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TEMP\Documents\2020\"/>
    </mc:Choice>
  </mc:AlternateContent>
  <xr:revisionPtr revIDLastSave="0" documentId="13_ncr:1_{FBB59FDF-656A-4654-86B2-72DA22DBC1C8}" xr6:coauthVersionLast="45" xr6:coauthVersionMax="45" xr10:uidLastSave="{00000000-0000-0000-0000-000000000000}"/>
  <bookViews>
    <workbookView xWindow="-120" yWindow="-120" windowWidth="29040" windowHeight="15990" tabRatio="745" xr2:uid="{00000000-000D-0000-FFFF-FFFF00000000}"/>
  </bookViews>
  <sheets>
    <sheet name="PKII Health Check Recepients" sheetId="34" r:id="rId1"/>
    <sheet name="PKII Employee Details" sheetId="35" r:id="rId2"/>
    <sheet name="Aug 31" sheetId="36" r:id="rId3"/>
    <sheet name="Aug 30" sheetId="2" r:id="rId4"/>
    <sheet name="Aug 29" sheetId="3" r:id="rId5"/>
    <sheet name="Aug 28" sheetId="4" r:id="rId6"/>
    <sheet name="Aug 27" sheetId="5" r:id="rId7"/>
    <sheet name="Aug 26" sheetId="6" r:id="rId8"/>
    <sheet name="Aug 25" sheetId="7" r:id="rId9"/>
    <sheet name="Aug 24" sheetId="8" r:id="rId10"/>
    <sheet name="Aug 23" sheetId="9" r:id="rId11"/>
    <sheet name="Aug 22" sheetId="10" r:id="rId12"/>
    <sheet name="Aug 21" sheetId="11" r:id="rId13"/>
    <sheet name="Aug 20" sheetId="12" r:id="rId14"/>
    <sheet name="Aug 19" sheetId="13" r:id="rId15"/>
    <sheet name="Aug 18" sheetId="14" r:id="rId16"/>
    <sheet name="Aug 17" sheetId="15" r:id="rId17"/>
    <sheet name="Aug 16" sheetId="16" r:id="rId18"/>
    <sheet name="Aug 15" sheetId="17" r:id="rId19"/>
    <sheet name="Aug 14" sheetId="18" r:id="rId20"/>
    <sheet name="Aug 13" sheetId="19" r:id="rId21"/>
    <sheet name="Aug 12" sheetId="20" r:id="rId22"/>
    <sheet name="Aug 11" sheetId="21" r:id="rId23"/>
    <sheet name="Aug 10" sheetId="22" r:id="rId24"/>
    <sheet name="Aug 9" sheetId="23" r:id="rId25"/>
    <sheet name="Aug 8" sheetId="24" r:id="rId26"/>
    <sheet name="Aug 7" sheetId="25" r:id="rId27"/>
    <sheet name="Aug 6" sheetId="26" r:id="rId28"/>
    <sheet name="Aug 5" sheetId="27" r:id="rId29"/>
    <sheet name="Aug 4" sheetId="28" r:id="rId30"/>
    <sheet name="Aug 3" sheetId="29" r:id="rId31"/>
    <sheet name="Aug 2" sheetId="30" r:id="rId32"/>
    <sheet name="Aug 1" sheetId="31" r:id="rId33"/>
  </sheets>
  <calcPr calcId="181029"/>
</workbook>
</file>

<file path=xl/calcChain.xml><?xml version="1.0" encoding="utf-8"?>
<calcChain xmlns="http://schemas.openxmlformats.org/spreadsheetml/2006/main">
  <c r="U3" i="34" l="1"/>
  <c r="U4" i="34"/>
  <c r="U5" i="34"/>
  <c r="U6" i="34"/>
  <c r="U7" i="34"/>
  <c r="U8" i="34"/>
  <c r="U9" i="34"/>
  <c r="U10" i="34"/>
  <c r="U11" i="34"/>
  <c r="U12" i="34"/>
  <c r="U13" i="34"/>
  <c r="U14" i="34"/>
  <c r="U15" i="34"/>
  <c r="U16" i="34"/>
  <c r="U17" i="34"/>
  <c r="U18" i="34"/>
  <c r="U19" i="34"/>
  <c r="U20" i="34"/>
  <c r="U21" i="34"/>
  <c r="U22" i="34"/>
  <c r="U23" i="34"/>
  <c r="U24" i="34"/>
  <c r="U25" i="34"/>
  <c r="U26" i="34"/>
  <c r="U27" i="34"/>
  <c r="U28" i="34"/>
  <c r="U29" i="34"/>
  <c r="U30" i="34"/>
  <c r="U31" i="34"/>
  <c r="U32" i="34"/>
  <c r="U33" i="34"/>
  <c r="U34" i="34"/>
  <c r="U35" i="34"/>
  <c r="U36" i="34"/>
  <c r="U37" i="34"/>
  <c r="U38" i="34"/>
  <c r="U39" i="34"/>
  <c r="U40" i="34"/>
  <c r="U41" i="34"/>
  <c r="U42" i="34"/>
  <c r="U43" i="34"/>
  <c r="U44" i="34"/>
  <c r="U45" i="34"/>
  <c r="U46" i="34"/>
  <c r="U47" i="34"/>
  <c r="U48" i="34"/>
  <c r="U49" i="34"/>
  <c r="U50" i="34"/>
  <c r="U51" i="34"/>
  <c r="U52" i="34"/>
  <c r="U53" i="34"/>
  <c r="U54" i="34"/>
  <c r="U55" i="34"/>
  <c r="U56" i="34"/>
  <c r="U57" i="34"/>
  <c r="U58" i="34"/>
  <c r="U59" i="34"/>
  <c r="U60" i="34"/>
  <c r="U61" i="34"/>
  <c r="U62" i="34"/>
  <c r="U63" i="34"/>
  <c r="U64" i="34"/>
  <c r="U65" i="34"/>
  <c r="U66" i="34"/>
  <c r="U67" i="34"/>
  <c r="U68" i="34"/>
  <c r="U69" i="34"/>
  <c r="U70" i="34"/>
  <c r="U71" i="34"/>
  <c r="U72" i="34"/>
  <c r="U73" i="34"/>
  <c r="U74" i="34"/>
  <c r="U75" i="34"/>
  <c r="U76" i="34"/>
  <c r="U77" i="34"/>
  <c r="U78" i="34"/>
  <c r="U79" i="34"/>
  <c r="U80" i="34"/>
  <c r="U81" i="34"/>
  <c r="U82" i="34"/>
  <c r="U83" i="34"/>
  <c r="U84" i="34"/>
  <c r="U85" i="34"/>
  <c r="U86" i="34"/>
  <c r="U87" i="34"/>
  <c r="U88" i="34"/>
  <c r="U89" i="34"/>
  <c r="U90" i="34"/>
  <c r="U91" i="34"/>
  <c r="U92" i="34"/>
  <c r="U93" i="34"/>
  <c r="U94" i="34"/>
  <c r="U95" i="34"/>
  <c r="U96" i="34"/>
  <c r="U97" i="34"/>
  <c r="U98" i="34"/>
  <c r="U99" i="34"/>
  <c r="U100" i="34"/>
  <c r="U101" i="34"/>
  <c r="U102" i="34"/>
  <c r="U103" i="34"/>
  <c r="U104" i="34"/>
  <c r="U105" i="34"/>
  <c r="U106" i="34"/>
  <c r="U107" i="34"/>
  <c r="U108" i="34"/>
  <c r="U109" i="34"/>
  <c r="U110" i="34"/>
  <c r="U111" i="34"/>
  <c r="U112" i="34"/>
  <c r="U113" i="34"/>
  <c r="U114" i="34"/>
  <c r="U115" i="34"/>
  <c r="U116" i="34"/>
  <c r="U117" i="34"/>
  <c r="U118" i="34"/>
  <c r="U119" i="34"/>
  <c r="U120" i="34"/>
  <c r="U121" i="34"/>
  <c r="U122" i="34"/>
  <c r="U123" i="34"/>
  <c r="U124" i="34"/>
  <c r="U125" i="34"/>
  <c r="U126" i="34"/>
  <c r="U127" i="34"/>
  <c r="U128" i="34"/>
  <c r="U129" i="34"/>
  <c r="U130" i="34"/>
  <c r="U131" i="34"/>
  <c r="U132" i="34"/>
  <c r="U133" i="34"/>
  <c r="U134" i="34"/>
  <c r="U135" i="34"/>
  <c r="U136" i="34"/>
  <c r="U137" i="34"/>
  <c r="U138" i="34"/>
  <c r="U139" i="34"/>
  <c r="U140" i="34"/>
  <c r="U141" i="34"/>
  <c r="U142" i="34"/>
  <c r="U143" i="34"/>
  <c r="U144" i="34"/>
  <c r="U145" i="34"/>
  <c r="U146" i="34"/>
  <c r="U147" i="34"/>
  <c r="U148" i="34"/>
  <c r="U149" i="34"/>
  <c r="U150" i="34"/>
  <c r="U151" i="34"/>
  <c r="U152" i="34"/>
  <c r="U153" i="34"/>
  <c r="U154" i="34"/>
  <c r="U155" i="34"/>
  <c r="U156" i="34"/>
  <c r="U157" i="34"/>
  <c r="U158" i="34"/>
  <c r="U159" i="34"/>
  <c r="U160" i="34"/>
  <c r="U161" i="34"/>
  <c r="U162" i="34"/>
  <c r="U163" i="34"/>
  <c r="U164" i="34"/>
  <c r="U165" i="34"/>
  <c r="U166" i="34"/>
  <c r="U167" i="34"/>
  <c r="U168" i="34"/>
  <c r="U169" i="34"/>
  <c r="U170" i="34"/>
  <c r="U171" i="34"/>
  <c r="U172" i="34"/>
  <c r="U173" i="34"/>
  <c r="U174" i="34"/>
  <c r="U175" i="34"/>
  <c r="U176" i="34"/>
  <c r="U177" i="34"/>
  <c r="U178" i="34"/>
  <c r="U179" i="34"/>
  <c r="U180" i="34"/>
  <c r="U181" i="34"/>
  <c r="U182" i="34"/>
  <c r="U183" i="34"/>
  <c r="U184" i="34"/>
  <c r="U185" i="34"/>
  <c r="U186" i="34"/>
  <c r="U187" i="34"/>
  <c r="U188" i="34"/>
  <c r="U189" i="34"/>
  <c r="U190" i="34"/>
  <c r="U191" i="34"/>
  <c r="U192" i="34"/>
  <c r="U193" i="34"/>
  <c r="U194" i="34"/>
  <c r="U195" i="34"/>
  <c r="U196" i="34"/>
  <c r="U197" i="34"/>
  <c r="U198" i="34"/>
  <c r="U199" i="34"/>
  <c r="U200" i="34"/>
  <c r="U201" i="34"/>
  <c r="U202" i="34"/>
  <c r="U203" i="34"/>
  <c r="U204" i="34"/>
  <c r="U205" i="34"/>
  <c r="U206" i="34"/>
  <c r="U207" i="34"/>
  <c r="U208" i="34"/>
  <c r="U209" i="34"/>
  <c r="U210" i="34"/>
  <c r="U211" i="34"/>
  <c r="U212" i="34"/>
  <c r="U213" i="34"/>
  <c r="U214" i="34"/>
  <c r="U215" i="34"/>
  <c r="U216" i="34"/>
  <c r="U217" i="34"/>
  <c r="U218" i="34"/>
  <c r="U219" i="34"/>
  <c r="U220" i="34"/>
  <c r="U221" i="34"/>
  <c r="U222" i="34"/>
  <c r="U223" i="34"/>
  <c r="U224" i="34"/>
  <c r="U225" i="34"/>
  <c r="U226" i="34"/>
  <c r="U227" i="34"/>
  <c r="U228" i="34"/>
  <c r="U229" i="34"/>
  <c r="U230" i="34"/>
  <c r="U231" i="34"/>
  <c r="U232" i="34"/>
  <c r="U233" i="34"/>
  <c r="U234" i="34"/>
  <c r="U235" i="34"/>
  <c r="U236" i="34"/>
  <c r="U237" i="34"/>
  <c r="U238" i="34"/>
  <c r="U239" i="34"/>
  <c r="U240" i="34"/>
  <c r="U241" i="34"/>
  <c r="U242" i="34"/>
  <c r="U243" i="34"/>
  <c r="U244" i="34"/>
  <c r="U245" i="34"/>
  <c r="U246" i="34"/>
  <c r="U247" i="34"/>
  <c r="U248" i="34"/>
  <c r="U249" i="34"/>
  <c r="V3" i="34"/>
  <c r="V4" i="34"/>
  <c r="V5" i="34"/>
  <c r="V6" i="34"/>
  <c r="V7" i="34"/>
  <c r="V8" i="34"/>
  <c r="V9" i="34"/>
  <c r="V10" i="34"/>
  <c r="V11" i="34"/>
  <c r="V12" i="34"/>
  <c r="V13" i="34"/>
  <c r="V14" i="34"/>
  <c r="V15" i="34"/>
  <c r="V16" i="34"/>
  <c r="V17" i="34"/>
  <c r="V18" i="34"/>
  <c r="V19" i="34"/>
  <c r="V20" i="34"/>
  <c r="V21" i="34"/>
  <c r="V22" i="34"/>
  <c r="V23" i="34"/>
  <c r="V24" i="34"/>
  <c r="V25" i="34"/>
  <c r="V26" i="34"/>
  <c r="V27" i="34"/>
  <c r="V28" i="34"/>
  <c r="V29" i="34"/>
  <c r="V30" i="34"/>
  <c r="V31" i="34"/>
  <c r="V32" i="34"/>
  <c r="V33" i="34"/>
  <c r="V34" i="34"/>
  <c r="V35" i="34"/>
  <c r="V36" i="34"/>
  <c r="V37" i="34"/>
  <c r="V38" i="34"/>
  <c r="V39" i="34"/>
  <c r="V40" i="34"/>
  <c r="V41" i="34"/>
  <c r="V42" i="34"/>
  <c r="V43" i="34"/>
  <c r="V44" i="34"/>
  <c r="V45" i="34"/>
  <c r="V46" i="34"/>
  <c r="V47" i="34"/>
  <c r="V48" i="34"/>
  <c r="V49" i="34"/>
  <c r="V50" i="34"/>
  <c r="V51" i="34"/>
  <c r="V52" i="34"/>
  <c r="V53" i="34"/>
  <c r="V54" i="34"/>
  <c r="V55" i="34"/>
  <c r="V56" i="34"/>
  <c r="V57" i="34"/>
  <c r="V58" i="34"/>
  <c r="V59" i="34"/>
  <c r="V60" i="34"/>
  <c r="V61" i="34"/>
  <c r="V62" i="34"/>
  <c r="V63" i="34"/>
  <c r="V64" i="34"/>
  <c r="V65" i="34"/>
  <c r="V66" i="34"/>
  <c r="V67" i="34"/>
  <c r="V68" i="34"/>
  <c r="V69" i="34"/>
  <c r="V70" i="34"/>
  <c r="V71" i="34"/>
  <c r="V72" i="34"/>
  <c r="V73" i="34"/>
  <c r="V74" i="34"/>
  <c r="V75" i="34"/>
  <c r="V76" i="34"/>
  <c r="V77" i="34"/>
  <c r="V78" i="34"/>
  <c r="V79" i="34"/>
  <c r="V80" i="34"/>
  <c r="V81" i="34"/>
  <c r="V82" i="34"/>
  <c r="V83" i="34"/>
  <c r="V84" i="34"/>
  <c r="V85" i="34"/>
  <c r="V86" i="34"/>
  <c r="V87" i="34"/>
  <c r="V88" i="34"/>
  <c r="V89" i="34"/>
  <c r="V90" i="34"/>
  <c r="V91" i="34"/>
  <c r="V92" i="34"/>
  <c r="V93" i="34"/>
  <c r="V94" i="34"/>
  <c r="V95" i="34"/>
  <c r="V96" i="34"/>
  <c r="V97" i="34"/>
  <c r="V98" i="34"/>
  <c r="V99" i="34"/>
  <c r="V100" i="34"/>
  <c r="V101" i="34"/>
  <c r="V102" i="34"/>
  <c r="V103" i="34"/>
  <c r="V104" i="34"/>
  <c r="V105" i="34"/>
  <c r="V106" i="34"/>
  <c r="V107" i="34"/>
  <c r="V108" i="34"/>
  <c r="V109" i="34"/>
  <c r="V110" i="34"/>
  <c r="V111" i="34"/>
  <c r="V112" i="34"/>
  <c r="V113" i="34"/>
  <c r="V114" i="34"/>
  <c r="V115" i="34"/>
  <c r="V116" i="34"/>
  <c r="V117" i="34"/>
  <c r="V118" i="34"/>
  <c r="V119" i="34"/>
  <c r="V120" i="34"/>
  <c r="V121" i="34"/>
  <c r="V122" i="34"/>
  <c r="V123" i="34"/>
  <c r="V124" i="34"/>
  <c r="V125" i="34"/>
  <c r="V126" i="34"/>
  <c r="V127" i="34"/>
  <c r="V128" i="34"/>
  <c r="V129" i="34"/>
  <c r="V130" i="34"/>
  <c r="V131" i="34"/>
  <c r="V132" i="34"/>
  <c r="V133" i="34"/>
  <c r="V134" i="34"/>
  <c r="V135" i="34"/>
  <c r="V136" i="34"/>
  <c r="V137" i="34"/>
  <c r="V138" i="34"/>
  <c r="V139" i="34"/>
  <c r="V140" i="34"/>
  <c r="V141" i="34"/>
  <c r="V142" i="34"/>
  <c r="V143" i="34"/>
  <c r="V144" i="34"/>
  <c r="V145" i="34"/>
  <c r="V146" i="34"/>
  <c r="V147" i="34"/>
  <c r="V148" i="34"/>
  <c r="V149" i="34"/>
  <c r="V150" i="34"/>
  <c r="V151" i="34"/>
  <c r="V152" i="34"/>
  <c r="V153" i="34"/>
  <c r="V154" i="34"/>
  <c r="V155" i="34"/>
  <c r="V156" i="34"/>
  <c r="V157" i="34"/>
  <c r="V158" i="34"/>
  <c r="V159" i="34"/>
  <c r="V160" i="34"/>
  <c r="V161" i="34"/>
  <c r="V162" i="34"/>
  <c r="V163" i="34"/>
  <c r="V164" i="34"/>
  <c r="V165" i="34"/>
  <c r="V166" i="34"/>
  <c r="V167" i="34"/>
  <c r="V168" i="34"/>
  <c r="V169" i="34"/>
  <c r="V170" i="34"/>
  <c r="V171" i="34"/>
  <c r="V172" i="34"/>
  <c r="V173" i="34"/>
  <c r="V174" i="34"/>
  <c r="V175" i="34"/>
  <c r="V176" i="34"/>
  <c r="V177" i="34"/>
  <c r="V178" i="34"/>
  <c r="V179" i="34"/>
  <c r="V180" i="34"/>
  <c r="V181" i="34"/>
  <c r="V182" i="34"/>
  <c r="V183" i="34"/>
  <c r="V184" i="34"/>
  <c r="V185" i="34"/>
  <c r="V186" i="34"/>
  <c r="V187" i="34"/>
  <c r="V188" i="34"/>
  <c r="V189" i="34"/>
  <c r="V190" i="34"/>
  <c r="V191" i="34"/>
  <c r="V192" i="34"/>
  <c r="V193" i="34"/>
  <c r="V194" i="34"/>
  <c r="V195" i="34"/>
  <c r="V196" i="34"/>
  <c r="V197" i="34"/>
  <c r="V198" i="34"/>
  <c r="V199" i="34"/>
  <c r="V200" i="34"/>
  <c r="V201" i="34"/>
  <c r="V202" i="34"/>
  <c r="V203" i="34"/>
  <c r="V204" i="34"/>
  <c r="V205" i="34"/>
  <c r="V206" i="34"/>
  <c r="V207" i="34"/>
  <c r="V208" i="34"/>
  <c r="V209" i="34"/>
  <c r="V210" i="34"/>
  <c r="V211" i="34"/>
  <c r="V212" i="34"/>
  <c r="V213" i="34"/>
  <c r="V214" i="34"/>
  <c r="V215" i="34"/>
  <c r="V216" i="34"/>
  <c r="V217" i="34"/>
  <c r="V218" i="34"/>
  <c r="V219" i="34"/>
  <c r="V220" i="34"/>
  <c r="V221" i="34"/>
  <c r="V222" i="34"/>
  <c r="V223" i="34"/>
  <c r="V224" i="34"/>
  <c r="V225" i="34"/>
  <c r="V226" i="34"/>
  <c r="V227" i="34"/>
  <c r="V228" i="34"/>
  <c r="V229" i="34"/>
  <c r="V230" i="34"/>
  <c r="V231" i="34"/>
  <c r="V232" i="34"/>
  <c r="V233" i="34"/>
  <c r="V234" i="34"/>
  <c r="V235" i="34"/>
  <c r="V236" i="34"/>
  <c r="V237" i="34"/>
  <c r="V238" i="34"/>
  <c r="V239" i="34"/>
  <c r="V240" i="34"/>
  <c r="V241" i="34"/>
  <c r="V242" i="34"/>
  <c r="V243" i="34"/>
  <c r="V244" i="34"/>
  <c r="V245" i="34"/>
  <c r="V246" i="34"/>
  <c r="V247" i="34"/>
  <c r="V248" i="34"/>
  <c r="V249" i="34"/>
  <c r="W3" i="34"/>
  <c r="W4" i="34"/>
  <c r="W5" i="34"/>
  <c r="W6" i="34"/>
  <c r="W7" i="34"/>
  <c r="W8" i="34"/>
  <c r="W9" i="34"/>
  <c r="W10" i="34"/>
  <c r="W11" i="34"/>
  <c r="W12" i="34"/>
  <c r="W13" i="34"/>
  <c r="W14" i="34"/>
  <c r="W15" i="34"/>
  <c r="W16" i="34"/>
  <c r="W1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33" i="34"/>
  <c r="W34" i="34"/>
  <c r="W35" i="34"/>
  <c r="W36" i="34"/>
  <c r="W37" i="34"/>
  <c r="W38" i="34"/>
  <c r="W39" i="34"/>
  <c r="W40" i="34"/>
  <c r="W41" i="34"/>
  <c r="W42" i="34"/>
  <c r="W43" i="34"/>
  <c r="W44" i="34"/>
  <c r="W45" i="34"/>
  <c r="W46" i="34"/>
  <c r="W47" i="34"/>
  <c r="W48" i="34"/>
  <c r="W49" i="34"/>
  <c r="W50" i="34"/>
  <c r="W51" i="34"/>
  <c r="W52" i="34"/>
  <c r="W53" i="34"/>
  <c r="W54" i="34"/>
  <c r="W55" i="34"/>
  <c r="W56" i="34"/>
  <c r="W57" i="34"/>
  <c r="W58" i="34"/>
  <c r="W59" i="34"/>
  <c r="W60" i="34"/>
  <c r="W61" i="34"/>
  <c r="W62" i="34"/>
  <c r="W63" i="34"/>
  <c r="W64" i="34"/>
  <c r="W65" i="34"/>
  <c r="W66" i="34"/>
  <c r="W67" i="34"/>
  <c r="W68" i="34"/>
  <c r="W69" i="34"/>
  <c r="W70" i="34"/>
  <c r="W71" i="34"/>
  <c r="W72" i="34"/>
  <c r="W73" i="34"/>
  <c r="W74" i="34"/>
  <c r="W75" i="34"/>
  <c r="W76" i="34"/>
  <c r="W77" i="34"/>
  <c r="W78" i="34"/>
  <c r="W79" i="34"/>
  <c r="W80" i="34"/>
  <c r="W81" i="34"/>
  <c r="W82" i="34"/>
  <c r="W83" i="34"/>
  <c r="W84" i="34"/>
  <c r="W85" i="34"/>
  <c r="W86" i="34"/>
  <c r="W87" i="34"/>
  <c r="W88" i="34"/>
  <c r="W89" i="34"/>
  <c r="W90" i="34"/>
  <c r="W91" i="34"/>
  <c r="W92" i="34"/>
  <c r="W93" i="34"/>
  <c r="W94" i="34"/>
  <c r="W95" i="34"/>
  <c r="W96" i="34"/>
  <c r="W97" i="34"/>
  <c r="W98" i="34"/>
  <c r="W99" i="34"/>
  <c r="W100" i="34"/>
  <c r="W101" i="34"/>
  <c r="W102" i="34"/>
  <c r="W103" i="34"/>
  <c r="W104" i="34"/>
  <c r="W105" i="34"/>
  <c r="W106" i="34"/>
  <c r="W107" i="34"/>
  <c r="W108" i="34"/>
  <c r="W109" i="34"/>
  <c r="W110" i="34"/>
  <c r="W111" i="34"/>
  <c r="W112" i="34"/>
  <c r="W113" i="34"/>
  <c r="W114" i="34"/>
  <c r="W115" i="34"/>
  <c r="W116" i="34"/>
  <c r="W117" i="34"/>
  <c r="W118" i="34"/>
  <c r="W119" i="34"/>
  <c r="W120" i="34"/>
  <c r="W121" i="34"/>
  <c r="W122" i="34"/>
  <c r="W123" i="34"/>
  <c r="W124" i="34"/>
  <c r="W125" i="34"/>
  <c r="W126" i="34"/>
  <c r="W127" i="34"/>
  <c r="W128" i="34"/>
  <c r="W129" i="34"/>
  <c r="W130" i="34"/>
  <c r="W131" i="34"/>
  <c r="W132" i="34"/>
  <c r="W133" i="34"/>
  <c r="W134" i="34"/>
  <c r="W135" i="34"/>
  <c r="W136" i="34"/>
  <c r="W137" i="34"/>
  <c r="W138" i="34"/>
  <c r="W139" i="34"/>
  <c r="W140" i="34"/>
  <c r="W141" i="34"/>
  <c r="W142" i="34"/>
  <c r="W143" i="34"/>
  <c r="W144" i="34"/>
  <c r="W145" i="34"/>
  <c r="W146" i="34"/>
  <c r="W147" i="34"/>
  <c r="W148" i="34"/>
  <c r="W149" i="34"/>
  <c r="W150" i="34"/>
  <c r="W151" i="34"/>
  <c r="W152" i="34"/>
  <c r="W153" i="34"/>
  <c r="W154" i="34"/>
  <c r="W155" i="34"/>
  <c r="W156" i="34"/>
  <c r="W157" i="34"/>
  <c r="W158" i="34"/>
  <c r="W159" i="34"/>
  <c r="W160" i="34"/>
  <c r="W161" i="34"/>
  <c r="W162" i="34"/>
  <c r="W163" i="34"/>
  <c r="W164" i="34"/>
  <c r="W165" i="34"/>
  <c r="W166" i="34"/>
  <c r="W167" i="34"/>
  <c r="W168" i="34"/>
  <c r="W169" i="34"/>
  <c r="W170" i="34"/>
  <c r="W171" i="34"/>
  <c r="W172" i="34"/>
  <c r="W173" i="34"/>
  <c r="W174" i="34"/>
  <c r="W175" i="34"/>
  <c r="W176" i="34"/>
  <c r="W177" i="34"/>
  <c r="W178" i="34"/>
  <c r="W179" i="34"/>
  <c r="W180" i="34"/>
  <c r="W181" i="34"/>
  <c r="W182" i="34"/>
  <c r="W183" i="34"/>
  <c r="W184" i="34"/>
  <c r="W185" i="34"/>
  <c r="W186" i="34"/>
  <c r="W187" i="34"/>
  <c r="W188" i="34"/>
  <c r="W189" i="34"/>
  <c r="W190" i="34"/>
  <c r="W191" i="34"/>
  <c r="W192" i="34"/>
  <c r="W193" i="34"/>
  <c r="W194" i="34"/>
  <c r="W195" i="34"/>
  <c r="W196" i="34"/>
  <c r="W197" i="34"/>
  <c r="W198" i="34"/>
  <c r="W199" i="34"/>
  <c r="W200" i="34"/>
  <c r="W201" i="34"/>
  <c r="W202" i="34"/>
  <c r="W203" i="34"/>
  <c r="W204" i="34"/>
  <c r="W205" i="34"/>
  <c r="W206" i="34"/>
  <c r="W207" i="34"/>
  <c r="W208" i="34"/>
  <c r="W209" i="34"/>
  <c r="W210" i="34"/>
  <c r="W211" i="34"/>
  <c r="W212" i="34"/>
  <c r="W213" i="34"/>
  <c r="W214" i="34"/>
  <c r="W215" i="34"/>
  <c r="W216" i="34"/>
  <c r="W217" i="34"/>
  <c r="W218" i="34"/>
  <c r="W219" i="34"/>
  <c r="W220" i="34"/>
  <c r="W221" i="34"/>
  <c r="W222" i="34"/>
  <c r="W223" i="34"/>
  <c r="W224" i="34"/>
  <c r="W225" i="34"/>
  <c r="W226" i="34"/>
  <c r="W227" i="34"/>
  <c r="W228" i="34"/>
  <c r="W229" i="34"/>
  <c r="W230" i="34"/>
  <c r="W231" i="34"/>
  <c r="W232" i="34"/>
  <c r="W233" i="34"/>
  <c r="W234" i="34"/>
  <c r="W235" i="34"/>
  <c r="W236" i="34"/>
  <c r="W237" i="34"/>
  <c r="W238" i="34"/>
  <c r="W239" i="34"/>
  <c r="W240" i="34"/>
  <c r="W241" i="34"/>
  <c r="W242" i="34"/>
  <c r="W243" i="34"/>
  <c r="W244" i="34"/>
  <c r="W245" i="34"/>
  <c r="W246" i="34"/>
  <c r="W247" i="34"/>
  <c r="W248" i="34"/>
  <c r="W249" i="34"/>
  <c r="X3" i="34"/>
  <c r="X4" i="34"/>
  <c r="X5" i="34"/>
  <c r="X6" i="34"/>
  <c r="X7" i="34"/>
  <c r="X8" i="34"/>
  <c r="X9" i="34"/>
  <c r="X10" i="34"/>
  <c r="X11" i="34"/>
  <c r="X12" i="34"/>
  <c r="X13" i="34"/>
  <c r="X14" i="34"/>
  <c r="X15" i="34"/>
  <c r="X16" i="34"/>
  <c r="X17" i="34"/>
  <c r="X18" i="34"/>
  <c r="X19" i="34"/>
  <c r="X20" i="34"/>
  <c r="X21" i="34"/>
  <c r="X22" i="34"/>
  <c r="X23" i="34"/>
  <c r="X24" i="34"/>
  <c r="X25" i="34"/>
  <c r="X26" i="34"/>
  <c r="X27" i="34"/>
  <c r="X28" i="34"/>
  <c r="X29" i="34"/>
  <c r="X30" i="34"/>
  <c r="X31" i="34"/>
  <c r="X32" i="34"/>
  <c r="X33" i="34"/>
  <c r="X34" i="34"/>
  <c r="X35" i="34"/>
  <c r="X36" i="34"/>
  <c r="X37" i="34"/>
  <c r="X38" i="34"/>
  <c r="X39" i="34"/>
  <c r="X40" i="34"/>
  <c r="X41" i="34"/>
  <c r="X42" i="34"/>
  <c r="X43" i="34"/>
  <c r="X44" i="34"/>
  <c r="X45" i="34"/>
  <c r="X46" i="34"/>
  <c r="X47" i="34"/>
  <c r="X48" i="34"/>
  <c r="X49" i="34"/>
  <c r="X50" i="34"/>
  <c r="X51" i="34"/>
  <c r="X52" i="34"/>
  <c r="X53" i="34"/>
  <c r="X54" i="34"/>
  <c r="X55" i="34"/>
  <c r="X56" i="34"/>
  <c r="X57" i="34"/>
  <c r="X58" i="34"/>
  <c r="X59" i="34"/>
  <c r="X60" i="34"/>
  <c r="X61" i="34"/>
  <c r="X62" i="34"/>
  <c r="X63" i="34"/>
  <c r="X64" i="34"/>
  <c r="X65" i="34"/>
  <c r="X66" i="34"/>
  <c r="X67" i="34"/>
  <c r="X68" i="34"/>
  <c r="X69" i="34"/>
  <c r="X70" i="34"/>
  <c r="X71" i="34"/>
  <c r="X72" i="34"/>
  <c r="X73" i="34"/>
  <c r="X74" i="34"/>
  <c r="X75" i="34"/>
  <c r="X76" i="34"/>
  <c r="X77" i="34"/>
  <c r="X78" i="34"/>
  <c r="X79" i="34"/>
  <c r="X80" i="34"/>
  <c r="X81" i="34"/>
  <c r="X82" i="34"/>
  <c r="X83" i="34"/>
  <c r="X84" i="34"/>
  <c r="X85" i="34"/>
  <c r="X86" i="34"/>
  <c r="X87" i="34"/>
  <c r="X88" i="34"/>
  <c r="X89" i="34"/>
  <c r="X90" i="34"/>
  <c r="X91" i="34"/>
  <c r="X92" i="34"/>
  <c r="X93" i="34"/>
  <c r="X94" i="34"/>
  <c r="X95" i="34"/>
  <c r="X96" i="34"/>
  <c r="X97" i="34"/>
  <c r="X98" i="34"/>
  <c r="X99" i="34"/>
  <c r="X100" i="34"/>
  <c r="X101" i="34"/>
  <c r="X102" i="34"/>
  <c r="X103" i="34"/>
  <c r="X104" i="34"/>
  <c r="X105" i="34"/>
  <c r="X106" i="34"/>
  <c r="X107" i="34"/>
  <c r="X108" i="34"/>
  <c r="X109" i="34"/>
  <c r="X110" i="34"/>
  <c r="X111" i="34"/>
  <c r="X112" i="34"/>
  <c r="X113" i="34"/>
  <c r="X114" i="34"/>
  <c r="X115" i="34"/>
  <c r="X116" i="34"/>
  <c r="X117" i="34"/>
  <c r="X118" i="34"/>
  <c r="X119" i="34"/>
  <c r="X120" i="34"/>
  <c r="X121" i="34"/>
  <c r="X122" i="34"/>
  <c r="X123" i="34"/>
  <c r="X124" i="34"/>
  <c r="X125" i="34"/>
  <c r="X126" i="34"/>
  <c r="X127" i="34"/>
  <c r="X128" i="34"/>
  <c r="X129" i="34"/>
  <c r="X130" i="34"/>
  <c r="X131" i="34"/>
  <c r="X132" i="34"/>
  <c r="X133" i="34"/>
  <c r="X134" i="34"/>
  <c r="X135" i="34"/>
  <c r="X136" i="34"/>
  <c r="X137" i="34"/>
  <c r="X138" i="34"/>
  <c r="X139" i="34"/>
  <c r="X140" i="34"/>
  <c r="X141" i="34"/>
  <c r="X142" i="34"/>
  <c r="X143" i="34"/>
  <c r="X144" i="34"/>
  <c r="X145" i="34"/>
  <c r="X146" i="34"/>
  <c r="X147" i="34"/>
  <c r="X148" i="34"/>
  <c r="X149" i="34"/>
  <c r="X150" i="34"/>
  <c r="X151" i="34"/>
  <c r="X152" i="34"/>
  <c r="X153" i="34"/>
  <c r="X154" i="34"/>
  <c r="X155" i="34"/>
  <c r="X156" i="34"/>
  <c r="X157" i="34"/>
  <c r="X158" i="34"/>
  <c r="X159" i="34"/>
  <c r="X160" i="34"/>
  <c r="X161" i="34"/>
  <c r="X162" i="34"/>
  <c r="X163" i="34"/>
  <c r="X164" i="34"/>
  <c r="X165" i="34"/>
  <c r="X166" i="34"/>
  <c r="X167" i="34"/>
  <c r="X168" i="34"/>
  <c r="X169" i="34"/>
  <c r="X170" i="34"/>
  <c r="X171" i="34"/>
  <c r="X172" i="34"/>
  <c r="X173" i="34"/>
  <c r="X174" i="34"/>
  <c r="X175" i="34"/>
  <c r="X176" i="34"/>
  <c r="X177" i="34"/>
  <c r="X178" i="34"/>
  <c r="X179" i="34"/>
  <c r="X180" i="34"/>
  <c r="X181" i="34"/>
  <c r="X182" i="34"/>
  <c r="X183" i="34"/>
  <c r="X184" i="34"/>
  <c r="X185" i="34"/>
  <c r="X186" i="34"/>
  <c r="X187" i="34"/>
  <c r="X188" i="34"/>
  <c r="X189" i="34"/>
  <c r="X190" i="34"/>
  <c r="X191" i="34"/>
  <c r="X192" i="34"/>
  <c r="X193" i="34"/>
  <c r="X194" i="34"/>
  <c r="X195" i="34"/>
  <c r="X196" i="34"/>
  <c r="X197" i="34"/>
  <c r="X198" i="34"/>
  <c r="X199" i="34"/>
  <c r="X200" i="34"/>
  <c r="X201" i="34"/>
  <c r="X202" i="34"/>
  <c r="X203" i="34"/>
  <c r="X204" i="34"/>
  <c r="X205" i="34"/>
  <c r="X206" i="34"/>
  <c r="X207" i="34"/>
  <c r="X208" i="34"/>
  <c r="X209" i="34"/>
  <c r="X210" i="34"/>
  <c r="X211" i="34"/>
  <c r="X212" i="34"/>
  <c r="X213" i="34"/>
  <c r="X214" i="34"/>
  <c r="X215" i="34"/>
  <c r="X216" i="34"/>
  <c r="X217" i="34"/>
  <c r="X218" i="34"/>
  <c r="X219" i="34"/>
  <c r="X220" i="34"/>
  <c r="X221" i="34"/>
  <c r="X222" i="34"/>
  <c r="X223" i="34"/>
  <c r="X224" i="34"/>
  <c r="X225" i="34"/>
  <c r="X226" i="34"/>
  <c r="X227" i="34"/>
  <c r="X228" i="34"/>
  <c r="X229" i="34"/>
  <c r="X230" i="34"/>
  <c r="X231" i="34"/>
  <c r="X232" i="34"/>
  <c r="X233" i="34"/>
  <c r="X234" i="34"/>
  <c r="X235" i="34"/>
  <c r="X236" i="34"/>
  <c r="X237" i="34"/>
  <c r="X238" i="34"/>
  <c r="X239" i="34"/>
  <c r="X240" i="34"/>
  <c r="X241" i="34"/>
  <c r="X242" i="34"/>
  <c r="X243" i="34"/>
  <c r="X244" i="34"/>
  <c r="X245" i="34"/>
  <c r="X246" i="34"/>
  <c r="X247" i="34"/>
  <c r="X248" i="34"/>
  <c r="X249" i="34"/>
  <c r="Y3" i="34"/>
  <c r="Y4" i="34"/>
  <c r="Y5" i="34"/>
  <c r="Y6" i="34"/>
  <c r="Y7" i="34"/>
  <c r="Y8" i="34"/>
  <c r="Y9" i="34"/>
  <c r="Y10" i="34"/>
  <c r="Y11" i="34"/>
  <c r="Y12" i="34"/>
  <c r="Y13" i="34"/>
  <c r="Y14" i="34"/>
  <c r="Y15" i="34"/>
  <c r="Y16" i="34"/>
  <c r="Y17" i="34"/>
  <c r="Y18" i="34"/>
  <c r="Y19" i="34"/>
  <c r="Y20" i="34"/>
  <c r="Y21" i="34"/>
  <c r="Y22" i="34"/>
  <c r="Y23" i="34"/>
  <c r="Y24" i="34"/>
  <c r="Y25" i="34"/>
  <c r="Y26" i="34"/>
  <c r="Y27" i="34"/>
  <c r="Y28" i="34"/>
  <c r="Y29" i="34"/>
  <c r="Y30" i="34"/>
  <c r="Y31" i="34"/>
  <c r="Y32" i="34"/>
  <c r="Y33" i="34"/>
  <c r="Y34" i="34"/>
  <c r="Y35" i="34"/>
  <c r="Y36" i="34"/>
  <c r="Y37" i="34"/>
  <c r="Y38" i="34"/>
  <c r="Y39" i="34"/>
  <c r="Y40" i="34"/>
  <c r="Y41" i="34"/>
  <c r="Y42" i="34"/>
  <c r="Y43" i="34"/>
  <c r="Y44" i="34"/>
  <c r="Y45" i="34"/>
  <c r="Y46" i="34"/>
  <c r="Y47" i="34"/>
  <c r="Y48" i="34"/>
  <c r="Y49" i="34"/>
  <c r="Y50" i="34"/>
  <c r="Y51" i="34"/>
  <c r="Y52" i="34"/>
  <c r="Y53" i="34"/>
  <c r="Y54" i="34"/>
  <c r="Y55" i="34"/>
  <c r="Y56" i="34"/>
  <c r="Y57" i="34"/>
  <c r="Y58" i="34"/>
  <c r="Y59" i="34"/>
  <c r="Y60" i="34"/>
  <c r="Y61" i="34"/>
  <c r="Y62" i="34"/>
  <c r="Y63" i="34"/>
  <c r="Y64" i="34"/>
  <c r="Y65" i="34"/>
  <c r="Y66" i="34"/>
  <c r="Y67" i="34"/>
  <c r="Y68" i="34"/>
  <c r="Y69" i="34"/>
  <c r="Y70" i="34"/>
  <c r="Y71" i="34"/>
  <c r="Y72" i="34"/>
  <c r="Y73" i="34"/>
  <c r="Y74" i="34"/>
  <c r="Y75" i="34"/>
  <c r="Y76" i="34"/>
  <c r="Y77" i="34"/>
  <c r="Y78" i="34"/>
  <c r="Y79" i="34"/>
  <c r="Y80" i="34"/>
  <c r="Y81" i="34"/>
  <c r="Y82" i="34"/>
  <c r="Y83" i="34"/>
  <c r="Y84" i="34"/>
  <c r="Y85" i="34"/>
  <c r="Y86" i="34"/>
  <c r="Y87" i="34"/>
  <c r="Y88" i="34"/>
  <c r="Y89" i="34"/>
  <c r="Y90" i="34"/>
  <c r="Y91" i="34"/>
  <c r="Y92" i="34"/>
  <c r="Y93" i="34"/>
  <c r="Y94" i="34"/>
  <c r="Y95" i="34"/>
  <c r="Y96" i="34"/>
  <c r="Y97" i="34"/>
  <c r="Y98" i="34"/>
  <c r="Y99" i="34"/>
  <c r="Y100" i="34"/>
  <c r="Y101" i="34"/>
  <c r="Y102" i="34"/>
  <c r="Y103" i="34"/>
  <c r="Y104" i="34"/>
  <c r="Y105" i="34"/>
  <c r="Y106" i="34"/>
  <c r="Y107" i="34"/>
  <c r="Y108" i="34"/>
  <c r="Y109" i="34"/>
  <c r="Y110" i="34"/>
  <c r="Y111" i="34"/>
  <c r="Y112" i="34"/>
  <c r="Y113" i="34"/>
  <c r="Y114" i="34"/>
  <c r="Y115" i="34"/>
  <c r="Y116" i="34"/>
  <c r="Y117" i="34"/>
  <c r="Y118" i="34"/>
  <c r="Y119" i="34"/>
  <c r="Y120" i="34"/>
  <c r="Y121" i="34"/>
  <c r="Y122" i="34"/>
  <c r="Y123" i="34"/>
  <c r="Y124" i="34"/>
  <c r="Y125" i="34"/>
  <c r="Y126" i="34"/>
  <c r="Y127" i="34"/>
  <c r="Y128" i="34"/>
  <c r="Y129" i="34"/>
  <c r="Y130" i="34"/>
  <c r="Y131" i="34"/>
  <c r="Y132" i="34"/>
  <c r="Y133" i="34"/>
  <c r="Y134" i="34"/>
  <c r="Y135" i="34"/>
  <c r="Y136" i="34"/>
  <c r="Y137" i="34"/>
  <c r="Y138" i="34"/>
  <c r="Y139" i="34"/>
  <c r="Y140" i="34"/>
  <c r="Y141" i="34"/>
  <c r="Y142" i="34"/>
  <c r="Y143" i="34"/>
  <c r="Y144" i="34"/>
  <c r="Y145" i="34"/>
  <c r="Y146" i="34"/>
  <c r="Y147" i="34"/>
  <c r="Y148" i="34"/>
  <c r="Y149" i="34"/>
  <c r="Y150" i="34"/>
  <c r="Y151" i="34"/>
  <c r="Y152" i="34"/>
  <c r="Y153" i="34"/>
  <c r="Y154" i="34"/>
  <c r="Y155" i="34"/>
  <c r="Y156" i="34"/>
  <c r="Y157" i="34"/>
  <c r="Y158" i="34"/>
  <c r="Y159" i="34"/>
  <c r="Y160" i="34"/>
  <c r="Y161" i="34"/>
  <c r="Y162" i="34"/>
  <c r="Y163" i="34"/>
  <c r="Y164" i="34"/>
  <c r="Y165" i="34"/>
  <c r="Y166" i="34"/>
  <c r="Y167" i="34"/>
  <c r="Y168" i="34"/>
  <c r="Y169" i="34"/>
  <c r="Y170" i="34"/>
  <c r="Y171" i="34"/>
  <c r="Y172" i="34"/>
  <c r="Y173" i="34"/>
  <c r="Y174" i="34"/>
  <c r="Y175" i="34"/>
  <c r="Y176" i="34"/>
  <c r="Y177" i="34"/>
  <c r="Y178" i="34"/>
  <c r="Y179" i="34"/>
  <c r="Y180" i="34"/>
  <c r="Y181" i="34"/>
  <c r="Y182" i="34"/>
  <c r="Y183" i="34"/>
  <c r="Y184" i="34"/>
  <c r="Y185" i="34"/>
  <c r="Y186" i="34"/>
  <c r="Y187" i="34"/>
  <c r="Y188" i="34"/>
  <c r="Y189" i="34"/>
  <c r="Y190" i="34"/>
  <c r="Y191" i="34"/>
  <c r="Y192" i="34"/>
  <c r="Y193" i="34"/>
  <c r="Y194" i="34"/>
  <c r="Y195" i="34"/>
  <c r="Y196" i="34"/>
  <c r="Y197" i="34"/>
  <c r="Y198" i="34"/>
  <c r="Y199" i="34"/>
  <c r="Y200" i="34"/>
  <c r="Y201" i="34"/>
  <c r="Y202" i="34"/>
  <c r="Y203" i="34"/>
  <c r="Y204" i="34"/>
  <c r="Y205" i="34"/>
  <c r="Y206" i="34"/>
  <c r="Y207" i="34"/>
  <c r="Y208" i="34"/>
  <c r="Y209" i="34"/>
  <c r="Y210" i="34"/>
  <c r="Y211" i="34"/>
  <c r="Y212" i="34"/>
  <c r="Y213" i="34"/>
  <c r="Y214" i="34"/>
  <c r="Y215" i="34"/>
  <c r="Y216" i="34"/>
  <c r="Y217" i="34"/>
  <c r="Y218" i="34"/>
  <c r="Y219" i="34"/>
  <c r="Y220" i="34"/>
  <c r="Y221" i="34"/>
  <c r="Y222" i="34"/>
  <c r="Y223" i="34"/>
  <c r="Y224" i="34"/>
  <c r="Y225" i="34"/>
  <c r="Y226" i="34"/>
  <c r="Y227" i="34"/>
  <c r="Y228" i="34"/>
  <c r="Y229" i="34"/>
  <c r="Y230" i="34"/>
  <c r="Y231" i="34"/>
  <c r="Y232" i="34"/>
  <c r="Y233" i="34"/>
  <c r="Y234" i="34"/>
  <c r="Y235" i="34"/>
  <c r="Y236" i="34"/>
  <c r="Y237" i="34"/>
  <c r="Y238" i="34"/>
  <c r="Y239" i="34"/>
  <c r="Y240" i="34"/>
  <c r="Y241" i="34"/>
  <c r="Y242" i="34"/>
  <c r="Y243" i="34"/>
  <c r="Y244" i="34"/>
  <c r="Y245" i="34"/>
  <c r="Y246" i="34"/>
  <c r="Y247" i="34"/>
  <c r="Y248" i="34"/>
  <c r="Y249" i="34"/>
  <c r="Z3" i="34"/>
  <c r="Z4" i="34"/>
  <c r="Z5" i="34"/>
  <c r="Z6" i="34"/>
  <c r="Z7" i="34"/>
  <c r="Z8" i="34"/>
  <c r="Z9" i="34"/>
  <c r="Z10" i="34"/>
  <c r="Z11" i="34"/>
  <c r="Z12" i="34"/>
  <c r="Z13" i="34"/>
  <c r="Z14" i="34"/>
  <c r="Z15" i="34"/>
  <c r="Z16" i="34"/>
  <c r="Z17" i="34"/>
  <c r="Z18" i="34"/>
  <c r="Z19" i="34"/>
  <c r="Z20" i="34"/>
  <c r="Z21" i="34"/>
  <c r="Z22" i="34"/>
  <c r="Z23" i="34"/>
  <c r="Z24" i="34"/>
  <c r="Z25" i="34"/>
  <c r="Z26" i="34"/>
  <c r="Z27" i="34"/>
  <c r="Z28" i="34"/>
  <c r="Z29" i="34"/>
  <c r="Z30" i="34"/>
  <c r="Z31" i="34"/>
  <c r="Z32" i="34"/>
  <c r="Z33" i="34"/>
  <c r="Z34" i="34"/>
  <c r="Z35" i="34"/>
  <c r="Z36" i="34"/>
  <c r="Z37" i="34"/>
  <c r="Z38" i="34"/>
  <c r="Z39" i="34"/>
  <c r="Z40" i="34"/>
  <c r="Z41" i="34"/>
  <c r="Z42" i="34"/>
  <c r="Z43" i="34"/>
  <c r="Z44" i="34"/>
  <c r="Z45" i="34"/>
  <c r="Z46" i="34"/>
  <c r="Z47" i="34"/>
  <c r="Z48" i="34"/>
  <c r="Z49" i="34"/>
  <c r="Z50" i="34"/>
  <c r="Z51" i="34"/>
  <c r="Z52" i="34"/>
  <c r="Z53" i="34"/>
  <c r="Z54" i="34"/>
  <c r="Z55" i="34"/>
  <c r="Z56" i="34"/>
  <c r="Z57" i="34"/>
  <c r="Z58" i="34"/>
  <c r="Z59" i="34"/>
  <c r="Z60" i="34"/>
  <c r="Z61" i="34"/>
  <c r="Z62" i="34"/>
  <c r="Z63" i="34"/>
  <c r="Z64" i="34"/>
  <c r="Z65" i="34"/>
  <c r="Z66" i="34"/>
  <c r="Z67" i="34"/>
  <c r="Z68" i="34"/>
  <c r="Z69" i="34"/>
  <c r="Z70" i="34"/>
  <c r="Z71" i="34"/>
  <c r="Z72" i="34"/>
  <c r="Z73" i="34"/>
  <c r="Z74" i="34"/>
  <c r="Z75" i="34"/>
  <c r="Z76" i="34"/>
  <c r="Z77" i="34"/>
  <c r="Z78" i="34"/>
  <c r="Z79" i="34"/>
  <c r="Z80" i="34"/>
  <c r="Z81" i="34"/>
  <c r="Z82" i="34"/>
  <c r="Z83" i="34"/>
  <c r="Z84" i="34"/>
  <c r="Z85" i="34"/>
  <c r="Z86" i="34"/>
  <c r="Z87" i="34"/>
  <c r="Z88" i="34"/>
  <c r="Z89" i="34"/>
  <c r="Z90" i="34"/>
  <c r="Z91" i="34"/>
  <c r="Z92" i="34"/>
  <c r="Z93" i="34"/>
  <c r="Z94" i="34"/>
  <c r="Z95" i="34"/>
  <c r="Z96" i="34"/>
  <c r="Z97" i="34"/>
  <c r="Z98" i="34"/>
  <c r="Z99" i="34"/>
  <c r="Z100" i="34"/>
  <c r="Z101" i="34"/>
  <c r="Z102" i="34"/>
  <c r="Z103" i="34"/>
  <c r="Z104" i="34"/>
  <c r="Z105" i="34"/>
  <c r="Z106" i="34"/>
  <c r="Z107" i="34"/>
  <c r="Z108" i="34"/>
  <c r="Z109" i="34"/>
  <c r="Z110" i="34"/>
  <c r="Z111" i="34"/>
  <c r="Z112" i="34"/>
  <c r="Z113" i="34"/>
  <c r="Z114" i="34"/>
  <c r="Z115" i="34"/>
  <c r="Z116" i="34"/>
  <c r="Z117" i="34"/>
  <c r="Z118" i="34"/>
  <c r="Z119" i="34"/>
  <c r="Z120" i="34"/>
  <c r="Z121" i="34"/>
  <c r="Z122" i="34"/>
  <c r="Z123" i="34"/>
  <c r="Z124" i="34"/>
  <c r="Z125" i="34"/>
  <c r="Z126" i="34"/>
  <c r="Z127" i="34"/>
  <c r="Z128" i="34"/>
  <c r="Z129" i="34"/>
  <c r="Z130" i="34"/>
  <c r="Z131" i="34"/>
  <c r="Z132" i="34"/>
  <c r="Z133" i="34"/>
  <c r="Z134" i="34"/>
  <c r="Z135" i="34"/>
  <c r="Z136" i="34"/>
  <c r="Z137" i="34"/>
  <c r="Z138" i="34"/>
  <c r="Z139" i="34"/>
  <c r="Z140" i="34"/>
  <c r="Z141" i="34"/>
  <c r="Z142" i="34"/>
  <c r="Z143" i="34"/>
  <c r="Z144" i="34"/>
  <c r="Z145" i="34"/>
  <c r="Z146" i="34"/>
  <c r="Z147" i="34"/>
  <c r="Z148" i="34"/>
  <c r="Z149" i="34"/>
  <c r="Z150" i="34"/>
  <c r="Z151" i="34"/>
  <c r="Z152" i="34"/>
  <c r="Z153" i="34"/>
  <c r="Z154" i="34"/>
  <c r="Z155" i="34"/>
  <c r="Z156" i="34"/>
  <c r="Z157" i="34"/>
  <c r="Z158" i="34"/>
  <c r="Z159" i="34"/>
  <c r="Z160" i="34"/>
  <c r="Z161" i="34"/>
  <c r="Z162" i="34"/>
  <c r="Z163" i="34"/>
  <c r="Z164" i="34"/>
  <c r="Z165" i="34"/>
  <c r="Z166" i="34"/>
  <c r="Z167" i="34"/>
  <c r="Z168" i="34"/>
  <c r="Z169" i="34"/>
  <c r="Z170" i="34"/>
  <c r="Z171" i="34"/>
  <c r="Z172" i="34"/>
  <c r="Z173" i="34"/>
  <c r="Z174" i="34"/>
  <c r="Z175" i="34"/>
  <c r="Z176" i="34"/>
  <c r="Z177" i="34"/>
  <c r="Z178" i="34"/>
  <c r="Z179" i="34"/>
  <c r="Z180" i="34"/>
  <c r="Z181" i="34"/>
  <c r="Z182" i="34"/>
  <c r="Z183" i="34"/>
  <c r="Z184" i="34"/>
  <c r="Z185" i="34"/>
  <c r="Z186" i="34"/>
  <c r="Z187" i="34"/>
  <c r="Z188" i="34"/>
  <c r="Z189" i="34"/>
  <c r="Z190" i="34"/>
  <c r="Z191" i="34"/>
  <c r="Z192" i="34"/>
  <c r="Z193" i="34"/>
  <c r="Z194" i="34"/>
  <c r="Z195" i="34"/>
  <c r="Z196" i="34"/>
  <c r="Z197" i="34"/>
  <c r="Z198" i="34"/>
  <c r="Z199" i="34"/>
  <c r="Z200" i="34"/>
  <c r="Z201" i="34"/>
  <c r="Z202" i="34"/>
  <c r="Z203" i="34"/>
  <c r="Z204" i="34"/>
  <c r="Z205" i="34"/>
  <c r="Z206" i="34"/>
  <c r="Z207" i="34"/>
  <c r="Z208" i="34"/>
  <c r="Z209" i="34"/>
  <c r="Z210" i="34"/>
  <c r="Z211" i="34"/>
  <c r="Z212" i="34"/>
  <c r="Z213" i="34"/>
  <c r="Z214" i="34"/>
  <c r="Z215" i="34"/>
  <c r="Z216" i="34"/>
  <c r="Z217" i="34"/>
  <c r="Z218" i="34"/>
  <c r="Z219" i="34"/>
  <c r="Z220" i="34"/>
  <c r="Z221" i="34"/>
  <c r="Z222" i="34"/>
  <c r="Z223" i="34"/>
  <c r="Z224" i="34"/>
  <c r="Z225" i="34"/>
  <c r="Z226" i="34"/>
  <c r="Z227" i="34"/>
  <c r="Z228" i="34"/>
  <c r="Z229" i="34"/>
  <c r="Z230" i="34"/>
  <c r="Z231" i="34"/>
  <c r="Z232" i="34"/>
  <c r="Z233" i="34"/>
  <c r="Z234" i="34"/>
  <c r="Z235" i="34"/>
  <c r="Z236" i="34"/>
  <c r="Z237" i="34"/>
  <c r="Z238" i="34"/>
  <c r="Z239" i="34"/>
  <c r="Z240" i="34"/>
  <c r="Z241" i="34"/>
  <c r="Z242" i="34"/>
  <c r="Z243" i="34"/>
  <c r="Z244" i="34"/>
  <c r="Z245" i="34"/>
  <c r="Z246" i="34"/>
  <c r="Z247" i="34"/>
  <c r="Z248" i="34"/>
  <c r="Z249" i="34"/>
  <c r="AA3" i="34"/>
  <c r="AA4" i="34"/>
  <c r="AA5" i="34"/>
  <c r="AA6" i="34"/>
  <c r="AA7" i="34"/>
  <c r="AA8" i="34"/>
  <c r="AA9" i="34"/>
  <c r="AA10" i="34"/>
  <c r="AA11" i="34"/>
  <c r="AA12" i="34"/>
  <c r="AA13" i="34"/>
  <c r="AA14" i="34"/>
  <c r="AA15" i="34"/>
  <c r="AA16" i="34"/>
  <c r="AA17" i="34"/>
  <c r="AA18" i="34"/>
  <c r="AA19" i="34"/>
  <c r="AA20" i="34"/>
  <c r="AA21" i="34"/>
  <c r="AA22" i="34"/>
  <c r="AA23" i="34"/>
  <c r="AA24" i="34"/>
  <c r="AA25" i="34"/>
  <c r="AA26" i="34"/>
  <c r="AA27" i="34"/>
  <c r="AA28" i="34"/>
  <c r="AA29" i="34"/>
  <c r="AA30" i="34"/>
  <c r="AA31" i="34"/>
  <c r="AA32" i="34"/>
  <c r="AA33" i="34"/>
  <c r="AA34" i="34"/>
  <c r="AA35" i="34"/>
  <c r="AA36" i="34"/>
  <c r="AA37" i="34"/>
  <c r="AA38" i="34"/>
  <c r="AA39" i="34"/>
  <c r="AA40" i="34"/>
  <c r="AA41" i="34"/>
  <c r="AA42" i="34"/>
  <c r="AA43" i="34"/>
  <c r="AA44" i="34"/>
  <c r="AA45" i="34"/>
  <c r="AA46" i="34"/>
  <c r="AA47" i="34"/>
  <c r="AA48" i="34"/>
  <c r="AA49" i="34"/>
  <c r="AA50" i="34"/>
  <c r="AA51" i="34"/>
  <c r="AA52" i="34"/>
  <c r="AA53" i="34"/>
  <c r="AA54" i="34"/>
  <c r="AA55" i="34"/>
  <c r="AA56" i="34"/>
  <c r="AA57" i="34"/>
  <c r="AA58" i="34"/>
  <c r="AA59" i="34"/>
  <c r="AA60" i="34"/>
  <c r="AA61" i="34"/>
  <c r="AA62" i="34"/>
  <c r="AA63" i="34"/>
  <c r="AA64" i="34"/>
  <c r="AA65" i="34"/>
  <c r="AA66" i="34"/>
  <c r="AA67" i="34"/>
  <c r="AA68" i="34"/>
  <c r="AA69" i="34"/>
  <c r="AA70" i="34"/>
  <c r="AA71" i="34"/>
  <c r="AA72" i="34"/>
  <c r="AA73" i="34"/>
  <c r="AA74" i="34"/>
  <c r="AA75" i="34"/>
  <c r="AA76" i="34"/>
  <c r="AA77" i="34"/>
  <c r="AA78" i="34"/>
  <c r="AA79" i="34"/>
  <c r="AA80" i="34"/>
  <c r="AA81" i="34"/>
  <c r="AA82" i="34"/>
  <c r="AA83" i="34"/>
  <c r="AA84" i="34"/>
  <c r="AA85" i="34"/>
  <c r="AA86" i="34"/>
  <c r="AA87" i="34"/>
  <c r="AA88" i="34"/>
  <c r="AA89" i="34"/>
  <c r="AA90" i="34"/>
  <c r="AA91" i="34"/>
  <c r="AA92" i="34"/>
  <c r="AA93" i="34"/>
  <c r="AA94" i="34"/>
  <c r="AA95" i="34"/>
  <c r="AA96" i="34"/>
  <c r="AA97" i="34"/>
  <c r="AA98" i="34"/>
  <c r="AA99" i="34"/>
  <c r="AA100" i="34"/>
  <c r="AA101" i="34"/>
  <c r="AA102" i="34"/>
  <c r="AA103" i="34"/>
  <c r="AA104" i="34"/>
  <c r="AA105" i="34"/>
  <c r="AA106" i="34"/>
  <c r="AA107" i="34"/>
  <c r="AA108" i="34"/>
  <c r="AA109" i="34"/>
  <c r="AA110" i="34"/>
  <c r="AA111" i="34"/>
  <c r="AA112" i="34"/>
  <c r="AA113" i="34"/>
  <c r="AA114" i="34"/>
  <c r="AA115" i="34"/>
  <c r="AA116" i="34"/>
  <c r="AA117" i="34"/>
  <c r="AA118" i="34"/>
  <c r="AA119" i="34"/>
  <c r="AA120" i="34"/>
  <c r="AA121" i="34"/>
  <c r="AA122" i="34"/>
  <c r="AA123" i="34"/>
  <c r="AA124" i="34"/>
  <c r="AA125" i="34"/>
  <c r="AA126" i="34"/>
  <c r="AA127" i="34"/>
  <c r="AA128" i="34"/>
  <c r="AA129" i="34"/>
  <c r="AA130" i="34"/>
  <c r="AA131" i="34"/>
  <c r="AA132" i="34"/>
  <c r="AA133" i="34"/>
  <c r="AA134" i="34"/>
  <c r="AA135" i="34"/>
  <c r="AA136" i="34"/>
  <c r="AA137" i="34"/>
  <c r="AA138" i="34"/>
  <c r="AA139" i="34"/>
  <c r="AA140" i="34"/>
  <c r="AA141" i="34"/>
  <c r="AA142" i="34"/>
  <c r="AA143" i="34"/>
  <c r="AA144" i="34"/>
  <c r="AA145" i="34"/>
  <c r="AA146" i="34"/>
  <c r="AA147" i="34"/>
  <c r="AA148" i="34"/>
  <c r="AA149" i="34"/>
  <c r="AA150" i="34"/>
  <c r="AA151" i="34"/>
  <c r="AA152" i="34"/>
  <c r="AA153" i="34"/>
  <c r="AA154" i="34"/>
  <c r="AA155" i="34"/>
  <c r="AA156" i="34"/>
  <c r="AA157" i="34"/>
  <c r="AA158" i="34"/>
  <c r="AA159" i="34"/>
  <c r="AA160" i="34"/>
  <c r="AA161" i="34"/>
  <c r="AA162" i="34"/>
  <c r="AA163" i="34"/>
  <c r="AA164" i="34"/>
  <c r="AA165" i="34"/>
  <c r="AA166" i="34"/>
  <c r="AA167" i="34"/>
  <c r="AA168" i="34"/>
  <c r="AA169" i="34"/>
  <c r="AA170" i="34"/>
  <c r="AA171" i="34"/>
  <c r="AA172" i="34"/>
  <c r="AA173" i="34"/>
  <c r="AA174" i="34"/>
  <c r="AA175" i="34"/>
  <c r="AA176" i="34"/>
  <c r="AA177" i="34"/>
  <c r="AA178" i="34"/>
  <c r="AA179" i="34"/>
  <c r="AA180" i="34"/>
  <c r="AA181" i="34"/>
  <c r="AA182" i="34"/>
  <c r="AA183" i="34"/>
  <c r="AA184" i="34"/>
  <c r="AA185" i="34"/>
  <c r="AA186" i="34"/>
  <c r="AA187" i="34"/>
  <c r="AA188" i="34"/>
  <c r="AA189" i="34"/>
  <c r="AA190" i="34"/>
  <c r="AA191" i="34"/>
  <c r="AA192" i="34"/>
  <c r="AA193" i="34"/>
  <c r="AA194" i="34"/>
  <c r="AA195" i="34"/>
  <c r="AA196" i="34"/>
  <c r="AA197" i="34"/>
  <c r="AA198" i="34"/>
  <c r="AA199" i="34"/>
  <c r="AA200" i="34"/>
  <c r="AA201" i="34"/>
  <c r="AA202" i="34"/>
  <c r="AA203" i="34"/>
  <c r="AA204" i="34"/>
  <c r="AA205" i="34"/>
  <c r="AA206" i="34"/>
  <c r="AA207" i="34"/>
  <c r="AA208" i="34"/>
  <c r="AA209" i="34"/>
  <c r="AA210" i="34"/>
  <c r="AA211" i="34"/>
  <c r="AA212" i="34"/>
  <c r="AA213" i="34"/>
  <c r="AA214" i="34"/>
  <c r="AA215" i="34"/>
  <c r="AA216" i="34"/>
  <c r="AA217" i="34"/>
  <c r="AA218" i="34"/>
  <c r="AA219" i="34"/>
  <c r="AA220" i="34"/>
  <c r="AA221" i="34"/>
  <c r="AA222" i="34"/>
  <c r="AA223" i="34"/>
  <c r="AA224" i="34"/>
  <c r="AA225" i="34"/>
  <c r="AA226" i="34"/>
  <c r="AA227" i="34"/>
  <c r="AA228" i="34"/>
  <c r="AA229" i="34"/>
  <c r="AA230" i="34"/>
  <c r="AA231" i="34"/>
  <c r="AA232" i="34"/>
  <c r="AA233" i="34"/>
  <c r="AA234" i="34"/>
  <c r="AA235" i="34"/>
  <c r="AA236" i="34"/>
  <c r="AA237" i="34"/>
  <c r="AA238" i="34"/>
  <c r="AA239" i="34"/>
  <c r="AA240" i="34"/>
  <c r="AA241" i="34"/>
  <c r="AA242" i="34"/>
  <c r="AA243" i="34"/>
  <c r="AA244" i="34"/>
  <c r="AA245" i="34"/>
  <c r="AA246" i="34"/>
  <c r="AA247" i="34"/>
  <c r="AA248" i="34"/>
  <c r="AA249" i="34"/>
  <c r="AB3" i="34"/>
  <c r="AB4" i="34"/>
  <c r="AB5" i="34"/>
  <c r="AB6" i="34"/>
  <c r="AB7" i="34"/>
  <c r="AB8" i="34"/>
  <c r="AB9" i="34"/>
  <c r="AB10" i="34"/>
  <c r="AB11" i="34"/>
  <c r="AB12" i="34"/>
  <c r="AB13" i="34"/>
  <c r="AB14" i="34"/>
  <c r="AB15" i="34"/>
  <c r="AB16" i="34"/>
  <c r="AB17" i="34"/>
  <c r="AB18" i="34"/>
  <c r="AB19" i="34"/>
  <c r="AB20" i="34"/>
  <c r="AB21" i="34"/>
  <c r="AB22" i="34"/>
  <c r="AB23" i="34"/>
  <c r="AB24" i="34"/>
  <c r="AB25" i="34"/>
  <c r="AB26" i="34"/>
  <c r="AB27" i="34"/>
  <c r="AB28" i="34"/>
  <c r="AB29" i="34"/>
  <c r="AB30" i="34"/>
  <c r="AB31" i="34"/>
  <c r="AB32" i="34"/>
  <c r="AB33" i="34"/>
  <c r="AB34" i="34"/>
  <c r="AB35" i="34"/>
  <c r="AB36" i="34"/>
  <c r="AB37" i="34"/>
  <c r="AB38" i="34"/>
  <c r="AB39" i="34"/>
  <c r="AB40" i="34"/>
  <c r="AB41" i="34"/>
  <c r="AB42" i="34"/>
  <c r="AB43" i="34"/>
  <c r="AB44" i="34"/>
  <c r="AB45" i="34"/>
  <c r="AB46" i="34"/>
  <c r="AB47" i="34"/>
  <c r="AB48" i="34"/>
  <c r="AB49" i="34"/>
  <c r="AB50" i="34"/>
  <c r="AB51" i="34"/>
  <c r="AB52" i="34"/>
  <c r="AB53" i="34"/>
  <c r="AB54" i="34"/>
  <c r="AB55" i="34"/>
  <c r="AB56" i="34"/>
  <c r="AB57" i="34"/>
  <c r="AB58" i="34"/>
  <c r="AB59" i="34"/>
  <c r="AB60" i="34"/>
  <c r="AB61" i="34"/>
  <c r="AB62" i="34"/>
  <c r="AB63" i="34"/>
  <c r="AB64" i="34"/>
  <c r="AB65" i="34"/>
  <c r="AB66" i="34"/>
  <c r="AB67" i="34"/>
  <c r="AB68" i="34"/>
  <c r="AB69" i="34"/>
  <c r="AB70" i="34"/>
  <c r="AB71" i="34"/>
  <c r="AB72" i="34"/>
  <c r="AB73" i="34"/>
  <c r="AB74" i="34"/>
  <c r="AB75" i="34"/>
  <c r="AB76" i="34"/>
  <c r="AB77" i="34"/>
  <c r="AB78" i="34"/>
  <c r="AB79" i="34"/>
  <c r="AB80" i="34"/>
  <c r="AB81" i="34"/>
  <c r="AB82" i="34"/>
  <c r="AB83" i="34"/>
  <c r="AB84" i="34"/>
  <c r="AB85" i="34"/>
  <c r="AB86" i="34"/>
  <c r="AB87" i="34"/>
  <c r="AB88" i="34"/>
  <c r="AB89" i="34"/>
  <c r="AB90" i="34"/>
  <c r="AB91" i="34"/>
  <c r="AB92" i="34"/>
  <c r="AB93" i="34"/>
  <c r="AB94" i="34"/>
  <c r="AB95" i="34"/>
  <c r="AB96" i="34"/>
  <c r="AB97" i="34"/>
  <c r="AB98" i="34"/>
  <c r="AB99" i="34"/>
  <c r="AB100" i="34"/>
  <c r="AB101" i="34"/>
  <c r="AB102" i="34"/>
  <c r="AB103" i="34"/>
  <c r="AB104" i="34"/>
  <c r="AB105" i="34"/>
  <c r="AB106" i="34"/>
  <c r="AB107" i="34"/>
  <c r="AB108" i="34"/>
  <c r="AB109" i="34"/>
  <c r="AB110" i="34"/>
  <c r="AB111" i="34"/>
  <c r="AB112" i="34"/>
  <c r="AB113" i="34"/>
  <c r="AB114" i="34"/>
  <c r="AB115" i="34"/>
  <c r="AB116" i="34"/>
  <c r="AB117" i="34"/>
  <c r="AB118" i="34"/>
  <c r="AB119" i="34"/>
  <c r="AB120" i="34"/>
  <c r="AB121" i="34"/>
  <c r="AB122" i="34"/>
  <c r="AB123" i="34"/>
  <c r="AB124" i="34"/>
  <c r="AB125" i="34"/>
  <c r="AB126" i="34"/>
  <c r="AB127" i="34"/>
  <c r="AB128" i="34"/>
  <c r="AB129" i="34"/>
  <c r="AB130" i="34"/>
  <c r="AB131" i="34"/>
  <c r="AB132" i="34"/>
  <c r="AB133" i="34"/>
  <c r="AB134" i="34"/>
  <c r="AB135" i="34"/>
  <c r="AB136" i="34"/>
  <c r="AB137" i="34"/>
  <c r="AB138" i="34"/>
  <c r="AB139" i="34"/>
  <c r="AB140" i="34"/>
  <c r="AB141" i="34"/>
  <c r="AB142" i="34"/>
  <c r="AB143" i="34"/>
  <c r="AB144" i="34"/>
  <c r="AB145" i="34"/>
  <c r="AB146" i="34"/>
  <c r="AB147" i="34"/>
  <c r="AB148" i="34"/>
  <c r="AB149" i="34"/>
  <c r="AB150" i="34"/>
  <c r="AB151" i="34"/>
  <c r="AB152" i="34"/>
  <c r="AB153" i="34"/>
  <c r="AB154" i="34"/>
  <c r="AB155" i="34"/>
  <c r="AB156" i="34"/>
  <c r="AB157" i="34"/>
  <c r="AB158" i="34"/>
  <c r="AB159" i="34"/>
  <c r="AB160" i="34"/>
  <c r="AB161" i="34"/>
  <c r="AB162" i="34"/>
  <c r="AB163" i="34"/>
  <c r="AB164" i="34"/>
  <c r="AB165" i="34"/>
  <c r="AB166" i="34"/>
  <c r="AB167" i="34"/>
  <c r="AB168" i="34"/>
  <c r="AB169" i="34"/>
  <c r="AB170" i="34"/>
  <c r="AB171" i="34"/>
  <c r="AB172" i="34"/>
  <c r="AB173" i="34"/>
  <c r="AB174" i="34"/>
  <c r="AB175" i="34"/>
  <c r="AB176" i="34"/>
  <c r="AB177" i="34"/>
  <c r="AB178" i="34"/>
  <c r="AB179" i="34"/>
  <c r="AB180" i="34"/>
  <c r="AB181" i="34"/>
  <c r="AB182" i="34"/>
  <c r="AB183" i="34"/>
  <c r="AB184" i="34"/>
  <c r="AB185" i="34"/>
  <c r="AB186" i="34"/>
  <c r="AB187" i="34"/>
  <c r="AB188" i="34"/>
  <c r="AB189" i="34"/>
  <c r="AB190" i="34"/>
  <c r="AB191" i="34"/>
  <c r="AB192" i="34"/>
  <c r="AB193" i="34"/>
  <c r="AB194" i="34"/>
  <c r="AB195" i="34"/>
  <c r="AB196" i="34"/>
  <c r="AB197" i="34"/>
  <c r="AB198" i="34"/>
  <c r="AB199" i="34"/>
  <c r="AB200" i="34"/>
  <c r="AB201" i="34"/>
  <c r="AB202" i="34"/>
  <c r="AB203" i="34"/>
  <c r="AB204" i="34"/>
  <c r="AB205" i="34"/>
  <c r="AB206" i="34"/>
  <c r="AB207" i="34"/>
  <c r="AB208" i="34"/>
  <c r="AB209" i="34"/>
  <c r="AB210" i="34"/>
  <c r="AB211" i="34"/>
  <c r="AB212" i="34"/>
  <c r="AB213" i="34"/>
  <c r="AB214" i="34"/>
  <c r="AB215" i="34"/>
  <c r="AB216" i="34"/>
  <c r="AB217" i="34"/>
  <c r="AB218" i="34"/>
  <c r="AB219" i="34"/>
  <c r="AB220" i="34"/>
  <c r="AB221" i="34"/>
  <c r="AB222" i="34"/>
  <c r="AB223" i="34"/>
  <c r="AB224" i="34"/>
  <c r="AB225" i="34"/>
  <c r="AB226" i="34"/>
  <c r="AB227" i="34"/>
  <c r="AB228" i="34"/>
  <c r="AB229" i="34"/>
  <c r="AB230" i="34"/>
  <c r="AB231" i="34"/>
  <c r="AB232" i="34"/>
  <c r="AB233" i="34"/>
  <c r="AB234" i="34"/>
  <c r="AB235" i="34"/>
  <c r="AB236" i="34"/>
  <c r="AB237" i="34"/>
  <c r="AB238" i="34"/>
  <c r="AB239" i="34"/>
  <c r="AB240" i="34"/>
  <c r="AB241" i="34"/>
  <c r="AB242" i="34"/>
  <c r="AB243" i="34"/>
  <c r="AB244" i="34"/>
  <c r="AB245" i="34"/>
  <c r="AB246" i="34"/>
  <c r="AB247" i="34"/>
  <c r="AB248" i="34"/>
  <c r="AB249" i="34"/>
  <c r="AC3" i="34"/>
  <c r="AC4" i="34"/>
  <c r="AC5" i="34"/>
  <c r="AC6" i="34"/>
  <c r="AC7" i="34"/>
  <c r="AC8" i="34"/>
  <c r="AC9" i="34"/>
  <c r="AC10" i="34"/>
  <c r="AC11" i="34"/>
  <c r="AC12" i="34"/>
  <c r="AC13" i="34"/>
  <c r="AC14" i="34"/>
  <c r="AC15" i="34"/>
  <c r="AC16" i="34"/>
  <c r="AC17" i="34"/>
  <c r="AC18" i="34"/>
  <c r="AC19" i="34"/>
  <c r="AC20" i="34"/>
  <c r="AC21" i="34"/>
  <c r="AC22" i="34"/>
  <c r="AC23" i="34"/>
  <c r="AC24" i="34"/>
  <c r="AC25" i="34"/>
  <c r="AC26" i="34"/>
  <c r="AC27" i="34"/>
  <c r="AC28" i="34"/>
  <c r="AC29" i="34"/>
  <c r="AC30" i="34"/>
  <c r="AC31" i="34"/>
  <c r="AC32" i="34"/>
  <c r="AC33" i="34"/>
  <c r="AC34" i="34"/>
  <c r="AC35" i="34"/>
  <c r="AC36" i="34"/>
  <c r="AC37" i="34"/>
  <c r="AC38" i="34"/>
  <c r="AC39" i="34"/>
  <c r="AC40" i="34"/>
  <c r="AC41" i="34"/>
  <c r="AC42" i="34"/>
  <c r="AC43" i="34"/>
  <c r="AC44" i="34"/>
  <c r="AC45" i="34"/>
  <c r="AC46" i="34"/>
  <c r="AC47" i="34"/>
  <c r="AC48" i="34"/>
  <c r="AC49" i="34"/>
  <c r="AC50" i="34"/>
  <c r="AC51" i="34"/>
  <c r="AC52" i="34"/>
  <c r="AC53" i="34"/>
  <c r="AC54" i="34"/>
  <c r="AC55" i="34"/>
  <c r="AC56" i="34"/>
  <c r="AC57" i="34"/>
  <c r="AC58" i="34"/>
  <c r="AC59" i="34"/>
  <c r="AC60" i="34"/>
  <c r="AC61" i="34"/>
  <c r="AC62" i="34"/>
  <c r="AC63" i="34"/>
  <c r="AC64" i="34"/>
  <c r="AC65" i="34"/>
  <c r="AC66" i="34"/>
  <c r="AC67" i="34"/>
  <c r="AC68" i="34"/>
  <c r="AC69" i="34"/>
  <c r="AC70" i="34"/>
  <c r="AC71" i="34"/>
  <c r="AC72" i="34"/>
  <c r="AC73" i="34"/>
  <c r="AC74" i="34"/>
  <c r="AC75" i="34"/>
  <c r="AC76" i="34"/>
  <c r="AC77" i="34"/>
  <c r="AC78" i="34"/>
  <c r="AC79" i="34"/>
  <c r="AC80" i="34"/>
  <c r="AC81" i="34"/>
  <c r="AC82" i="34"/>
  <c r="AC83" i="34"/>
  <c r="AC84" i="34"/>
  <c r="AC85" i="34"/>
  <c r="AC86" i="34"/>
  <c r="AC87" i="34"/>
  <c r="AC88" i="34"/>
  <c r="AC89" i="34"/>
  <c r="AC90" i="34"/>
  <c r="AC91" i="34"/>
  <c r="AC92" i="34"/>
  <c r="AC93" i="34"/>
  <c r="AC94" i="34"/>
  <c r="AC95" i="34"/>
  <c r="AC96" i="34"/>
  <c r="AC97" i="34"/>
  <c r="AC98" i="34"/>
  <c r="AC99" i="34"/>
  <c r="AC100" i="34"/>
  <c r="AC101" i="34"/>
  <c r="AC102" i="34"/>
  <c r="AC103" i="34"/>
  <c r="AC104" i="34"/>
  <c r="AC105" i="34"/>
  <c r="AC106" i="34"/>
  <c r="AC107" i="34"/>
  <c r="AC108" i="34"/>
  <c r="AC109" i="34"/>
  <c r="AC110" i="34"/>
  <c r="AC111" i="34"/>
  <c r="AC112" i="34"/>
  <c r="AC113" i="34"/>
  <c r="AC114" i="34"/>
  <c r="AC115" i="34"/>
  <c r="AC116" i="34"/>
  <c r="AC117" i="34"/>
  <c r="AC118" i="34"/>
  <c r="AC119" i="34"/>
  <c r="AC120" i="34"/>
  <c r="AC121" i="34"/>
  <c r="AC122" i="34"/>
  <c r="AC123" i="34"/>
  <c r="AC124" i="34"/>
  <c r="AC125" i="34"/>
  <c r="AC126" i="34"/>
  <c r="AC127" i="34"/>
  <c r="AC128" i="34"/>
  <c r="AC129" i="34"/>
  <c r="AC130" i="34"/>
  <c r="AC131" i="34"/>
  <c r="AC132" i="34"/>
  <c r="AC133" i="34"/>
  <c r="AC134" i="34"/>
  <c r="AC135" i="34"/>
  <c r="AC136" i="34"/>
  <c r="AC137" i="34"/>
  <c r="AC138" i="34"/>
  <c r="AC139" i="34"/>
  <c r="AC140" i="34"/>
  <c r="AC141" i="34"/>
  <c r="AC142" i="34"/>
  <c r="AC143" i="34"/>
  <c r="AC144" i="34"/>
  <c r="AC145" i="34"/>
  <c r="AC146" i="34"/>
  <c r="AC147" i="34"/>
  <c r="AC148" i="34"/>
  <c r="AC149" i="34"/>
  <c r="AC150" i="34"/>
  <c r="AC151" i="34"/>
  <c r="AC152" i="34"/>
  <c r="AC153" i="34"/>
  <c r="AC154" i="34"/>
  <c r="AC155" i="34"/>
  <c r="AC156" i="34"/>
  <c r="AC157" i="34"/>
  <c r="AC158" i="34"/>
  <c r="AC159" i="34"/>
  <c r="AC160" i="34"/>
  <c r="AC161" i="34"/>
  <c r="AC162" i="34"/>
  <c r="AC163" i="34"/>
  <c r="AC164" i="34"/>
  <c r="AC165" i="34"/>
  <c r="AC166" i="34"/>
  <c r="AC167" i="34"/>
  <c r="AC168" i="34"/>
  <c r="AC169" i="34"/>
  <c r="AC170" i="34"/>
  <c r="AC171" i="34"/>
  <c r="AC172" i="34"/>
  <c r="AC173" i="34"/>
  <c r="AC174" i="34"/>
  <c r="AC175" i="34"/>
  <c r="AC176" i="34"/>
  <c r="AC177" i="34"/>
  <c r="AC178" i="34"/>
  <c r="AC179" i="34"/>
  <c r="AC180" i="34"/>
  <c r="AC181" i="34"/>
  <c r="AC182" i="34"/>
  <c r="AC183" i="34"/>
  <c r="AC184" i="34"/>
  <c r="AC185" i="34"/>
  <c r="AC186" i="34"/>
  <c r="AC187" i="34"/>
  <c r="AC188" i="34"/>
  <c r="AC189" i="34"/>
  <c r="AC190" i="34"/>
  <c r="AC191" i="34"/>
  <c r="AC192" i="34"/>
  <c r="AC193" i="34"/>
  <c r="AC194" i="34"/>
  <c r="AC195" i="34"/>
  <c r="AC196" i="34"/>
  <c r="AC197" i="34"/>
  <c r="AC198" i="34"/>
  <c r="AC199" i="34"/>
  <c r="AC200" i="34"/>
  <c r="AC201" i="34"/>
  <c r="AC202" i="34"/>
  <c r="AC203" i="34"/>
  <c r="AC204" i="34"/>
  <c r="AC205" i="34"/>
  <c r="AC206" i="34"/>
  <c r="AC207" i="34"/>
  <c r="AC208" i="34"/>
  <c r="AC209" i="34"/>
  <c r="AC210" i="34"/>
  <c r="AC211" i="34"/>
  <c r="AC212" i="34"/>
  <c r="AC213" i="34"/>
  <c r="AC214" i="34"/>
  <c r="AC215" i="34"/>
  <c r="AC216" i="34"/>
  <c r="AC217" i="34"/>
  <c r="AC218" i="34"/>
  <c r="AC219" i="34"/>
  <c r="AC220" i="34"/>
  <c r="AC221" i="34"/>
  <c r="AC222" i="34"/>
  <c r="AC223" i="34"/>
  <c r="AC224" i="34"/>
  <c r="AC225" i="34"/>
  <c r="AC226" i="34"/>
  <c r="AC227" i="34"/>
  <c r="AC228" i="34"/>
  <c r="AC229" i="34"/>
  <c r="AC230" i="34"/>
  <c r="AC231" i="34"/>
  <c r="AC232" i="34"/>
  <c r="AC233" i="34"/>
  <c r="AC234" i="34"/>
  <c r="AC235" i="34"/>
  <c r="AC236" i="34"/>
  <c r="AC237" i="34"/>
  <c r="AC238" i="34"/>
  <c r="AC239" i="34"/>
  <c r="AC240" i="34"/>
  <c r="AC241" i="34"/>
  <c r="AC242" i="34"/>
  <c r="AC243" i="34"/>
  <c r="AC244" i="34"/>
  <c r="AC245" i="34"/>
  <c r="AC246" i="34"/>
  <c r="AC247" i="34"/>
  <c r="AC248" i="34"/>
  <c r="AC249" i="34"/>
  <c r="AD3" i="34"/>
  <c r="AD4" i="34"/>
  <c r="AD5" i="34"/>
  <c r="AD6" i="34"/>
  <c r="AD7" i="34"/>
  <c r="AD8" i="34"/>
  <c r="AD9" i="34"/>
  <c r="AD10" i="34"/>
  <c r="AD11" i="34"/>
  <c r="AD12" i="34"/>
  <c r="AD13" i="34"/>
  <c r="AD14" i="34"/>
  <c r="AD15" i="34"/>
  <c r="AD16" i="34"/>
  <c r="AD17" i="34"/>
  <c r="AD18" i="34"/>
  <c r="AD19" i="34"/>
  <c r="AD20" i="34"/>
  <c r="AD21" i="34"/>
  <c r="AD22" i="34"/>
  <c r="AD23" i="34"/>
  <c r="AD24" i="34"/>
  <c r="AD25" i="34"/>
  <c r="AD26" i="34"/>
  <c r="AD27" i="34"/>
  <c r="AD28" i="34"/>
  <c r="AD29" i="34"/>
  <c r="AD30" i="34"/>
  <c r="AD31" i="34"/>
  <c r="AD32" i="34"/>
  <c r="AD33" i="34"/>
  <c r="AD34" i="34"/>
  <c r="AD35" i="34"/>
  <c r="AD36" i="34"/>
  <c r="AD37" i="34"/>
  <c r="AD38" i="34"/>
  <c r="AD39" i="34"/>
  <c r="AD40" i="34"/>
  <c r="AD41" i="34"/>
  <c r="AD42" i="34"/>
  <c r="AD43" i="34"/>
  <c r="AD44" i="34"/>
  <c r="AD45" i="34"/>
  <c r="AD46" i="34"/>
  <c r="AD47" i="34"/>
  <c r="AD48" i="34"/>
  <c r="AD49" i="34"/>
  <c r="AD50" i="34"/>
  <c r="AD51" i="34"/>
  <c r="AD52" i="34"/>
  <c r="AD53" i="34"/>
  <c r="AD54" i="34"/>
  <c r="AD55" i="34"/>
  <c r="AD56" i="34"/>
  <c r="AD57" i="34"/>
  <c r="AD58" i="34"/>
  <c r="AD59" i="34"/>
  <c r="AD60" i="34"/>
  <c r="AD61" i="34"/>
  <c r="AD62" i="34"/>
  <c r="AD63" i="34"/>
  <c r="AD64" i="34"/>
  <c r="AD65" i="34"/>
  <c r="AD66" i="34"/>
  <c r="AD67" i="34"/>
  <c r="AD68" i="34"/>
  <c r="AD69" i="34"/>
  <c r="AD70" i="34"/>
  <c r="AD71" i="34"/>
  <c r="AD72" i="34"/>
  <c r="AD73" i="34"/>
  <c r="AD74" i="34"/>
  <c r="AD75" i="34"/>
  <c r="AD76" i="34"/>
  <c r="AD77" i="34"/>
  <c r="AD78" i="34"/>
  <c r="AD79" i="34"/>
  <c r="AD80" i="34"/>
  <c r="AD81" i="34"/>
  <c r="AD82" i="34"/>
  <c r="AD83" i="34"/>
  <c r="AD84" i="34"/>
  <c r="AD85" i="34"/>
  <c r="AD86" i="34"/>
  <c r="AD87" i="34"/>
  <c r="AD88" i="34"/>
  <c r="AD89" i="34"/>
  <c r="AD90" i="34"/>
  <c r="AD91" i="34"/>
  <c r="AD92" i="34"/>
  <c r="AD93" i="34"/>
  <c r="AD94" i="34"/>
  <c r="AD95" i="34"/>
  <c r="AD96" i="34"/>
  <c r="AD97" i="34"/>
  <c r="AD98" i="34"/>
  <c r="AD99" i="34"/>
  <c r="AD100" i="34"/>
  <c r="AD101" i="34"/>
  <c r="AD102" i="34"/>
  <c r="AD103" i="34"/>
  <c r="AD104" i="34"/>
  <c r="AD105" i="34"/>
  <c r="AD106" i="34"/>
  <c r="AD107" i="34"/>
  <c r="AD108" i="34"/>
  <c r="AD109" i="34"/>
  <c r="AD110" i="34"/>
  <c r="AD111" i="34"/>
  <c r="AD112" i="34"/>
  <c r="AD113" i="34"/>
  <c r="AD114" i="34"/>
  <c r="AD115" i="34"/>
  <c r="AD116" i="34"/>
  <c r="AD117" i="34"/>
  <c r="AD118" i="34"/>
  <c r="AD119" i="34"/>
  <c r="AD120" i="34"/>
  <c r="AD121" i="34"/>
  <c r="AD122" i="34"/>
  <c r="AD123" i="34"/>
  <c r="AD124" i="34"/>
  <c r="AD125" i="34"/>
  <c r="AD126" i="34"/>
  <c r="AD127" i="34"/>
  <c r="AD128" i="34"/>
  <c r="AD129" i="34"/>
  <c r="AD130" i="34"/>
  <c r="AD131" i="34"/>
  <c r="AD132" i="34"/>
  <c r="AD133" i="34"/>
  <c r="AD134" i="34"/>
  <c r="AD135" i="34"/>
  <c r="AD136" i="34"/>
  <c r="AD137" i="34"/>
  <c r="AD138" i="34"/>
  <c r="AD139" i="34"/>
  <c r="AD140" i="34"/>
  <c r="AD141" i="34"/>
  <c r="AD142" i="34"/>
  <c r="AD143" i="34"/>
  <c r="AD144" i="34"/>
  <c r="AD145" i="34"/>
  <c r="AD146" i="34"/>
  <c r="AD147" i="34"/>
  <c r="AD148" i="34"/>
  <c r="AD149" i="34"/>
  <c r="AD150" i="34"/>
  <c r="AD151" i="34"/>
  <c r="AD152" i="34"/>
  <c r="AD153" i="34"/>
  <c r="AD154" i="34"/>
  <c r="AD155" i="34"/>
  <c r="AD156" i="34"/>
  <c r="AD157" i="34"/>
  <c r="AD158" i="34"/>
  <c r="AD159" i="34"/>
  <c r="AD160" i="34"/>
  <c r="AD161" i="34"/>
  <c r="AD162" i="34"/>
  <c r="AD163" i="34"/>
  <c r="AD164" i="34"/>
  <c r="AD165" i="34"/>
  <c r="AD166" i="34"/>
  <c r="AD167" i="34"/>
  <c r="AD168" i="34"/>
  <c r="AD169" i="34"/>
  <c r="AD170" i="34"/>
  <c r="AD171" i="34"/>
  <c r="AD172" i="34"/>
  <c r="AD173" i="34"/>
  <c r="AD174" i="34"/>
  <c r="AD175" i="34"/>
  <c r="AD176" i="34"/>
  <c r="AD177" i="34"/>
  <c r="AD178" i="34"/>
  <c r="AD179" i="34"/>
  <c r="AD180" i="34"/>
  <c r="AD181" i="34"/>
  <c r="AD182" i="34"/>
  <c r="AD183" i="34"/>
  <c r="AD184" i="34"/>
  <c r="AD185" i="34"/>
  <c r="AD186" i="34"/>
  <c r="AD187" i="34"/>
  <c r="AD188" i="34"/>
  <c r="AD189" i="34"/>
  <c r="AD190" i="34"/>
  <c r="AD191" i="34"/>
  <c r="AD192" i="34"/>
  <c r="AD193" i="34"/>
  <c r="AD194" i="34"/>
  <c r="AD195" i="34"/>
  <c r="AD196" i="34"/>
  <c r="AD197" i="34"/>
  <c r="AD198" i="34"/>
  <c r="AD199" i="34"/>
  <c r="AD200" i="34"/>
  <c r="AD201" i="34"/>
  <c r="AD202" i="34"/>
  <c r="AD203" i="34"/>
  <c r="AD204" i="34"/>
  <c r="AD205" i="34"/>
  <c r="AD206" i="34"/>
  <c r="AD207" i="34"/>
  <c r="AD208" i="34"/>
  <c r="AD209" i="34"/>
  <c r="AD210" i="34"/>
  <c r="AD211" i="34"/>
  <c r="AD212" i="34"/>
  <c r="AD213" i="34"/>
  <c r="AD214" i="34"/>
  <c r="AD215" i="34"/>
  <c r="AD216" i="34"/>
  <c r="AD217" i="34"/>
  <c r="AD218" i="34"/>
  <c r="AD219" i="34"/>
  <c r="AD220" i="34"/>
  <c r="AD221" i="34"/>
  <c r="AD222" i="34"/>
  <c r="AD223" i="34"/>
  <c r="AD224" i="34"/>
  <c r="AD225" i="34"/>
  <c r="AD226" i="34"/>
  <c r="AD227" i="34"/>
  <c r="AD228" i="34"/>
  <c r="AD229" i="34"/>
  <c r="AD230" i="34"/>
  <c r="AD231" i="34"/>
  <c r="AD232" i="34"/>
  <c r="AD233" i="34"/>
  <c r="AD234" i="34"/>
  <c r="AD235" i="34"/>
  <c r="AD236" i="34"/>
  <c r="AD237" i="34"/>
  <c r="AD238" i="34"/>
  <c r="AD239" i="34"/>
  <c r="AD240" i="34"/>
  <c r="AD241" i="34"/>
  <c r="AD242" i="34"/>
  <c r="AD243" i="34"/>
  <c r="AD244" i="34"/>
  <c r="AD245" i="34"/>
  <c r="AD246" i="34"/>
  <c r="AD247" i="34"/>
  <c r="AD248" i="34"/>
  <c r="AD249" i="34"/>
  <c r="AE3" i="34"/>
  <c r="AE4" i="34"/>
  <c r="AE5" i="34"/>
  <c r="AE6" i="34"/>
  <c r="AE7" i="34"/>
  <c r="AE8" i="34"/>
  <c r="AE9" i="34"/>
  <c r="AE10" i="34"/>
  <c r="AE11" i="34"/>
  <c r="AE12" i="34"/>
  <c r="AE13" i="34"/>
  <c r="AE14" i="34"/>
  <c r="AE15" i="34"/>
  <c r="AE16" i="34"/>
  <c r="AE17" i="34"/>
  <c r="AE18" i="34"/>
  <c r="AE19" i="34"/>
  <c r="AE20" i="34"/>
  <c r="AE21" i="34"/>
  <c r="AE22" i="34"/>
  <c r="AE23" i="34"/>
  <c r="AE24" i="34"/>
  <c r="AE25" i="34"/>
  <c r="AE26" i="34"/>
  <c r="AE27" i="34"/>
  <c r="AE28" i="34"/>
  <c r="AE29" i="34"/>
  <c r="AE30" i="34"/>
  <c r="AE31" i="34"/>
  <c r="AE32" i="34"/>
  <c r="AE33" i="34"/>
  <c r="AE34" i="34"/>
  <c r="AE35" i="34"/>
  <c r="AE36" i="34"/>
  <c r="AE37" i="34"/>
  <c r="AE38" i="34"/>
  <c r="AE39" i="34"/>
  <c r="AE40" i="34"/>
  <c r="AE41" i="34"/>
  <c r="AE42" i="34"/>
  <c r="AE43" i="34"/>
  <c r="AE44" i="34"/>
  <c r="AE45" i="34"/>
  <c r="AE46" i="34"/>
  <c r="AE47" i="34"/>
  <c r="AE48" i="34"/>
  <c r="AE49" i="34"/>
  <c r="AE50" i="34"/>
  <c r="AE51" i="34"/>
  <c r="AE52" i="34"/>
  <c r="AE53" i="34"/>
  <c r="AE54" i="34"/>
  <c r="AE55" i="34"/>
  <c r="AE56" i="34"/>
  <c r="AE57" i="34"/>
  <c r="AE58" i="34"/>
  <c r="AE59" i="34"/>
  <c r="AE60" i="34"/>
  <c r="AE61" i="34"/>
  <c r="AE62" i="34"/>
  <c r="AE63" i="34"/>
  <c r="AE64" i="34"/>
  <c r="AE65" i="34"/>
  <c r="AE66" i="34"/>
  <c r="AE67" i="34"/>
  <c r="AE68" i="34"/>
  <c r="AE69" i="34"/>
  <c r="AE70" i="34"/>
  <c r="AE71" i="34"/>
  <c r="AE72" i="34"/>
  <c r="AE73" i="34"/>
  <c r="AE74" i="34"/>
  <c r="AE75" i="34"/>
  <c r="AE76" i="34"/>
  <c r="AE77" i="34"/>
  <c r="AE78" i="34"/>
  <c r="AE79" i="34"/>
  <c r="AE80" i="34"/>
  <c r="AE81" i="34"/>
  <c r="AE82" i="34"/>
  <c r="AE83" i="34"/>
  <c r="AE84" i="34"/>
  <c r="AE85" i="34"/>
  <c r="AE86" i="34"/>
  <c r="AE87" i="34"/>
  <c r="AE88" i="34"/>
  <c r="AE89" i="34"/>
  <c r="AE90" i="34"/>
  <c r="AE91" i="34"/>
  <c r="AE92" i="34"/>
  <c r="AE93" i="34"/>
  <c r="AE94" i="34"/>
  <c r="AE95" i="34"/>
  <c r="AE96" i="34"/>
  <c r="AE97" i="34"/>
  <c r="AE98" i="34"/>
  <c r="AE99" i="34"/>
  <c r="AE100" i="34"/>
  <c r="AE101" i="34"/>
  <c r="AE102" i="34"/>
  <c r="AE103" i="34"/>
  <c r="AE104" i="34"/>
  <c r="AE105" i="34"/>
  <c r="AE106" i="34"/>
  <c r="AE107" i="34"/>
  <c r="AE108" i="34"/>
  <c r="AE109" i="34"/>
  <c r="AE110" i="34"/>
  <c r="AE111" i="34"/>
  <c r="AE112" i="34"/>
  <c r="AE113" i="34"/>
  <c r="AE114" i="34"/>
  <c r="AE115" i="34"/>
  <c r="AE116" i="34"/>
  <c r="AE117" i="34"/>
  <c r="AE118" i="34"/>
  <c r="AE119" i="34"/>
  <c r="AE120" i="34"/>
  <c r="AE121" i="34"/>
  <c r="AE122" i="34"/>
  <c r="AE123" i="34"/>
  <c r="AE124" i="34"/>
  <c r="AE125" i="34"/>
  <c r="AE126" i="34"/>
  <c r="AE127" i="34"/>
  <c r="AE128" i="34"/>
  <c r="AE129" i="34"/>
  <c r="AE130" i="34"/>
  <c r="AE131" i="34"/>
  <c r="AE132" i="34"/>
  <c r="AE133" i="34"/>
  <c r="AE134" i="34"/>
  <c r="AE135" i="34"/>
  <c r="AE136" i="34"/>
  <c r="AE137" i="34"/>
  <c r="AE138" i="34"/>
  <c r="AE139" i="34"/>
  <c r="AE140" i="34"/>
  <c r="AE141" i="34"/>
  <c r="AE142" i="34"/>
  <c r="AE143" i="34"/>
  <c r="AE144" i="34"/>
  <c r="AE145" i="34"/>
  <c r="AE146" i="34"/>
  <c r="AE147" i="34"/>
  <c r="AE148" i="34"/>
  <c r="AE149" i="34"/>
  <c r="AE150" i="34"/>
  <c r="AE151" i="34"/>
  <c r="AE152" i="34"/>
  <c r="AE153" i="34"/>
  <c r="AE154" i="34"/>
  <c r="AE155" i="34"/>
  <c r="AE156" i="34"/>
  <c r="AE157" i="34"/>
  <c r="AE158" i="34"/>
  <c r="AE159" i="34"/>
  <c r="AE160" i="34"/>
  <c r="AE161" i="34"/>
  <c r="AE162" i="34"/>
  <c r="AE163" i="34"/>
  <c r="AE164" i="34"/>
  <c r="AE165" i="34"/>
  <c r="AE166" i="34"/>
  <c r="AE167" i="34"/>
  <c r="AE168" i="34"/>
  <c r="AE169" i="34"/>
  <c r="AE170" i="34"/>
  <c r="AE171" i="34"/>
  <c r="AE172" i="34"/>
  <c r="AE173" i="34"/>
  <c r="AE174" i="34"/>
  <c r="AE175" i="34"/>
  <c r="AE176" i="34"/>
  <c r="AE177" i="34"/>
  <c r="AE178" i="34"/>
  <c r="AE179" i="34"/>
  <c r="AE180" i="34"/>
  <c r="AE181" i="34"/>
  <c r="AE182" i="34"/>
  <c r="AE183" i="34"/>
  <c r="AE184" i="34"/>
  <c r="AE185" i="34"/>
  <c r="AE186" i="34"/>
  <c r="AE187" i="34"/>
  <c r="AE188" i="34"/>
  <c r="AE189" i="34"/>
  <c r="AE190" i="34"/>
  <c r="AE191" i="34"/>
  <c r="AE192" i="34"/>
  <c r="AE193" i="34"/>
  <c r="AE194" i="34"/>
  <c r="AE195" i="34"/>
  <c r="AE196" i="34"/>
  <c r="AE197" i="34"/>
  <c r="AE198" i="34"/>
  <c r="AE199" i="34"/>
  <c r="AE200" i="34"/>
  <c r="AE201" i="34"/>
  <c r="AE202" i="34"/>
  <c r="AE203" i="34"/>
  <c r="AE204" i="34"/>
  <c r="AE205" i="34"/>
  <c r="AE206" i="34"/>
  <c r="AE207" i="34"/>
  <c r="AE208" i="34"/>
  <c r="AE209" i="34"/>
  <c r="AE210" i="34"/>
  <c r="AE211" i="34"/>
  <c r="AE212" i="34"/>
  <c r="AE213" i="34"/>
  <c r="AE214" i="34"/>
  <c r="AE215" i="34"/>
  <c r="AE216" i="34"/>
  <c r="AE217" i="34"/>
  <c r="AE218" i="34"/>
  <c r="AE219" i="34"/>
  <c r="AE220" i="34"/>
  <c r="AE221" i="34"/>
  <c r="AE222" i="34"/>
  <c r="AE223" i="34"/>
  <c r="AE224" i="34"/>
  <c r="AE225" i="34"/>
  <c r="AE226" i="34"/>
  <c r="AE227" i="34"/>
  <c r="AE228" i="34"/>
  <c r="AE229" i="34"/>
  <c r="AE230" i="34"/>
  <c r="AE231" i="34"/>
  <c r="AE232" i="34"/>
  <c r="AE233" i="34"/>
  <c r="AE234" i="34"/>
  <c r="AE235" i="34"/>
  <c r="AE236" i="34"/>
  <c r="AE237" i="34"/>
  <c r="AE238" i="34"/>
  <c r="AE239" i="34"/>
  <c r="AE240" i="34"/>
  <c r="AE241" i="34"/>
  <c r="AE242" i="34"/>
  <c r="AE243" i="34"/>
  <c r="AE244" i="34"/>
  <c r="AE245" i="34"/>
  <c r="AE246" i="34"/>
  <c r="AE247" i="34"/>
  <c r="AE248" i="34"/>
  <c r="AE249" i="34"/>
  <c r="AF3" i="34"/>
  <c r="AF4" i="34"/>
  <c r="AF5" i="34"/>
  <c r="AF6" i="34"/>
  <c r="AF7" i="34"/>
  <c r="AF8" i="34"/>
  <c r="AF9" i="34"/>
  <c r="AF10" i="34"/>
  <c r="AF11" i="34"/>
  <c r="AF12" i="34"/>
  <c r="AF13" i="34"/>
  <c r="AF14" i="34"/>
  <c r="AF15" i="34"/>
  <c r="AF16" i="34"/>
  <c r="AF17" i="34"/>
  <c r="AF18" i="34"/>
  <c r="AF19" i="34"/>
  <c r="AF20" i="34"/>
  <c r="AF21" i="34"/>
  <c r="AF22" i="34"/>
  <c r="AF23" i="34"/>
  <c r="AF24" i="34"/>
  <c r="AF25" i="34"/>
  <c r="AF26" i="34"/>
  <c r="AF27" i="34"/>
  <c r="AF28" i="34"/>
  <c r="AF29" i="34"/>
  <c r="AF30" i="34"/>
  <c r="AF31" i="34"/>
  <c r="AF32" i="34"/>
  <c r="AF33" i="34"/>
  <c r="AF34" i="34"/>
  <c r="AF35" i="34"/>
  <c r="AF36" i="34"/>
  <c r="AF37" i="34"/>
  <c r="AF38" i="34"/>
  <c r="AF39" i="34"/>
  <c r="AF40" i="34"/>
  <c r="AF41" i="34"/>
  <c r="AF42" i="34"/>
  <c r="AF43" i="34"/>
  <c r="AF44" i="34"/>
  <c r="AF45" i="34"/>
  <c r="AF46" i="34"/>
  <c r="AF47" i="34"/>
  <c r="AF48" i="34"/>
  <c r="AF49" i="34"/>
  <c r="AF50" i="34"/>
  <c r="AF51" i="34"/>
  <c r="AF52" i="34"/>
  <c r="AF53" i="34"/>
  <c r="AF54" i="34"/>
  <c r="AF55" i="34"/>
  <c r="AF56" i="34"/>
  <c r="AF57" i="34"/>
  <c r="AF58" i="34"/>
  <c r="AF59" i="34"/>
  <c r="AF60" i="34"/>
  <c r="AF61" i="34"/>
  <c r="AF62" i="34"/>
  <c r="AF63" i="34"/>
  <c r="AF64" i="34"/>
  <c r="AF65" i="34"/>
  <c r="AF66" i="34"/>
  <c r="AF67" i="34"/>
  <c r="AF68" i="34"/>
  <c r="AF69" i="34"/>
  <c r="AF70" i="34"/>
  <c r="AF71" i="34"/>
  <c r="AF72" i="34"/>
  <c r="AF73" i="34"/>
  <c r="AF74" i="34"/>
  <c r="AF75" i="34"/>
  <c r="AF76" i="34"/>
  <c r="AF77" i="34"/>
  <c r="AF78" i="34"/>
  <c r="AF79" i="34"/>
  <c r="AF80" i="34"/>
  <c r="AF81" i="34"/>
  <c r="AF82" i="34"/>
  <c r="AF83" i="34"/>
  <c r="AF84" i="34"/>
  <c r="AF85" i="34"/>
  <c r="AF86" i="34"/>
  <c r="AF87" i="34"/>
  <c r="AF88" i="34"/>
  <c r="AF89" i="34"/>
  <c r="AF90" i="34"/>
  <c r="AF91" i="34"/>
  <c r="AF92" i="34"/>
  <c r="AF93" i="34"/>
  <c r="AF94" i="34"/>
  <c r="AF95" i="34"/>
  <c r="AF96" i="34"/>
  <c r="AF97" i="34"/>
  <c r="AF98" i="34"/>
  <c r="AF99" i="34"/>
  <c r="AF100" i="34"/>
  <c r="AF101" i="34"/>
  <c r="AF102" i="34"/>
  <c r="AF103" i="34"/>
  <c r="AF104" i="34"/>
  <c r="AF105" i="34"/>
  <c r="AF106" i="34"/>
  <c r="AF107" i="34"/>
  <c r="AF108" i="34"/>
  <c r="AF109" i="34"/>
  <c r="AF110" i="34"/>
  <c r="AF111" i="34"/>
  <c r="AF112" i="34"/>
  <c r="AF113" i="34"/>
  <c r="AF114" i="34"/>
  <c r="AF115" i="34"/>
  <c r="AF116" i="34"/>
  <c r="AF117" i="34"/>
  <c r="AF118" i="34"/>
  <c r="AF119" i="34"/>
  <c r="AF120" i="34"/>
  <c r="AF121" i="34"/>
  <c r="AF122" i="34"/>
  <c r="AF123" i="34"/>
  <c r="AF124" i="34"/>
  <c r="AF125" i="34"/>
  <c r="AF126" i="34"/>
  <c r="AF127" i="34"/>
  <c r="AF128" i="34"/>
  <c r="AF129" i="34"/>
  <c r="AF130" i="34"/>
  <c r="AF131" i="34"/>
  <c r="AF132" i="34"/>
  <c r="AF133" i="34"/>
  <c r="AF134" i="34"/>
  <c r="AF135" i="34"/>
  <c r="AF136" i="34"/>
  <c r="AF137" i="34"/>
  <c r="AF138" i="34"/>
  <c r="AF139" i="34"/>
  <c r="AF140" i="34"/>
  <c r="AF141" i="34"/>
  <c r="AF142" i="34"/>
  <c r="AF143" i="34"/>
  <c r="AF144" i="34"/>
  <c r="AF145" i="34"/>
  <c r="AF146" i="34"/>
  <c r="AF147" i="34"/>
  <c r="AF148" i="34"/>
  <c r="AF149" i="34"/>
  <c r="AF150" i="34"/>
  <c r="AF151" i="34"/>
  <c r="AF152" i="34"/>
  <c r="AF153" i="34"/>
  <c r="AF154" i="34"/>
  <c r="AF155" i="34"/>
  <c r="AF156" i="34"/>
  <c r="AF157" i="34"/>
  <c r="AF158" i="34"/>
  <c r="AF159" i="34"/>
  <c r="AF160" i="34"/>
  <c r="AF161" i="34"/>
  <c r="AF162" i="34"/>
  <c r="AF163" i="34"/>
  <c r="AF164" i="34"/>
  <c r="AF165" i="34"/>
  <c r="AF166" i="34"/>
  <c r="AF167" i="34"/>
  <c r="AF168" i="34"/>
  <c r="AF169" i="34"/>
  <c r="AF170" i="34"/>
  <c r="AF171" i="34"/>
  <c r="AF172" i="34"/>
  <c r="AF173" i="34"/>
  <c r="AF174" i="34"/>
  <c r="AF175" i="34"/>
  <c r="AF176" i="34"/>
  <c r="AF177" i="34"/>
  <c r="AF178" i="34"/>
  <c r="AF179" i="34"/>
  <c r="AF180" i="34"/>
  <c r="AF181" i="34"/>
  <c r="AF182" i="34"/>
  <c r="AF183" i="34"/>
  <c r="AF184" i="34"/>
  <c r="AF185" i="34"/>
  <c r="AF186" i="34"/>
  <c r="AF187" i="34"/>
  <c r="AF188" i="34"/>
  <c r="AF189" i="34"/>
  <c r="AF190" i="34"/>
  <c r="AF191" i="34"/>
  <c r="AF192" i="34"/>
  <c r="AF193" i="34"/>
  <c r="AF194" i="34"/>
  <c r="AF195" i="34"/>
  <c r="AF196" i="34"/>
  <c r="AF197" i="34"/>
  <c r="AF198" i="34"/>
  <c r="AF199" i="34"/>
  <c r="AF200" i="34"/>
  <c r="AF201" i="34"/>
  <c r="AF202" i="34"/>
  <c r="AF203" i="34"/>
  <c r="AF204" i="34"/>
  <c r="AF205" i="34"/>
  <c r="AF206" i="34"/>
  <c r="AF207" i="34"/>
  <c r="AF208" i="34"/>
  <c r="AF209" i="34"/>
  <c r="AF210" i="34"/>
  <c r="AF211" i="34"/>
  <c r="AF212" i="34"/>
  <c r="AF213" i="34"/>
  <c r="AF214" i="34"/>
  <c r="AF215" i="34"/>
  <c r="AF216" i="34"/>
  <c r="AF217" i="34"/>
  <c r="AF218" i="34"/>
  <c r="AF219" i="34"/>
  <c r="AF220" i="34"/>
  <c r="AF221" i="34"/>
  <c r="AF222" i="34"/>
  <c r="AF223" i="34"/>
  <c r="AF224" i="34"/>
  <c r="AF225" i="34"/>
  <c r="AF226" i="34"/>
  <c r="AF227" i="34"/>
  <c r="AF228" i="34"/>
  <c r="AF229" i="34"/>
  <c r="AF230" i="34"/>
  <c r="AF231" i="34"/>
  <c r="AF232" i="34"/>
  <c r="AF233" i="34"/>
  <c r="AF234" i="34"/>
  <c r="AF235" i="34"/>
  <c r="AF236" i="34"/>
  <c r="AF237" i="34"/>
  <c r="AF238" i="34"/>
  <c r="AF239" i="34"/>
  <c r="AF240" i="34"/>
  <c r="AF241" i="34"/>
  <c r="AF242" i="34"/>
  <c r="AF243" i="34"/>
  <c r="AF244" i="34"/>
  <c r="AF245" i="34"/>
  <c r="AF246" i="34"/>
  <c r="AF247" i="34"/>
  <c r="AF248" i="34"/>
  <c r="AF249" i="34"/>
  <c r="AG3" i="34"/>
  <c r="AG4" i="34"/>
  <c r="AG5" i="34"/>
  <c r="AG6" i="34"/>
  <c r="AG7" i="34"/>
  <c r="AG8" i="34"/>
  <c r="AG9" i="34"/>
  <c r="AG10" i="34"/>
  <c r="AG11" i="34"/>
  <c r="AG12" i="34"/>
  <c r="AG13" i="34"/>
  <c r="AG14" i="34"/>
  <c r="AG15" i="34"/>
  <c r="AG16" i="34"/>
  <c r="AG17" i="34"/>
  <c r="AG18" i="34"/>
  <c r="AG19" i="34"/>
  <c r="AG20" i="34"/>
  <c r="AG21" i="34"/>
  <c r="AG22" i="34"/>
  <c r="AG23" i="34"/>
  <c r="AG24" i="34"/>
  <c r="AG25" i="34"/>
  <c r="AG26" i="34"/>
  <c r="AG27" i="34"/>
  <c r="AG28" i="34"/>
  <c r="AG29" i="34"/>
  <c r="AG30" i="34"/>
  <c r="AG31" i="34"/>
  <c r="AG32" i="34"/>
  <c r="AG33" i="34"/>
  <c r="AG34" i="34"/>
  <c r="AG35" i="34"/>
  <c r="AG36" i="34"/>
  <c r="AG37" i="34"/>
  <c r="AG38" i="34"/>
  <c r="AG39" i="34"/>
  <c r="AG40" i="34"/>
  <c r="AG41" i="34"/>
  <c r="AG42" i="34"/>
  <c r="AG43" i="34"/>
  <c r="AG44" i="34"/>
  <c r="AG45" i="34"/>
  <c r="AG46" i="34"/>
  <c r="AG47" i="34"/>
  <c r="AG48" i="34"/>
  <c r="AG49" i="34"/>
  <c r="AG50" i="34"/>
  <c r="AG51" i="34"/>
  <c r="AG52" i="34"/>
  <c r="AG53" i="34"/>
  <c r="AG54" i="34"/>
  <c r="AG55" i="34"/>
  <c r="AG56" i="34"/>
  <c r="AG57" i="34"/>
  <c r="AG58" i="34"/>
  <c r="AG59" i="34"/>
  <c r="AG60" i="34"/>
  <c r="AG61" i="34"/>
  <c r="AG62" i="34"/>
  <c r="AG63" i="34"/>
  <c r="AG64" i="34"/>
  <c r="AG65" i="34"/>
  <c r="AG66" i="34"/>
  <c r="AG67" i="34"/>
  <c r="AG68" i="34"/>
  <c r="AG69" i="34"/>
  <c r="AG70" i="34"/>
  <c r="AG71" i="34"/>
  <c r="AG72" i="34"/>
  <c r="AG73" i="34"/>
  <c r="AG74" i="34"/>
  <c r="AG75" i="34"/>
  <c r="AG76" i="34"/>
  <c r="AG77" i="34"/>
  <c r="AG78" i="34"/>
  <c r="AG79" i="34"/>
  <c r="AG80" i="34"/>
  <c r="AG81" i="34"/>
  <c r="AG82" i="34"/>
  <c r="AG83" i="34"/>
  <c r="AG84" i="34"/>
  <c r="AG85" i="34"/>
  <c r="AG86" i="34"/>
  <c r="AG87" i="34"/>
  <c r="AG88" i="34"/>
  <c r="AG89" i="34"/>
  <c r="AG90" i="34"/>
  <c r="AG91" i="34"/>
  <c r="AG92" i="34"/>
  <c r="AG93" i="34"/>
  <c r="AG94" i="34"/>
  <c r="AG95" i="34"/>
  <c r="AG96" i="34"/>
  <c r="AG97" i="34"/>
  <c r="AG98" i="34"/>
  <c r="AG99" i="34"/>
  <c r="AG100" i="34"/>
  <c r="AG101" i="34"/>
  <c r="AG102" i="34"/>
  <c r="AG103" i="34"/>
  <c r="AG104" i="34"/>
  <c r="AG105" i="34"/>
  <c r="AG106" i="34"/>
  <c r="AG107" i="34"/>
  <c r="AG108" i="34"/>
  <c r="AG109" i="34"/>
  <c r="AG110" i="34"/>
  <c r="AG111" i="34"/>
  <c r="AG112" i="34"/>
  <c r="AG113" i="34"/>
  <c r="AG114" i="34"/>
  <c r="AG115" i="34"/>
  <c r="AG116" i="34"/>
  <c r="AG117" i="34"/>
  <c r="AG118" i="34"/>
  <c r="AG119" i="34"/>
  <c r="AG120" i="34"/>
  <c r="AG121" i="34"/>
  <c r="AG122" i="34"/>
  <c r="AG123" i="34"/>
  <c r="AG124" i="34"/>
  <c r="AG125" i="34"/>
  <c r="AG126" i="34"/>
  <c r="AG127" i="34"/>
  <c r="AG128" i="34"/>
  <c r="AG129" i="34"/>
  <c r="AG130" i="34"/>
  <c r="AG131" i="34"/>
  <c r="AG132" i="34"/>
  <c r="AG133" i="34"/>
  <c r="AG134" i="34"/>
  <c r="AG135" i="34"/>
  <c r="AG136" i="34"/>
  <c r="AG137" i="34"/>
  <c r="AG138" i="34"/>
  <c r="AG139" i="34"/>
  <c r="AG140" i="34"/>
  <c r="AG141" i="34"/>
  <c r="AG142" i="34"/>
  <c r="AG143" i="34"/>
  <c r="AG144" i="34"/>
  <c r="AG145" i="34"/>
  <c r="AG146" i="34"/>
  <c r="AG147" i="34"/>
  <c r="AG148" i="34"/>
  <c r="AG149" i="34"/>
  <c r="AG150" i="34"/>
  <c r="AG151" i="34"/>
  <c r="AG152" i="34"/>
  <c r="AG153" i="34"/>
  <c r="AG154" i="34"/>
  <c r="AG155" i="34"/>
  <c r="AG156" i="34"/>
  <c r="AG157" i="34"/>
  <c r="AG158" i="34"/>
  <c r="AG159" i="34"/>
  <c r="AG160" i="34"/>
  <c r="AG161" i="34"/>
  <c r="AG162" i="34"/>
  <c r="AG163" i="34"/>
  <c r="AG164" i="34"/>
  <c r="AG165" i="34"/>
  <c r="AG166" i="34"/>
  <c r="AG167" i="34"/>
  <c r="AG168" i="34"/>
  <c r="AG169" i="34"/>
  <c r="AG170" i="34"/>
  <c r="AG171" i="34"/>
  <c r="AG172" i="34"/>
  <c r="AG173" i="34"/>
  <c r="AG174" i="34"/>
  <c r="AG175" i="34"/>
  <c r="AG176" i="34"/>
  <c r="AG177" i="34"/>
  <c r="AG178" i="34"/>
  <c r="AG179" i="34"/>
  <c r="AG180" i="34"/>
  <c r="AG181" i="34"/>
  <c r="AG182" i="34"/>
  <c r="AG183" i="34"/>
  <c r="AG184" i="34"/>
  <c r="AG185" i="34"/>
  <c r="AG186" i="34"/>
  <c r="AG187" i="34"/>
  <c r="AG188" i="34"/>
  <c r="AG189" i="34"/>
  <c r="AG190" i="34"/>
  <c r="AG191" i="34"/>
  <c r="AG192" i="34"/>
  <c r="AG193" i="34"/>
  <c r="AG194" i="34"/>
  <c r="AG195" i="34"/>
  <c r="AG196" i="34"/>
  <c r="AG197" i="34"/>
  <c r="AG198" i="34"/>
  <c r="AG199" i="34"/>
  <c r="AG200" i="34"/>
  <c r="AG201" i="34"/>
  <c r="AG202" i="34"/>
  <c r="AG203" i="34"/>
  <c r="AG204" i="34"/>
  <c r="AG205" i="34"/>
  <c r="AG206" i="34"/>
  <c r="AG207" i="34"/>
  <c r="AG208" i="34"/>
  <c r="AG209" i="34"/>
  <c r="AG210" i="34"/>
  <c r="AG211" i="34"/>
  <c r="AG212" i="34"/>
  <c r="AG213" i="34"/>
  <c r="AG214" i="34"/>
  <c r="AG215" i="34"/>
  <c r="AG216" i="34"/>
  <c r="AG217" i="34"/>
  <c r="AG218" i="34"/>
  <c r="AG219" i="34"/>
  <c r="AG220" i="34"/>
  <c r="AG221" i="34"/>
  <c r="AG222" i="34"/>
  <c r="AG223" i="34"/>
  <c r="AG224" i="34"/>
  <c r="AG225" i="34"/>
  <c r="AG226" i="34"/>
  <c r="AG227" i="34"/>
  <c r="AG228" i="34"/>
  <c r="AG229" i="34"/>
  <c r="AG230" i="34"/>
  <c r="AG231" i="34"/>
  <c r="AG232" i="34"/>
  <c r="AG233" i="34"/>
  <c r="AG234" i="34"/>
  <c r="AG235" i="34"/>
  <c r="AG236" i="34"/>
  <c r="AG237" i="34"/>
  <c r="AG238" i="34"/>
  <c r="AG239" i="34"/>
  <c r="AG240" i="34"/>
  <c r="AG241" i="34"/>
  <c r="AG242" i="34"/>
  <c r="AG243" i="34"/>
  <c r="AG244" i="34"/>
  <c r="AG245" i="34"/>
  <c r="AG246" i="34"/>
  <c r="AG247" i="34"/>
  <c r="AG248" i="34"/>
  <c r="AG249" i="34"/>
  <c r="AH3" i="34"/>
  <c r="AH4" i="34"/>
  <c r="AH5" i="34"/>
  <c r="AH6" i="34"/>
  <c r="AH7" i="34"/>
  <c r="AH8" i="34"/>
  <c r="AH9" i="34"/>
  <c r="AH10" i="34"/>
  <c r="AH11" i="34"/>
  <c r="AH12" i="34"/>
  <c r="AH13" i="34"/>
  <c r="AH14" i="34"/>
  <c r="AH15" i="34"/>
  <c r="AH16" i="34"/>
  <c r="AH17" i="34"/>
  <c r="AH18" i="34"/>
  <c r="AH19" i="34"/>
  <c r="AH20" i="34"/>
  <c r="AH21" i="34"/>
  <c r="AH22" i="34"/>
  <c r="AH23" i="34"/>
  <c r="AH24" i="34"/>
  <c r="AH25" i="34"/>
  <c r="AH26" i="34"/>
  <c r="AH27" i="34"/>
  <c r="AH28" i="34"/>
  <c r="AH29" i="34"/>
  <c r="AH30" i="34"/>
  <c r="AH31" i="34"/>
  <c r="AH32" i="34"/>
  <c r="AH33" i="34"/>
  <c r="AH34" i="34"/>
  <c r="AH35" i="34"/>
  <c r="AH36" i="34"/>
  <c r="AH37" i="34"/>
  <c r="AH38" i="34"/>
  <c r="AH39" i="34"/>
  <c r="AH40" i="34"/>
  <c r="AH41" i="34"/>
  <c r="AH42" i="34"/>
  <c r="AH43" i="34"/>
  <c r="AH44" i="34"/>
  <c r="AH45" i="34"/>
  <c r="AH46" i="34"/>
  <c r="AH47" i="34"/>
  <c r="AH48" i="34"/>
  <c r="AH49" i="34"/>
  <c r="AH50" i="34"/>
  <c r="AH51" i="34"/>
  <c r="AH52" i="34"/>
  <c r="AH53" i="34"/>
  <c r="AH54" i="34"/>
  <c r="AH55" i="34"/>
  <c r="AH56" i="34"/>
  <c r="AH57" i="34"/>
  <c r="AH58" i="34"/>
  <c r="AH59" i="34"/>
  <c r="AH60" i="34"/>
  <c r="AH61" i="34"/>
  <c r="AH62" i="34"/>
  <c r="AH63" i="34"/>
  <c r="AH64" i="34"/>
  <c r="AH65" i="34"/>
  <c r="AH66" i="34"/>
  <c r="AH67" i="34"/>
  <c r="AH68" i="34"/>
  <c r="AH69" i="34"/>
  <c r="AH70" i="34"/>
  <c r="AH71" i="34"/>
  <c r="AH72" i="34"/>
  <c r="AH73" i="34"/>
  <c r="AH74" i="34"/>
  <c r="AH75" i="34"/>
  <c r="AH76" i="34"/>
  <c r="AH77" i="34"/>
  <c r="AH78" i="34"/>
  <c r="AH79" i="34"/>
  <c r="AH80" i="34"/>
  <c r="AH81" i="34"/>
  <c r="AH82" i="34"/>
  <c r="AH83" i="34"/>
  <c r="AH84" i="34"/>
  <c r="AH85" i="34"/>
  <c r="AH86" i="34"/>
  <c r="AH87" i="34"/>
  <c r="AH88" i="34"/>
  <c r="AH89" i="34"/>
  <c r="AH90" i="34"/>
  <c r="AH91" i="34"/>
  <c r="AH92" i="34"/>
  <c r="AH93" i="34"/>
  <c r="AH94" i="34"/>
  <c r="AH95" i="34"/>
  <c r="AH96" i="34"/>
  <c r="AH97" i="34"/>
  <c r="AH98" i="34"/>
  <c r="AH99" i="34"/>
  <c r="AH100" i="34"/>
  <c r="AH101" i="34"/>
  <c r="AH102" i="34"/>
  <c r="AH103" i="34"/>
  <c r="AH104" i="34"/>
  <c r="AH105" i="34"/>
  <c r="AH106" i="34"/>
  <c r="AH107" i="34"/>
  <c r="AH108" i="34"/>
  <c r="AH109" i="34"/>
  <c r="AH110" i="34"/>
  <c r="AH111" i="34"/>
  <c r="AH112" i="34"/>
  <c r="AH113" i="34"/>
  <c r="AH114" i="34"/>
  <c r="AH115" i="34"/>
  <c r="AH116" i="34"/>
  <c r="AH117" i="34"/>
  <c r="AH118" i="34"/>
  <c r="AH119" i="34"/>
  <c r="AH120" i="34"/>
  <c r="AH121" i="34"/>
  <c r="AH122" i="34"/>
  <c r="AH123" i="34"/>
  <c r="AH124" i="34"/>
  <c r="AH125" i="34"/>
  <c r="AH126" i="34"/>
  <c r="AH127" i="34"/>
  <c r="AH128" i="34"/>
  <c r="AH129" i="34"/>
  <c r="AH130" i="34"/>
  <c r="AH131" i="34"/>
  <c r="AH132" i="34"/>
  <c r="AH133" i="34"/>
  <c r="AH134" i="34"/>
  <c r="AH135" i="34"/>
  <c r="AH136" i="34"/>
  <c r="AH137" i="34"/>
  <c r="AH138" i="34"/>
  <c r="AH139" i="34"/>
  <c r="AH140" i="34"/>
  <c r="AH141" i="34"/>
  <c r="AH142" i="34"/>
  <c r="AH143" i="34"/>
  <c r="AH144" i="34"/>
  <c r="AH145" i="34"/>
  <c r="AH146" i="34"/>
  <c r="AH147" i="34"/>
  <c r="AH148" i="34"/>
  <c r="AH149" i="34"/>
  <c r="AH150" i="34"/>
  <c r="AH151" i="34"/>
  <c r="AH152" i="34"/>
  <c r="AH153" i="34"/>
  <c r="AH154" i="34"/>
  <c r="AH155" i="34"/>
  <c r="AH156" i="34"/>
  <c r="AH157" i="34"/>
  <c r="AH158" i="34"/>
  <c r="AH159" i="34"/>
  <c r="AH160" i="34"/>
  <c r="AH161" i="34"/>
  <c r="AH162" i="34"/>
  <c r="AH163" i="34"/>
  <c r="AH164" i="34"/>
  <c r="AH165" i="34"/>
  <c r="AH166" i="34"/>
  <c r="AH167" i="34"/>
  <c r="AH168" i="34"/>
  <c r="AH169" i="34"/>
  <c r="AH170" i="34"/>
  <c r="AH171" i="34"/>
  <c r="AH172" i="34"/>
  <c r="AH173" i="34"/>
  <c r="AH174" i="34"/>
  <c r="AH175" i="34"/>
  <c r="AH176" i="34"/>
  <c r="AH177" i="34"/>
  <c r="AH178" i="34"/>
  <c r="AH179" i="34"/>
  <c r="AH180" i="34"/>
  <c r="AH181" i="34"/>
  <c r="AH182" i="34"/>
  <c r="AH183" i="34"/>
  <c r="AH184" i="34"/>
  <c r="AH185" i="34"/>
  <c r="AH186" i="34"/>
  <c r="AH187" i="34"/>
  <c r="AH188" i="34"/>
  <c r="AH189" i="34"/>
  <c r="AH190" i="34"/>
  <c r="AH191" i="34"/>
  <c r="AH192" i="34"/>
  <c r="AH193" i="34"/>
  <c r="AH194" i="34"/>
  <c r="AH195" i="34"/>
  <c r="AH196" i="34"/>
  <c r="AH197" i="34"/>
  <c r="AH198" i="34"/>
  <c r="AH199" i="34"/>
  <c r="AH200" i="34"/>
  <c r="AH201" i="34"/>
  <c r="AH202" i="34"/>
  <c r="AH203" i="34"/>
  <c r="AH204" i="34"/>
  <c r="AH205" i="34"/>
  <c r="AH206" i="34"/>
  <c r="AH207" i="34"/>
  <c r="AH208" i="34"/>
  <c r="AH209" i="34"/>
  <c r="AH210" i="34"/>
  <c r="AH211" i="34"/>
  <c r="AH212" i="34"/>
  <c r="AH213" i="34"/>
  <c r="AH214" i="34"/>
  <c r="AH215" i="34"/>
  <c r="AH216" i="34"/>
  <c r="AH217" i="34"/>
  <c r="AH218" i="34"/>
  <c r="AH219" i="34"/>
  <c r="AH220" i="34"/>
  <c r="AH221" i="34"/>
  <c r="AH222" i="34"/>
  <c r="AH223" i="34"/>
  <c r="AH224" i="34"/>
  <c r="AH225" i="34"/>
  <c r="AH226" i="34"/>
  <c r="AH227" i="34"/>
  <c r="AH228" i="34"/>
  <c r="AH229" i="34"/>
  <c r="AH230" i="34"/>
  <c r="AH231" i="34"/>
  <c r="AH232" i="34"/>
  <c r="AH233" i="34"/>
  <c r="AH234" i="34"/>
  <c r="AH235" i="34"/>
  <c r="AH236" i="34"/>
  <c r="AH237" i="34"/>
  <c r="AH238" i="34"/>
  <c r="AH239" i="34"/>
  <c r="AH240" i="34"/>
  <c r="AH241" i="34"/>
  <c r="AH242" i="34"/>
  <c r="AH243" i="34"/>
  <c r="AH244" i="34"/>
  <c r="AH245" i="34"/>
  <c r="AH246" i="34"/>
  <c r="AH247" i="34"/>
  <c r="AH248" i="34"/>
  <c r="AH249" i="34"/>
  <c r="AI3" i="34"/>
  <c r="AI4" i="34"/>
  <c r="AI5" i="34"/>
  <c r="AI6" i="34"/>
  <c r="AI7" i="34"/>
  <c r="AI8" i="34"/>
  <c r="AI9" i="34"/>
  <c r="AI10" i="34"/>
  <c r="AI11" i="34"/>
  <c r="AI12" i="34"/>
  <c r="AI13" i="34"/>
  <c r="AI14" i="34"/>
  <c r="AI15" i="34"/>
  <c r="AI16" i="34"/>
  <c r="AI17" i="34"/>
  <c r="AI18" i="34"/>
  <c r="AI19" i="34"/>
  <c r="AI20" i="34"/>
  <c r="AI21" i="34"/>
  <c r="AI22" i="34"/>
  <c r="AI23" i="34"/>
  <c r="AI24" i="34"/>
  <c r="AI25" i="34"/>
  <c r="AI26" i="34"/>
  <c r="AI27" i="34"/>
  <c r="AI28" i="34"/>
  <c r="AI29" i="34"/>
  <c r="AI30" i="34"/>
  <c r="AI31" i="34"/>
  <c r="AI32" i="34"/>
  <c r="AI33" i="34"/>
  <c r="AI34" i="34"/>
  <c r="AI35" i="34"/>
  <c r="AI36" i="34"/>
  <c r="AI37" i="34"/>
  <c r="AI38" i="34"/>
  <c r="AI39" i="34"/>
  <c r="AI40" i="34"/>
  <c r="AI41" i="34"/>
  <c r="AI42" i="34"/>
  <c r="AI43" i="34"/>
  <c r="AI44" i="34"/>
  <c r="AI45" i="34"/>
  <c r="AI46" i="34"/>
  <c r="AI47" i="34"/>
  <c r="AI48" i="34"/>
  <c r="AI49" i="34"/>
  <c r="AI50" i="34"/>
  <c r="AI51" i="34"/>
  <c r="AI52" i="34"/>
  <c r="AI53" i="34"/>
  <c r="AI54" i="34"/>
  <c r="AI55" i="34"/>
  <c r="AI56" i="34"/>
  <c r="AI57" i="34"/>
  <c r="AI58" i="34"/>
  <c r="AI59" i="34"/>
  <c r="AI60" i="34"/>
  <c r="AI61" i="34"/>
  <c r="AI62" i="34"/>
  <c r="AI63" i="34"/>
  <c r="AI64" i="34"/>
  <c r="AI65" i="34"/>
  <c r="AI66" i="34"/>
  <c r="AI67" i="34"/>
  <c r="AI68" i="34"/>
  <c r="AI69" i="34"/>
  <c r="AI70" i="34"/>
  <c r="AI71" i="34"/>
  <c r="AI72" i="34"/>
  <c r="AI73" i="34"/>
  <c r="AI74" i="34"/>
  <c r="AI75" i="34"/>
  <c r="AI76" i="34"/>
  <c r="AI77" i="34"/>
  <c r="AI78" i="34"/>
  <c r="AI79" i="34"/>
  <c r="AI80" i="34"/>
  <c r="AI81" i="34"/>
  <c r="AI82" i="34"/>
  <c r="AI83" i="34"/>
  <c r="AI84" i="34"/>
  <c r="AI85" i="34"/>
  <c r="AI86" i="34"/>
  <c r="AI87" i="34"/>
  <c r="AI88" i="34"/>
  <c r="AI89" i="34"/>
  <c r="AI90" i="34"/>
  <c r="AI91" i="34"/>
  <c r="AI92" i="34"/>
  <c r="AI93" i="34"/>
  <c r="AI94" i="34"/>
  <c r="AI95" i="34"/>
  <c r="AI96" i="34"/>
  <c r="AI97" i="34"/>
  <c r="AI98" i="34"/>
  <c r="AI99" i="34"/>
  <c r="AI100" i="34"/>
  <c r="AI101" i="34"/>
  <c r="AI102" i="34"/>
  <c r="AI103" i="34"/>
  <c r="AI104" i="34"/>
  <c r="AI105" i="34"/>
  <c r="AI106" i="34"/>
  <c r="AI107" i="34"/>
  <c r="AI108" i="34"/>
  <c r="AI109" i="34"/>
  <c r="AI110" i="34"/>
  <c r="AI111" i="34"/>
  <c r="AI112" i="34"/>
  <c r="AI113" i="34"/>
  <c r="AI114" i="34"/>
  <c r="AI115" i="34"/>
  <c r="AI116" i="34"/>
  <c r="AI117" i="34"/>
  <c r="AI118" i="34"/>
  <c r="AI119" i="34"/>
  <c r="AI120" i="34"/>
  <c r="AI121" i="34"/>
  <c r="AI122" i="34"/>
  <c r="AI123" i="34"/>
  <c r="AI124" i="34"/>
  <c r="AI125" i="34"/>
  <c r="AI126" i="34"/>
  <c r="AI127" i="34"/>
  <c r="AI128" i="34"/>
  <c r="AI129" i="34"/>
  <c r="AI130" i="34"/>
  <c r="AI131" i="34"/>
  <c r="AI132" i="34"/>
  <c r="AI133" i="34"/>
  <c r="AI134" i="34"/>
  <c r="AI135" i="34"/>
  <c r="AI136" i="34"/>
  <c r="AI137" i="34"/>
  <c r="AI138" i="34"/>
  <c r="AI139" i="34"/>
  <c r="AI140" i="34"/>
  <c r="AI141" i="34"/>
  <c r="AI142" i="34"/>
  <c r="AI143" i="34"/>
  <c r="AI144" i="34"/>
  <c r="AI145" i="34"/>
  <c r="AI146" i="34"/>
  <c r="AI147" i="34"/>
  <c r="AI148" i="34"/>
  <c r="AI149" i="34"/>
  <c r="AI150" i="34"/>
  <c r="AI151" i="34"/>
  <c r="AI152" i="34"/>
  <c r="AI153" i="34"/>
  <c r="AI154" i="34"/>
  <c r="AI155" i="34"/>
  <c r="AI156" i="34"/>
  <c r="AI157" i="34"/>
  <c r="AI158" i="34"/>
  <c r="AI159" i="34"/>
  <c r="AI160" i="34"/>
  <c r="AI161" i="34"/>
  <c r="AI162" i="34"/>
  <c r="AI163" i="34"/>
  <c r="AI164" i="34"/>
  <c r="AI165" i="34"/>
  <c r="AI166" i="34"/>
  <c r="AI167" i="34"/>
  <c r="AI168" i="34"/>
  <c r="AI169" i="34"/>
  <c r="AI170" i="34"/>
  <c r="AI171" i="34"/>
  <c r="AI172" i="34"/>
  <c r="AI173" i="34"/>
  <c r="AI174" i="34"/>
  <c r="AI175" i="34"/>
  <c r="AI176" i="34"/>
  <c r="AI177" i="34"/>
  <c r="AI178" i="34"/>
  <c r="AI179" i="34"/>
  <c r="AI180" i="34"/>
  <c r="AI181" i="34"/>
  <c r="AI182" i="34"/>
  <c r="AI183" i="34"/>
  <c r="AI184" i="34"/>
  <c r="AI185" i="34"/>
  <c r="AI186" i="34"/>
  <c r="AI187" i="34"/>
  <c r="AI188" i="34"/>
  <c r="AI189" i="34"/>
  <c r="AI190" i="34"/>
  <c r="AI191" i="34"/>
  <c r="AI192" i="34"/>
  <c r="AI193" i="34"/>
  <c r="AI194" i="34"/>
  <c r="AI195" i="34"/>
  <c r="AI196" i="34"/>
  <c r="AI197" i="34"/>
  <c r="AI198" i="34"/>
  <c r="AI199" i="34"/>
  <c r="AI200" i="34"/>
  <c r="AI201" i="34"/>
  <c r="AI202" i="34"/>
  <c r="AI203" i="34"/>
  <c r="AI204" i="34"/>
  <c r="AI205" i="34"/>
  <c r="AI206" i="34"/>
  <c r="AI207" i="34"/>
  <c r="AI208" i="34"/>
  <c r="AI209" i="34"/>
  <c r="AI210" i="34"/>
  <c r="AI211" i="34"/>
  <c r="AI212" i="34"/>
  <c r="AI213" i="34"/>
  <c r="AI214" i="34"/>
  <c r="AI215" i="34"/>
  <c r="AI216" i="34"/>
  <c r="AI217" i="34"/>
  <c r="AI218" i="34"/>
  <c r="AI219" i="34"/>
  <c r="AI220" i="34"/>
  <c r="AI221" i="34"/>
  <c r="AI222" i="34"/>
  <c r="AI223" i="34"/>
  <c r="AI224" i="34"/>
  <c r="AI225" i="34"/>
  <c r="AI226" i="34"/>
  <c r="AI227" i="34"/>
  <c r="AI228" i="34"/>
  <c r="AI229" i="34"/>
  <c r="AI230" i="34"/>
  <c r="AI231" i="34"/>
  <c r="AI232" i="34"/>
  <c r="AI233" i="34"/>
  <c r="AI234" i="34"/>
  <c r="AI235" i="34"/>
  <c r="AI236" i="34"/>
  <c r="AI237" i="34"/>
  <c r="AI238" i="34"/>
  <c r="AI239" i="34"/>
  <c r="AI240" i="34"/>
  <c r="AI241" i="34"/>
  <c r="AI242" i="34"/>
  <c r="AI243" i="34"/>
  <c r="AI244" i="34"/>
  <c r="AI245" i="34"/>
  <c r="AI246" i="34"/>
  <c r="AI247" i="34"/>
  <c r="AI248" i="34"/>
  <c r="AI249" i="34"/>
  <c r="AI2" i="34"/>
  <c r="AH2" i="34"/>
  <c r="AG2" i="34"/>
  <c r="AF2" i="34"/>
  <c r="AE2" i="34"/>
  <c r="AD2" i="34"/>
  <c r="AC2" i="34"/>
  <c r="AB2" i="34"/>
  <c r="AA2" i="34"/>
  <c r="Z2" i="34"/>
  <c r="Y2" i="34"/>
  <c r="X2" i="34"/>
  <c r="W2" i="34"/>
  <c r="V2" i="34"/>
  <c r="U2" i="34"/>
  <c r="T3" i="34"/>
  <c r="T4" i="34"/>
  <c r="T5" i="34"/>
  <c r="T6" i="34"/>
  <c r="T7" i="34"/>
  <c r="T8" i="34"/>
  <c r="T9" i="34"/>
  <c r="T10" i="34"/>
  <c r="T11" i="34"/>
  <c r="T12" i="34"/>
  <c r="T13" i="34"/>
  <c r="T14" i="34"/>
  <c r="T15" i="34"/>
  <c r="T16" i="34"/>
  <c r="T17" i="34"/>
  <c r="T18" i="34"/>
  <c r="T19" i="34"/>
  <c r="T20" i="34"/>
  <c r="T21" i="34"/>
  <c r="T22" i="34"/>
  <c r="T23" i="34"/>
  <c r="T24" i="34"/>
  <c r="T25" i="34"/>
  <c r="T26" i="34"/>
  <c r="T27" i="34"/>
  <c r="T28" i="34"/>
  <c r="T29" i="34"/>
  <c r="T30" i="34"/>
  <c r="T31" i="34"/>
  <c r="T32" i="34"/>
  <c r="T33" i="34"/>
  <c r="T34" i="34"/>
  <c r="T35" i="34"/>
  <c r="T36" i="34"/>
  <c r="T37" i="34"/>
  <c r="T38" i="34"/>
  <c r="T39" i="34"/>
  <c r="T40" i="34"/>
  <c r="T41" i="34"/>
  <c r="T42" i="34"/>
  <c r="T43" i="34"/>
  <c r="T44" i="34"/>
  <c r="T45" i="34"/>
  <c r="T46" i="34"/>
  <c r="T47" i="34"/>
  <c r="T48" i="34"/>
  <c r="T49" i="34"/>
  <c r="T50" i="34"/>
  <c r="T51" i="34"/>
  <c r="T52" i="34"/>
  <c r="T53" i="34"/>
  <c r="T54" i="34"/>
  <c r="T55" i="34"/>
  <c r="T56" i="34"/>
  <c r="T57" i="34"/>
  <c r="T58" i="34"/>
  <c r="T59" i="34"/>
  <c r="T60" i="34"/>
  <c r="T61" i="34"/>
  <c r="T62" i="34"/>
  <c r="T63" i="34"/>
  <c r="T64" i="34"/>
  <c r="T65" i="34"/>
  <c r="T66" i="34"/>
  <c r="T67" i="34"/>
  <c r="T68" i="34"/>
  <c r="T69" i="34"/>
  <c r="T70" i="34"/>
  <c r="T71" i="34"/>
  <c r="T72" i="34"/>
  <c r="T73" i="34"/>
  <c r="T74" i="34"/>
  <c r="T75" i="34"/>
  <c r="T76" i="34"/>
  <c r="T77" i="34"/>
  <c r="T78" i="34"/>
  <c r="T79" i="34"/>
  <c r="T80" i="34"/>
  <c r="T81" i="34"/>
  <c r="T82" i="34"/>
  <c r="T83" i="34"/>
  <c r="T84" i="34"/>
  <c r="T85" i="34"/>
  <c r="T86" i="34"/>
  <c r="T87" i="34"/>
  <c r="T88" i="34"/>
  <c r="T89" i="34"/>
  <c r="T90" i="34"/>
  <c r="T91" i="34"/>
  <c r="T92" i="34"/>
  <c r="T93" i="34"/>
  <c r="T94" i="34"/>
  <c r="T95" i="34"/>
  <c r="T96" i="34"/>
  <c r="T97" i="34"/>
  <c r="T98" i="34"/>
  <c r="T99" i="34"/>
  <c r="T100" i="34"/>
  <c r="T101" i="34"/>
  <c r="T102" i="34"/>
  <c r="T103" i="34"/>
  <c r="T104" i="34"/>
  <c r="T105" i="34"/>
  <c r="T106" i="34"/>
  <c r="T107" i="34"/>
  <c r="T108" i="34"/>
  <c r="T109" i="34"/>
  <c r="T110" i="34"/>
  <c r="T111" i="34"/>
  <c r="T112" i="34"/>
  <c r="T113" i="34"/>
  <c r="T114" i="34"/>
  <c r="T115" i="34"/>
  <c r="T116" i="34"/>
  <c r="T117" i="34"/>
  <c r="T118" i="34"/>
  <c r="T119" i="34"/>
  <c r="T120" i="34"/>
  <c r="T121" i="34"/>
  <c r="T122" i="34"/>
  <c r="T123" i="34"/>
  <c r="T124" i="34"/>
  <c r="T125" i="34"/>
  <c r="T126" i="34"/>
  <c r="T127" i="34"/>
  <c r="T128" i="34"/>
  <c r="T129" i="34"/>
  <c r="T130" i="34"/>
  <c r="T131" i="34"/>
  <c r="T132" i="34"/>
  <c r="T133" i="34"/>
  <c r="T134" i="34"/>
  <c r="T135" i="34"/>
  <c r="T136" i="34"/>
  <c r="T137" i="34"/>
  <c r="T138" i="34"/>
  <c r="T139" i="34"/>
  <c r="T140" i="34"/>
  <c r="T141" i="34"/>
  <c r="T142" i="34"/>
  <c r="T143" i="34"/>
  <c r="T144" i="34"/>
  <c r="T145" i="34"/>
  <c r="T146" i="34"/>
  <c r="T147" i="34"/>
  <c r="T148" i="34"/>
  <c r="T149" i="34"/>
  <c r="T150" i="34"/>
  <c r="T151" i="34"/>
  <c r="T152" i="34"/>
  <c r="T153" i="34"/>
  <c r="T154" i="34"/>
  <c r="T155" i="34"/>
  <c r="T156" i="34"/>
  <c r="T157" i="34"/>
  <c r="T158" i="34"/>
  <c r="T159" i="34"/>
  <c r="T160" i="34"/>
  <c r="T161" i="34"/>
  <c r="T162" i="34"/>
  <c r="T163" i="34"/>
  <c r="T164" i="34"/>
  <c r="T165" i="34"/>
  <c r="T166" i="34"/>
  <c r="T167" i="34"/>
  <c r="T168" i="34"/>
  <c r="T169" i="34"/>
  <c r="T170" i="34"/>
  <c r="T171" i="34"/>
  <c r="T172" i="34"/>
  <c r="T173" i="34"/>
  <c r="T174" i="34"/>
  <c r="T175" i="34"/>
  <c r="T176" i="34"/>
  <c r="T177" i="34"/>
  <c r="T178" i="34"/>
  <c r="T179" i="34"/>
  <c r="T180" i="34"/>
  <c r="T181" i="34"/>
  <c r="T182" i="34"/>
  <c r="T183" i="34"/>
  <c r="T184" i="34"/>
  <c r="T185" i="34"/>
  <c r="T186" i="34"/>
  <c r="T187" i="34"/>
  <c r="T188" i="34"/>
  <c r="T189" i="34"/>
  <c r="T190" i="34"/>
  <c r="T191" i="34"/>
  <c r="T192" i="34"/>
  <c r="T193" i="34"/>
  <c r="T194" i="34"/>
  <c r="T195" i="34"/>
  <c r="T196" i="34"/>
  <c r="T197" i="34"/>
  <c r="T198" i="34"/>
  <c r="T199" i="34"/>
  <c r="T200" i="34"/>
  <c r="T201" i="34"/>
  <c r="T202" i="34"/>
  <c r="T203" i="34"/>
  <c r="T204" i="34"/>
  <c r="T205" i="34"/>
  <c r="T206" i="34"/>
  <c r="T207" i="34"/>
  <c r="T208" i="34"/>
  <c r="T209" i="34"/>
  <c r="T210" i="34"/>
  <c r="T211" i="34"/>
  <c r="T212" i="34"/>
  <c r="T213" i="34"/>
  <c r="T214" i="34"/>
  <c r="T215" i="34"/>
  <c r="T216" i="34"/>
  <c r="T217" i="34"/>
  <c r="T218" i="34"/>
  <c r="T219" i="34"/>
  <c r="T220" i="34"/>
  <c r="T221" i="34"/>
  <c r="T222" i="34"/>
  <c r="T223" i="34"/>
  <c r="T224" i="34"/>
  <c r="T225" i="34"/>
  <c r="T226" i="34"/>
  <c r="T227" i="34"/>
  <c r="T228" i="34"/>
  <c r="T229" i="34"/>
  <c r="T230" i="34"/>
  <c r="T231" i="34"/>
  <c r="T232" i="34"/>
  <c r="T233" i="34"/>
  <c r="T234" i="34"/>
  <c r="T235" i="34"/>
  <c r="T236" i="34"/>
  <c r="T237" i="34"/>
  <c r="T238" i="34"/>
  <c r="T239" i="34"/>
  <c r="T240" i="34"/>
  <c r="T241" i="34"/>
  <c r="T242" i="34"/>
  <c r="T243" i="34"/>
  <c r="T244" i="34"/>
  <c r="T245" i="34"/>
  <c r="T246" i="34"/>
  <c r="T247" i="34"/>
  <c r="T248" i="34"/>
  <c r="T249" i="34"/>
  <c r="T2" i="34"/>
  <c r="S3" i="34"/>
  <c r="S4" i="34"/>
  <c r="S5" i="34"/>
  <c r="S6" i="34"/>
  <c r="S7" i="34"/>
  <c r="S8" i="34"/>
  <c r="S9" i="34"/>
  <c r="S10" i="34"/>
  <c r="S11" i="34"/>
  <c r="S12" i="34"/>
  <c r="S13" i="34"/>
  <c r="S14" i="34"/>
  <c r="S15" i="34"/>
  <c r="S16" i="34"/>
  <c r="S17" i="34"/>
  <c r="S18" i="34"/>
  <c r="S19" i="34"/>
  <c r="S20" i="34"/>
  <c r="S21" i="34"/>
  <c r="S22" i="34"/>
  <c r="S23" i="34"/>
  <c r="S24" i="34"/>
  <c r="S25" i="34"/>
  <c r="S26" i="34"/>
  <c r="S27" i="34"/>
  <c r="S28" i="34"/>
  <c r="S29" i="34"/>
  <c r="S30" i="34"/>
  <c r="S31" i="34"/>
  <c r="S32" i="34"/>
  <c r="S33" i="34"/>
  <c r="S34" i="34"/>
  <c r="S35" i="34"/>
  <c r="S36" i="34"/>
  <c r="S37" i="34"/>
  <c r="S38" i="34"/>
  <c r="S39" i="34"/>
  <c r="S40" i="34"/>
  <c r="S41" i="34"/>
  <c r="S42" i="34"/>
  <c r="S43" i="34"/>
  <c r="S44" i="34"/>
  <c r="S45" i="34"/>
  <c r="S46" i="34"/>
  <c r="S47" i="34"/>
  <c r="S48" i="34"/>
  <c r="S49" i="34"/>
  <c r="S50" i="34"/>
  <c r="S51" i="34"/>
  <c r="S52" i="34"/>
  <c r="S53" i="34"/>
  <c r="S54" i="34"/>
  <c r="S55" i="34"/>
  <c r="S56" i="34"/>
  <c r="S57" i="34"/>
  <c r="S58" i="34"/>
  <c r="S59" i="34"/>
  <c r="S60" i="34"/>
  <c r="S61" i="34"/>
  <c r="S62" i="34"/>
  <c r="S63" i="34"/>
  <c r="S64" i="34"/>
  <c r="S65" i="34"/>
  <c r="S66" i="34"/>
  <c r="S67" i="34"/>
  <c r="S68" i="34"/>
  <c r="S69" i="34"/>
  <c r="S70" i="34"/>
  <c r="S71" i="34"/>
  <c r="S72" i="34"/>
  <c r="S73" i="34"/>
  <c r="S74" i="34"/>
  <c r="S75" i="34"/>
  <c r="S76" i="34"/>
  <c r="S77" i="34"/>
  <c r="S78" i="34"/>
  <c r="S79" i="34"/>
  <c r="S80" i="34"/>
  <c r="S81" i="34"/>
  <c r="S82" i="34"/>
  <c r="S83" i="34"/>
  <c r="S84" i="34"/>
  <c r="S85" i="34"/>
  <c r="S86" i="34"/>
  <c r="S87" i="34"/>
  <c r="S88" i="34"/>
  <c r="S89" i="34"/>
  <c r="S90" i="34"/>
  <c r="S91" i="34"/>
  <c r="S92" i="34"/>
  <c r="S93" i="34"/>
  <c r="S94" i="34"/>
  <c r="S95" i="34"/>
  <c r="S96" i="34"/>
  <c r="S97" i="34"/>
  <c r="S98" i="34"/>
  <c r="S99" i="34"/>
  <c r="S100" i="34"/>
  <c r="S101" i="34"/>
  <c r="S102" i="34"/>
  <c r="S103" i="34"/>
  <c r="S104" i="34"/>
  <c r="S105" i="34"/>
  <c r="S106" i="34"/>
  <c r="S107" i="34"/>
  <c r="S108" i="34"/>
  <c r="S109" i="34"/>
  <c r="S110" i="34"/>
  <c r="S111" i="34"/>
  <c r="S112" i="34"/>
  <c r="S113" i="34"/>
  <c r="S114" i="34"/>
  <c r="S115" i="34"/>
  <c r="S116" i="34"/>
  <c r="S117" i="34"/>
  <c r="S118" i="34"/>
  <c r="S119" i="34"/>
  <c r="S120" i="34"/>
  <c r="S121" i="34"/>
  <c r="S122" i="34"/>
  <c r="S123" i="34"/>
  <c r="S124" i="34"/>
  <c r="S125" i="34"/>
  <c r="S126" i="34"/>
  <c r="S127" i="34"/>
  <c r="S128" i="34"/>
  <c r="S129" i="34"/>
  <c r="S130" i="34"/>
  <c r="S131" i="34"/>
  <c r="S132" i="34"/>
  <c r="S133" i="34"/>
  <c r="S134" i="34"/>
  <c r="S135" i="34"/>
  <c r="S136" i="34"/>
  <c r="S137" i="34"/>
  <c r="S138" i="34"/>
  <c r="S139" i="34"/>
  <c r="S140" i="34"/>
  <c r="S141" i="34"/>
  <c r="S142" i="34"/>
  <c r="S143" i="34"/>
  <c r="S144" i="34"/>
  <c r="S145" i="34"/>
  <c r="S146" i="34"/>
  <c r="S147" i="34"/>
  <c r="S148" i="34"/>
  <c r="S149" i="34"/>
  <c r="S150" i="34"/>
  <c r="S151" i="34"/>
  <c r="S152" i="34"/>
  <c r="S153" i="34"/>
  <c r="S154" i="34"/>
  <c r="S155" i="34"/>
  <c r="S156" i="34"/>
  <c r="S157" i="34"/>
  <c r="S158" i="34"/>
  <c r="S159" i="34"/>
  <c r="S160" i="34"/>
  <c r="S161" i="34"/>
  <c r="S162" i="34"/>
  <c r="S163" i="34"/>
  <c r="S164" i="34"/>
  <c r="S165" i="34"/>
  <c r="S166" i="34"/>
  <c r="S167" i="34"/>
  <c r="S168" i="34"/>
  <c r="S169" i="34"/>
  <c r="S170" i="34"/>
  <c r="S171" i="34"/>
  <c r="S172" i="34"/>
  <c r="S173" i="34"/>
  <c r="S174" i="34"/>
  <c r="S175" i="34"/>
  <c r="S176" i="34"/>
  <c r="S177" i="34"/>
  <c r="S178" i="34"/>
  <c r="S179" i="34"/>
  <c r="S180" i="34"/>
  <c r="S181" i="34"/>
  <c r="S182" i="34"/>
  <c r="S183" i="34"/>
  <c r="S184" i="34"/>
  <c r="S185" i="34"/>
  <c r="S186" i="34"/>
  <c r="S187" i="34"/>
  <c r="S188" i="34"/>
  <c r="S189" i="34"/>
  <c r="S190" i="34"/>
  <c r="S191" i="34"/>
  <c r="S192" i="34"/>
  <c r="S193" i="34"/>
  <c r="S194" i="34"/>
  <c r="S195" i="34"/>
  <c r="S196" i="34"/>
  <c r="S197" i="34"/>
  <c r="S198" i="34"/>
  <c r="S199" i="34"/>
  <c r="S200" i="34"/>
  <c r="S201" i="34"/>
  <c r="S202" i="34"/>
  <c r="S203" i="34"/>
  <c r="S204" i="34"/>
  <c r="S205" i="34"/>
  <c r="S206" i="34"/>
  <c r="S207" i="34"/>
  <c r="S208" i="34"/>
  <c r="S209" i="34"/>
  <c r="S210" i="34"/>
  <c r="S211" i="34"/>
  <c r="S212" i="34"/>
  <c r="S213" i="34"/>
  <c r="S214" i="34"/>
  <c r="S215" i="34"/>
  <c r="S216" i="34"/>
  <c r="S217" i="34"/>
  <c r="S218" i="34"/>
  <c r="S219" i="34"/>
  <c r="S220" i="34"/>
  <c r="S221" i="34"/>
  <c r="S222" i="34"/>
  <c r="S223" i="34"/>
  <c r="S224" i="34"/>
  <c r="S225" i="34"/>
  <c r="S226" i="34"/>
  <c r="S227" i="34"/>
  <c r="S228" i="34"/>
  <c r="S229" i="34"/>
  <c r="S230" i="34"/>
  <c r="S231" i="34"/>
  <c r="S232" i="34"/>
  <c r="S233" i="34"/>
  <c r="S234" i="34"/>
  <c r="S235" i="34"/>
  <c r="S236" i="34"/>
  <c r="S237" i="34"/>
  <c r="S238" i="34"/>
  <c r="S239" i="34"/>
  <c r="S240" i="34"/>
  <c r="S241" i="34"/>
  <c r="S242" i="34"/>
  <c r="S243" i="34"/>
  <c r="S244" i="34"/>
  <c r="S245" i="34"/>
  <c r="S246" i="34"/>
  <c r="S247" i="34"/>
  <c r="S248" i="34"/>
  <c r="S249" i="34"/>
  <c r="S2" i="34"/>
  <c r="R3" i="34"/>
  <c r="R4" i="34"/>
  <c r="R5" i="34"/>
  <c r="R6" i="34"/>
  <c r="R7" i="34"/>
  <c r="R8" i="34"/>
  <c r="R9" i="34"/>
  <c r="R10" i="34"/>
  <c r="R11" i="34"/>
  <c r="R12" i="34"/>
  <c r="R13" i="34"/>
  <c r="R14" i="34"/>
  <c r="R15" i="34"/>
  <c r="R16" i="34"/>
  <c r="R17" i="34"/>
  <c r="R18" i="34"/>
  <c r="R19" i="34"/>
  <c r="R20" i="34"/>
  <c r="R21" i="34"/>
  <c r="R22" i="34"/>
  <c r="R23" i="34"/>
  <c r="R24" i="34"/>
  <c r="R25" i="34"/>
  <c r="R26" i="34"/>
  <c r="R27" i="34"/>
  <c r="R28" i="34"/>
  <c r="R29" i="34"/>
  <c r="R30" i="34"/>
  <c r="R31" i="34"/>
  <c r="R32" i="34"/>
  <c r="R33" i="34"/>
  <c r="R34" i="34"/>
  <c r="R35" i="34"/>
  <c r="R36" i="34"/>
  <c r="R37" i="34"/>
  <c r="R38" i="34"/>
  <c r="R39" i="34"/>
  <c r="R40" i="34"/>
  <c r="R41" i="34"/>
  <c r="R42" i="34"/>
  <c r="R43" i="34"/>
  <c r="R44" i="34"/>
  <c r="R45" i="34"/>
  <c r="R46" i="34"/>
  <c r="R47" i="34"/>
  <c r="R48" i="34"/>
  <c r="R49" i="34"/>
  <c r="R50" i="34"/>
  <c r="R51" i="34"/>
  <c r="R52" i="34"/>
  <c r="R53" i="34"/>
  <c r="R54" i="34"/>
  <c r="R55" i="34"/>
  <c r="R56" i="34"/>
  <c r="R57" i="34"/>
  <c r="R58" i="34"/>
  <c r="R59" i="34"/>
  <c r="R60" i="34"/>
  <c r="R61" i="34"/>
  <c r="R62" i="34"/>
  <c r="R63" i="34"/>
  <c r="R64" i="34"/>
  <c r="R65" i="34"/>
  <c r="R66" i="34"/>
  <c r="R67" i="34"/>
  <c r="R68" i="34"/>
  <c r="R69" i="34"/>
  <c r="R70" i="34"/>
  <c r="R71" i="34"/>
  <c r="R72" i="34"/>
  <c r="R73" i="34"/>
  <c r="R74" i="34"/>
  <c r="R75" i="34"/>
  <c r="R76" i="34"/>
  <c r="R77" i="34"/>
  <c r="R78" i="34"/>
  <c r="R79" i="34"/>
  <c r="R80" i="34"/>
  <c r="R81" i="34"/>
  <c r="R82" i="34"/>
  <c r="R83" i="34"/>
  <c r="R84" i="34"/>
  <c r="R85" i="34"/>
  <c r="R86" i="34"/>
  <c r="R87" i="34"/>
  <c r="R88" i="34"/>
  <c r="R89" i="34"/>
  <c r="R90" i="34"/>
  <c r="R91" i="34"/>
  <c r="R92" i="34"/>
  <c r="R93" i="34"/>
  <c r="R94" i="34"/>
  <c r="R95" i="34"/>
  <c r="R96" i="34"/>
  <c r="R97" i="34"/>
  <c r="R98" i="34"/>
  <c r="R99" i="34"/>
  <c r="R100" i="34"/>
  <c r="R101" i="34"/>
  <c r="R102" i="34"/>
  <c r="R103" i="34"/>
  <c r="R104" i="34"/>
  <c r="R105" i="34"/>
  <c r="R106" i="34"/>
  <c r="R107" i="34"/>
  <c r="R108" i="34"/>
  <c r="R109" i="34"/>
  <c r="R110" i="34"/>
  <c r="R111" i="34"/>
  <c r="R112" i="34"/>
  <c r="R113" i="34"/>
  <c r="R114" i="34"/>
  <c r="R115" i="34"/>
  <c r="R116" i="34"/>
  <c r="R117" i="34"/>
  <c r="R118" i="34"/>
  <c r="R119" i="34"/>
  <c r="R120" i="34"/>
  <c r="R121" i="34"/>
  <c r="R122" i="34"/>
  <c r="R123" i="34"/>
  <c r="R124" i="34"/>
  <c r="R125" i="34"/>
  <c r="R126" i="34"/>
  <c r="R127" i="34"/>
  <c r="R128" i="34"/>
  <c r="R129" i="34"/>
  <c r="R130" i="34"/>
  <c r="R131" i="34"/>
  <c r="R132" i="34"/>
  <c r="R133" i="34"/>
  <c r="R134" i="34"/>
  <c r="R135" i="34"/>
  <c r="R136" i="34"/>
  <c r="R137" i="34"/>
  <c r="R138" i="34"/>
  <c r="R139" i="34"/>
  <c r="R140" i="34"/>
  <c r="R141" i="34"/>
  <c r="R142" i="34"/>
  <c r="R143" i="34"/>
  <c r="R144" i="34"/>
  <c r="R145" i="34"/>
  <c r="R146" i="34"/>
  <c r="R147" i="34"/>
  <c r="R148" i="34"/>
  <c r="R149" i="34"/>
  <c r="R150" i="34"/>
  <c r="R151" i="34"/>
  <c r="R152" i="34"/>
  <c r="R153" i="34"/>
  <c r="R154" i="34"/>
  <c r="R155" i="34"/>
  <c r="R156" i="34"/>
  <c r="R157" i="34"/>
  <c r="R158" i="34"/>
  <c r="R159" i="34"/>
  <c r="R160" i="34"/>
  <c r="R161" i="34"/>
  <c r="R162" i="34"/>
  <c r="R163" i="34"/>
  <c r="R164" i="34"/>
  <c r="R165" i="34"/>
  <c r="R166" i="34"/>
  <c r="R167" i="34"/>
  <c r="R168" i="34"/>
  <c r="R169" i="34"/>
  <c r="R170" i="34"/>
  <c r="R171" i="34"/>
  <c r="R172" i="34"/>
  <c r="R173" i="34"/>
  <c r="R174" i="34"/>
  <c r="R175" i="34"/>
  <c r="R176" i="34"/>
  <c r="R177" i="34"/>
  <c r="R178" i="34"/>
  <c r="R179" i="34"/>
  <c r="R180" i="34"/>
  <c r="R181" i="34"/>
  <c r="R182" i="34"/>
  <c r="R183" i="34"/>
  <c r="R184" i="34"/>
  <c r="R185" i="34"/>
  <c r="R186" i="34"/>
  <c r="R187" i="34"/>
  <c r="R188" i="34"/>
  <c r="R189" i="34"/>
  <c r="R190" i="34"/>
  <c r="R191" i="34"/>
  <c r="R192" i="34"/>
  <c r="R193" i="34"/>
  <c r="R194" i="34"/>
  <c r="R195" i="34"/>
  <c r="R196" i="34"/>
  <c r="R197" i="34"/>
  <c r="R198" i="34"/>
  <c r="R199" i="34"/>
  <c r="R200" i="34"/>
  <c r="R201" i="34"/>
  <c r="R202" i="34"/>
  <c r="R203" i="34"/>
  <c r="R204" i="34"/>
  <c r="R205" i="34"/>
  <c r="R206" i="34"/>
  <c r="R207" i="34"/>
  <c r="R208" i="34"/>
  <c r="R209" i="34"/>
  <c r="R210" i="34"/>
  <c r="R211" i="34"/>
  <c r="R212" i="34"/>
  <c r="R213" i="34"/>
  <c r="R214" i="34"/>
  <c r="R215" i="34"/>
  <c r="R216" i="34"/>
  <c r="R217" i="34"/>
  <c r="R218" i="34"/>
  <c r="R219" i="34"/>
  <c r="R220" i="34"/>
  <c r="R221" i="34"/>
  <c r="R222" i="34"/>
  <c r="R223" i="34"/>
  <c r="R224" i="34"/>
  <c r="R225" i="34"/>
  <c r="R226" i="34"/>
  <c r="R227" i="34"/>
  <c r="R228" i="34"/>
  <c r="R229" i="34"/>
  <c r="R230" i="34"/>
  <c r="R231" i="34"/>
  <c r="R232" i="34"/>
  <c r="R233" i="34"/>
  <c r="R234" i="34"/>
  <c r="R235" i="34"/>
  <c r="R236" i="34"/>
  <c r="R237" i="34"/>
  <c r="R238" i="34"/>
  <c r="R239" i="34"/>
  <c r="R240" i="34"/>
  <c r="R241" i="34"/>
  <c r="R242" i="34"/>
  <c r="R243" i="34"/>
  <c r="R244" i="34"/>
  <c r="R245" i="34"/>
  <c r="R246" i="34"/>
  <c r="R247" i="34"/>
  <c r="R248" i="34"/>
  <c r="R249" i="34"/>
  <c r="R2" i="34"/>
  <c r="Q3" i="34"/>
  <c r="Q4" i="34"/>
  <c r="Q5" i="34"/>
  <c r="Q6" i="34"/>
  <c r="Q7" i="34"/>
  <c r="Q8" i="34"/>
  <c r="Q9" i="34"/>
  <c r="Q10" i="34"/>
  <c r="Q11" i="34"/>
  <c r="Q12" i="34"/>
  <c r="Q13" i="34"/>
  <c r="Q14" i="34"/>
  <c r="Q15" i="34"/>
  <c r="Q16" i="34"/>
  <c r="Q17" i="34"/>
  <c r="Q18" i="34"/>
  <c r="Q19" i="34"/>
  <c r="Q20" i="34"/>
  <c r="Q21" i="34"/>
  <c r="Q22" i="34"/>
  <c r="Q23" i="34"/>
  <c r="Q24" i="34"/>
  <c r="Q25" i="34"/>
  <c r="Q26" i="34"/>
  <c r="Q27" i="34"/>
  <c r="Q28" i="34"/>
  <c r="Q29" i="34"/>
  <c r="Q30" i="34"/>
  <c r="Q31" i="34"/>
  <c r="Q32" i="34"/>
  <c r="Q33" i="34"/>
  <c r="Q34" i="34"/>
  <c r="Q35" i="34"/>
  <c r="Q36" i="34"/>
  <c r="Q37" i="34"/>
  <c r="Q38" i="34"/>
  <c r="Q39" i="34"/>
  <c r="Q40" i="34"/>
  <c r="Q41" i="34"/>
  <c r="Q42" i="34"/>
  <c r="Q43" i="34"/>
  <c r="Q44" i="34"/>
  <c r="Q45" i="34"/>
  <c r="Q46" i="34"/>
  <c r="Q47" i="34"/>
  <c r="Q48" i="34"/>
  <c r="Q49" i="34"/>
  <c r="Q50" i="34"/>
  <c r="Q51" i="34"/>
  <c r="Q52" i="34"/>
  <c r="Q53" i="34"/>
  <c r="Q54" i="34"/>
  <c r="Q55" i="34"/>
  <c r="Q56" i="34"/>
  <c r="Q57" i="34"/>
  <c r="Q58" i="34"/>
  <c r="Q59" i="34"/>
  <c r="Q60" i="34"/>
  <c r="Q61" i="34"/>
  <c r="Q62" i="34"/>
  <c r="Q63" i="34"/>
  <c r="Q64" i="34"/>
  <c r="Q65" i="34"/>
  <c r="Q66" i="34"/>
  <c r="Q67" i="34"/>
  <c r="Q68" i="34"/>
  <c r="Q69" i="34"/>
  <c r="Q70" i="34"/>
  <c r="Q71" i="34"/>
  <c r="Q72" i="34"/>
  <c r="Q73" i="34"/>
  <c r="Q74" i="34"/>
  <c r="Q75" i="34"/>
  <c r="Q76" i="34"/>
  <c r="Q77" i="34"/>
  <c r="Q78" i="34"/>
  <c r="Q79" i="34"/>
  <c r="Q80" i="34"/>
  <c r="Q81" i="34"/>
  <c r="Q82" i="34"/>
  <c r="Q83" i="34"/>
  <c r="Q84" i="34"/>
  <c r="Q85" i="34"/>
  <c r="Q86" i="34"/>
  <c r="Q87" i="34"/>
  <c r="Q88" i="34"/>
  <c r="Q89" i="34"/>
  <c r="Q90" i="34"/>
  <c r="Q91" i="34"/>
  <c r="Q92" i="34"/>
  <c r="Q93" i="34"/>
  <c r="Q94" i="34"/>
  <c r="Q95" i="34"/>
  <c r="Q96" i="34"/>
  <c r="Q97" i="34"/>
  <c r="Q98" i="34"/>
  <c r="Q99" i="34"/>
  <c r="Q100" i="34"/>
  <c r="Q101" i="34"/>
  <c r="Q102" i="34"/>
  <c r="Q103" i="34"/>
  <c r="Q104" i="34"/>
  <c r="Q105" i="34"/>
  <c r="Q106" i="34"/>
  <c r="Q107" i="34"/>
  <c r="Q108" i="34"/>
  <c r="Q109" i="34"/>
  <c r="Q110" i="34"/>
  <c r="Q111" i="34"/>
  <c r="Q112" i="34"/>
  <c r="Q113" i="34"/>
  <c r="Q114" i="34"/>
  <c r="Q115" i="34"/>
  <c r="Q116" i="34"/>
  <c r="Q117" i="34"/>
  <c r="Q118" i="34"/>
  <c r="Q119" i="34"/>
  <c r="Q120" i="34"/>
  <c r="Q121" i="34"/>
  <c r="Q122" i="34"/>
  <c r="Q123" i="34"/>
  <c r="Q124" i="34"/>
  <c r="Q125" i="34"/>
  <c r="Q126" i="34"/>
  <c r="Q127" i="34"/>
  <c r="Q128" i="34"/>
  <c r="Q129" i="34"/>
  <c r="Q130" i="34"/>
  <c r="Q131" i="34"/>
  <c r="Q132" i="34"/>
  <c r="Q133" i="34"/>
  <c r="Q134" i="34"/>
  <c r="Q135" i="34"/>
  <c r="Q136" i="34"/>
  <c r="Q137" i="34"/>
  <c r="Q138" i="34"/>
  <c r="Q139" i="34"/>
  <c r="Q140" i="34"/>
  <c r="Q141" i="34"/>
  <c r="Q142" i="34"/>
  <c r="Q143" i="34"/>
  <c r="Q144" i="34"/>
  <c r="Q145" i="34"/>
  <c r="Q146" i="34"/>
  <c r="Q147" i="34"/>
  <c r="Q148" i="34"/>
  <c r="Q149" i="34"/>
  <c r="Q150" i="34"/>
  <c r="Q151" i="34"/>
  <c r="Q152" i="34"/>
  <c r="Q153" i="34"/>
  <c r="Q154" i="34"/>
  <c r="Q155" i="34"/>
  <c r="Q156" i="34"/>
  <c r="Q157" i="34"/>
  <c r="Q158" i="34"/>
  <c r="Q159" i="34"/>
  <c r="Q160" i="34"/>
  <c r="Q161" i="34"/>
  <c r="Q162" i="34"/>
  <c r="Q163" i="34"/>
  <c r="Q164" i="34"/>
  <c r="Q165" i="34"/>
  <c r="Q166" i="34"/>
  <c r="Q167" i="34"/>
  <c r="Q168" i="34"/>
  <c r="Q169" i="34"/>
  <c r="Q170" i="34"/>
  <c r="Q171" i="34"/>
  <c r="Q172" i="34"/>
  <c r="Q173" i="34"/>
  <c r="Q174" i="34"/>
  <c r="Q175" i="34"/>
  <c r="Q176" i="34"/>
  <c r="Q177" i="34"/>
  <c r="Q178" i="34"/>
  <c r="Q179" i="34"/>
  <c r="Q180" i="34"/>
  <c r="Q181" i="34"/>
  <c r="Q182" i="34"/>
  <c r="Q183" i="34"/>
  <c r="Q184" i="34"/>
  <c r="Q185" i="34"/>
  <c r="Q186" i="34"/>
  <c r="Q187" i="34"/>
  <c r="Q188" i="34"/>
  <c r="Q189" i="34"/>
  <c r="Q190" i="34"/>
  <c r="Q191" i="34"/>
  <c r="Q192" i="34"/>
  <c r="Q193" i="34"/>
  <c r="Q194" i="34"/>
  <c r="Q195" i="34"/>
  <c r="Q196" i="34"/>
  <c r="Q197" i="34"/>
  <c r="Q198" i="34"/>
  <c r="Q199" i="34"/>
  <c r="Q200" i="34"/>
  <c r="Q201" i="34"/>
  <c r="Q202" i="34"/>
  <c r="Q203" i="34"/>
  <c r="Q204" i="34"/>
  <c r="Q205" i="34"/>
  <c r="Q206" i="34"/>
  <c r="Q207" i="34"/>
  <c r="Q208" i="34"/>
  <c r="Q209" i="34"/>
  <c r="Q210" i="34"/>
  <c r="Q211" i="34"/>
  <c r="Q212" i="34"/>
  <c r="Q213" i="34"/>
  <c r="Q214" i="34"/>
  <c r="Q215" i="34"/>
  <c r="Q216" i="34"/>
  <c r="Q217" i="34"/>
  <c r="Q218" i="34"/>
  <c r="Q219" i="34"/>
  <c r="Q220" i="34"/>
  <c r="Q221" i="34"/>
  <c r="Q222" i="34"/>
  <c r="Q223" i="34"/>
  <c r="Q224" i="34"/>
  <c r="Q225" i="34"/>
  <c r="Q226" i="34"/>
  <c r="Q227" i="34"/>
  <c r="Q228" i="34"/>
  <c r="Q229" i="34"/>
  <c r="Q230" i="34"/>
  <c r="Q231" i="34"/>
  <c r="Q232" i="34"/>
  <c r="Q233" i="34"/>
  <c r="Q234" i="34"/>
  <c r="Q235" i="34"/>
  <c r="Q236" i="34"/>
  <c r="Q237" i="34"/>
  <c r="Q238" i="34"/>
  <c r="Q239" i="34"/>
  <c r="Q240" i="34"/>
  <c r="Q241" i="34"/>
  <c r="Q242" i="34"/>
  <c r="Q243" i="34"/>
  <c r="Q244" i="34"/>
  <c r="Q245" i="34"/>
  <c r="Q246" i="34"/>
  <c r="Q247" i="34"/>
  <c r="Q248" i="34"/>
  <c r="Q249" i="34"/>
  <c r="Q2" i="34"/>
  <c r="G152" i="34" l="1"/>
  <c r="AK152" i="34" s="1"/>
  <c r="P3" i="34"/>
  <c r="P4" i="34"/>
  <c r="P5" i="34"/>
  <c r="P6" i="34"/>
  <c r="P250" i="34" s="1"/>
  <c r="P7" i="34"/>
  <c r="P8" i="34"/>
  <c r="P9" i="34"/>
  <c r="P10" i="34"/>
  <c r="P11" i="34"/>
  <c r="P12" i="34"/>
  <c r="P13" i="34"/>
  <c r="P14" i="34"/>
  <c r="P15" i="34"/>
  <c r="P16" i="34"/>
  <c r="P17" i="34"/>
  <c r="P18" i="34"/>
  <c r="P19" i="34"/>
  <c r="P20" i="34"/>
  <c r="P21" i="34"/>
  <c r="P22" i="34"/>
  <c r="P23" i="34"/>
  <c r="P24" i="34"/>
  <c r="P25" i="34"/>
  <c r="P26" i="34"/>
  <c r="P27" i="34"/>
  <c r="P28" i="34"/>
  <c r="P29" i="34"/>
  <c r="P30" i="34"/>
  <c r="P31" i="34"/>
  <c r="P32" i="34"/>
  <c r="P33" i="34"/>
  <c r="P34" i="34"/>
  <c r="P35" i="34"/>
  <c r="P36" i="34"/>
  <c r="P37" i="34"/>
  <c r="P38" i="34"/>
  <c r="P39" i="34"/>
  <c r="P40" i="34"/>
  <c r="P41" i="34"/>
  <c r="P42" i="34"/>
  <c r="P43" i="34"/>
  <c r="P44" i="34"/>
  <c r="P45" i="34"/>
  <c r="P46" i="34"/>
  <c r="P47" i="34"/>
  <c r="P48" i="34"/>
  <c r="P49" i="34"/>
  <c r="P50" i="34"/>
  <c r="P51" i="34"/>
  <c r="P52" i="34"/>
  <c r="P53" i="34"/>
  <c r="P54" i="34"/>
  <c r="P55" i="34"/>
  <c r="P56" i="34"/>
  <c r="P57" i="34"/>
  <c r="P58" i="34"/>
  <c r="P59" i="34"/>
  <c r="P60" i="34"/>
  <c r="P61" i="34"/>
  <c r="P62" i="34"/>
  <c r="P63" i="34"/>
  <c r="P64" i="34"/>
  <c r="P65" i="34"/>
  <c r="P66" i="34"/>
  <c r="P67" i="34"/>
  <c r="P68" i="34"/>
  <c r="P69" i="34"/>
  <c r="P70" i="34"/>
  <c r="P71" i="34"/>
  <c r="P72" i="34"/>
  <c r="P73" i="34"/>
  <c r="P74" i="34"/>
  <c r="P75" i="34"/>
  <c r="P76" i="34"/>
  <c r="P77" i="34"/>
  <c r="P78" i="34"/>
  <c r="P79" i="34"/>
  <c r="P80" i="34"/>
  <c r="P81" i="34"/>
  <c r="P82" i="34"/>
  <c r="P83" i="34"/>
  <c r="P84" i="34"/>
  <c r="P85" i="34"/>
  <c r="P86" i="34"/>
  <c r="P87" i="34"/>
  <c r="P88" i="34"/>
  <c r="P89" i="34"/>
  <c r="P90" i="34"/>
  <c r="P91" i="34"/>
  <c r="P92" i="34"/>
  <c r="P93" i="34"/>
  <c r="P94" i="34"/>
  <c r="P95" i="34"/>
  <c r="P96" i="34"/>
  <c r="P97" i="34"/>
  <c r="P98" i="34"/>
  <c r="P99" i="34"/>
  <c r="P100" i="34"/>
  <c r="P101" i="34"/>
  <c r="P102" i="34"/>
  <c r="P103" i="34"/>
  <c r="P104" i="34"/>
  <c r="P105" i="34"/>
  <c r="P106" i="34"/>
  <c r="P107" i="34"/>
  <c r="P108" i="34"/>
  <c r="P109" i="34"/>
  <c r="P110" i="34"/>
  <c r="P111" i="34"/>
  <c r="P112" i="34"/>
  <c r="P113" i="34"/>
  <c r="P114" i="34"/>
  <c r="P115" i="34"/>
  <c r="P116" i="34"/>
  <c r="P117" i="34"/>
  <c r="P118" i="34"/>
  <c r="P119" i="34"/>
  <c r="P120" i="34"/>
  <c r="P121" i="34"/>
  <c r="P122" i="34"/>
  <c r="P123" i="34"/>
  <c r="P124" i="34"/>
  <c r="P125" i="34"/>
  <c r="P126" i="34"/>
  <c r="P127" i="34"/>
  <c r="P128" i="34"/>
  <c r="P129" i="34"/>
  <c r="P130" i="34"/>
  <c r="P131" i="34"/>
  <c r="P132" i="34"/>
  <c r="P133" i="34"/>
  <c r="P134" i="34"/>
  <c r="P135" i="34"/>
  <c r="P136" i="34"/>
  <c r="P137" i="34"/>
  <c r="P138" i="34"/>
  <c r="P139" i="34"/>
  <c r="P140" i="34"/>
  <c r="P141" i="34"/>
  <c r="P142" i="34"/>
  <c r="P143" i="34"/>
  <c r="P144" i="34"/>
  <c r="P145" i="34"/>
  <c r="P146" i="34"/>
  <c r="P147" i="34"/>
  <c r="P148" i="34"/>
  <c r="P149" i="34"/>
  <c r="P150" i="34"/>
  <c r="P151" i="34"/>
  <c r="P152" i="34"/>
  <c r="P153" i="34"/>
  <c r="P154" i="34"/>
  <c r="P155" i="34"/>
  <c r="P156" i="34"/>
  <c r="P157" i="34"/>
  <c r="P158" i="34"/>
  <c r="P159" i="34"/>
  <c r="P160" i="34"/>
  <c r="P161" i="34"/>
  <c r="P162" i="34"/>
  <c r="P163" i="34"/>
  <c r="P164" i="34"/>
  <c r="P165" i="34"/>
  <c r="P166" i="34"/>
  <c r="P167" i="34"/>
  <c r="P168" i="34"/>
  <c r="P169" i="34"/>
  <c r="P170" i="34"/>
  <c r="P171" i="34"/>
  <c r="P172" i="34"/>
  <c r="P173" i="34"/>
  <c r="P174" i="34"/>
  <c r="P175" i="34"/>
  <c r="P176" i="34"/>
  <c r="P177" i="34"/>
  <c r="P178" i="34"/>
  <c r="P179" i="34"/>
  <c r="P180" i="34"/>
  <c r="P181" i="34"/>
  <c r="P182" i="34"/>
  <c r="P183" i="34"/>
  <c r="P184" i="34"/>
  <c r="P185" i="34"/>
  <c r="P186" i="34"/>
  <c r="P187" i="34"/>
  <c r="P188" i="34"/>
  <c r="P189" i="34"/>
  <c r="P190" i="34"/>
  <c r="P191" i="34"/>
  <c r="P192" i="34"/>
  <c r="P193" i="34"/>
  <c r="P194" i="34"/>
  <c r="P195" i="34"/>
  <c r="P196" i="34"/>
  <c r="P197" i="34"/>
  <c r="P198" i="34"/>
  <c r="P199" i="34"/>
  <c r="P200" i="34"/>
  <c r="P201" i="34"/>
  <c r="P202" i="34"/>
  <c r="P203" i="34"/>
  <c r="P204" i="34"/>
  <c r="P205" i="34"/>
  <c r="P206" i="34"/>
  <c r="P207" i="34"/>
  <c r="P208" i="34"/>
  <c r="P209" i="34"/>
  <c r="P210" i="34"/>
  <c r="P211" i="34"/>
  <c r="P212" i="34"/>
  <c r="P213" i="34"/>
  <c r="P214" i="34"/>
  <c r="P215" i="34"/>
  <c r="P216" i="34"/>
  <c r="P217" i="34"/>
  <c r="P218" i="34"/>
  <c r="P219" i="34"/>
  <c r="P220" i="34"/>
  <c r="P221" i="34"/>
  <c r="P222" i="34"/>
  <c r="P223" i="34"/>
  <c r="P224" i="34"/>
  <c r="P225" i="34"/>
  <c r="P226" i="34"/>
  <c r="P227" i="34"/>
  <c r="P228" i="34"/>
  <c r="P229" i="34"/>
  <c r="P230" i="34"/>
  <c r="P231" i="34"/>
  <c r="P232" i="34"/>
  <c r="P233" i="34"/>
  <c r="P234" i="34"/>
  <c r="P235" i="34"/>
  <c r="P236" i="34"/>
  <c r="P237" i="34"/>
  <c r="P238" i="34"/>
  <c r="P239" i="34"/>
  <c r="P240" i="34"/>
  <c r="P241" i="34"/>
  <c r="P242" i="34"/>
  <c r="P243" i="34"/>
  <c r="P244" i="34"/>
  <c r="P245" i="34"/>
  <c r="P246" i="34"/>
  <c r="P247" i="34"/>
  <c r="P248" i="34"/>
  <c r="P249" i="34"/>
  <c r="P2" i="34"/>
  <c r="AK3" i="34"/>
  <c r="AK4" i="34"/>
  <c r="AK5" i="34"/>
  <c r="AK6" i="34"/>
  <c r="AK7" i="34"/>
  <c r="AK8" i="34"/>
  <c r="AK9" i="34"/>
  <c r="AK10" i="34"/>
  <c r="AK11" i="34"/>
  <c r="AK12" i="34"/>
  <c r="AK13" i="34"/>
  <c r="AK14" i="34"/>
  <c r="AK15" i="34"/>
  <c r="AK16" i="34"/>
  <c r="AK17" i="34"/>
  <c r="AK18" i="34"/>
  <c r="AK19" i="34"/>
  <c r="AK20" i="34"/>
  <c r="AK21" i="34"/>
  <c r="AK22" i="34"/>
  <c r="AK23" i="34"/>
  <c r="AK24" i="34"/>
  <c r="AK25" i="34"/>
  <c r="AK26" i="34"/>
  <c r="AK27" i="34"/>
  <c r="AK28" i="34"/>
  <c r="AK29" i="34"/>
  <c r="AK30" i="34"/>
  <c r="AK31" i="34"/>
  <c r="AK32" i="34"/>
  <c r="AK33" i="34"/>
  <c r="AK34" i="34"/>
  <c r="AK35" i="34"/>
  <c r="AK36" i="34"/>
  <c r="AK37" i="34"/>
  <c r="AK38" i="34"/>
  <c r="AK39" i="34"/>
  <c r="AK40" i="34"/>
  <c r="AK41" i="34"/>
  <c r="AK42" i="34"/>
  <c r="AK43" i="34"/>
  <c r="AK44" i="34"/>
  <c r="AK45" i="34"/>
  <c r="AK46" i="34"/>
  <c r="AK47" i="34"/>
  <c r="AK48" i="34"/>
  <c r="AK49" i="34"/>
  <c r="AK50" i="34"/>
  <c r="AK51" i="34"/>
  <c r="AK52" i="34"/>
  <c r="AK53" i="34"/>
  <c r="AK54" i="34"/>
  <c r="AK55" i="34"/>
  <c r="AK56" i="34"/>
  <c r="AK57" i="34"/>
  <c r="AK58" i="34"/>
  <c r="AK59" i="34"/>
  <c r="AK60" i="34"/>
  <c r="AK61" i="34"/>
  <c r="AK62" i="34"/>
  <c r="AK63" i="34"/>
  <c r="AK64" i="34"/>
  <c r="AK65" i="34"/>
  <c r="AK66" i="34"/>
  <c r="AK67" i="34"/>
  <c r="AK68" i="34"/>
  <c r="AK69" i="34"/>
  <c r="AK70" i="34"/>
  <c r="AK71" i="34"/>
  <c r="AK72" i="34"/>
  <c r="AK73" i="34"/>
  <c r="AK74" i="34"/>
  <c r="AK75" i="34"/>
  <c r="AK76" i="34"/>
  <c r="AK77" i="34"/>
  <c r="AK78" i="34"/>
  <c r="AK79" i="34"/>
  <c r="AK80" i="34"/>
  <c r="AK81" i="34"/>
  <c r="AK82" i="34"/>
  <c r="AK83" i="34"/>
  <c r="AK84" i="34"/>
  <c r="AK85" i="34"/>
  <c r="AK86" i="34"/>
  <c r="AK87" i="34"/>
  <c r="AK88" i="34"/>
  <c r="AK89" i="34"/>
  <c r="AK90" i="34"/>
  <c r="AK91" i="34"/>
  <c r="AK92" i="34"/>
  <c r="AK93" i="34"/>
  <c r="AK94" i="34"/>
  <c r="AK95" i="34"/>
  <c r="AK96" i="34"/>
  <c r="AK97" i="34"/>
  <c r="AK98" i="34"/>
  <c r="AK99" i="34"/>
  <c r="AK100" i="34"/>
  <c r="AK101" i="34"/>
  <c r="AK102" i="34"/>
  <c r="AK103" i="34"/>
  <c r="AK104" i="34"/>
  <c r="AK105" i="34"/>
  <c r="AK106" i="34"/>
  <c r="AK107" i="34"/>
  <c r="AK108" i="34"/>
  <c r="AK109" i="34"/>
  <c r="AK110" i="34"/>
  <c r="AK111" i="34"/>
  <c r="AK112" i="34"/>
  <c r="AK113" i="34"/>
  <c r="AK114" i="34"/>
  <c r="AK115" i="34"/>
  <c r="AK116" i="34"/>
  <c r="AK117" i="34"/>
  <c r="AK118" i="34"/>
  <c r="AK119" i="34"/>
  <c r="AK120" i="34"/>
  <c r="AK121" i="34"/>
  <c r="AK122" i="34"/>
  <c r="AK123" i="34"/>
  <c r="AK124" i="34"/>
  <c r="AK125" i="34"/>
  <c r="AK126" i="34"/>
  <c r="AK127" i="34"/>
  <c r="AK128" i="34"/>
  <c r="AK129" i="34"/>
  <c r="AK130" i="34"/>
  <c r="AK131" i="34"/>
  <c r="AK132" i="34"/>
  <c r="AK133" i="34"/>
  <c r="AK134" i="34"/>
  <c r="AK135" i="34"/>
  <c r="AK136" i="34"/>
  <c r="AK137" i="34"/>
  <c r="AK138" i="34"/>
  <c r="AK139" i="34"/>
  <c r="AK140" i="34"/>
  <c r="AK141" i="34"/>
  <c r="AK142" i="34"/>
  <c r="AK143" i="34"/>
  <c r="AK144" i="34"/>
  <c r="AK145" i="34"/>
  <c r="AK146" i="34"/>
  <c r="AK147" i="34"/>
  <c r="AK148" i="34"/>
  <c r="AK149" i="34"/>
  <c r="AK150" i="34"/>
  <c r="AK151" i="34"/>
  <c r="AK153" i="34"/>
  <c r="AK154" i="34"/>
  <c r="AK155" i="34"/>
  <c r="AK156" i="34"/>
  <c r="AK157" i="34"/>
  <c r="AK158" i="34"/>
  <c r="AK159" i="34"/>
  <c r="AK160" i="34"/>
  <c r="AK161" i="34"/>
  <c r="AK162" i="34"/>
  <c r="AK163" i="34"/>
  <c r="AK164" i="34"/>
  <c r="AK165" i="34"/>
  <c r="AK166" i="34"/>
  <c r="AK167" i="34"/>
  <c r="AK168" i="34"/>
  <c r="AK169" i="34"/>
  <c r="AK170" i="34"/>
  <c r="AK171" i="34"/>
  <c r="AK172" i="34"/>
  <c r="AK173" i="34"/>
  <c r="AK174" i="34"/>
  <c r="AK175" i="34"/>
  <c r="AK176" i="34"/>
  <c r="AK177" i="34"/>
  <c r="AK178" i="34"/>
  <c r="AK179" i="34"/>
  <c r="AK180" i="34"/>
  <c r="AK181" i="34"/>
  <c r="AK182" i="34"/>
  <c r="AK183" i="34"/>
  <c r="AK184" i="34"/>
  <c r="AK185" i="34"/>
  <c r="AK186" i="34"/>
  <c r="AK187" i="34"/>
  <c r="AK188" i="34"/>
  <c r="AK189" i="34"/>
  <c r="AK190" i="34"/>
  <c r="AK191" i="34"/>
  <c r="AK192" i="34"/>
  <c r="AK193" i="34"/>
  <c r="AK194" i="34"/>
  <c r="AK195" i="34"/>
  <c r="AK196" i="34"/>
  <c r="AK197" i="34"/>
  <c r="AK198" i="34"/>
  <c r="AK199" i="34"/>
  <c r="AK200" i="34"/>
  <c r="AK201" i="34"/>
  <c r="AK202" i="34"/>
  <c r="AK203" i="34"/>
  <c r="AK204" i="34"/>
  <c r="AK205" i="34"/>
  <c r="AK206" i="34"/>
  <c r="AK207" i="34"/>
  <c r="AK208" i="34"/>
  <c r="AK209" i="34"/>
  <c r="AK210" i="34"/>
  <c r="AK211" i="34"/>
  <c r="AK212" i="34"/>
  <c r="AK213" i="34"/>
  <c r="AK214" i="34"/>
  <c r="AK215" i="34"/>
  <c r="AK216" i="34"/>
  <c r="AK217" i="34"/>
  <c r="AK218" i="34"/>
  <c r="AK219" i="34"/>
  <c r="AK220" i="34"/>
  <c r="AK221" i="34"/>
  <c r="AK222" i="34"/>
  <c r="AK223" i="34"/>
  <c r="AK224" i="34"/>
  <c r="AK225" i="34"/>
  <c r="AK226" i="34"/>
  <c r="AK227" i="34"/>
  <c r="AK228" i="34"/>
  <c r="AK229" i="34"/>
  <c r="AK230" i="34"/>
  <c r="AK231" i="34"/>
  <c r="AK232" i="34"/>
  <c r="AK233" i="34"/>
  <c r="AK234" i="34"/>
  <c r="AK235" i="34"/>
  <c r="AK236" i="34"/>
  <c r="AK237" i="34"/>
  <c r="AK238" i="34"/>
  <c r="AK239" i="34"/>
  <c r="AK240" i="34"/>
  <c r="AK241" i="34"/>
  <c r="AK242" i="34"/>
  <c r="AK243" i="34"/>
  <c r="AK244" i="34"/>
  <c r="AK245" i="34"/>
  <c r="AK246" i="34"/>
  <c r="AK247" i="34"/>
  <c r="AK248" i="34"/>
  <c r="AK249" i="34"/>
  <c r="AK2" i="34"/>
  <c r="O3" i="34"/>
  <c r="O4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26" i="34"/>
  <c r="O27" i="34"/>
  <c r="O28" i="34"/>
  <c r="O29" i="34"/>
  <c r="O30" i="34"/>
  <c r="O31" i="34"/>
  <c r="O32" i="34"/>
  <c r="O33" i="34"/>
  <c r="O34" i="34"/>
  <c r="O35" i="34"/>
  <c r="O36" i="34"/>
  <c r="O37" i="34"/>
  <c r="O38" i="34"/>
  <c r="O39" i="34"/>
  <c r="O40" i="34"/>
  <c r="O41" i="34"/>
  <c r="O42" i="34"/>
  <c r="O43" i="34"/>
  <c r="O44" i="34"/>
  <c r="O45" i="34"/>
  <c r="O46" i="34"/>
  <c r="O47" i="34"/>
  <c r="O48" i="34"/>
  <c r="O49" i="34"/>
  <c r="O50" i="34"/>
  <c r="O51" i="34"/>
  <c r="O52" i="34"/>
  <c r="O53" i="34"/>
  <c r="O54" i="34"/>
  <c r="O55" i="34"/>
  <c r="O56" i="34"/>
  <c r="O57" i="34"/>
  <c r="O58" i="34"/>
  <c r="O59" i="34"/>
  <c r="O60" i="34"/>
  <c r="O61" i="34"/>
  <c r="O62" i="34"/>
  <c r="O63" i="34"/>
  <c r="O64" i="34"/>
  <c r="O65" i="34"/>
  <c r="O66" i="34"/>
  <c r="O67" i="34"/>
  <c r="O68" i="34"/>
  <c r="O69" i="34"/>
  <c r="O70" i="34"/>
  <c r="O71" i="34"/>
  <c r="O72" i="34"/>
  <c r="O73" i="34"/>
  <c r="O74" i="34"/>
  <c r="O75" i="34"/>
  <c r="O76" i="34"/>
  <c r="O77" i="34"/>
  <c r="O78" i="34"/>
  <c r="O79" i="34"/>
  <c r="O80" i="34"/>
  <c r="O81" i="34"/>
  <c r="O82" i="34"/>
  <c r="O83" i="34"/>
  <c r="O84" i="34"/>
  <c r="O85" i="34"/>
  <c r="O86" i="34"/>
  <c r="O87" i="34"/>
  <c r="O88" i="34"/>
  <c r="O89" i="34"/>
  <c r="O90" i="34"/>
  <c r="O91" i="34"/>
  <c r="O92" i="34"/>
  <c r="O93" i="34"/>
  <c r="O94" i="34"/>
  <c r="O95" i="34"/>
  <c r="O96" i="34"/>
  <c r="O97" i="34"/>
  <c r="O98" i="34"/>
  <c r="O99" i="34"/>
  <c r="O100" i="34"/>
  <c r="O101" i="34"/>
  <c r="O102" i="34"/>
  <c r="O103" i="34"/>
  <c r="O104" i="34"/>
  <c r="O105" i="34"/>
  <c r="O106" i="34"/>
  <c r="O107" i="34"/>
  <c r="O108" i="34"/>
  <c r="O109" i="34"/>
  <c r="O110" i="34"/>
  <c r="O111" i="34"/>
  <c r="O112" i="34"/>
  <c r="O113" i="34"/>
  <c r="O114" i="34"/>
  <c r="O115" i="34"/>
  <c r="O116" i="34"/>
  <c r="O117" i="34"/>
  <c r="O118" i="34"/>
  <c r="O119" i="34"/>
  <c r="O120" i="34"/>
  <c r="O121" i="34"/>
  <c r="O122" i="34"/>
  <c r="O123" i="34"/>
  <c r="O124" i="34"/>
  <c r="O125" i="34"/>
  <c r="O126" i="34"/>
  <c r="O127" i="34"/>
  <c r="O128" i="34"/>
  <c r="O129" i="34"/>
  <c r="O130" i="34"/>
  <c r="O131" i="34"/>
  <c r="O132" i="34"/>
  <c r="O133" i="34"/>
  <c r="O134" i="34"/>
  <c r="O135" i="34"/>
  <c r="O136" i="34"/>
  <c r="O137" i="34"/>
  <c r="O138" i="34"/>
  <c r="O139" i="34"/>
  <c r="O140" i="34"/>
  <c r="O141" i="34"/>
  <c r="O142" i="34"/>
  <c r="O143" i="34"/>
  <c r="O144" i="34"/>
  <c r="O145" i="34"/>
  <c r="O146" i="34"/>
  <c r="O147" i="34"/>
  <c r="O148" i="34"/>
  <c r="O149" i="34"/>
  <c r="O150" i="34"/>
  <c r="O151" i="34"/>
  <c r="O152" i="34"/>
  <c r="O153" i="34"/>
  <c r="O154" i="34"/>
  <c r="O155" i="34"/>
  <c r="O156" i="34"/>
  <c r="O157" i="34"/>
  <c r="O158" i="34"/>
  <c r="O159" i="34"/>
  <c r="O160" i="34"/>
  <c r="O161" i="34"/>
  <c r="O162" i="34"/>
  <c r="O163" i="34"/>
  <c r="O164" i="34"/>
  <c r="O165" i="34"/>
  <c r="O166" i="34"/>
  <c r="O167" i="34"/>
  <c r="O168" i="34"/>
  <c r="O169" i="34"/>
  <c r="O170" i="34"/>
  <c r="O171" i="34"/>
  <c r="O172" i="34"/>
  <c r="O173" i="34"/>
  <c r="O174" i="34"/>
  <c r="O175" i="34"/>
  <c r="O176" i="34"/>
  <c r="O177" i="34"/>
  <c r="O178" i="34"/>
  <c r="O179" i="34"/>
  <c r="O180" i="34"/>
  <c r="O181" i="34"/>
  <c r="O182" i="34"/>
  <c r="O183" i="34"/>
  <c r="O184" i="34"/>
  <c r="O185" i="34"/>
  <c r="O186" i="34"/>
  <c r="O187" i="34"/>
  <c r="O188" i="34"/>
  <c r="O189" i="34"/>
  <c r="O190" i="34"/>
  <c r="O191" i="34"/>
  <c r="O192" i="34"/>
  <c r="O193" i="34"/>
  <c r="O194" i="34"/>
  <c r="O195" i="34"/>
  <c r="O196" i="34"/>
  <c r="O197" i="34"/>
  <c r="O198" i="34"/>
  <c r="O199" i="34"/>
  <c r="O200" i="34"/>
  <c r="O201" i="34"/>
  <c r="O202" i="34"/>
  <c r="O203" i="34"/>
  <c r="O204" i="34"/>
  <c r="O205" i="34"/>
  <c r="O206" i="34"/>
  <c r="O207" i="34"/>
  <c r="O208" i="34"/>
  <c r="O209" i="34"/>
  <c r="O210" i="34"/>
  <c r="O211" i="34"/>
  <c r="O212" i="34"/>
  <c r="O213" i="34"/>
  <c r="O214" i="34"/>
  <c r="O215" i="34"/>
  <c r="O216" i="34"/>
  <c r="O217" i="34"/>
  <c r="O218" i="34"/>
  <c r="O219" i="34"/>
  <c r="O220" i="34"/>
  <c r="O221" i="34"/>
  <c r="O222" i="34"/>
  <c r="O223" i="34"/>
  <c r="O224" i="34"/>
  <c r="O225" i="34"/>
  <c r="O226" i="34"/>
  <c r="O227" i="34"/>
  <c r="O228" i="34"/>
  <c r="O229" i="34"/>
  <c r="O230" i="34"/>
  <c r="O231" i="34"/>
  <c r="O232" i="34"/>
  <c r="O233" i="34"/>
  <c r="O234" i="34"/>
  <c r="O235" i="34"/>
  <c r="O236" i="34"/>
  <c r="O237" i="34"/>
  <c r="O238" i="34"/>
  <c r="O239" i="34"/>
  <c r="O240" i="34"/>
  <c r="O241" i="34"/>
  <c r="O242" i="34"/>
  <c r="O243" i="34"/>
  <c r="O244" i="34"/>
  <c r="O245" i="34"/>
  <c r="O246" i="34"/>
  <c r="O247" i="34"/>
  <c r="O248" i="34"/>
  <c r="O249" i="34"/>
  <c r="O2" i="34"/>
  <c r="N3" i="34"/>
  <c r="N4" i="34"/>
  <c r="N5" i="34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N48" i="34"/>
  <c r="N49" i="34"/>
  <c r="N50" i="34"/>
  <c r="N51" i="34"/>
  <c r="N52" i="34"/>
  <c r="N53" i="34"/>
  <c r="N54" i="34"/>
  <c r="N55" i="34"/>
  <c r="N56" i="34"/>
  <c r="N57" i="34"/>
  <c r="N58" i="34"/>
  <c r="N59" i="34"/>
  <c r="N60" i="34"/>
  <c r="N61" i="34"/>
  <c r="N62" i="34"/>
  <c r="N63" i="34"/>
  <c r="N64" i="34"/>
  <c r="N65" i="34"/>
  <c r="N66" i="34"/>
  <c r="N67" i="34"/>
  <c r="N68" i="34"/>
  <c r="N69" i="34"/>
  <c r="N70" i="34"/>
  <c r="N71" i="34"/>
  <c r="N72" i="34"/>
  <c r="N73" i="34"/>
  <c r="N74" i="34"/>
  <c r="N75" i="34"/>
  <c r="N76" i="34"/>
  <c r="N77" i="34"/>
  <c r="N78" i="34"/>
  <c r="N79" i="34"/>
  <c r="N80" i="34"/>
  <c r="N81" i="34"/>
  <c r="N82" i="34"/>
  <c r="N83" i="34"/>
  <c r="N84" i="34"/>
  <c r="N85" i="34"/>
  <c r="N86" i="34"/>
  <c r="N87" i="34"/>
  <c r="N88" i="34"/>
  <c r="N89" i="34"/>
  <c r="N90" i="34"/>
  <c r="N91" i="34"/>
  <c r="N92" i="34"/>
  <c r="N93" i="34"/>
  <c r="N94" i="34"/>
  <c r="N95" i="34"/>
  <c r="N96" i="34"/>
  <c r="N97" i="34"/>
  <c r="N98" i="34"/>
  <c r="N99" i="34"/>
  <c r="N100" i="34"/>
  <c r="N101" i="34"/>
  <c r="N102" i="34"/>
  <c r="N103" i="34"/>
  <c r="N104" i="34"/>
  <c r="N105" i="34"/>
  <c r="N106" i="34"/>
  <c r="N107" i="34"/>
  <c r="N108" i="34"/>
  <c r="N109" i="34"/>
  <c r="N110" i="34"/>
  <c r="N111" i="34"/>
  <c r="N112" i="34"/>
  <c r="N113" i="34"/>
  <c r="N114" i="34"/>
  <c r="N115" i="34"/>
  <c r="N116" i="34"/>
  <c r="N117" i="34"/>
  <c r="N118" i="34"/>
  <c r="N119" i="34"/>
  <c r="N120" i="34"/>
  <c r="N121" i="34"/>
  <c r="N122" i="34"/>
  <c r="N123" i="34"/>
  <c r="N124" i="34"/>
  <c r="N125" i="34"/>
  <c r="N126" i="34"/>
  <c r="N127" i="34"/>
  <c r="N128" i="34"/>
  <c r="N129" i="34"/>
  <c r="N130" i="34"/>
  <c r="N131" i="34"/>
  <c r="N132" i="34"/>
  <c r="N133" i="34"/>
  <c r="N134" i="34"/>
  <c r="N135" i="34"/>
  <c r="N136" i="34"/>
  <c r="N137" i="34"/>
  <c r="N138" i="34"/>
  <c r="N139" i="34"/>
  <c r="N140" i="34"/>
  <c r="N141" i="34"/>
  <c r="N142" i="34"/>
  <c r="N143" i="34"/>
  <c r="N144" i="34"/>
  <c r="N145" i="34"/>
  <c r="N146" i="34"/>
  <c r="N147" i="34"/>
  <c r="N148" i="34"/>
  <c r="N149" i="34"/>
  <c r="N150" i="34"/>
  <c r="N151" i="34"/>
  <c r="N152" i="34"/>
  <c r="N153" i="34"/>
  <c r="N154" i="34"/>
  <c r="N155" i="34"/>
  <c r="N156" i="34"/>
  <c r="N157" i="34"/>
  <c r="N158" i="34"/>
  <c r="N159" i="34"/>
  <c r="N160" i="34"/>
  <c r="N161" i="34"/>
  <c r="N162" i="34"/>
  <c r="N163" i="34"/>
  <c r="N164" i="34"/>
  <c r="N165" i="34"/>
  <c r="N166" i="34"/>
  <c r="N167" i="34"/>
  <c r="N168" i="34"/>
  <c r="N169" i="34"/>
  <c r="N170" i="34"/>
  <c r="N171" i="34"/>
  <c r="N172" i="34"/>
  <c r="N173" i="34"/>
  <c r="N174" i="34"/>
  <c r="N175" i="34"/>
  <c r="N176" i="34"/>
  <c r="N177" i="34"/>
  <c r="N178" i="34"/>
  <c r="N179" i="34"/>
  <c r="N180" i="34"/>
  <c r="N181" i="34"/>
  <c r="N182" i="34"/>
  <c r="N183" i="34"/>
  <c r="N184" i="34"/>
  <c r="N185" i="34"/>
  <c r="N186" i="34"/>
  <c r="N187" i="34"/>
  <c r="N188" i="34"/>
  <c r="N189" i="34"/>
  <c r="N190" i="34"/>
  <c r="N191" i="34"/>
  <c r="N192" i="34"/>
  <c r="N193" i="34"/>
  <c r="N194" i="34"/>
  <c r="N195" i="34"/>
  <c r="N196" i="34"/>
  <c r="N197" i="34"/>
  <c r="N198" i="34"/>
  <c r="N199" i="34"/>
  <c r="N200" i="34"/>
  <c r="N201" i="34"/>
  <c r="N202" i="34"/>
  <c r="N203" i="34"/>
  <c r="N204" i="34"/>
  <c r="N205" i="34"/>
  <c r="N206" i="34"/>
  <c r="N207" i="34"/>
  <c r="N208" i="34"/>
  <c r="N209" i="34"/>
  <c r="N210" i="34"/>
  <c r="N211" i="34"/>
  <c r="N212" i="34"/>
  <c r="N213" i="34"/>
  <c r="N214" i="34"/>
  <c r="N215" i="34"/>
  <c r="N216" i="34"/>
  <c r="N217" i="34"/>
  <c r="N218" i="34"/>
  <c r="N219" i="34"/>
  <c r="N220" i="34"/>
  <c r="N221" i="34"/>
  <c r="N222" i="34"/>
  <c r="N223" i="34"/>
  <c r="N224" i="34"/>
  <c r="N225" i="34"/>
  <c r="N226" i="34"/>
  <c r="N227" i="34"/>
  <c r="N228" i="34"/>
  <c r="N229" i="34"/>
  <c r="N230" i="34"/>
  <c r="N231" i="34"/>
  <c r="N232" i="34"/>
  <c r="N233" i="34"/>
  <c r="N234" i="34"/>
  <c r="N235" i="34"/>
  <c r="N236" i="34"/>
  <c r="N237" i="34"/>
  <c r="N238" i="34"/>
  <c r="N239" i="34"/>
  <c r="N240" i="34"/>
  <c r="N241" i="34"/>
  <c r="N242" i="34"/>
  <c r="N243" i="34"/>
  <c r="N244" i="34"/>
  <c r="N245" i="34"/>
  <c r="N246" i="34"/>
  <c r="N247" i="34"/>
  <c r="N248" i="34"/>
  <c r="N249" i="34"/>
  <c r="N2" i="34"/>
  <c r="N250" i="34" s="1"/>
  <c r="M3" i="34"/>
  <c r="M4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25" i="34"/>
  <c r="M26" i="34"/>
  <c r="M27" i="34"/>
  <c r="M28" i="34"/>
  <c r="M29" i="34"/>
  <c r="M30" i="34"/>
  <c r="M31" i="34"/>
  <c r="M32" i="34"/>
  <c r="M33" i="34"/>
  <c r="M34" i="34"/>
  <c r="M35" i="34"/>
  <c r="M36" i="34"/>
  <c r="M37" i="34"/>
  <c r="M38" i="34"/>
  <c r="M39" i="34"/>
  <c r="M40" i="34"/>
  <c r="M41" i="34"/>
  <c r="M42" i="34"/>
  <c r="M43" i="34"/>
  <c r="M44" i="34"/>
  <c r="M45" i="34"/>
  <c r="M46" i="34"/>
  <c r="M47" i="34"/>
  <c r="M48" i="34"/>
  <c r="M49" i="34"/>
  <c r="M50" i="34"/>
  <c r="M51" i="34"/>
  <c r="M52" i="34"/>
  <c r="M53" i="34"/>
  <c r="M54" i="34"/>
  <c r="M55" i="34"/>
  <c r="M56" i="34"/>
  <c r="M57" i="34"/>
  <c r="M58" i="34"/>
  <c r="M59" i="34"/>
  <c r="M60" i="34"/>
  <c r="M61" i="34"/>
  <c r="M62" i="34"/>
  <c r="M63" i="34"/>
  <c r="M64" i="34"/>
  <c r="M65" i="34"/>
  <c r="M66" i="34"/>
  <c r="M67" i="34"/>
  <c r="M68" i="34"/>
  <c r="M69" i="34"/>
  <c r="M70" i="34"/>
  <c r="M71" i="34"/>
  <c r="M72" i="34"/>
  <c r="M73" i="34"/>
  <c r="M74" i="34"/>
  <c r="M75" i="34"/>
  <c r="M76" i="34"/>
  <c r="M77" i="34"/>
  <c r="M78" i="34"/>
  <c r="M79" i="34"/>
  <c r="M80" i="34"/>
  <c r="M81" i="34"/>
  <c r="M82" i="34"/>
  <c r="M83" i="34"/>
  <c r="M84" i="34"/>
  <c r="M85" i="34"/>
  <c r="M86" i="34"/>
  <c r="M87" i="34"/>
  <c r="M88" i="34"/>
  <c r="M89" i="34"/>
  <c r="M90" i="34"/>
  <c r="M91" i="34"/>
  <c r="M92" i="34"/>
  <c r="M93" i="34"/>
  <c r="M94" i="34"/>
  <c r="M95" i="34"/>
  <c r="M96" i="34"/>
  <c r="M97" i="34"/>
  <c r="M98" i="34"/>
  <c r="M99" i="34"/>
  <c r="M100" i="34"/>
  <c r="M101" i="34"/>
  <c r="M102" i="34"/>
  <c r="M103" i="34"/>
  <c r="M104" i="34"/>
  <c r="M105" i="34"/>
  <c r="M106" i="34"/>
  <c r="M107" i="34"/>
  <c r="M108" i="34"/>
  <c r="M109" i="34"/>
  <c r="M110" i="34"/>
  <c r="M111" i="34"/>
  <c r="M112" i="34"/>
  <c r="M113" i="34"/>
  <c r="M114" i="34"/>
  <c r="M115" i="34"/>
  <c r="M116" i="34"/>
  <c r="M117" i="34"/>
  <c r="M118" i="34"/>
  <c r="M119" i="34"/>
  <c r="M120" i="34"/>
  <c r="M121" i="34"/>
  <c r="M122" i="34"/>
  <c r="M123" i="34"/>
  <c r="M124" i="34"/>
  <c r="M125" i="34"/>
  <c r="M126" i="34"/>
  <c r="M127" i="34"/>
  <c r="M128" i="34"/>
  <c r="M129" i="34"/>
  <c r="M130" i="34"/>
  <c r="M131" i="34"/>
  <c r="M132" i="34"/>
  <c r="M133" i="34"/>
  <c r="M134" i="34"/>
  <c r="M135" i="34"/>
  <c r="M136" i="34"/>
  <c r="M137" i="34"/>
  <c r="M138" i="34"/>
  <c r="M139" i="34"/>
  <c r="M140" i="34"/>
  <c r="M141" i="34"/>
  <c r="M142" i="34"/>
  <c r="M143" i="34"/>
  <c r="M144" i="34"/>
  <c r="M145" i="34"/>
  <c r="M146" i="34"/>
  <c r="M147" i="34"/>
  <c r="M148" i="34"/>
  <c r="M149" i="34"/>
  <c r="M150" i="34"/>
  <c r="M151" i="34"/>
  <c r="M152" i="34"/>
  <c r="M153" i="34"/>
  <c r="M154" i="34"/>
  <c r="M155" i="34"/>
  <c r="M156" i="34"/>
  <c r="M157" i="34"/>
  <c r="M158" i="34"/>
  <c r="M159" i="34"/>
  <c r="M160" i="34"/>
  <c r="M161" i="34"/>
  <c r="M162" i="34"/>
  <c r="M163" i="34"/>
  <c r="M164" i="34"/>
  <c r="M165" i="34"/>
  <c r="M166" i="34"/>
  <c r="M167" i="34"/>
  <c r="M168" i="34"/>
  <c r="M169" i="34"/>
  <c r="M170" i="34"/>
  <c r="M171" i="34"/>
  <c r="M172" i="34"/>
  <c r="M173" i="34"/>
  <c r="M174" i="34"/>
  <c r="M175" i="34"/>
  <c r="M176" i="34"/>
  <c r="M177" i="34"/>
  <c r="M178" i="34"/>
  <c r="M179" i="34"/>
  <c r="M180" i="34"/>
  <c r="M181" i="34"/>
  <c r="M182" i="34"/>
  <c r="M183" i="34"/>
  <c r="M184" i="34"/>
  <c r="M185" i="34"/>
  <c r="M186" i="34"/>
  <c r="M187" i="34"/>
  <c r="M188" i="34"/>
  <c r="M189" i="34"/>
  <c r="M190" i="34"/>
  <c r="M191" i="34"/>
  <c r="M192" i="34"/>
  <c r="M193" i="34"/>
  <c r="M194" i="34"/>
  <c r="M195" i="34"/>
  <c r="M196" i="34"/>
  <c r="M197" i="34"/>
  <c r="M198" i="34"/>
  <c r="M199" i="34"/>
  <c r="M200" i="34"/>
  <c r="M201" i="34"/>
  <c r="M202" i="34"/>
  <c r="M203" i="34"/>
  <c r="M204" i="34"/>
  <c r="M205" i="34"/>
  <c r="M206" i="34"/>
  <c r="M207" i="34"/>
  <c r="M208" i="34"/>
  <c r="M209" i="34"/>
  <c r="M210" i="34"/>
  <c r="M211" i="34"/>
  <c r="M212" i="34"/>
  <c r="M213" i="34"/>
  <c r="M214" i="34"/>
  <c r="M215" i="34"/>
  <c r="M216" i="34"/>
  <c r="M217" i="34"/>
  <c r="M218" i="34"/>
  <c r="M219" i="34"/>
  <c r="M220" i="34"/>
  <c r="M221" i="34"/>
  <c r="M222" i="34"/>
  <c r="M223" i="34"/>
  <c r="M224" i="34"/>
  <c r="M225" i="34"/>
  <c r="M226" i="34"/>
  <c r="M227" i="34"/>
  <c r="M228" i="34"/>
  <c r="M229" i="34"/>
  <c r="M230" i="34"/>
  <c r="M231" i="34"/>
  <c r="M232" i="34"/>
  <c r="M233" i="34"/>
  <c r="M234" i="34"/>
  <c r="M235" i="34"/>
  <c r="M236" i="34"/>
  <c r="M237" i="34"/>
  <c r="M238" i="34"/>
  <c r="M239" i="34"/>
  <c r="M240" i="34"/>
  <c r="M241" i="34"/>
  <c r="M242" i="34"/>
  <c r="M243" i="34"/>
  <c r="M244" i="34"/>
  <c r="M245" i="34"/>
  <c r="M246" i="34"/>
  <c r="M247" i="34"/>
  <c r="M248" i="34"/>
  <c r="M249" i="34"/>
  <c r="M2" i="34"/>
  <c r="M250" i="34" s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F90" i="34"/>
  <c r="F91" i="34"/>
  <c r="F92" i="34"/>
  <c r="F93" i="34"/>
  <c r="F94" i="34"/>
  <c r="F95" i="34"/>
  <c r="F96" i="34"/>
  <c r="F97" i="34"/>
  <c r="F98" i="34"/>
  <c r="F99" i="34"/>
  <c r="F100" i="34"/>
  <c r="F101" i="34"/>
  <c r="F102" i="34"/>
  <c r="F103" i="34"/>
  <c r="F104" i="34"/>
  <c r="F105" i="34"/>
  <c r="F106" i="34"/>
  <c r="F107" i="34"/>
  <c r="F108" i="34"/>
  <c r="F109" i="34"/>
  <c r="F110" i="34"/>
  <c r="F111" i="34"/>
  <c r="F112" i="34"/>
  <c r="F113" i="34"/>
  <c r="F114" i="34"/>
  <c r="F115" i="34"/>
  <c r="F116" i="34"/>
  <c r="F117" i="34"/>
  <c r="F118" i="34"/>
  <c r="F119" i="34"/>
  <c r="F120" i="34"/>
  <c r="F121" i="34"/>
  <c r="F122" i="34"/>
  <c r="F123" i="34"/>
  <c r="F124" i="34"/>
  <c r="F125" i="34"/>
  <c r="F126" i="34"/>
  <c r="F127" i="34"/>
  <c r="F128" i="34"/>
  <c r="F129" i="34"/>
  <c r="F130" i="34"/>
  <c r="F131" i="34"/>
  <c r="F132" i="34"/>
  <c r="F133" i="34"/>
  <c r="F134" i="34"/>
  <c r="F135" i="34"/>
  <c r="F136" i="34"/>
  <c r="F137" i="34"/>
  <c r="F138" i="34"/>
  <c r="F139" i="34"/>
  <c r="F140" i="34"/>
  <c r="F141" i="34"/>
  <c r="F142" i="34"/>
  <c r="F143" i="34"/>
  <c r="F144" i="34"/>
  <c r="F145" i="34"/>
  <c r="F146" i="34"/>
  <c r="F147" i="34"/>
  <c r="F148" i="34"/>
  <c r="F149" i="34"/>
  <c r="F150" i="34"/>
  <c r="F151" i="34"/>
  <c r="F152" i="34"/>
  <c r="F153" i="34"/>
  <c r="F154" i="34"/>
  <c r="F155" i="34"/>
  <c r="F156" i="34"/>
  <c r="F157" i="34"/>
  <c r="F158" i="34"/>
  <c r="F159" i="34"/>
  <c r="F160" i="34"/>
  <c r="F161" i="34"/>
  <c r="F162" i="34"/>
  <c r="F163" i="34"/>
  <c r="F164" i="34"/>
  <c r="F165" i="34"/>
  <c r="F166" i="34"/>
  <c r="F167" i="34"/>
  <c r="F168" i="34"/>
  <c r="F169" i="34"/>
  <c r="F170" i="34"/>
  <c r="F171" i="34"/>
  <c r="F172" i="34"/>
  <c r="F173" i="34"/>
  <c r="F174" i="34"/>
  <c r="F175" i="34"/>
  <c r="F176" i="34"/>
  <c r="F177" i="34"/>
  <c r="F178" i="34"/>
  <c r="F179" i="34"/>
  <c r="F180" i="34"/>
  <c r="F181" i="34"/>
  <c r="F182" i="34"/>
  <c r="F183" i="34"/>
  <c r="F184" i="34"/>
  <c r="F185" i="34"/>
  <c r="F186" i="34"/>
  <c r="F187" i="34"/>
  <c r="F188" i="34"/>
  <c r="F189" i="34"/>
  <c r="F190" i="34"/>
  <c r="F191" i="34"/>
  <c r="F192" i="34"/>
  <c r="F193" i="34"/>
  <c r="F194" i="34"/>
  <c r="F195" i="34"/>
  <c r="F196" i="34"/>
  <c r="F197" i="34"/>
  <c r="F198" i="34"/>
  <c r="F199" i="34"/>
  <c r="F200" i="34"/>
  <c r="F201" i="34"/>
  <c r="F202" i="34"/>
  <c r="F203" i="34"/>
  <c r="F204" i="34"/>
  <c r="F205" i="34"/>
  <c r="F206" i="34"/>
  <c r="F207" i="34"/>
  <c r="F208" i="34"/>
  <c r="F209" i="34"/>
  <c r="F210" i="34"/>
  <c r="F211" i="34"/>
  <c r="F212" i="34"/>
  <c r="F213" i="34"/>
  <c r="F214" i="34"/>
  <c r="F215" i="34"/>
  <c r="F216" i="34"/>
  <c r="F217" i="34"/>
  <c r="F218" i="34"/>
  <c r="F219" i="34"/>
  <c r="F220" i="34"/>
  <c r="F221" i="34"/>
  <c r="F222" i="34"/>
  <c r="F223" i="34"/>
  <c r="F224" i="34"/>
  <c r="F225" i="34"/>
  <c r="F226" i="34"/>
  <c r="F227" i="34"/>
  <c r="F228" i="34"/>
  <c r="F229" i="34"/>
  <c r="F230" i="34"/>
  <c r="F231" i="34"/>
  <c r="F232" i="34"/>
  <c r="F233" i="34"/>
  <c r="F234" i="34"/>
  <c r="F235" i="34"/>
  <c r="F236" i="34"/>
  <c r="F237" i="34"/>
  <c r="F238" i="34"/>
  <c r="F239" i="34"/>
  <c r="F240" i="34"/>
  <c r="F241" i="34"/>
  <c r="F242" i="34"/>
  <c r="F243" i="34"/>
  <c r="F244" i="34"/>
  <c r="F245" i="34"/>
  <c r="F246" i="34"/>
  <c r="F247" i="34"/>
  <c r="F248" i="34"/>
  <c r="F249" i="34"/>
  <c r="F2" i="34"/>
  <c r="L3" i="34"/>
  <c r="L4" i="34"/>
  <c r="L5" i="34"/>
  <c r="L6" i="34"/>
  <c r="L7" i="34"/>
  <c r="L8" i="34"/>
  <c r="L9" i="34"/>
  <c r="L10" i="34"/>
  <c r="L11" i="34"/>
  <c r="L12" i="34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L31" i="34"/>
  <c r="L32" i="34"/>
  <c r="L33" i="34"/>
  <c r="L34" i="34"/>
  <c r="L35" i="34"/>
  <c r="L36" i="34"/>
  <c r="L37" i="34"/>
  <c r="L38" i="34"/>
  <c r="L39" i="34"/>
  <c r="L40" i="34"/>
  <c r="L41" i="34"/>
  <c r="L42" i="34"/>
  <c r="L43" i="34"/>
  <c r="L44" i="34"/>
  <c r="L45" i="34"/>
  <c r="L46" i="34"/>
  <c r="L47" i="34"/>
  <c r="L48" i="34"/>
  <c r="L49" i="34"/>
  <c r="L50" i="34"/>
  <c r="L51" i="34"/>
  <c r="L52" i="34"/>
  <c r="L53" i="34"/>
  <c r="L54" i="34"/>
  <c r="L55" i="34"/>
  <c r="L56" i="34"/>
  <c r="L57" i="34"/>
  <c r="L58" i="34"/>
  <c r="L59" i="34"/>
  <c r="L60" i="34"/>
  <c r="L61" i="34"/>
  <c r="L62" i="34"/>
  <c r="L63" i="34"/>
  <c r="L64" i="34"/>
  <c r="L65" i="34"/>
  <c r="L66" i="34"/>
  <c r="L67" i="34"/>
  <c r="L68" i="34"/>
  <c r="L69" i="34"/>
  <c r="L70" i="34"/>
  <c r="L71" i="34"/>
  <c r="L72" i="34"/>
  <c r="L73" i="34"/>
  <c r="L74" i="34"/>
  <c r="L75" i="34"/>
  <c r="L76" i="34"/>
  <c r="L77" i="34"/>
  <c r="L78" i="34"/>
  <c r="L79" i="34"/>
  <c r="L80" i="34"/>
  <c r="L81" i="34"/>
  <c r="L82" i="34"/>
  <c r="L83" i="34"/>
  <c r="L84" i="34"/>
  <c r="L85" i="34"/>
  <c r="L86" i="34"/>
  <c r="L87" i="34"/>
  <c r="L88" i="34"/>
  <c r="L89" i="34"/>
  <c r="L90" i="34"/>
  <c r="L91" i="34"/>
  <c r="L92" i="34"/>
  <c r="L93" i="34"/>
  <c r="L94" i="34"/>
  <c r="L95" i="34"/>
  <c r="L96" i="34"/>
  <c r="L97" i="34"/>
  <c r="L98" i="34"/>
  <c r="L99" i="34"/>
  <c r="L100" i="34"/>
  <c r="L101" i="34"/>
  <c r="L102" i="34"/>
  <c r="L103" i="34"/>
  <c r="L104" i="34"/>
  <c r="L105" i="34"/>
  <c r="L106" i="34"/>
  <c r="L107" i="34"/>
  <c r="L108" i="34"/>
  <c r="L109" i="34"/>
  <c r="L110" i="34"/>
  <c r="L111" i="34"/>
  <c r="L112" i="34"/>
  <c r="L113" i="34"/>
  <c r="L114" i="34"/>
  <c r="L115" i="34"/>
  <c r="L116" i="34"/>
  <c r="L117" i="34"/>
  <c r="L118" i="34"/>
  <c r="L119" i="34"/>
  <c r="L120" i="34"/>
  <c r="L121" i="34"/>
  <c r="L122" i="34"/>
  <c r="L123" i="34"/>
  <c r="L124" i="34"/>
  <c r="L125" i="34"/>
  <c r="L126" i="34"/>
  <c r="L127" i="34"/>
  <c r="L128" i="34"/>
  <c r="L129" i="34"/>
  <c r="L130" i="34"/>
  <c r="L131" i="34"/>
  <c r="L132" i="34"/>
  <c r="L133" i="34"/>
  <c r="L134" i="34"/>
  <c r="L135" i="34"/>
  <c r="L136" i="34"/>
  <c r="L137" i="34"/>
  <c r="L138" i="34"/>
  <c r="L139" i="34"/>
  <c r="L140" i="34"/>
  <c r="L141" i="34"/>
  <c r="L142" i="34"/>
  <c r="L143" i="34"/>
  <c r="L144" i="34"/>
  <c r="L145" i="34"/>
  <c r="L146" i="34"/>
  <c r="L147" i="34"/>
  <c r="L148" i="34"/>
  <c r="L149" i="34"/>
  <c r="L150" i="34"/>
  <c r="L151" i="34"/>
  <c r="L152" i="34"/>
  <c r="L153" i="34"/>
  <c r="L154" i="34"/>
  <c r="L155" i="34"/>
  <c r="L156" i="34"/>
  <c r="L157" i="34"/>
  <c r="L158" i="34"/>
  <c r="L159" i="34"/>
  <c r="L160" i="34"/>
  <c r="L161" i="34"/>
  <c r="L162" i="34"/>
  <c r="L163" i="34"/>
  <c r="L164" i="34"/>
  <c r="L165" i="34"/>
  <c r="L166" i="34"/>
  <c r="L167" i="34"/>
  <c r="L168" i="34"/>
  <c r="L169" i="34"/>
  <c r="L170" i="34"/>
  <c r="L171" i="34"/>
  <c r="L172" i="34"/>
  <c r="L173" i="34"/>
  <c r="L174" i="34"/>
  <c r="L175" i="34"/>
  <c r="L176" i="34"/>
  <c r="L177" i="34"/>
  <c r="L178" i="34"/>
  <c r="L179" i="34"/>
  <c r="L180" i="34"/>
  <c r="L181" i="34"/>
  <c r="L182" i="34"/>
  <c r="L183" i="34"/>
  <c r="L184" i="34"/>
  <c r="L185" i="34"/>
  <c r="L186" i="34"/>
  <c r="L187" i="34"/>
  <c r="L188" i="34"/>
  <c r="L189" i="34"/>
  <c r="L190" i="34"/>
  <c r="L191" i="34"/>
  <c r="L192" i="34"/>
  <c r="L193" i="34"/>
  <c r="L194" i="34"/>
  <c r="L195" i="34"/>
  <c r="L196" i="34"/>
  <c r="L197" i="34"/>
  <c r="L198" i="34"/>
  <c r="L199" i="34"/>
  <c r="L200" i="34"/>
  <c r="L201" i="34"/>
  <c r="L202" i="34"/>
  <c r="L203" i="34"/>
  <c r="L204" i="34"/>
  <c r="L205" i="34"/>
  <c r="L206" i="34"/>
  <c r="L207" i="34"/>
  <c r="L208" i="34"/>
  <c r="L209" i="34"/>
  <c r="L210" i="34"/>
  <c r="L211" i="34"/>
  <c r="L212" i="34"/>
  <c r="L213" i="34"/>
  <c r="L214" i="34"/>
  <c r="L215" i="34"/>
  <c r="L216" i="34"/>
  <c r="L217" i="34"/>
  <c r="L218" i="34"/>
  <c r="L219" i="34"/>
  <c r="L220" i="34"/>
  <c r="L221" i="34"/>
  <c r="L222" i="34"/>
  <c r="L223" i="34"/>
  <c r="L224" i="34"/>
  <c r="L225" i="34"/>
  <c r="L226" i="34"/>
  <c r="L227" i="34"/>
  <c r="L228" i="34"/>
  <c r="L229" i="34"/>
  <c r="L230" i="34"/>
  <c r="L231" i="34"/>
  <c r="L232" i="34"/>
  <c r="L233" i="34"/>
  <c r="L234" i="34"/>
  <c r="L235" i="34"/>
  <c r="L236" i="34"/>
  <c r="L237" i="34"/>
  <c r="L238" i="34"/>
  <c r="L239" i="34"/>
  <c r="L240" i="34"/>
  <c r="L241" i="34"/>
  <c r="L242" i="34"/>
  <c r="L243" i="34"/>
  <c r="L244" i="34"/>
  <c r="L245" i="34"/>
  <c r="L246" i="34"/>
  <c r="L247" i="34"/>
  <c r="L248" i="34"/>
  <c r="L249" i="34"/>
  <c r="L2" i="34"/>
  <c r="L250" i="34" s="1"/>
  <c r="K3" i="34"/>
  <c r="K4" i="34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1" i="34"/>
  <c r="K22" i="34"/>
  <c r="K23" i="34"/>
  <c r="K24" i="34"/>
  <c r="K25" i="34"/>
  <c r="K26" i="34"/>
  <c r="K27" i="34"/>
  <c r="K28" i="34"/>
  <c r="K29" i="34"/>
  <c r="K30" i="34"/>
  <c r="K31" i="34"/>
  <c r="K32" i="34"/>
  <c r="K33" i="34"/>
  <c r="K34" i="34"/>
  <c r="K35" i="34"/>
  <c r="K36" i="34"/>
  <c r="K37" i="34"/>
  <c r="K38" i="34"/>
  <c r="K39" i="34"/>
  <c r="K40" i="34"/>
  <c r="K41" i="34"/>
  <c r="K42" i="34"/>
  <c r="K43" i="34"/>
  <c r="K44" i="34"/>
  <c r="K45" i="34"/>
  <c r="K46" i="34"/>
  <c r="K47" i="34"/>
  <c r="K48" i="34"/>
  <c r="K49" i="34"/>
  <c r="K50" i="34"/>
  <c r="K51" i="34"/>
  <c r="K52" i="34"/>
  <c r="K53" i="34"/>
  <c r="K54" i="34"/>
  <c r="K55" i="34"/>
  <c r="K56" i="34"/>
  <c r="K57" i="34"/>
  <c r="K58" i="34"/>
  <c r="K59" i="34"/>
  <c r="K60" i="34"/>
  <c r="K61" i="34"/>
  <c r="K62" i="34"/>
  <c r="K63" i="34"/>
  <c r="K64" i="34"/>
  <c r="K65" i="34"/>
  <c r="K66" i="34"/>
  <c r="K67" i="34"/>
  <c r="K68" i="34"/>
  <c r="K69" i="34"/>
  <c r="K70" i="34"/>
  <c r="K71" i="34"/>
  <c r="K72" i="34"/>
  <c r="K73" i="34"/>
  <c r="K74" i="34"/>
  <c r="K75" i="34"/>
  <c r="K76" i="34"/>
  <c r="K77" i="34"/>
  <c r="K78" i="34"/>
  <c r="K79" i="34"/>
  <c r="K80" i="34"/>
  <c r="K81" i="34"/>
  <c r="K82" i="34"/>
  <c r="K83" i="34"/>
  <c r="K84" i="34"/>
  <c r="K85" i="34"/>
  <c r="K86" i="34"/>
  <c r="K87" i="34"/>
  <c r="K88" i="34"/>
  <c r="K89" i="34"/>
  <c r="K90" i="34"/>
  <c r="K91" i="34"/>
  <c r="K92" i="34"/>
  <c r="K93" i="34"/>
  <c r="K94" i="34"/>
  <c r="K95" i="34"/>
  <c r="K96" i="34"/>
  <c r="K97" i="34"/>
  <c r="K98" i="34"/>
  <c r="K99" i="34"/>
  <c r="K100" i="34"/>
  <c r="K101" i="34"/>
  <c r="K102" i="34"/>
  <c r="K103" i="34"/>
  <c r="K104" i="34"/>
  <c r="K105" i="34"/>
  <c r="K106" i="34"/>
  <c r="K107" i="34"/>
  <c r="K108" i="34"/>
  <c r="K109" i="34"/>
  <c r="K110" i="34"/>
  <c r="K111" i="34"/>
  <c r="K112" i="34"/>
  <c r="K113" i="34"/>
  <c r="K114" i="34"/>
  <c r="K115" i="34"/>
  <c r="K116" i="34"/>
  <c r="K117" i="34"/>
  <c r="K118" i="34"/>
  <c r="K119" i="34"/>
  <c r="K120" i="34"/>
  <c r="K121" i="34"/>
  <c r="K122" i="34"/>
  <c r="K123" i="34"/>
  <c r="K124" i="34"/>
  <c r="K125" i="34"/>
  <c r="K126" i="34"/>
  <c r="K127" i="34"/>
  <c r="K128" i="34"/>
  <c r="K129" i="34"/>
  <c r="K130" i="34"/>
  <c r="K131" i="34"/>
  <c r="K132" i="34"/>
  <c r="K133" i="34"/>
  <c r="K134" i="34"/>
  <c r="K135" i="34"/>
  <c r="K136" i="34"/>
  <c r="K137" i="34"/>
  <c r="K138" i="34"/>
  <c r="K139" i="34"/>
  <c r="K140" i="34"/>
  <c r="K141" i="34"/>
  <c r="K142" i="34"/>
  <c r="K143" i="34"/>
  <c r="K144" i="34"/>
  <c r="K145" i="34"/>
  <c r="K146" i="34"/>
  <c r="K147" i="34"/>
  <c r="K148" i="34"/>
  <c r="K149" i="34"/>
  <c r="K150" i="34"/>
  <c r="K151" i="34"/>
  <c r="K152" i="34"/>
  <c r="K153" i="34"/>
  <c r="K154" i="34"/>
  <c r="K155" i="34"/>
  <c r="K156" i="34"/>
  <c r="K157" i="34"/>
  <c r="K158" i="34"/>
  <c r="K159" i="34"/>
  <c r="K160" i="34"/>
  <c r="K161" i="34"/>
  <c r="K162" i="34"/>
  <c r="K163" i="34"/>
  <c r="K164" i="34"/>
  <c r="K165" i="34"/>
  <c r="K166" i="34"/>
  <c r="K167" i="34"/>
  <c r="K168" i="34"/>
  <c r="K169" i="34"/>
  <c r="K170" i="34"/>
  <c r="K171" i="34"/>
  <c r="K172" i="34"/>
  <c r="K173" i="34"/>
  <c r="K174" i="34"/>
  <c r="K175" i="34"/>
  <c r="K176" i="34"/>
  <c r="K177" i="34"/>
  <c r="K178" i="34"/>
  <c r="K179" i="34"/>
  <c r="K180" i="34"/>
  <c r="K181" i="34"/>
  <c r="K182" i="34"/>
  <c r="K183" i="34"/>
  <c r="K184" i="34"/>
  <c r="K185" i="34"/>
  <c r="K186" i="34"/>
  <c r="K187" i="34"/>
  <c r="K188" i="34"/>
  <c r="K189" i="34"/>
  <c r="K190" i="34"/>
  <c r="K191" i="34"/>
  <c r="K192" i="34"/>
  <c r="K193" i="34"/>
  <c r="K194" i="34"/>
  <c r="K195" i="34"/>
  <c r="K196" i="34"/>
  <c r="K197" i="34"/>
  <c r="K198" i="34"/>
  <c r="K199" i="34"/>
  <c r="K200" i="34"/>
  <c r="K201" i="34"/>
  <c r="K202" i="34"/>
  <c r="K203" i="34"/>
  <c r="K204" i="34"/>
  <c r="K205" i="34"/>
  <c r="K206" i="34"/>
  <c r="K207" i="34"/>
  <c r="K208" i="34"/>
  <c r="K209" i="34"/>
  <c r="K210" i="34"/>
  <c r="K211" i="34"/>
  <c r="K212" i="34"/>
  <c r="K213" i="34"/>
  <c r="K214" i="34"/>
  <c r="K215" i="34"/>
  <c r="K216" i="34"/>
  <c r="K217" i="34"/>
  <c r="K218" i="34"/>
  <c r="K219" i="34"/>
  <c r="K220" i="34"/>
  <c r="K221" i="34"/>
  <c r="K222" i="34"/>
  <c r="K223" i="34"/>
  <c r="K224" i="34"/>
  <c r="K225" i="34"/>
  <c r="K226" i="34"/>
  <c r="K227" i="34"/>
  <c r="K228" i="34"/>
  <c r="K229" i="34"/>
  <c r="K230" i="34"/>
  <c r="K231" i="34"/>
  <c r="K232" i="34"/>
  <c r="K233" i="34"/>
  <c r="K234" i="34"/>
  <c r="K235" i="34"/>
  <c r="K236" i="34"/>
  <c r="K237" i="34"/>
  <c r="K238" i="34"/>
  <c r="K239" i="34"/>
  <c r="K240" i="34"/>
  <c r="K241" i="34"/>
  <c r="K242" i="34"/>
  <c r="K243" i="34"/>
  <c r="K244" i="34"/>
  <c r="K245" i="34"/>
  <c r="K246" i="34"/>
  <c r="K247" i="34"/>
  <c r="K248" i="34"/>
  <c r="K249" i="34"/>
  <c r="K2" i="34"/>
  <c r="K250" i="34" s="1"/>
  <c r="G249" i="34"/>
  <c r="H249" i="34"/>
  <c r="I249" i="34"/>
  <c r="J2" i="34"/>
  <c r="J3" i="34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46" i="34"/>
  <c r="J47" i="34"/>
  <c r="J48" i="34"/>
  <c r="J49" i="34"/>
  <c r="J50" i="34"/>
  <c r="J51" i="34"/>
  <c r="J52" i="34"/>
  <c r="J53" i="34"/>
  <c r="J54" i="34"/>
  <c r="J55" i="34"/>
  <c r="J56" i="34"/>
  <c r="J57" i="34"/>
  <c r="J58" i="34"/>
  <c r="J59" i="34"/>
  <c r="J60" i="34"/>
  <c r="J61" i="34"/>
  <c r="J62" i="34"/>
  <c r="J63" i="34"/>
  <c r="J64" i="34"/>
  <c r="J65" i="34"/>
  <c r="J66" i="34"/>
  <c r="J67" i="34"/>
  <c r="J68" i="34"/>
  <c r="J69" i="34"/>
  <c r="J70" i="34"/>
  <c r="J71" i="34"/>
  <c r="J72" i="34"/>
  <c r="J73" i="34"/>
  <c r="J74" i="34"/>
  <c r="J75" i="34"/>
  <c r="J76" i="34"/>
  <c r="J77" i="34"/>
  <c r="J78" i="34"/>
  <c r="J79" i="34"/>
  <c r="J80" i="34"/>
  <c r="J81" i="34"/>
  <c r="J82" i="34"/>
  <c r="J83" i="34"/>
  <c r="J84" i="34"/>
  <c r="J85" i="34"/>
  <c r="J86" i="34"/>
  <c r="J87" i="34"/>
  <c r="J88" i="34"/>
  <c r="J89" i="34"/>
  <c r="J90" i="34"/>
  <c r="J91" i="34"/>
  <c r="J92" i="34"/>
  <c r="J93" i="34"/>
  <c r="J94" i="34"/>
  <c r="J95" i="34"/>
  <c r="J96" i="34"/>
  <c r="J97" i="34"/>
  <c r="J98" i="34"/>
  <c r="J99" i="34"/>
  <c r="J100" i="34"/>
  <c r="J101" i="34"/>
  <c r="J102" i="34"/>
  <c r="J103" i="34"/>
  <c r="J104" i="34"/>
  <c r="J105" i="34"/>
  <c r="J106" i="34"/>
  <c r="J107" i="34"/>
  <c r="J108" i="34"/>
  <c r="J109" i="34"/>
  <c r="J110" i="34"/>
  <c r="J111" i="34"/>
  <c r="J112" i="34"/>
  <c r="J113" i="34"/>
  <c r="J114" i="34"/>
  <c r="J115" i="34"/>
  <c r="J116" i="34"/>
  <c r="J117" i="34"/>
  <c r="J118" i="34"/>
  <c r="J119" i="34"/>
  <c r="J120" i="34"/>
  <c r="J121" i="34"/>
  <c r="J122" i="34"/>
  <c r="J123" i="34"/>
  <c r="J124" i="34"/>
  <c r="J125" i="34"/>
  <c r="J126" i="34"/>
  <c r="J127" i="34"/>
  <c r="J128" i="34"/>
  <c r="J129" i="34"/>
  <c r="J130" i="34"/>
  <c r="J131" i="34"/>
  <c r="J132" i="34"/>
  <c r="J133" i="34"/>
  <c r="J134" i="34"/>
  <c r="J135" i="34"/>
  <c r="J136" i="34"/>
  <c r="J137" i="34"/>
  <c r="J138" i="34"/>
  <c r="J139" i="34"/>
  <c r="J140" i="34"/>
  <c r="J141" i="34"/>
  <c r="J142" i="34"/>
  <c r="J143" i="34"/>
  <c r="J144" i="34"/>
  <c r="J145" i="34"/>
  <c r="J146" i="34"/>
  <c r="J147" i="34"/>
  <c r="J148" i="34"/>
  <c r="J149" i="34"/>
  <c r="J150" i="34"/>
  <c r="J151" i="34"/>
  <c r="J152" i="34"/>
  <c r="J153" i="34"/>
  <c r="J154" i="34"/>
  <c r="J155" i="34"/>
  <c r="J156" i="34"/>
  <c r="J157" i="34"/>
  <c r="J158" i="34"/>
  <c r="J159" i="34"/>
  <c r="J160" i="34"/>
  <c r="J161" i="34"/>
  <c r="J162" i="34"/>
  <c r="J163" i="34"/>
  <c r="J164" i="34"/>
  <c r="J165" i="34"/>
  <c r="J166" i="34"/>
  <c r="J167" i="34"/>
  <c r="J168" i="34"/>
  <c r="J169" i="34"/>
  <c r="J170" i="34"/>
  <c r="J171" i="34"/>
  <c r="J172" i="34"/>
  <c r="J173" i="34"/>
  <c r="J174" i="34"/>
  <c r="J175" i="34"/>
  <c r="J176" i="34"/>
  <c r="J177" i="34"/>
  <c r="J178" i="34"/>
  <c r="J179" i="34"/>
  <c r="J180" i="34"/>
  <c r="J181" i="34"/>
  <c r="J182" i="34"/>
  <c r="J183" i="34"/>
  <c r="J184" i="34"/>
  <c r="J185" i="34"/>
  <c r="J186" i="34"/>
  <c r="J187" i="34"/>
  <c r="J188" i="34"/>
  <c r="J189" i="34"/>
  <c r="J190" i="34"/>
  <c r="J191" i="34"/>
  <c r="J192" i="34"/>
  <c r="J193" i="34"/>
  <c r="J194" i="34"/>
  <c r="J195" i="34"/>
  <c r="J196" i="34"/>
  <c r="J197" i="34"/>
  <c r="J198" i="34"/>
  <c r="J199" i="34"/>
  <c r="J200" i="34"/>
  <c r="J201" i="34"/>
  <c r="J202" i="34"/>
  <c r="J203" i="34"/>
  <c r="J204" i="34"/>
  <c r="J205" i="34"/>
  <c r="J206" i="34"/>
  <c r="J207" i="34"/>
  <c r="J208" i="34"/>
  <c r="J209" i="34"/>
  <c r="J210" i="34"/>
  <c r="J211" i="34"/>
  <c r="J212" i="34"/>
  <c r="J213" i="34"/>
  <c r="J214" i="34"/>
  <c r="J215" i="34"/>
  <c r="J216" i="34"/>
  <c r="J217" i="34"/>
  <c r="J218" i="34"/>
  <c r="J219" i="34"/>
  <c r="J220" i="34"/>
  <c r="J221" i="34"/>
  <c r="J222" i="34"/>
  <c r="J223" i="34"/>
  <c r="J224" i="34"/>
  <c r="J225" i="34"/>
  <c r="J226" i="34"/>
  <c r="J227" i="34"/>
  <c r="J228" i="34"/>
  <c r="J229" i="34"/>
  <c r="J230" i="34"/>
  <c r="J231" i="34"/>
  <c r="J232" i="34"/>
  <c r="J233" i="34"/>
  <c r="J234" i="34"/>
  <c r="J235" i="34"/>
  <c r="J236" i="34"/>
  <c r="J237" i="34"/>
  <c r="J238" i="34"/>
  <c r="J239" i="34"/>
  <c r="J240" i="34"/>
  <c r="J241" i="34"/>
  <c r="J242" i="34"/>
  <c r="J243" i="34"/>
  <c r="J244" i="34"/>
  <c r="J245" i="34"/>
  <c r="J246" i="34"/>
  <c r="J247" i="34"/>
  <c r="J248" i="34"/>
  <c r="J249" i="34"/>
  <c r="I2" i="34"/>
  <c r="Q250" i="34"/>
  <c r="R250" i="34"/>
  <c r="S250" i="34"/>
  <c r="T250" i="34"/>
  <c r="U250" i="34"/>
  <c r="V250" i="34"/>
  <c r="W250" i="34"/>
  <c r="X250" i="34"/>
  <c r="Y250" i="34"/>
  <c r="Z250" i="34"/>
  <c r="AA250" i="34"/>
  <c r="AB250" i="34"/>
  <c r="AC250" i="34"/>
  <c r="AD250" i="34"/>
  <c r="AE250" i="34"/>
  <c r="AF250" i="34"/>
  <c r="AG250" i="34"/>
  <c r="AH250" i="34"/>
  <c r="AI250" i="34"/>
  <c r="AJ250" i="34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I63" i="34"/>
  <c r="I64" i="34"/>
  <c r="I65" i="34"/>
  <c r="I66" i="34"/>
  <c r="I67" i="34"/>
  <c r="I68" i="34"/>
  <c r="I69" i="34"/>
  <c r="I70" i="34"/>
  <c r="I71" i="34"/>
  <c r="I72" i="34"/>
  <c r="I73" i="34"/>
  <c r="I74" i="34"/>
  <c r="I75" i="34"/>
  <c r="I76" i="34"/>
  <c r="I77" i="34"/>
  <c r="I78" i="34"/>
  <c r="I79" i="34"/>
  <c r="I80" i="34"/>
  <c r="I81" i="34"/>
  <c r="I82" i="34"/>
  <c r="I83" i="34"/>
  <c r="I84" i="34"/>
  <c r="I85" i="34"/>
  <c r="I86" i="34"/>
  <c r="I87" i="34"/>
  <c r="I88" i="34"/>
  <c r="I89" i="34"/>
  <c r="I90" i="34"/>
  <c r="I91" i="34"/>
  <c r="I92" i="34"/>
  <c r="I93" i="34"/>
  <c r="I94" i="34"/>
  <c r="I95" i="34"/>
  <c r="I96" i="34"/>
  <c r="I97" i="34"/>
  <c r="I98" i="34"/>
  <c r="I99" i="34"/>
  <c r="I100" i="34"/>
  <c r="I101" i="34"/>
  <c r="I102" i="34"/>
  <c r="I103" i="34"/>
  <c r="I104" i="34"/>
  <c r="I105" i="34"/>
  <c r="I106" i="34"/>
  <c r="I107" i="34"/>
  <c r="I108" i="34"/>
  <c r="I109" i="34"/>
  <c r="I110" i="34"/>
  <c r="I111" i="34"/>
  <c r="I112" i="34"/>
  <c r="I113" i="34"/>
  <c r="I114" i="34"/>
  <c r="I115" i="34"/>
  <c r="I116" i="34"/>
  <c r="I117" i="34"/>
  <c r="I118" i="34"/>
  <c r="I119" i="34"/>
  <c r="I120" i="34"/>
  <c r="I121" i="34"/>
  <c r="I122" i="34"/>
  <c r="I123" i="34"/>
  <c r="I124" i="34"/>
  <c r="I125" i="34"/>
  <c r="I126" i="34"/>
  <c r="I127" i="34"/>
  <c r="I128" i="34"/>
  <c r="I129" i="34"/>
  <c r="I130" i="34"/>
  <c r="I131" i="34"/>
  <c r="I132" i="34"/>
  <c r="I133" i="34"/>
  <c r="I134" i="34"/>
  <c r="I135" i="34"/>
  <c r="I136" i="34"/>
  <c r="I137" i="34"/>
  <c r="I138" i="34"/>
  <c r="I139" i="34"/>
  <c r="I140" i="34"/>
  <c r="I141" i="34"/>
  <c r="I142" i="34"/>
  <c r="I143" i="34"/>
  <c r="I144" i="34"/>
  <c r="I145" i="34"/>
  <c r="I146" i="34"/>
  <c r="I147" i="34"/>
  <c r="I148" i="34"/>
  <c r="I149" i="34"/>
  <c r="I150" i="34"/>
  <c r="I151" i="34"/>
  <c r="I152" i="34"/>
  <c r="I153" i="34"/>
  <c r="I154" i="34"/>
  <c r="I155" i="34"/>
  <c r="I156" i="34"/>
  <c r="I157" i="34"/>
  <c r="I158" i="34"/>
  <c r="I159" i="34"/>
  <c r="I160" i="34"/>
  <c r="I161" i="34"/>
  <c r="I162" i="34"/>
  <c r="I163" i="34"/>
  <c r="I164" i="34"/>
  <c r="I165" i="34"/>
  <c r="I166" i="34"/>
  <c r="I167" i="34"/>
  <c r="I168" i="34"/>
  <c r="I169" i="34"/>
  <c r="I170" i="34"/>
  <c r="I171" i="34"/>
  <c r="I172" i="34"/>
  <c r="I173" i="34"/>
  <c r="I174" i="34"/>
  <c r="I175" i="34"/>
  <c r="I176" i="34"/>
  <c r="I177" i="34"/>
  <c r="I178" i="34"/>
  <c r="I179" i="34"/>
  <c r="I180" i="34"/>
  <c r="I181" i="34"/>
  <c r="I182" i="34"/>
  <c r="I183" i="34"/>
  <c r="I184" i="34"/>
  <c r="I185" i="34"/>
  <c r="I186" i="34"/>
  <c r="I187" i="34"/>
  <c r="I188" i="34"/>
  <c r="I189" i="34"/>
  <c r="I190" i="34"/>
  <c r="I191" i="34"/>
  <c r="I192" i="34"/>
  <c r="I193" i="34"/>
  <c r="I194" i="34"/>
  <c r="I195" i="34"/>
  <c r="I196" i="34"/>
  <c r="I197" i="34"/>
  <c r="I198" i="34"/>
  <c r="I199" i="34"/>
  <c r="I200" i="34"/>
  <c r="I201" i="34"/>
  <c r="I202" i="34"/>
  <c r="I203" i="34"/>
  <c r="I204" i="34"/>
  <c r="I205" i="34"/>
  <c r="I206" i="34"/>
  <c r="I207" i="34"/>
  <c r="I208" i="34"/>
  <c r="I209" i="34"/>
  <c r="I210" i="34"/>
  <c r="I211" i="34"/>
  <c r="I212" i="34"/>
  <c r="I213" i="34"/>
  <c r="I214" i="34"/>
  <c r="I215" i="34"/>
  <c r="I216" i="34"/>
  <c r="I217" i="34"/>
  <c r="I218" i="34"/>
  <c r="I219" i="34"/>
  <c r="I220" i="34"/>
  <c r="I221" i="34"/>
  <c r="I222" i="34"/>
  <c r="I223" i="34"/>
  <c r="I224" i="34"/>
  <c r="I225" i="34"/>
  <c r="I226" i="34"/>
  <c r="I227" i="34"/>
  <c r="I228" i="34"/>
  <c r="I229" i="34"/>
  <c r="I230" i="34"/>
  <c r="I231" i="34"/>
  <c r="I232" i="34"/>
  <c r="I233" i="34"/>
  <c r="I234" i="34"/>
  <c r="I235" i="34"/>
  <c r="I236" i="34"/>
  <c r="I237" i="34"/>
  <c r="I238" i="34"/>
  <c r="I239" i="34"/>
  <c r="I240" i="34"/>
  <c r="I241" i="34"/>
  <c r="I242" i="34"/>
  <c r="I243" i="34"/>
  <c r="I244" i="34"/>
  <c r="I245" i="34"/>
  <c r="I246" i="34"/>
  <c r="I247" i="34"/>
  <c r="I248" i="34"/>
  <c r="D172" i="34"/>
  <c r="G172" i="34" s="1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H71" i="34"/>
  <c r="H72" i="34"/>
  <c r="H73" i="34"/>
  <c r="H74" i="34"/>
  <c r="H75" i="34"/>
  <c r="H76" i="34"/>
  <c r="H77" i="34"/>
  <c r="H78" i="34"/>
  <c r="H79" i="34"/>
  <c r="H80" i="34"/>
  <c r="H81" i="34"/>
  <c r="H82" i="34"/>
  <c r="H83" i="34"/>
  <c r="H84" i="34"/>
  <c r="H85" i="34"/>
  <c r="H86" i="34"/>
  <c r="H87" i="34"/>
  <c r="H88" i="34"/>
  <c r="H89" i="34"/>
  <c r="H90" i="34"/>
  <c r="H91" i="34"/>
  <c r="H92" i="34"/>
  <c r="H93" i="34"/>
  <c r="H94" i="34"/>
  <c r="H95" i="34"/>
  <c r="H96" i="34"/>
  <c r="H97" i="34"/>
  <c r="H98" i="34"/>
  <c r="H99" i="34"/>
  <c r="H100" i="34"/>
  <c r="H101" i="34"/>
  <c r="H102" i="34"/>
  <c r="H103" i="34"/>
  <c r="H104" i="34"/>
  <c r="H105" i="34"/>
  <c r="H106" i="34"/>
  <c r="H107" i="34"/>
  <c r="H108" i="34"/>
  <c r="H109" i="34"/>
  <c r="H110" i="34"/>
  <c r="H111" i="34"/>
  <c r="H112" i="34"/>
  <c r="H113" i="34"/>
  <c r="H114" i="34"/>
  <c r="H115" i="34"/>
  <c r="H116" i="34"/>
  <c r="H117" i="34"/>
  <c r="H118" i="34"/>
  <c r="H119" i="34"/>
  <c r="H120" i="34"/>
  <c r="H121" i="34"/>
  <c r="H122" i="34"/>
  <c r="H123" i="34"/>
  <c r="H124" i="34"/>
  <c r="H125" i="34"/>
  <c r="H126" i="34"/>
  <c r="H127" i="34"/>
  <c r="H128" i="34"/>
  <c r="H129" i="34"/>
  <c r="H130" i="34"/>
  <c r="H131" i="34"/>
  <c r="H132" i="34"/>
  <c r="H133" i="34"/>
  <c r="H134" i="34"/>
  <c r="H135" i="34"/>
  <c r="H136" i="34"/>
  <c r="H137" i="34"/>
  <c r="H138" i="34"/>
  <c r="H139" i="34"/>
  <c r="H140" i="34"/>
  <c r="H141" i="34"/>
  <c r="H142" i="34"/>
  <c r="H143" i="34"/>
  <c r="H144" i="34"/>
  <c r="H145" i="34"/>
  <c r="H146" i="34"/>
  <c r="H147" i="34"/>
  <c r="H148" i="34"/>
  <c r="H149" i="34"/>
  <c r="H150" i="34"/>
  <c r="H151" i="34"/>
  <c r="H152" i="34"/>
  <c r="H153" i="34"/>
  <c r="H154" i="34"/>
  <c r="H155" i="34"/>
  <c r="H156" i="34"/>
  <c r="H157" i="34"/>
  <c r="H158" i="34"/>
  <c r="H159" i="34"/>
  <c r="H160" i="34"/>
  <c r="H161" i="34"/>
  <c r="H162" i="34"/>
  <c r="H163" i="34"/>
  <c r="H164" i="34"/>
  <c r="H165" i="34"/>
  <c r="H166" i="34"/>
  <c r="H167" i="34"/>
  <c r="H168" i="34"/>
  <c r="H169" i="34"/>
  <c r="H170" i="34"/>
  <c r="H171" i="34"/>
  <c r="H173" i="34"/>
  <c r="H174" i="34"/>
  <c r="H175" i="34"/>
  <c r="H176" i="34"/>
  <c r="H177" i="34"/>
  <c r="H178" i="34"/>
  <c r="H179" i="34"/>
  <c r="H180" i="34"/>
  <c r="H181" i="34"/>
  <c r="H182" i="34"/>
  <c r="H183" i="34"/>
  <c r="H184" i="34"/>
  <c r="H185" i="34"/>
  <c r="H186" i="34"/>
  <c r="H187" i="34"/>
  <c r="H188" i="34"/>
  <c r="H189" i="34"/>
  <c r="H190" i="34"/>
  <c r="H191" i="34"/>
  <c r="H192" i="34"/>
  <c r="H193" i="34"/>
  <c r="H194" i="34"/>
  <c r="H195" i="34"/>
  <c r="H196" i="34"/>
  <c r="H197" i="34"/>
  <c r="H198" i="34"/>
  <c r="H199" i="34"/>
  <c r="H200" i="34"/>
  <c r="H201" i="34"/>
  <c r="H202" i="34"/>
  <c r="H203" i="34"/>
  <c r="H204" i="34"/>
  <c r="H205" i="34"/>
  <c r="H206" i="34"/>
  <c r="H207" i="34"/>
  <c r="H208" i="34"/>
  <c r="H209" i="34"/>
  <c r="H210" i="34"/>
  <c r="H211" i="34"/>
  <c r="H212" i="34"/>
  <c r="H213" i="34"/>
  <c r="H214" i="34"/>
  <c r="H215" i="34"/>
  <c r="H216" i="34"/>
  <c r="H217" i="34"/>
  <c r="H218" i="34"/>
  <c r="H219" i="34"/>
  <c r="H220" i="34"/>
  <c r="H221" i="34"/>
  <c r="H222" i="34"/>
  <c r="H223" i="34"/>
  <c r="H224" i="34"/>
  <c r="H225" i="34"/>
  <c r="H226" i="34"/>
  <c r="H227" i="34"/>
  <c r="H228" i="34"/>
  <c r="H229" i="34"/>
  <c r="H230" i="34"/>
  <c r="H231" i="34"/>
  <c r="H232" i="34"/>
  <c r="H233" i="34"/>
  <c r="H234" i="34"/>
  <c r="H235" i="34"/>
  <c r="H236" i="34"/>
  <c r="H237" i="34"/>
  <c r="H238" i="34"/>
  <c r="H239" i="34"/>
  <c r="H240" i="34"/>
  <c r="H241" i="34"/>
  <c r="H242" i="34"/>
  <c r="H243" i="34"/>
  <c r="H244" i="34"/>
  <c r="H245" i="34"/>
  <c r="H246" i="34"/>
  <c r="H247" i="34"/>
  <c r="H248" i="34"/>
  <c r="H2" i="34"/>
  <c r="G2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123" i="34"/>
  <c r="G124" i="34"/>
  <c r="G125" i="34"/>
  <c r="G126" i="34"/>
  <c r="G127" i="34"/>
  <c r="G128" i="34"/>
  <c r="G129" i="34"/>
  <c r="G130" i="34"/>
  <c r="G131" i="34"/>
  <c r="G132" i="34"/>
  <c r="G133" i="34"/>
  <c r="G134" i="34"/>
  <c r="G135" i="34"/>
  <c r="G136" i="34"/>
  <c r="G137" i="34"/>
  <c r="G138" i="34"/>
  <c r="G139" i="34"/>
  <c r="G140" i="34"/>
  <c r="G141" i="34"/>
  <c r="G142" i="34"/>
  <c r="G143" i="34"/>
  <c r="G144" i="34"/>
  <c r="G145" i="34"/>
  <c r="G146" i="34"/>
  <c r="G147" i="34"/>
  <c r="G148" i="34"/>
  <c r="G149" i="34"/>
  <c r="G150" i="34"/>
  <c r="G151" i="34"/>
  <c r="G153" i="34"/>
  <c r="G154" i="34"/>
  <c r="G155" i="34"/>
  <c r="G156" i="34"/>
  <c r="G157" i="34"/>
  <c r="G158" i="34"/>
  <c r="G159" i="34"/>
  <c r="G160" i="34"/>
  <c r="G161" i="34"/>
  <c r="G162" i="34"/>
  <c r="G163" i="34"/>
  <c r="G164" i="34"/>
  <c r="G165" i="34"/>
  <c r="G166" i="34"/>
  <c r="G167" i="34"/>
  <c r="G168" i="34"/>
  <c r="G169" i="34"/>
  <c r="G170" i="34"/>
  <c r="G171" i="34"/>
  <c r="G173" i="34"/>
  <c r="G174" i="34"/>
  <c r="G175" i="34"/>
  <c r="G176" i="34"/>
  <c r="G177" i="34"/>
  <c r="G178" i="34"/>
  <c r="G179" i="34"/>
  <c r="G180" i="34"/>
  <c r="G181" i="34"/>
  <c r="G182" i="34"/>
  <c r="G183" i="34"/>
  <c r="G184" i="34"/>
  <c r="G185" i="34"/>
  <c r="G186" i="34"/>
  <c r="G187" i="34"/>
  <c r="G188" i="34"/>
  <c r="G189" i="34"/>
  <c r="G190" i="34"/>
  <c r="G191" i="34"/>
  <c r="G192" i="34"/>
  <c r="G193" i="34"/>
  <c r="G194" i="34"/>
  <c r="G195" i="34"/>
  <c r="G196" i="34"/>
  <c r="G197" i="34"/>
  <c r="G198" i="34"/>
  <c r="G199" i="34"/>
  <c r="G200" i="34"/>
  <c r="G201" i="34"/>
  <c r="G202" i="34"/>
  <c r="G203" i="34"/>
  <c r="G204" i="34"/>
  <c r="G205" i="34"/>
  <c r="G206" i="34"/>
  <c r="G207" i="34"/>
  <c r="G208" i="34"/>
  <c r="G209" i="34"/>
  <c r="G210" i="34"/>
  <c r="G211" i="34"/>
  <c r="G212" i="34"/>
  <c r="G213" i="34"/>
  <c r="G214" i="34"/>
  <c r="G215" i="34"/>
  <c r="G216" i="34"/>
  <c r="G217" i="34"/>
  <c r="G218" i="34"/>
  <c r="G219" i="34"/>
  <c r="G220" i="34"/>
  <c r="G221" i="34"/>
  <c r="G222" i="34"/>
  <c r="G223" i="34"/>
  <c r="G224" i="34"/>
  <c r="G225" i="34"/>
  <c r="G226" i="34"/>
  <c r="G227" i="34"/>
  <c r="G228" i="34"/>
  <c r="G229" i="34"/>
  <c r="G230" i="34"/>
  <c r="G231" i="34"/>
  <c r="G232" i="34"/>
  <c r="G233" i="34"/>
  <c r="G234" i="34"/>
  <c r="G235" i="34"/>
  <c r="G236" i="34"/>
  <c r="G237" i="34"/>
  <c r="G238" i="34"/>
  <c r="G239" i="34"/>
  <c r="G240" i="34"/>
  <c r="G241" i="34"/>
  <c r="G242" i="34"/>
  <c r="G243" i="34"/>
  <c r="G244" i="34"/>
  <c r="G245" i="34"/>
  <c r="G246" i="34"/>
  <c r="G247" i="34"/>
  <c r="G248" i="34"/>
  <c r="AJ3" i="34"/>
  <c r="AJ4" i="34"/>
  <c r="AJ5" i="34"/>
  <c r="AJ6" i="34"/>
  <c r="AJ7" i="34"/>
  <c r="AJ8" i="34"/>
  <c r="AJ9" i="34"/>
  <c r="AJ10" i="34"/>
  <c r="AJ11" i="34"/>
  <c r="AJ12" i="34"/>
  <c r="AJ13" i="34"/>
  <c r="AJ14" i="34"/>
  <c r="AJ15" i="34"/>
  <c r="AJ16" i="34"/>
  <c r="AJ17" i="34"/>
  <c r="AJ18" i="34"/>
  <c r="AJ19" i="34"/>
  <c r="AJ20" i="34"/>
  <c r="AJ21" i="34"/>
  <c r="AJ22" i="34"/>
  <c r="AJ23" i="34"/>
  <c r="AJ24" i="34"/>
  <c r="AJ25" i="34"/>
  <c r="AJ26" i="34"/>
  <c r="AJ27" i="34"/>
  <c r="AJ28" i="34"/>
  <c r="AJ29" i="34"/>
  <c r="AJ30" i="34"/>
  <c r="AJ31" i="34"/>
  <c r="AJ32" i="34"/>
  <c r="AJ33" i="34"/>
  <c r="AJ34" i="34"/>
  <c r="AJ35" i="34"/>
  <c r="AJ36" i="34"/>
  <c r="AJ37" i="34"/>
  <c r="AJ38" i="34"/>
  <c r="AJ39" i="34"/>
  <c r="AJ40" i="34"/>
  <c r="AJ41" i="34"/>
  <c r="AJ42" i="34"/>
  <c r="AJ43" i="34"/>
  <c r="AJ44" i="34"/>
  <c r="AJ45" i="34"/>
  <c r="AJ46" i="34"/>
  <c r="AJ47" i="34"/>
  <c r="AJ48" i="34"/>
  <c r="AJ49" i="34"/>
  <c r="AJ50" i="34"/>
  <c r="AJ51" i="34"/>
  <c r="AJ52" i="34"/>
  <c r="AJ53" i="34"/>
  <c r="AJ54" i="34"/>
  <c r="AJ55" i="34"/>
  <c r="AJ56" i="34"/>
  <c r="AJ57" i="34"/>
  <c r="AJ58" i="34"/>
  <c r="AJ59" i="34"/>
  <c r="AJ60" i="34"/>
  <c r="AJ61" i="34"/>
  <c r="AJ62" i="34"/>
  <c r="AJ63" i="34"/>
  <c r="AJ64" i="34"/>
  <c r="AJ65" i="34"/>
  <c r="AJ66" i="34"/>
  <c r="AJ67" i="34"/>
  <c r="AJ68" i="34"/>
  <c r="AJ69" i="34"/>
  <c r="AJ70" i="34"/>
  <c r="AJ71" i="34"/>
  <c r="AJ72" i="34"/>
  <c r="AJ73" i="34"/>
  <c r="AJ74" i="34"/>
  <c r="AJ75" i="34"/>
  <c r="AJ76" i="34"/>
  <c r="AJ77" i="34"/>
  <c r="AJ78" i="34"/>
  <c r="AJ79" i="34"/>
  <c r="AJ80" i="34"/>
  <c r="AJ81" i="34"/>
  <c r="AJ82" i="34"/>
  <c r="AJ83" i="34"/>
  <c r="AJ84" i="34"/>
  <c r="AJ85" i="34"/>
  <c r="AJ86" i="34"/>
  <c r="AJ87" i="34"/>
  <c r="AJ88" i="34"/>
  <c r="AJ89" i="34"/>
  <c r="AJ90" i="34"/>
  <c r="AJ91" i="34"/>
  <c r="AJ92" i="34"/>
  <c r="AJ93" i="34"/>
  <c r="AJ94" i="34"/>
  <c r="AJ95" i="34"/>
  <c r="AJ96" i="34"/>
  <c r="AJ97" i="34"/>
  <c r="AJ98" i="34"/>
  <c r="AJ99" i="34"/>
  <c r="AJ100" i="34"/>
  <c r="AJ101" i="34"/>
  <c r="AJ102" i="34"/>
  <c r="AJ103" i="34"/>
  <c r="AJ104" i="34"/>
  <c r="AJ105" i="34"/>
  <c r="AJ106" i="34"/>
  <c r="AJ107" i="34"/>
  <c r="AJ108" i="34"/>
  <c r="AJ109" i="34"/>
  <c r="AJ110" i="34"/>
  <c r="AJ111" i="34"/>
  <c r="AJ112" i="34"/>
  <c r="AJ113" i="34"/>
  <c r="AJ114" i="34"/>
  <c r="AJ115" i="34"/>
  <c r="AJ116" i="34"/>
  <c r="AJ117" i="34"/>
  <c r="AJ118" i="34"/>
  <c r="AJ119" i="34"/>
  <c r="AJ120" i="34"/>
  <c r="AJ121" i="34"/>
  <c r="AJ122" i="34"/>
  <c r="AJ123" i="34"/>
  <c r="AJ124" i="34"/>
  <c r="AJ125" i="34"/>
  <c r="AJ126" i="34"/>
  <c r="AJ127" i="34"/>
  <c r="AJ128" i="34"/>
  <c r="AJ129" i="34"/>
  <c r="AJ130" i="34"/>
  <c r="AJ131" i="34"/>
  <c r="AJ132" i="34"/>
  <c r="AJ133" i="34"/>
  <c r="AJ134" i="34"/>
  <c r="AJ135" i="34"/>
  <c r="AJ136" i="34"/>
  <c r="AJ137" i="34"/>
  <c r="AJ138" i="34"/>
  <c r="AJ139" i="34"/>
  <c r="AJ140" i="34"/>
  <c r="AJ141" i="34"/>
  <c r="AJ142" i="34"/>
  <c r="AJ143" i="34"/>
  <c r="AJ144" i="34"/>
  <c r="AJ145" i="34"/>
  <c r="AJ146" i="34"/>
  <c r="AJ147" i="34"/>
  <c r="AJ148" i="34"/>
  <c r="AJ149" i="34"/>
  <c r="AJ150" i="34"/>
  <c r="AJ151" i="34"/>
  <c r="AJ152" i="34"/>
  <c r="AJ153" i="34"/>
  <c r="AJ154" i="34"/>
  <c r="AJ155" i="34"/>
  <c r="AJ156" i="34"/>
  <c r="AJ157" i="34"/>
  <c r="AJ158" i="34"/>
  <c r="AJ159" i="34"/>
  <c r="AJ160" i="34"/>
  <c r="AJ161" i="34"/>
  <c r="AJ162" i="34"/>
  <c r="AJ163" i="34"/>
  <c r="AJ164" i="34"/>
  <c r="AJ165" i="34"/>
  <c r="AJ166" i="34"/>
  <c r="AJ167" i="34"/>
  <c r="AJ168" i="34"/>
  <c r="AJ169" i="34"/>
  <c r="AJ170" i="34"/>
  <c r="AJ171" i="34"/>
  <c r="AJ173" i="34"/>
  <c r="AJ174" i="34"/>
  <c r="AJ175" i="34"/>
  <c r="AJ176" i="34"/>
  <c r="AJ177" i="34"/>
  <c r="AJ178" i="34"/>
  <c r="AJ179" i="34"/>
  <c r="AJ180" i="34"/>
  <c r="AJ181" i="34"/>
  <c r="AJ182" i="34"/>
  <c r="AJ183" i="34"/>
  <c r="AJ184" i="34"/>
  <c r="AJ185" i="34"/>
  <c r="AJ186" i="34"/>
  <c r="AJ187" i="34"/>
  <c r="AJ188" i="34"/>
  <c r="AJ189" i="34"/>
  <c r="AJ190" i="34"/>
  <c r="AJ191" i="34"/>
  <c r="AJ192" i="34"/>
  <c r="AJ193" i="34"/>
  <c r="AJ194" i="34"/>
  <c r="AJ195" i="34"/>
  <c r="AJ196" i="34"/>
  <c r="AJ197" i="34"/>
  <c r="AJ198" i="34"/>
  <c r="AJ199" i="34"/>
  <c r="AJ200" i="34"/>
  <c r="AJ201" i="34"/>
  <c r="AJ202" i="34"/>
  <c r="AJ203" i="34"/>
  <c r="AJ204" i="34"/>
  <c r="AJ205" i="34"/>
  <c r="AJ206" i="34"/>
  <c r="AJ207" i="34"/>
  <c r="AJ208" i="34"/>
  <c r="AJ209" i="34"/>
  <c r="AJ210" i="34"/>
  <c r="AJ211" i="34"/>
  <c r="AJ212" i="34"/>
  <c r="AJ213" i="34"/>
  <c r="AJ214" i="34"/>
  <c r="AJ215" i="34"/>
  <c r="AJ216" i="34"/>
  <c r="AJ217" i="34"/>
  <c r="AJ218" i="34"/>
  <c r="AJ219" i="34"/>
  <c r="AJ220" i="34"/>
  <c r="AJ221" i="34"/>
  <c r="AJ222" i="34"/>
  <c r="AJ223" i="34"/>
  <c r="AJ224" i="34"/>
  <c r="AJ225" i="34"/>
  <c r="AJ226" i="34"/>
  <c r="AJ227" i="34"/>
  <c r="AJ228" i="34"/>
  <c r="AJ229" i="34"/>
  <c r="AJ230" i="34"/>
  <c r="AJ231" i="34"/>
  <c r="AJ232" i="34"/>
  <c r="AJ233" i="34"/>
  <c r="AJ234" i="34"/>
  <c r="AJ235" i="34"/>
  <c r="AJ236" i="34"/>
  <c r="AJ237" i="34"/>
  <c r="AJ238" i="34"/>
  <c r="AJ239" i="34"/>
  <c r="AJ240" i="34"/>
  <c r="AJ241" i="34"/>
  <c r="AJ242" i="34"/>
  <c r="AJ243" i="34"/>
  <c r="AJ244" i="34"/>
  <c r="AJ245" i="34"/>
  <c r="AJ246" i="34"/>
  <c r="AJ247" i="34"/>
  <c r="AJ248" i="34"/>
  <c r="AJ249" i="34"/>
  <c r="AJ2" i="34"/>
  <c r="E217" i="34"/>
  <c r="D54" i="34"/>
  <c r="O250" i="34" l="1"/>
  <c r="H250" i="34"/>
  <c r="F250" i="34"/>
  <c r="AJ172" i="34"/>
  <c r="H172" i="34"/>
  <c r="G250" i="34"/>
  <c r="D95" i="34" l="1"/>
  <c r="J250" i="34"/>
  <c r="I250" i="34"/>
  <c r="G475" i="35" l="1"/>
  <c r="E249" i="34"/>
  <c r="D249" i="34"/>
  <c r="C249" i="34"/>
  <c r="E247" i="34"/>
  <c r="D247" i="34"/>
  <c r="C247" i="34"/>
  <c r="E246" i="34"/>
  <c r="D246" i="34"/>
  <c r="E245" i="34"/>
  <c r="D245" i="34"/>
  <c r="C245" i="34"/>
  <c r="E244" i="34"/>
  <c r="D244" i="34"/>
  <c r="C244" i="34"/>
  <c r="E243" i="34"/>
  <c r="D243" i="34"/>
  <c r="C243" i="34"/>
  <c r="E241" i="34"/>
  <c r="D241" i="34"/>
  <c r="C241" i="34"/>
  <c r="E240" i="34"/>
  <c r="D240" i="34"/>
  <c r="C240" i="34"/>
  <c r="E239" i="34"/>
  <c r="D239" i="34"/>
  <c r="C239" i="34"/>
  <c r="E238" i="34"/>
  <c r="D238" i="34"/>
  <c r="C238" i="34"/>
  <c r="E237" i="34"/>
  <c r="D237" i="34"/>
  <c r="C237" i="34"/>
  <c r="E235" i="34"/>
  <c r="C235" i="34"/>
  <c r="E234" i="34"/>
  <c r="D234" i="34"/>
  <c r="C234" i="34"/>
  <c r="E232" i="34"/>
  <c r="D232" i="34"/>
  <c r="C232" i="34"/>
  <c r="E231" i="34"/>
  <c r="D231" i="34"/>
  <c r="C231" i="34"/>
  <c r="E230" i="34"/>
  <c r="D230" i="34"/>
  <c r="C230" i="34"/>
  <c r="E229" i="34"/>
  <c r="D229" i="34"/>
  <c r="C229" i="34"/>
  <c r="E228" i="34"/>
  <c r="D228" i="34"/>
  <c r="C228" i="34"/>
  <c r="E227" i="34"/>
  <c r="D227" i="34"/>
  <c r="C227" i="34"/>
  <c r="E226" i="34"/>
  <c r="D226" i="34"/>
  <c r="C226" i="34"/>
  <c r="E225" i="34"/>
  <c r="D225" i="34"/>
  <c r="C225" i="34"/>
  <c r="E223" i="34"/>
  <c r="D223" i="34"/>
  <c r="C223" i="34"/>
  <c r="E222" i="34"/>
  <c r="D222" i="34"/>
  <c r="C222" i="34"/>
  <c r="E221" i="34"/>
  <c r="D221" i="34"/>
  <c r="C221" i="34"/>
  <c r="E220" i="34"/>
  <c r="D220" i="34"/>
  <c r="C220" i="34"/>
  <c r="E219" i="34"/>
  <c r="D219" i="34"/>
  <c r="C219" i="34"/>
  <c r="E218" i="34"/>
  <c r="D218" i="34"/>
  <c r="C218" i="34"/>
  <c r="C217" i="34"/>
  <c r="E216" i="34"/>
  <c r="D216" i="34"/>
  <c r="C216" i="34"/>
  <c r="E215" i="34"/>
  <c r="D215" i="34"/>
  <c r="C215" i="34"/>
  <c r="E214" i="34"/>
  <c r="D214" i="34"/>
  <c r="C214" i="34"/>
  <c r="E213" i="34"/>
  <c r="D213" i="34"/>
  <c r="C213" i="34"/>
  <c r="E212" i="34"/>
  <c r="D212" i="34"/>
  <c r="C212" i="34"/>
  <c r="E211" i="34"/>
  <c r="D211" i="34"/>
  <c r="C211" i="34"/>
  <c r="E210" i="34"/>
  <c r="D210" i="34"/>
  <c r="C210" i="34"/>
  <c r="E209" i="34"/>
  <c r="D209" i="34"/>
  <c r="C209" i="34"/>
  <c r="E206" i="34"/>
  <c r="D206" i="34"/>
  <c r="C206" i="34"/>
  <c r="E205" i="34"/>
  <c r="D205" i="34"/>
  <c r="C205" i="34"/>
  <c r="E204" i="34"/>
  <c r="D204" i="34"/>
  <c r="C204" i="34"/>
  <c r="E203" i="34"/>
  <c r="D203" i="34"/>
  <c r="C203" i="34"/>
  <c r="E202" i="34"/>
  <c r="D202" i="34"/>
  <c r="C202" i="34"/>
  <c r="E201" i="34"/>
  <c r="D201" i="34"/>
  <c r="C201" i="34"/>
  <c r="E200" i="34"/>
  <c r="D200" i="34"/>
  <c r="C200" i="34"/>
  <c r="E199" i="34"/>
  <c r="D199" i="34"/>
  <c r="C199" i="34"/>
  <c r="E198" i="34"/>
  <c r="D198" i="34"/>
  <c r="C198" i="34"/>
  <c r="E197" i="34"/>
  <c r="D197" i="34"/>
  <c r="C197" i="34"/>
  <c r="E196" i="34"/>
  <c r="D196" i="34"/>
  <c r="C196" i="34"/>
  <c r="E195" i="34"/>
  <c r="D195" i="34"/>
  <c r="C195" i="34"/>
  <c r="E194" i="34"/>
  <c r="D194" i="34"/>
  <c r="C194" i="34"/>
  <c r="E193" i="34"/>
  <c r="D193" i="34"/>
  <c r="C193" i="34"/>
  <c r="E192" i="34"/>
  <c r="D192" i="34"/>
  <c r="C192" i="34"/>
  <c r="E191" i="34"/>
  <c r="D191" i="34"/>
  <c r="C191" i="34"/>
  <c r="E190" i="34"/>
  <c r="D190" i="34"/>
  <c r="C190" i="34"/>
  <c r="E189" i="34"/>
  <c r="D189" i="34"/>
  <c r="C189" i="34"/>
  <c r="E188" i="34"/>
  <c r="D188" i="34"/>
  <c r="C188" i="34"/>
  <c r="E187" i="34"/>
  <c r="D187" i="34"/>
  <c r="C187" i="34"/>
  <c r="E184" i="34"/>
  <c r="D184" i="34"/>
  <c r="C184" i="34"/>
  <c r="E183" i="34"/>
  <c r="D183" i="34"/>
  <c r="C183" i="34"/>
  <c r="E182" i="34"/>
  <c r="D182" i="34"/>
  <c r="C182" i="34"/>
  <c r="E181" i="34"/>
  <c r="D181" i="34"/>
  <c r="C181" i="34"/>
  <c r="E180" i="34"/>
  <c r="D180" i="34"/>
  <c r="C180" i="34"/>
  <c r="E179" i="34"/>
  <c r="D179" i="34"/>
  <c r="C179" i="34"/>
  <c r="E178" i="34"/>
  <c r="D178" i="34"/>
  <c r="C178" i="34"/>
  <c r="E177" i="34"/>
  <c r="D177" i="34"/>
  <c r="C177" i="34"/>
  <c r="E176" i="34"/>
  <c r="D176" i="34"/>
  <c r="C176" i="34"/>
  <c r="E175" i="34"/>
  <c r="D175" i="34"/>
  <c r="C175" i="34"/>
  <c r="E174" i="34"/>
  <c r="D174" i="34"/>
  <c r="C174" i="34"/>
  <c r="E173" i="34"/>
  <c r="D173" i="34"/>
  <c r="C173" i="34"/>
  <c r="E172" i="34"/>
  <c r="C172" i="34"/>
  <c r="E171" i="34"/>
  <c r="D171" i="34"/>
  <c r="C171" i="34"/>
  <c r="E170" i="34"/>
  <c r="D170" i="34"/>
  <c r="C170" i="34"/>
  <c r="E169" i="34"/>
  <c r="D169" i="34"/>
  <c r="C169" i="34"/>
  <c r="E168" i="34"/>
  <c r="D168" i="34"/>
  <c r="C168" i="34"/>
  <c r="E167" i="34"/>
  <c r="D167" i="34"/>
  <c r="C167" i="34"/>
  <c r="E165" i="34"/>
  <c r="D165" i="34"/>
  <c r="C165" i="34"/>
  <c r="E164" i="34"/>
  <c r="D164" i="34"/>
  <c r="C164" i="34"/>
  <c r="E163" i="34"/>
  <c r="D163" i="34"/>
  <c r="C163" i="34"/>
  <c r="E161" i="34"/>
  <c r="D161" i="34"/>
  <c r="C161" i="34"/>
  <c r="E160" i="34"/>
  <c r="D160" i="34"/>
  <c r="C160" i="34"/>
  <c r="E159" i="34"/>
  <c r="D159" i="34"/>
  <c r="C159" i="34"/>
  <c r="E158" i="34"/>
  <c r="D158" i="34"/>
  <c r="C158" i="34"/>
  <c r="E157" i="34"/>
  <c r="D157" i="34"/>
  <c r="C157" i="34"/>
  <c r="E156" i="34"/>
  <c r="D156" i="34"/>
  <c r="C156" i="34"/>
  <c r="E155" i="34"/>
  <c r="D155" i="34"/>
  <c r="C155" i="34"/>
  <c r="E154" i="34"/>
  <c r="D154" i="34"/>
  <c r="C154" i="34"/>
  <c r="E153" i="34"/>
  <c r="D153" i="34"/>
  <c r="C153" i="34"/>
  <c r="E152" i="34"/>
  <c r="D152" i="34"/>
  <c r="C152" i="34"/>
  <c r="E151" i="34"/>
  <c r="D151" i="34"/>
  <c r="C151" i="34"/>
  <c r="E149" i="34"/>
  <c r="D149" i="34"/>
  <c r="C149" i="34"/>
  <c r="E147" i="34"/>
  <c r="D147" i="34"/>
  <c r="C147" i="34"/>
  <c r="E146" i="34"/>
  <c r="D146" i="34"/>
  <c r="C146" i="34"/>
  <c r="E145" i="34"/>
  <c r="D145" i="34"/>
  <c r="C145" i="34"/>
  <c r="E144" i="34"/>
  <c r="D144" i="34"/>
  <c r="C144" i="34"/>
  <c r="E143" i="34"/>
  <c r="D143" i="34"/>
  <c r="C143" i="34"/>
  <c r="E142" i="34"/>
  <c r="D142" i="34"/>
  <c r="C142" i="34"/>
  <c r="E141" i="34"/>
  <c r="D141" i="34"/>
  <c r="C141" i="34"/>
  <c r="E138" i="34"/>
  <c r="D138" i="34"/>
  <c r="C138" i="34"/>
  <c r="E137" i="34"/>
  <c r="D137" i="34"/>
  <c r="C137" i="34"/>
  <c r="E136" i="34"/>
  <c r="D136" i="34"/>
  <c r="C136" i="34"/>
  <c r="E135" i="34"/>
  <c r="D135" i="34"/>
  <c r="C135" i="34"/>
  <c r="E133" i="34"/>
  <c r="D133" i="34"/>
  <c r="C133" i="34"/>
  <c r="E124" i="34"/>
  <c r="D124" i="34"/>
  <c r="C124" i="34"/>
  <c r="E118" i="34"/>
  <c r="D118" i="34"/>
  <c r="C118" i="34"/>
  <c r="E117" i="34"/>
  <c r="D117" i="34"/>
  <c r="C117" i="34"/>
  <c r="E115" i="34"/>
  <c r="D115" i="34"/>
  <c r="C115" i="34"/>
  <c r="E113" i="34"/>
  <c r="D113" i="34"/>
  <c r="C113" i="34"/>
  <c r="E112" i="34"/>
  <c r="D112" i="34"/>
  <c r="C112" i="34"/>
  <c r="E111" i="34"/>
  <c r="D111" i="34"/>
  <c r="C111" i="34"/>
  <c r="E110" i="34"/>
  <c r="D110" i="34"/>
  <c r="C110" i="34"/>
  <c r="E109" i="34"/>
  <c r="D109" i="34"/>
  <c r="C109" i="34"/>
  <c r="E108" i="34"/>
  <c r="D108" i="34"/>
  <c r="C108" i="34"/>
  <c r="E106" i="34"/>
  <c r="D106" i="34"/>
  <c r="C106" i="34"/>
  <c r="E105" i="34"/>
  <c r="D105" i="34"/>
  <c r="C105" i="34"/>
  <c r="E104" i="34"/>
  <c r="D104" i="34"/>
  <c r="C104" i="34"/>
  <c r="E103" i="34"/>
  <c r="D103" i="34"/>
  <c r="C103" i="34"/>
  <c r="E102" i="34"/>
  <c r="D102" i="34"/>
  <c r="C102" i="34"/>
  <c r="E101" i="34"/>
  <c r="D101" i="34"/>
  <c r="C101" i="34"/>
  <c r="E100" i="34"/>
  <c r="D100" i="34"/>
  <c r="C100" i="34"/>
  <c r="E99" i="34"/>
  <c r="D99" i="34"/>
  <c r="C99" i="34"/>
  <c r="E98" i="34"/>
  <c r="D98" i="34"/>
  <c r="C98" i="34"/>
  <c r="E97" i="34"/>
  <c r="D97" i="34"/>
  <c r="C97" i="34"/>
  <c r="E96" i="34"/>
  <c r="D96" i="34"/>
  <c r="C96" i="34"/>
  <c r="E95" i="34"/>
  <c r="C95" i="34"/>
  <c r="E94" i="34"/>
  <c r="D94" i="34"/>
  <c r="C94" i="34"/>
  <c r="E93" i="34"/>
  <c r="D93" i="34"/>
  <c r="C93" i="34"/>
  <c r="E92" i="34"/>
  <c r="D92" i="34"/>
  <c r="C92" i="34"/>
  <c r="E91" i="34"/>
  <c r="D91" i="34"/>
  <c r="C91" i="34"/>
  <c r="E90" i="34"/>
  <c r="D90" i="34"/>
  <c r="C90" i="34"/>
  <c r="E89" i="34"/>
  <c r="D89" i="34"/>
  <c r="C89" i="34"/>
  <c r="E88" i="34"/>
  <c r="D88" i="34"/>
  <c r="C88" i="34"/>
  <c r="E87" i="34"/>
  <c r="D87" i="34"/>
  <c r="C87" i="34"/>
  <c r="E85" i="34"/>
  <c r="D85" i="34"/>
  <c r="C85" i="34"/>
  <c r="E84" i="34"/>
  <c r="D84" i="34"/>
  <c r="C84" i="34"/>
  <c r="E83" i="34"/>
  <c r="D83" i="34"/>
  <c r="C83" i="34"/>
  <c r="E82" i="34"/>
  <c r="D82" i="34"/>
  <c r="C82" i="34"/>
  <c r="E81" i="34"/>
  <c r="D81" i="34"/>
  <c r="C81" i="34"/>
  <c r="E80" i="34"/>
  <c r="D80" i="34"/>
  <c r="C80" i="34"/>
  <c r="E78" i="34"/>
  <c r="D78" i="34"/>
  <c r="C78" i="34"/>
  <c r="E77" i="34"/>
  <c r="D77" i="34"/>
  <c r="C77" i="34"/>
  <c r="E76" i="34"/>
  <c r="D76" i="34"/>
  <c r="C76" i="34"/>
  <c r="E75" i="34"/>
  <c r="D75" i="34"/>
  <c r="C75" i="34"/>
  <c r="E74" i="34"/>
  <c r="D74" i="34"/>
  <c r="C74" i="34"/>
  <c r="E73" i="34"/>
  <c r="D73" i="34"/>
  <c r="C73" i="34"/>
  <c r="E72" i="34"/>
  <c r="D72" i="34"/>
  <c r="C72" i="34"/>
  <c r="E71" i="34"/>
  <c r="D71" i="34"/>
  <c r="C71" i="34"/>
  <c r="E70" i="34"/>
  <c r="D70" i="34"/>
  <c r="C70" i="34"/>
  <c r="E69" i="34"/>
  <c r="D69" i="34"/>
  <c r="C69" i="34"/>
  <c r="E68" i="34"/>
  <c r="D68" i="34"/>
  <c r="C68" i="34"/>
  <c r="E66" i="34"/>
  <c r="D66" i="34"/>
  <c r="C66" i="34"/>
  <c r="E65" i="34"/>
  <c r="D65" i="34"/>
  <c r="C65" i="34"/>
  <c r="E64" i="34"/>
  <c r="D64" i="34"/>
  <c r="C64" i="34"/>
  <c r="E63" i="34"/>
  <c r="D63" i="34"/>
  <c r="C63" i="34"/>
  <c r="E62" i="34"/>
  <c r="D62" i="34"/>
  <c r="C62" i="34"/>
  <c r="E61" i="34"/>
  <c r="D61" i="34"/>
  <c r="C61" i="34"/>
  <c r="E60" i="34"/>
  <c r="D60" i="34"/>
  <c r="C60" i="34"/>
  <c r="E59" i="34"/>
  <c r="D59" i="34"/>
  <c r="C59" i="34"/>
  <c r="E57" i="34"/>
  <c r="D57" i="34"/>
  <c r="C57" i="34"/>
  <c r="E56" i="34"/>
  <c r="D56" i="34"/>
  <c r="C56" i="34"/>
  <c r="E55" i="34"/>
  <c r="D55" i="34"/>
  <c r="C55" i="34"/>
  <c r="E54" i="34"/>
  <c r="C54" i="34"/>
  <c r="E53" i="34"/>
  <c r="D53" i="34"/>
  <c r="C53" i="34"/>
  <c r="E52" i="34"/>
  <c r="D52" i="34"/>
  <c r="C52" i="34"/>
  <c r="E51" i="34"/>
  <c r="D51" i="34"/>
  <c r="C51" i="34"/>
  <c r="E50" i="34"/>
  <c r="D50" i="34"/>
  <c r="C50" i="34"/>
  <c r="E49" i="34"/>
  <c r="D49" i="34"/>
  <c r="C49" i="34"/>
  <c r="E48" i="34"/>
  <c r="D48" i="34"/>
  <c r="C48" i="34"/>
  <c r="E47" i="34"/>
  <c r="D47" i="34"/>
  <c r="C47" i="34"/>
  <c r="E44" i="34"/>
  <c r="D44" i="34"/>
  <c r="C44" i="34"/>
  <c r="E43" i="34"/>
  <c r="D43" i="34"/>
  <c r="C43" i="34"/>
  <c r="E42" i="34"/>
  <c r="D42" i="34"/>
  <c r="C42" i="34"/>
  <c r="E41" i="34"/>
  <c r="D41" i="34"/>
  <c r="C41" i="34"/>
  <c r="E40" i="34"/>
  <c r="D40" i="34"/>
  <c r="C40" i="34"/>
  <c r="E38" i="34"/>
  <c r="D38" i="34"/>
  <c r="C38" i="34"/>
  <c r="E37" i="34"/>
  <c r="D37" i="34"/>
  <c r="C37" i="34"/>
  <c r="E36" i="34"/>
  <c r="D36" i="34"/>
  <c r="C36" i="34"/>
  <c r="E34" i="34"/>
  <c r="D34" i="34"/>
  <c r="C34" i="34"/>
  <c r="E33" i="34"/>
  <c r="D33" i="34"/>
  <c r="C33" i="34"/>
  <c r="E32" i="34"/>
  <c r="D32" i="34"/>
  <c r="C32" i="34"/>
  <c r="E31" i="34"/>
  <c r="D31" i="34"/>
  <c r="C31" i="34"/>
  <c r="E30" i="34"/>
  <c r="D30" i="34"/>
  <c r="C30" i="34"/>
  <c r="E29" i="34"/>
  <c r="D29" i="34"/>
  <c r="C29" i="34"/>
  <c r="E28" i="34"/>
  <c r="D28" i="34"/>
  <c r="C28" i="34"/>
  <c r="E27" i="34"/>
  <c r="D27" i="34"/>
  <c r="C27" i="34"/>
  <c r="E26" i="34"/>
  <c r="D26" i="34"/>
  <c r="C26" i="34"/>
  <c r="E25" i="34"/>
  <c r="D25" i="34"/>
  <c r="C25" i="34"/>
  <c r="E24" i="34"/>
  <c r="D24" i="34"/>
  <c r="C24" i="34"/>
  <c r="E23" i="34"/>
  <c r="D23" i="34"/>
  <c r="C23" i="34"/>
  <c r="E22" i="34"/>
  <c r="D22" i="34"/>
  <c r="C22" i="34"/>
  <c r="E20" i="34"/>
  <c r="D20" i="34"/>
  <c r="C20" i="34"/>
  <c r="E18" i="34"/>
  <c r="D18" i="34"/>
  <c r="C18" i="34"/>
  <c r="E17" i="34"/>
  <c r="D17" i="34"/>
  <c r="C17" i="34"/>
  <c r="E16" i="34"/>
  <c r="D16" i="34"/>
  <c r="C16" i="34"/>
  <c r="E15" i="34"/>
  <c r="D15" i="34"/>
  <c r="C15" i="34"/>
  <c r="E14" i="34"/>
  <c r="D14" i="34"/>
  <c r="C14" i="34"/>
  <c r="E13" i="34"/>
  <c r="D13" i="34"/>
  <c r="C13" i="34"/>
  <c r="E12" i="34"/>
  <c r="D12" i="34"/>
  <c r="C12" i="34"/>
  <c r="E11" i="34"/>
  <c r="D11" i="34"/>
  <c r="C11" i="34"/>
  <c r="E10" i="34"/>
  <c r="D10" i="34"/>
  <c r="C10" i="34"/>
  <c r="E8" i="34"/>
  <c r="D8" i="34"/>
  <c r="C8" i="34"/>
  <c r="E7" i="34"/>
  <c r="D7" i="34"/>
  <c r="C7" i="34"/>
  <c r="E6" i="34"/>
  <c r="D6" i="34"/>
  <c r="C6" i="34"/>
  <c r="E5" i="34"/>
  <c r="D5" i="34"/>
  <c r="C5" i="34"/>
  <c r="E4" i="34"/>
  <c r="D4" i="34"/>
  <c r="C4" i="34"/>
  <c r="E3" i="34"/>
  <c r="D3" i="34"/>
  <c r="C3" i="34"/>
  <c r="E2" i="34"/>
  <c r="D2" i="34"/>
  <c r="C2" i="34"/>
</calcChain>
</file>

<file path=xl/sharedStrings.xml><?xml version="1.0" encoding="utf-8"?>
<sst xmlns="http://schemas.openxmlformats.org/spreadsheetml/2006/main" count="42789" uniqueCount="1788">
  <si>
    <t>Timestamp</t>
  </si>
  <si>
    <t>Contact Number</t>
  </si>
  <si>
    <t>Please select an input option for database identification</t>
  </si>
  <si>
    <t>Employee Number</t>
  </si>
  <si>
    <t>First Name</t>
  </si>
  <si>
    <t>Last Name</t>
  </si>
  <si>
    <t>Gender</t>
  </si>
  <si>
    <t>Are you pregnant?</t>
  </si>
  <si>
    <t>Body temperature (in Celsius)</t>
  </si>
  <si>
    <t xml:space="preserve">Respiratory Rate </t>
  </si>
  <si>
    <t>Sore throat</t>
  </si>
  <si>
    <t>Dry cough</t>
  </si>
  <si>
    <t>Fever</t>
  </si>
  <si>
    <t>Difficulty in breathing</t>
  </si>
  <si>
    <t>Body ache</t>
  </si>
  <si>
    <t>Headache</t>
  </si>
  <si>
    <t>Loss of taste and smell/Metallic Taste</t>
  </si>
  <si>
    <t>Have you come in close contact with anyone who has the following symptoms?</t>
  </si>
  <si>
    <t>Do you have any pre-existing illness?</t>
  </si>
  <si>
    <t>Have you visited any of the following areas? (moderate-high risk areas)</t>
  </si>
  <si>
    <t>Have you visited any of the following areas? (high risk areas)</t>
  </si>
  <si>
    <t>I hereby declare that the information I provided is true and correct.</t>
  </si>
  <si>
    <t>09183884774</t>
  </si>
  <si>
    <t>Input Employee Number</t>
  </si>
  <si>
    <t>Male</t>
  </si>
  <si>
    <t>No</t>
  </si>
  <si>
    <t>N/A</t>
  </si>
  <si>
    <t>Yes</t>
  </si>
  <si>
    <t>09988870549</t>
  </si>
  <si>
    <t>Female</t>
  </si>
  <si>
    <t>Asthma allergy</t>
  </si>
  <si>
    <t>09224709176</t>
  </si>
  <si>
    <t>yes, hypertension</t>
  </si>
  <si>
    <t>09053466355</t>
  </si>
  <si>
    <t>09277301453</t>
  </si>
  <si>
    <t>09178977077</t>
  </si>
  <si>
    <t>09192099754</t>
  </si>
  <si>
    <t>09338132099</t>
  </si>
  <si>
    <t>Input First and Last Name</t>
  </si>
  <si>
    <t>antonio maria</t>
  </si>
  <si>
    <t>dela torre</t>
  </si>
  <si>
    <t>n/a</t>
  </si>
  <si>
    <t>09673167771</t>
  </si>
  <si>
    <t>Allergy</t>
  </si>
  <si>
    <t>09285590527</t>
  </si>
  <si>
    <t>Na</t>
  </si>
  <si>
    <t>09198239724</t>
  </si>
  <si>
    <t>09166409353</t>
  </si>
  <si>
    <t>09189446758</t>
  </si>
  <si>
    <t>087</t>
  </si>
  <si>
    <t>Hypertension</t>
  </si>
  <si>
    <t>09988844959</t>
  </si>
  <si>
    <t>09190833514</t>
  </si>
  <si>
    <t>hypertension</t>
  </si>
  <si>
    <t>09778358275</t>
  </si>
  <si>
    <t>09062669862</t>
  </si>
  <si>
    <t>Helen</t>
  </si>
  <si>
    <t>Difuntorum</t>
  </si>
  <si>
    <t>09286965628</t>
  </si>
  <si>
    <t>09173342478</t>
  </si>
  <si>
    <t>09064351475</t>
  </si>
  <si>
    <t>09178106324</t>
  </si>
  <si>
    <t>Ramon</t>
  </si>
  <si>
    <t>Santelices</t>
  </si>
  <si>
    <t>09199917687</t>
  </si>
  <si>
    <t>Nelita</t>
  </si>
  <si>
    <t>Alcala</t>
  </si>
  <si>
    <t>09264764560</t>
  </si>
  <si>
    <t>09666642454</t>
  </si>
  <si>
    <t>Market (Supermarkets, Local "Palengke and Talipapa")</t>
  </si>
  <si>
    <t>09479827556</t>
  </si>
  <si>
    <t>09296317546</t>
  </si>
  <si>
    <t>+639178361176</t>
  </si>
  <si>
    <t>09194723519</t>
  </si>
  <si>
    <t>00065781493</t>
  </si>
  <si>
    <t>NA</t>
  </si>
  <si>
    <t>09984382841</t>
  </si>
  <si>
    <t>09174207820</t>
  </si>
  <si>
    <t>09993210700</t>
  </si>
  <si>
    <t>09189387561</t>
  </si>
  <si>
    <t>David Jr</t>
  </si>
  <si>
    <t>Rojas</t>
  </si>
  <si>
    <t>Type 2 diabetes</t>
  </si>
  <si>
    <t>09052115068</t>
  </si>
  <si>
    <t>09154865257</t>
  </si>
  <si>
    <t>09478033701</t>
  </si>
  <si>
    <t>Neighbourhood Basketball courts</t>
  </si>
  <si>
    <t>Market (Supermarkets, Local "Palengke and Talipapa"), N/A</t>
  </si>
  <si>
    <t>09182215864</t>
  </si>
  <si>
    <t>C428</t>
  </si>
  <si>
    <t>MILD HYPERTENSION</t>
  </si>
  <si>
    <t>09065620262</t>
  </si>
  <si>
    <t>09456294017</t>
  </si>
  <si>
    <t>Dia</t>
  </si>
  <si>
    <t>Hair Salon/Barbershop</t>
  </si>
  <si>
    <t>09267182604</t>
  </si>
  <si>
    <t>N/a</t>
  </si>
  <si>
    <t>09178164887</t>
  </si>
  <si>
    <t>Tyreen</t>
  </si>
  <si>
    <t>Laureta</t>
  </si>
  <si>
    <t>Slight asthma( not often)</t>
  </si>
  <si>
    <t>09551772325</t>
  </si>
  <si>
    <t>09158806882</t>
  </si>
  <si>
    <t>ASER</t>
  </si>
  <si>
    <t>BELLEN</t>
  </si>
  <si>
    <t>09177165690</t>
  </si>
  <si>
    <t>09055446880</t>
  </si>
  <si>
    <t>Eric</t>
  </si>
  <si>
    <t>Cea</t>
  </si>
  <si>
    <t>Restaurant (Dined-in)</t>
  </si>
  <si>
    <t>09178213999</t>
  </si>
  <si>
    <t>09985600853</t>
  </si>
  <si>
    <t>09291627984</t>
  </si>
  <si>
    <t>09173465461</t>
  </si>
  <si>
    <t>Custodio</t>
  </si>
  <si>
    <t>Nambong</t>
  </si>
  <si>
    <t>09190791175</t>
  </si>
  <si>
    <t>09189142836</t>
  </si>
  <si>
    <t>Emmanuel</t>
  </si>
  <si>
    <t xml:space="preserve"> Vargas</t>
  </si>
  <si>
    <t>Diabetes, high blood pressure</t>
  </si>
  <si>
    <t>09565903907</t>
  </si>
  <si>
    <t>Diabetes</t>
  </si>
  <si>
    <t>09192781968</t>
  </si>
  <si>
    <t>C061</t>
  </si>
  <si>
    <t>+639179361176</t>
  </si>
  <si>
    <t>09171300579</t>
  </si>
  <si>
    <t>Colds, Fever, Cough</t>
  </si>
  <si>
    <t>09988879549</t>
  </si>
  <si>
    <t>09278822281</t>
  </si>
  <si>
    <t>+639076612876</t>
  </si>
  <si>
    <t>C381</t>
  </si>
  <si>
    <t>09153183723</t>
  </si>
  <si>
    <t xml:space="preserve">MILD HYPERTENSION </t>
  </si>
  <si>
    <t xml:space="preserve"> Cea</t>
  </si>
  <si>
    <t>093334534384</t>
  </si>
  <si>
    <t>Maricar</t>
  </si>
  <si>
    <t>Atendido</t>
  </si>
  <si>
    <t>09065781493</t>
  </si>
  <si>
    <t>09474417733</t>
  </si>
  <si>
    <t>09089771774</t>
  </si>
  <si>
    <t>09167104916</t>
  </si>
  <si>
    <t>09176183454</t>
  </si>
  <si>
    <t>09475759830</t>
  </si>
  <si>
    <t>Judy Ann</t>
  </si>
  <si>
    <t>Agripa</t>
  </si>
  <si>
    <t>09153432089</t>
  </si>
  <si>
    <t>DANILO</t>
  </si>
  <si>
    <t>CRIS</t>
  </si>
  <si>
    <t>Vargas</t>
  </si>
  <si>
    <t>09288175827</t>
  </si>
  <si>
    <t>Daniel Morris</t>
  </si>
  <si>
    <t>Ramos</t>
  </si>
  <si>
    <t>09175042957</t>
  </si>
  <si>
    <t>09057022261</t>
  </si>
  <si>
    <t>09478170780</t>
  </si>
  <si>
    <t>09566092953</t>
  </si>
  <si>
    <t>09208938809</t>
  </si>
  <si>
    <t>09567033687</t>
  </si>
  <si>
    <t>09366725419</t>
  </si>
  <si>
    <t>na</t>
  </si>
  <si>
    <t>Ricardo Jr.</t>
  </si>
  <si>
    <t>Cabigting</t>
  </si>
  <si>
    <t>09752431824</t>
  </si>
  <si>
    <t>Philip</t>
  </si>
  <si>
    <t>Aclan</t>
  </si>
  <si>
    <t>09209592240</t>
  </si>
  <si>
    <t>035</t>
  </si>
  <si>
    <t>Hepa b, hypertension</t>
  </si>
  <si>
    <t>09334534384</t>
  </si>
  <si>
    <t>09978914132</t>
  </si>
  <si>
    <t>09273454200</t>
  </si>
  <si>
    <t>Hypertensio</t>
  </si>
  <si>
    <t>09153159008</t>
  </si>
  <si>
    <t>09054720072</t>
  </si>
  <si>
    <t>Alerygy</t>
  </si>
  <si>
    <t>c487</t>
  </si>
  <si>
    <t>HPN</t>
  </si>
  <si>
    <t>09275201525</t>
  </si>
  <si>
    <t>09988433048</t>
  </si>
  <si>
    <t>Masashi</t>
  </si>
  <si>
    <t>Sadaie</t>
  </si>
  <si>
    <t>Aklan</t>
  </si>
  <si>
    <t>09776253549</t>
  </si>
  <si>
    <t>c746</t>
  </si>
  <si>
    <t>000</t>
  </si>
  <si>
    <t>09295722337</t>
  </si>
  <si>
    <t>09202282267</t>
  </si>
  <si>
    <t>09672332493</t>
  </si>
  <si>
    <t>09190733346</t>
  </si>
  <si>
    <t>Diabetic</t>
  </si>
  <si>
    <t>09081761118</t>
  </si>
  <si>
    <t>Surtalicito</t>
  </si>
  <si>
    <t>Liquido</t>
  </si>
  <si>
    <t>Hepa n, hypertension, dm 2</t>
  </si>
  <si>
    <t>09269881127</t>
  </si>
  <si>
    <t>C718</t>
  </si>
  <si>
    <t>09979265442</t>
  </si>
  <si>
    <t>09209239241</t>
  </si>
  <si>
    <t>angelina v</t>
  </si>
  <si>
    <t>ferrer</t>
  </si>
  <si>
    <t xml:space="preserve">Christian </t>
  </si>
  <si>
    <t>Luzon</t>
  </si>
  <si>
    <t>09328881626</t>
  </si>
  <si>
    <t>allergy</t>
  </si>
  <si>
    <t>09561560106</t>
  </si>
  <si>
    <t>09280620202</t>
  </si>
  <si>
    <t>09224968953</t>
  </si>
  <si>
    <t>Allergic rhinitis</t>
  </si>
  <si>
    <t>09277490318</t>
  </si>
  <si>
    <t>09750577249</t>
  </si>
  <si>
    <t>09176646515</t>
  </si>
  <si>
    <t>C256</t>
  </si>
  <si>
    <t>Type 2 Diabetes</t>
  </si>
  <si>
    <t xml:space="preserve"> N/A</t>
  </si>
  <si>
    <t>09989737964</t>
  </si>
  <si>
    <t>Alergy</t>
  </si>
  <si>
    <t>09983860183</t>
  </si>
  <si>
    <t>Thalassemia</t>
  </si>
  <si>
    <t>09231769144</t>
  </si>
  <si>
    <t>091531590008</t>
  </si>
  <si>
    <t>09452487393</t>
  </si>
  <si>
    <t>09163791096</t>
  </si>
  <si>
    <t>09776243549</t>
  </si>
  <si>
    <t>09567033667</t>
  </si>
  <si>
    <t>09395515422</t>
  </si>
  <si>
    <t>Phillip</t>
  </si>
  <si>
    <t>09988433372</t>
  </si>
  <si>
    <t>+639054303753</t>
  </si>
  <si>
    <t>09275291525</t>
  </si>
  <si>
    <t>09991877320</t>
  </si>
  <si>
    <t>HIGH BLOOD</t>
  </si>
  <si>
    <t>09394142119</t>
  </si>
  <si>
    <t>096666424254</t>
  </si>
  <si>
    <t>09957885091</t>
  </si>
  <si>
    <t>Solo</t>
  </si>
  <si>
    <t>Chavez</t>
  </si>
  <si>
    <t>09175297359</t>
  </si>
  <si>
    <t>Reginald</t>
  </si>
  <si>
    <t>Sarmenta</t>
  </si>
  <si>
    <t>09175552854</t>
  </si>
  <si>
    <t>095781493</t>
  </si>
  <si>
    <t>09288275827</t>
  </si>
  <si>
    <t>09998844959</t>
  </si>
  <si>
    <t>c149</t>
  </si>
  <si>
    <t>09438704400</t>
  </si>
  <si>
    <t>+639120288168</t>
  </si>
  <si>
    <t>09954541089</t>
  </si>
  <si>
    <t>Hospitals</t>
  </si>
  <si>
    <t>09959966486</t>
  </si>
  <si>
    <t>c428</t>
  </si>
  <si>
    <t>Angelina V</t>
  </si>
  <si>
    <t>hepa b, hypertension, dm 2</t>
  </si>
  <si>
    <t>High Blood</t>
  </si>
  <si>
    <t>09454916703</t>
  </si>
  <si>
    <t>Hepa b, hypertension, dm 2</t>
  </si>
  <si>
    <t>09199917697</t>
  </si>
  <si>
    <t>C620</t>
  </si>
  <si>
    <t>asthma allergy</t>
  </si>
  <si>
    <t>09673683017</t>
  </si>
  <si>
    <t>09438714400</t>
  </si>
  <si>
    <t>0947803371</t>
  </si>
  <si>
    <t>maricar</t>
  </si>
  <si>
    <t>atendido</t>
  </si>
  <si>
    <t>Yes, hypertension</t>
  </si>
  <si>
    <t>09198238724</t>
  </si>
  <si>
    <t>Asthma allergies</t>
  </si>
  <si>
    <t>09172071003</t>
  </si>
  <si>
    <t>0966642454</t>
  </si>
  <si>
    <t>09218170291</t>
  </si>
  <si>
    <t>Carol</t>
  </si>
  <si>
    <t>Batac</t>
  </si>
  <si>
    <t>0905752431824</t>
  </si>
  <si>
    <t>Angelina v</t>
  </si>
  <si>
    <t>Ferrer</t>
  </si>
  <si>
    <t>09173061703</t>
  </si>
  <si>
    <t>09062431965</t>
  </si>
  <si>
    <t>Anthony</t>
  </si>
  <si>
    <t>Dacasin</t>
  </si>
  <si>
    <t>Slight asthma but Not always</t>
  </si>
  <si>
    <t>09178740707</t>
  </si>
  <si>
    <t>cl</t>
  </si>
  <si>
    <t>ap</t>
  </si>
  <si>
    <t>09665388290</t>
  </si>
  <si>
    <t>DSNILO</t>
  </si>
  <si>
    <t>Jose Leonides</t>
  </si>
  <si>
    <t>David</t>
  </si>
  <si>
    <t>n/q</t>
  </si>
  <si>
    <t xml:space="preserve">Maricar </t>
  </si>
  <si>
    <t xml:space="preserve">Atendido </t>
  </si>
  <si>
    <t xml:space="preserve">N/A </t>
  </si>
  <si>
    <t>09283490730</t>
  </si>
  <si>
    <t>Jeremy</t>
  </si>
  <si>
    <t>Montano</t>
  </si>
  <si>
    <t>09057376839</t>
  </si>
  <si>
    <t>Jessie</t>
  </si>
  <si>
    <t>Belen</t>
  </si>
  <si>
    <t>09422453748</t>
  </si>
  <si>
    <t>Alvin</t>
  </si>
  <si>
    <t>Rogel</t>
  </si>
  <si>
    <t>09279441532</t>
  </si>
  <si>
    <t>N;A</t>
  </si>
  <si>
    <t>09473107181</t>
  </si>
  <si>
    <t>DANIEL MORRIS</t>
  </si>
  <si>
    <t>RAMOS</t>
  </si>
  <si>
    <t>09189239877</t>
  </si>
  <si>
    <t>011</t>
  </si>
  <si>
    <t>09166408353</t>
  </si>
  <si>
    <t>09615112030</t>
  </si>
  <si>
    <t>Alex</t>
  </si>
  <si>
    <t>Bernabe</t>
  </si>
  <si>
    <t>Colds, Fever</t>
  </si>
  <si>
    <t>ERIC</t>
  </si>
  <si>
    <t>CEA</t>
  </si>
  <si>
    <t>09171351492</t>
  </si>
  <si>
    <t>Diaberic</t>
  </si>
  <si>
    <t>n/A</t>
  </si>
  <si>
    <t>09287101354</t>
  </si>
  <si>
    <t>C597</t>
  </si>
  <si>
    <t>0927</t>
  </si>
  <si>
    <t>Wedding or funeral</t>
  </si>
  <si>
    <t>Hepa b, hypertension and dm 2</t>
  </si>
  <si>
    <t>09566642454</t>
  </si>
  <si>
    <t>09177050917</t>
  </si>
  <si>
    <t>09065256803</t>
  </si>
  <si>
    <t>N//A</t>
  </si>
  <si>
    <t>Hospitals, N/A</t>
  </si>
  <si>
    <t xml:space="preserve">Diabetes, high blood pressure </t>
  </si>
  <si>
    <t>09655642454</t>
  </si>
  <si>
    <t>09459741768</t>
  </si>
  <si>
    <t>Allan</t>
  </si>
  <si>
    <t>Tomes</t>
  </si>
  <si>
    <t>Renato</t>
  </si>
  <si>
    <t>Manimtim</t>
  </si>
  <si>
    <t>Elpedio</t>
  </si>
  <si>
    <t>Baybayon</t>
  </si>
  <si>
    <t>09065256809</t>
  </si>
  <si>
    <t>09422453743</t>
  </si>
  <si>
    <t>09175106324</t>
  </si>
  <si>
    <t>AP</t>
  </si>
  <si>
    <t>fiabetes</t>
  </si>
  <si>
    <t>09166409553</t>
  </si>
  <si>
    <t>DIfuntorum</t>
  </si>
  <si>
    <t>09190817174</t>
  </si>
  <si>
    <t xml:space="preserve">hypertension </t>
  </si>
  <si>
    <t>09075256809</t>
  </si>
  <si>
    <t>094542487393</t>
  </si>
  <si>
    <t>carol</t>
  </si>
  <si>
    <t>batac</t>
  </si>
  <si>
    <t>Market (Supermarkets, Local "Palengke and Talipapa"), Hospitals</t>
  </si>
  <si>
    <t>09327863518</t>
  </si>
  <si>
    <t>Mars Pedro</t>
  </si>
  <si>
    <t>Gregorio</t>
  </si>
  <si>
    <t xml:space="preserve">Angelina v </t>
  </si>
  <si>
    <t>09198844959</t>
  </si>
  <si>
    <t>Runny nose</t>
  </si>
  <si>
    <t>0171300579</t>
  </si>
  <si>
    <t xml:space="preserve">Emmanuel </t>
  </si>
  <si>
    <t>091588068826</t>
  </si>
  <si>
    <t>099888870549</t>
  </si>
  <si>
    <t>asthma allergies</t>
  </si>
  <si>
    <t>Cough</t>
  </si>
  <si>
    <t>Ryan Virgel</t>
  </si>
  <si>
    <t>Diaz</t>
  </si>
  <si>
    <t>0919917687</t>
  </si>
  <si>
    <t>09280304326</t>
  </si>
  <si>
    <t>09188844959</t>
  </si>
  <si>
    <t>Slight asthma (not frequent)</t>
  </si>
  <si>
    <t>01971300579</t>
  </si>
  <si>
    <t>N/an</t>
  </si>
  <si>
    <t>0917821399</t>
  </si>
  <si>
    <t>hypentension</t>
  </si>
  <si>
    <t>HYPERTENSION</t>
  </si>
  <si>
    <t>091782139999</t>
  </si>
  <si>
    <t>nla</t>
  </si>
  <si>
    <t>Market (Supermarkets, Local "Palengke and Talipapa"), Religious Services (500+ worshippers)</t>
  </si>
  <si>
    <t xml:space="preserve">Thalassemia </t>
  </si>
  <si>
    <t>Glenn</t>
  </si>
  <si>
    <t>Mijares</t>
  </si>
  <si>
    <t>Diabets</t>
  </si>
  <si>
    <t>RAMON</t>
  </si>
  <si>
    <t>SANTELICES</t>
  </si>
  <si>
    <t>DANLO</t>
  </si>
  <si>
    <t>09458143871</t>
  </si>
  <si>
    <t>JERRY</t>
  </si>
  <si>
    <t>RITA</t>
  </si>
  <si>
    <t>09988844958</t>
  </si>
  <si>
    <t>Jessa</t>
  </si>
  <si>
    <t>Rogado</t>
  </si>
  <si>
    <t>Restaurant (Dined-in), N/A</t>
  </si>
  <si>
    <t>Test</t>
  </si>
  <si>
    <t>Answer</t>
  </si>
  <si>
    <t>Wedding or funeral, Neighbourhood Basketball courts</t>
  </si>
  <si>
    <t>09353681084</t>
  </si>
  <si>
    <t>Mark</t>
  </si>
  <si>
    <t>Valencia</t>
  </si>
  <si>
    <t>n/s</t>
  </si>
  <si>
    <t>09151354711</t>
  </si>
  <si>
    <t>09065629262</t>
  </si>
  <si>
    <t>09062655815</t>
  </si>
  <si>
    <t>09666642455</t>
  </si>
  <si>
    <t>09154875257</t>
  </si>
  <si>
    <t>0917816487</t>
  </si>
  <si>
    <t>Once in a while slight asthm</t>
  </si>
  <si>
    <t>Steffany</t>
  </si>
  <si>
    <t>Dizon</t>
  </si>
  <si>
    <t>09364563473</t>
  </si>
  <si>
    <t>0917130579</t>
  </si>
  <si>
    <t>Movie Theaters, N/A</t>
  </si>
  <si>
    <t>0998843048</t>
  </si>
  <si>
    <t>n/za</t>
  </si>
  <si>
    <t>091838844774</t>
  </si>
  <si>
    <t>N /A</t>
  </si>
  <si>
    <t xml:space="preserve">Alergy </t>
  </si>
  <si>
    <t>Elpidio</t>
  </si>
  <si>
    <t>Gibson</t>
  </si>
  <si>
    <t>Balagapo</t>
  </si>
  <si>
    <t>Salatan</t>
  </si>
  <si>
    <t>Mario</t>
  </si>
  <si>
    <t>Quinones</t>
  </si>
  <si>
    <t>Edgar</t>
  </si>
  <si>
    <t>Rabacal</t>
  </si>
  <si>
    <t>Lorenzo</t>
  </si>
  <si>
    <t>Bayawa</t>
  </si>
  <si>
    <t>Arceo</t>
  </si>
  <si>
    <t>Bienvenido</t>
  </si>
  <si>
    <t>09277212484</t>
  </si>
  <si>
    <t>John Carlo</t>
  </si>
  <si>
    <t>Deunon</t>
  </si>
  <si>
    <t>09393709150</t>
  </si>
  <si>
    <t>Rafael Chester</t>
  </si>
  <si>
    <t>Chu</t>
  </si>
  <si>
    <t>09430634004</t>
  </si>
  <si>
    <t>Christopher</t>
  </si>
  <si>
    <t>Bunda</t>
  </si>
  <si>
    <t xml:space="preserve"> Diabetes, high blood pressure </t>
  </si>
  <si>
    <t>Count</t>
  </si>
  <si>
    <t>Mobile(s)</t>
  </si>
  <si>
    <t>Email(s)</t>
  </si>
  <si>
    <t>Abad</t>
  </si>
  <si>
    <t>Zenaida</t>
  </si>
  <si>
    <t>63 917 8220115</t>
  </si>
  <si>
    <t>znabad@philkoei.com.ph</t>
  </si>
  <si>
    <t>C679</t>
  </si>
  <si>
    <t>Abellera</t>
  </si>
  <si>
    <t>Jovito</t>
  </si>
  <si>
    <t>0918-4136057</t>
  </si>
  <si>
    <t>jovyabellera@yahoo.com</t>
  </si>
  <si>
    <t>Abing</t>
  </si>
  <si>
    <t>Marcelo</t>
  </si>
  <si>
    <t>0917-6646515</t>
  </si>
  <si>
    <t>mrcl_abing@yahoo.com</t>
  </si>
  <si>
    <t>meabing@philkoei.com.ph</t>
  </si>
  <si>
    <t>0919-8924060</t>
  </si>
  <si>
    <t>C599</t>
  </si>
  <si>
    <t>Abrigo</t>
  </si>
  <si>
    <t>Lazaro Ferdinan</t>
  </si>
  <si>
    <t>63 0927-4991020</t>
  </si>
  <si>
    <t>fsabrigo@yahoo.com</t>
  </si>
  <si>
    <t>63 0998-5356378</t>
  </si>
  <si>
    <t>fsabrigo@gmail.com</t>
  </si>
  <si>
    <t>0947-5759830</t>
  </si>
  <si>
    <t>jaagripa@philkoei.com.ph</t>
  </si>
  <si>
    <t>agripajudyann022891@gmail.com</t>
  </si>
  <si>
    <t>C717</t>
  </si>
  <si>
    <t>Aguilos</t>
  </si>
  <si>
    <t>Grace</t>
  </si>
  <si>
    <t>0917-5562562</t>
  </si>
  <si>
    <t>grace.aguilos@yahoo.com</t>
  </si>
  <si>
    <t>graceaguilos@gmail.com</t>
  </si>
  <si>
    <t>C721</t>
  </si>
  <si>
    <t>0956-6255148</t>
  </si>
  <si>
    <t>alcalanelita@gmail.com</t>
  </si>
  <si>
    <t>Aliling</t>
  </si>
  <si>
    <t>Susana Joyce</t>
  </si>
  <si>
    <t>63 916 7104916</t>
  </si>
  <si>
    <t>sjdaliling@philkoei.com.ph</t>
  </si>
  <si>
    <t>anasus_00007@yahoo.com</t>
  </si>
  <si>
    <t>63 925 8319117</t>
  </si>
  <si>
    <t>Alindajao</t>
  </si>
  <si>
    <t>Roberto</t>
  </si>
  <si>
    <t>63 921 7323966</t>
  </si>
  <si>
    <t>alindajao_roberto1@yahoo.com</t>
  </si>
  <si>
    <t>Allegado</t>
  </si>
  <si>
    <t>Frederick</t>
  </si>
  <si>
    <t>63 916 8900046</t>
  </si>
  <si>
    <t>erick.pkii@yahoo.com</t>
  </si>
  <si>
    <t>63 933 5164682</t>
  </si>
  <si>
    <t>Altomea</t>
  </si>
  <si>
    <t>Jhoemar Rey</t>
  </si>
  <si>
    <t>63 906 4351475</t>
  </si>
  <si>
    <t>joaltomea@philkoei.com.ph</t>
  </si>
  <si>
    <t>jroaltomea@gmail.com</t>
  </si>
  <si>
    <t>C501</t>
  </si>
  <si>
    <t>Alvarez</t>
  </si>
  <si>
    <t>Nelson</t>
  </si>
  <si>
    <t>63 2 0927-8072105</t>
  </si>
  <si>
    <t>naa811@gmail.com</t>
  </si>
  <si>
    <t>Ang</t>
  </si>
  <si>
    <t>Rojhan Joshua</t>
  </si>
  <si>
    <t>0975-2431824</t>
  </si>
  <si>
    <t>ldsrojhan@gmail.com</t>
  </si>
  <si>
    <t>C758</t>
  </si>
  <si>
    <t>Antolin</t>
  </si>
  <si>
    <t>C726</t>
  </si>
  <si>
    <t>Antonio</t>
  </si>
  <si>
    <t>Marjian</t>
  </si>
  <si>
    <t>0917-5501336</t>
  </si>
  <si>
    <t>enp.antonio@gmail.com</t>
  </si>
  <si>
    <t>antonio@gmail.com</t>
  </si>
  <si>
    <t>Aquino</t>
  </si>
  <si>
    <t>Mercedita</t>
  </si>
  <si>
    <t>63 998 4382841</t>
  </si>
  <si>
    <t>mbaquino@philkoei.com.ph</t>
  </si>
  <si>
    <t>C753</t>
  </si>
  <si>
    <t>Roshane</t>
  </si>
  <si>
    <t>0908-9771774</t>
  </si>
  <si>
    <t>rmaquino@philkoei.com.ph</t>
  </si>
  <si>
    <t>rmaquino.1996@gmail.com</t>
  </si>
  <si>
    <t>Arellano</t>
  </si>
  <si>
    <t>Cesar Rey</t>
  </si>
  <si>
    <t>0935-9723124</t>
  </si>
  <si>
    <t>cparellano@up.edu.ph</t>
  </si>
  <si>
    <t>cparellano@philkoei.com.ph</t>
  </si>
  <si>
    <t>0923-3491669</t>
  </si>
  <si>
    <t>moatendido@philkoei.com.ph</t>
  </si>
  <si>
    <t>atendido.maricar@gmail.com</t>
  </si>
  <si>
    <t>C551</t>
  </si>
  <si>
    <t>Avis</t>
  </si>
  <si>
    <t>Celestino</t>
  </si>
  <si>
    <t>63 929-7185282</t>
  </si>
  <si>
    <t>c_avis2002@yahoo.com</t>
  </si>
  <si>
    <t>tinoavis@gmail.com</t>
  </si>
  <si>
    <t>63 9189393285</t>
  </si>
  <si>
    <t>Baculanlan</t>
  </si>
  <si>
    <t>Jenny Lien</t>
  </si>
  <si>
    <t>0967-3167771</t>
  </si>
  <si>
    <t>jpbaculanlan@philkoei.com.ph</t>
  </si>
  <si>
    <t>jhen7491@gmail.com</t>
  </si>
  <si>
    <t>C728</t>
  </si>
  <si>
    <t>Bailon</t>
  </si>
  <si>
    <t>Edward</t>
  </si>
  <si>
    <t>0945-4017291</t>
  </si>
  <si>
    <t>edwardbailon137@gmail.com</t>
  </si>
  <si>
    <t>C703</t>
  </si>
  <si>
    <t>Baldisimo</t>
  </si>
  <si>
    <t>Julito</t>
  </si>
  <si>
    <t>0917-9800855</t>
  </si>
  <si>
    <t>lito_baldisimo@yahoo.com</t>
  </si>
  <si>
    <t>Baltazar Jr.</t>
  </si>
  <si>
    <t>Francisco</t>
  </si>
  <si>
    <t>fbbaltazar@philkoei.com.ph</t>
  </si>
  <si>
    <t>Bamba</t>
  </si>
  <si>
    <t>Maria Arisa</t>
  </si>
  <si>
    <t>0998-3222833</t>
  </si>
  <si>
    <t>arisabamba@yahoo.com</t>
  </si>
  <si>
    <t>0936-1941938</t>
  </si>
  <si>
    <t>Banggoy</t>
  </si>
  <si>
    <t>Jhoven</t>
  </si>
  <si>
    <t>0921-7209746</t>
  </si>
  <si>
    <t>jhoventolentino005@gmail.com</t>
  </si>
  <si>
    <t>C740</t>
  </si>
  <si>
    <t>0921-817-0291</t>
  </si>
  <si>
    <t>carolmbatac26@yahoo.com</t>
  </si>
  <si>
    <t>C452</t>
  </si>
  <si>
    <t>Bate</t>
  </si>
  <si>
    <t>63 0917-8396958</t>
  </si>
  <si>
    <t>mannybate@yahoo.com</t>
  </si>
  <si>
    <t>C752</t>
  </si>
  <si>
    <t>Bellen</t>
  </si>
  <si>
    <t>Aser</t>
  </si>
  <si>
    <t>63 02 0915-8806882</t>
  </si>
  <si>
    <t>cuevasaser@gmail.com</t>
  </si>
  <si>
    <t>acbellen@philkoei.com.ph</t>
  </si>
  <si>
    <t>Benitez</t>
  </si>
  <si>
    <t>0917-8977191</t>
  </si>
  <si>
    <t>gnbenitez@philkoei.com.ph</t>
  </si>
  <si>
    <t>Berdin Jr.</t>
  </si>
  <si>
    <t>Gil</t>
  </si>
  <si>
    <t>gvberdin@philkoei.com.ph</t>
  </si>
  <si>
    <t>Beringuela</t>
  </si>
  <si>
    <t>Jose Adones</t>
  </si>
  <si>
    <t>0917-6224136</t>
  </si>
  <si>
    <t>jacberinguela@yahoo.com</t>
  </si>
  <si>
    <t>jacberinguela@philkoei.com.ph</t>
  </si>
  <si>
    <t>C259</t>
  </si>
  <si>
    <t>Bernardez</t>
  </si>
  <si>
    <t>Delia</t>
  </si>
  <si>
    <t>0906-001-4041</t>
  </si>
  <si>
    <t>deliabernardez@yahoo.com</t>
  </si>
  <si>
    <t>Bernardino</t>
  </si>
  <si>
    <t>0905-4303753</t>
  </si>
  <si>
    <t>chris_bern08@yahoo.com</t>
  </si>
  <si>
    <t>Bersalona</t>
  </si>
  <si>
    <t>Ferdinand Joselito</t>
  </si>
  <si>
    <t>0956-5903907</t>
  </si>
  <si>
    <t>fpbersalona@philkoei.com.ph</t>
  </si>
  <si>
    <t>Bibat</t>
  </si>
  <si>
    <t>Lito</t>
  </si>
  <si>
    <t>63 9750615979</t>
  </si>
  <si>
    <t>bibatlito2@gmail.com</t>
  </si>
  <si>
    <t>C673</t>
  </si>
  <si>
    <t>Bolo</t>
  </si>
  <si>
    <t>Jerry</t>
  </si>
  <si>
    <t>0915-7626312</t>
  </si>
  <si>
    <t>jerdag_2010@yahoo.com</t>
  </si>
  <si>
    <t>Bonete</t>
  </si>
  <si>
    <t>Anthony Bernard</t>
  </si>
  <si>
    <t>0997-2009167</t>
  </si>
  <si>
    <t>acbonete@philkoei.com.ph</t>
  </si>
  <si>
    <t>bonete.abernard@yahoo.com</t>
  </si>
  <si>
    <t>C687</t>
  </si>
  <si>
    <t>Borja</t>
  </si>
  <si>
    <t>Ian</t>
  </si>
  <si>
    <t>0917-6640271</t>
  </si>
  <si>
    <t>ianborja@gmail.com</t>
  </si>
  <si>
    <t>Brucal</t>
  </si>
  <si>
    <t>Marlon Dave</t>
  </si>
  <si>
    <t>0915-4836812</t>
  </si>
  <si>
    <t>mpbrucal@philkoei.com.ph</t>
  </si>
  <si>
    <t>marlonbrucal@ymail.com</t>
  </si>
  <si>
    <t>Bulatao</t>
  </si>
  <si>
    <t>Jessie Phillip</t>
  </si>
  <si>
    <t>jessiee.bulatao@yahoo.com</t>
  </si>
  <si>
    <t>Cañizar</t>
  </si>
  <si>
    <t>Billy</t>
  </si>
  <si>
    <t>0939-3982694</t>
  </si>
  <si>
    <t>bmc_mjpw1@yahoo.com</t>
  </si>
  <si>
    <t>bmcanizar@philkoei.com.ph</t>
  </si>
  <si>
    <t>Cabangunay</t>
  </si>
  <si>
    <t>Joyvee</t>
  </si>
  <si>
    <t>jmcabangunay@philkoei.com.ph</t>
  </si>
  <si>
    <t>joyveekim@gmail.com</t>
  </si>
  <si>
    <t>C746</t>
  </si>
  <si>
    <t>Cabigting, Jr.</t>
  </si>
  <si>
    <t>Ricardo</t>
  </si>
  <si>
    <t>rscajr@yahoo.com</t>
  </si>
  <si>
    <t>C707</t>
  </si>
  <si>
    <t>Cajita</t>
  </si>
  <si>
    <t>Annabelle</t>
  </si>
  <si>
    <t>0917-8107281</t>
  </si>
  <si>
    <t>abelle_cajita@yahoo.com</t>
  </si>
  <si>
    <t>Cantero</t>
  </si>
  <si>
    <t>Arnel</t>
  </si>
  <si>
    <t>0930-2690778</t>
  </si>
  <si>
    <t>arnelcantero0126@yahoo.com</t>
  </si>
  <si>
    <t>Cao</t>
  </si>
  <si>
    <t>Rowel</t>
  </si>
  <si>
    <t>rlcao1025@yahoo.com</t>
  </si>
  <si>
    <t>Carpio</t>
  </si>
  <si>
    <t>Mark Nathaniel</t>
  </si>
  <si>
    <t>63 0947-8033701</t>
  </si>
  <si>
    <t>mmcarpio@philkoei.com.ph</t>
  </si>
  <si>
    <t>Cartera</t>
  </si>
  <si>
    <t>rcartera@philkoei.com.ph</t>
  </si>
  <si>
    <t>rexcartera2@yahoo.com</t>
  </si>
  <si>
    <t>C754</t>
  </si>
  <si>
    <t>Casas</t>
  </si>
  <si>
    <t>Sharemil Faith</t>
  </si>
  <si>
    <t>Castañares</t>
  </si>
  <si>
    <t>Mary Ann</t>
  </si>
  <si>
    <t>63 2 0906-2655815</t>
  </si>
  <si>
    <t>mccastanares@philkoei.com.ph</t>
  </si>
  <si>
    <t>mae0813@yahoo.com</t>
  </si>
  <si>
    <t>Castillo</t>
  </si>
  <si>
    <t>Robert</t>
  </si>
  <si>
    <t>robethlyzgian@gmail.com</t>
  </si>
  <si>
    <t>rgcastillo@philkoei.com.ph</t>
  </si>
  <si>
    <t>0905-5446880</t>
  </si>
  <si>
    <t>ericcea2020@gmail.com</t>
  </si>
  <si>
    <t>Chew</t>
  </si>
  <si>
    <t>adchew@gmail.com</t>
  </si>
  <si>
    <t>adchew@philkoei.com.ph</t>
  </si>
  <si>
    <t>Chuaquico</t>
  </si>
  <si>
    <t>0995-4541089</t>
  </si>
  <si>
    <t>jjchuaquico@philkoei.com.ph</t>
  </si>
  <si>
    <t>jc50907@yahoo.com</t>
  </si>
  <si>
    <t>Colis</t>
  </si>
  <si>
    <t>Jaydee</t>
  </si>
  <si>
    <t>jhadecolis@yahoo.com</t>
  </si>
  <si>
    <t>jacolis@philkoei.com.ph</t>
  </si>
  <si>
    <t>C666</t>
  </si>
  <si>
    <t>Competente</t>
  </si>
  <si>
    <t>Marivic</t>
  </si>
  <si>
    <t>63 0918-9911082</t>
  </si>
  <si>
    <t>mcbandril@gmail.com</t>
  </si>
  <si>
    <t>mcbandril@yahoo.com</t>
  </si>
  <si>
    <t>Cortez</t>
  </si>
  <si>
    <t>Julian Ed</t>
  </si>
  <si>
    <t>0929-8291130</t>
  </si>
  <si>
    <t>jdcortez@philkoei.com.ph</t>
  </si>
  <si>
    <t>julianedcortez@gmail.com</t>
  </si>
  <si>
    <t>C664</t>
  </si>
  <si>
    <t>Cris</t>
  </si>
  <si>
    <t>Danilo</t>
  </si>
  <si>
    <t>ddcris@philkoei.com.ph</t>
  </si>
  <si>
    <t>dannyjcris@engineer.com</t>
  </si>
  <si>
    <t>Cruz</t>
  </si>
  <si>
    <t>Millard</t>
  </si>
  <si>
    <t>0905-9535965</t>
  </si>
  <si>
    <t>mccruz@philkoei.com.ph</t>
  </si>
  <si>
    <t>millardcorreacruz@yahoo.com</t>
  </si>
  <si>
    <t>Katherine</t>
  </si>
  <si>
    <t>63 2 0917-821-3999</t>
  </si>
  <si>
    <t>kbcruz@philkoei.com.ph</t>
  </si>
  <si>
    <t>Rizalina</t>
  </si>
  <si>
    <t>0918-0000369</t>
  </si>
  <si>
    <t>rhcruz@philkoei.com.ph</t>
  </si>
  <si>
    <t>jmie_reese@yahoo.com</t>
  </si>
  <si>
    <t>Dabasol</t>
  </si>
  <si>
    <t>Richy Ian</t>
  </si>
  <si>
    <t>0927-7490318</t>
  </si>
  <si>
    <t>rldabasol@philkoei.com.ph</t>
  </si>
  <si>
    <t>aodacasin@philkoei.com.ph</t>
  </si>
  <si>
    <t>noniedacasin@yahoo.com.ph</t>
  </si>
  <si>
    <t>Danguilan</t>
  </si>
  <si>
    <t>rqdanguilan@philkoei.com.ph</t>
  </si>
  <si>
    <t>rizalina_danguilan@yahoo.com</t>
  </si>
  <si>
    <t>lsdavid@philkoei.com.ph</t>
  </si>
  <si>
    <t>De Jesus</t>
  </si>
  <si>
    <t>Joshua James</t>
  </si>
  <si>
    <t>0947-3107181</t>
  </si>
  <si>
    <t>jsdejesus@philkoei.com.ph</t>
  </si>
  <si>
    <t>joshuajhay01@gmail.com</t>
  </si>
  <si>
    <t>0946-6991607</t>
  </si>
  <si>
    <t>De Leon</t>
  </si>
  <si>
    <t>Ranzel Ruth</t>
  </si>
  <si>
    <t>0927-9441532</t>
  </si>
  <si>
    <t>rpdeleon@philkoei.com.ph</t>
  </si>
  <si>
    <t>ranzelruthdeleon@gmail.com</t>
  </si>
  <si>
    <t>De San Jose</t>
  </si>
  <si>
    <t>Jenzel Ray</t>
  </si>
  <si>
    <t>0999-3210700</t>
  </si>
  <si>
    <t>jbdesanjose@philkoei.com.ph</t>
  </si>
  <si>
    <t>reidesanjose@yahoo.com</t>
  </si>
  <si>
    <t>C756</t>
  </si>
  <si>
    <t>Dela Cruz</t>
  </si>
  <si>
    <t>Renante</t>
  </si>
  <si>
    <t>C508</t>
  </si>
  <si>
    <t>Napoleon</t>
  </si>
  <si>
    <t>0928-2867328</t>
  </si>
  <si>
    <t>napdelacruzsr@yahoo.com.ph</t>
  </si>
  <si>
    <t>C696</t>
  </si>
  <si>
    <t>Carlos</t>
  </si>
  <si>
    <t>0916-4626742</t>
  </si>
  <si>
    <t>charlzdelacruz@gmail.com</t>
  </si>
  <si>
    <t>C494</t>
  </si>
  <si>
    <t>Dela Peña</t>
  </si>
  <si>
    <t>Eulogia</t>
  </si>
  <si>
    <t>63 2 0915-5863312</t>
  </si>
  <si>
    <t>dpgia@yahoo.com</t>
  </si>
  <si>
    <t>Dela Rama</t>
  </si>
  <si>
    <t>Raymond Joseph</t>
  </si>
  <si>
    <t>0915-3159008</t>
  </si>
  <si>
    <t>rcdelarama@philkoei.com.ph</t>
  </si>
  <si>
    <t>raymond.delarama@yahoo.com</t>
  </si>
  <si>
    <t>Dela Torre</t>
  </si>
  <si>
    <t>Antonio Maria</t>
  </si>
  <si>
    <t>aadelatorre@philkoei.com.ph</t>
  </si>
  <si>
    <t>0917-8003483</t>
  </si>
  <si>
    <t>0905-7022261</t>
  </si>
  <si>
    <t>radiaz@philkoei.com.ph</t>
  </si>
  <si>
    <t>ryanvirgeld13@gmail.com</t>
  </si>
  <si>
    <t>C397</t>
  </si>
  <si>
    <t>Diego</t>
  </si>
  <si>
    <t>George</t>
  </si>
  <si>
    <t>gzdiego@yahoo.com</t>
  </si>
  <si>
    <t>C141</t>
  </si>
  <si>
    <t>helendifuntorum@yahoo.com</t>
  </si>
  <si>
    <t>Steffany Mae</t>
  </si>
  <si>
    <t>0917-1351492</t>
  </si>
  <si>
    <t>sidizon@philkoei.com.ph</t>
  </si>
  <si>
    <t>steffanydizon22@gmail.com</t>
  </si>
  <si>
    <t>C699</t>
  </si>
  <si>
    <t>Dumaya</t>
  </si>
  <si>
    <t>Olivia</t>
  </si>
  <si>
    <t>0929-1624798</t>
  </si>
  <si>
    <t>olivedumaya05@yahoo.com</t>
  </si>
  <si>
    <t>odumaya11@gmail.com</t>
  </si>
  <si>
    <t>Dungca</t>
  </si>
  <si>
    <t>Teresita</t>
  </si>
  <si>
    <t>0919-3853981</t>
  </si>
  <si>
    <t>tndungca@philkoei.com.ph</t>
  </si>
  <si>
    <t>C745</t>
  </si>
  <si>
    <t>Escudero</t>
  </si>
  <si>
    <t>John Agustin</t>
  </si>
  <si>
    <t>Esmilla</t>
  </si>
  <si>
    <t>Christsaac Jacob</t>
  </si>
  <si>
    <t>0997-9265442</t>
  </si>
  <si>
    <t>christsaacesmilla@gmail.com</t>
  </si>
  <si>
    <t>cresmilla@philkoei.com.ph</t>
  </si>
  <si>
    <t>C659</t>
  </si>
  <si>
    <t>Establecida</t>
  </si>
  <si>
    <t>Cielito</t>
  </si>
  <si>
    <t>0917-8152727</t>
  </si>
  <si>
    <t>cpeenggsvcs@gmail.com</t>
  </si>
  <si>
    <t>C385</t>
  </si>
  <si>
    <t>Estaris</t>
  </si>
  <si>
    <t>Maria Emelita</t>
  </si>
  <si>
    <t>mimiestaris@yahoo.com</t>
  </si>
  <si>
    <t>C636</t>
  </si>
  <si>
    <t>Esto</t>
  </si>
  <si>
    <t>Raymond</t>
  </si>
  <si>
    <t>0905-4535864</t>
  </si>
  <si>
    <t>monesto888@gmail.com</t>
  </si>
  <si>
    <t>Estrada</t>
  </si>
  <si>
    <t>Rosalie</t>
  </si>
  <si>
    <t>rtestrada@philkoei.com.ph</t>
  </si>
  <si>
    <t>rosalieestrada03@yahoo.com</t>
  </si>
  <si>
    <t>C503</t>
  </si>
  <si>
    <t>Estremera</t>
  </si>
  <si>
    <t>marioestremera@yahoo.com.ph</t>
  </si>
  <si>
    <t>meestremera@philkoei.com.ph</t>
  </si>
  <si>
    <t>C690</t>
  </si>
  <si>
    <t>Fajarda</t>
  </si>
  <si>
    <t>Bella</t>
  </si>
  <si>
    <t>63 0939-9254549</t>
  </si>
  <si>
    <t>bellafajarda@yahoo.com</t>
  </si>
  <si>
    <t>C743</t>
  </si>
  <si>
    <t>Faylogna</t>
  </si>
  <si>
    <t>Cynthia Rose</t>
  </si>
  <si>
    <t>0949-6289088</t>
  </si>
  <si>
    <t>ccfayl12@gmail.com</t>
  </si>
  <si>
    <t>0906-6246001</t>
  </si>
  <si>
    <t>Fernandez</t>
  </si>
  <si>
    <t>Jerold Joseph</t>
  </si>
  <si>
    <t>0917-7165690</t>
  </si>
  <si>
    <t>jmfernandez@philkoei.com.ph</t>
  </si>
  <si>
    <t>jeroldjfernandez@gmail.com</t>
  </si>
  <si>
    <t>C730</t>
  </si>
  <si>
    <t>Angelina Victoria</t>
  </si>
  <si>
    <t>0917-5744278</t>
  </si>
  <si>
    <t>vikkiferrer2@yahoo.com</t>
  </si>
  <si>
    <t>Arlene</t>
  </si>
  <si>
    <t>amferrer@philkoei.com.ph</t>
  </si>
  <si>
    <t>arlenefer007@gmail.com</t>
  </si>
  <si>
    <t>Flordeliz</t>
  </si>
  <si>
    <t>Rene</t>
  </si>
  <si>
    <t>renflord@yahoo.com.ph</t>
  </si>
  <si>
    <t>rrflordeliz@philkoei.com.ph</t>
  </si>
  <si>
    <t>Flores</t>
  </si>
  <si>
    <t>Anna Liza</t>
  </si>
  <si>
    <t>0932-8444891</t>
  </si>
  <si>
    <t>aeflores@philkoei.com.ph</t>
  </si>
  <si>
    <t>Fuertes</t>
  </si>
  <si>
    <t>Brian Jose</t>
  </si>
  <si>
    <t>brfuertes@philkoei.com.ph</t>
  </si>
  <si>
    <t>C617</t>
  </si>
  <si>
    <t>Gabriel</t>
  </si>
  <si>
    <t>Victor Michael</t>
  </si>
  <si>
    <t>v.michaelgabriel@gmail.com</t>
  </si>
  <si>
    <t>Gagno</t>
  </si>
  <si>
    <t>Sheila</t>
  </si>
  <si>
    <t>0927-3454200</t>
  </si>
  <si>
    <t>sheilagagno@gmail.com</t>
  </si>
  <si>
    <t>svgagno@philkoei.com.ph</t>
  </si>
  <si>
    <t>Galima</t>
  </si>
  <si>
    <t>Dominador</t>
  </si>
  <si>
    <t>0949-927-0256</t>
  </si>
  <si>
    <t>bebotgalima67@gmail.com</t>
  </si>
  <si>
    <t>Gallemit</t>
  </si>
  <si>
    <t>Ronila</t>
  </si>
  <si>
    <t>63 0998-5698241</t>
  </si>
  <si>
    <t>rjgallemit@philkoei.com.ph</t>
  </si>
  <si>
    <t>ronilagallemit@gmail.com</t>
  </si>
  <si>
    <t>C684</t>
  </si>
  <si>
    <t>Galvez</t>
  </si>
  <si>
    <t>Rolando</t>
  </si>
  <si>
    <t>0999-5302408</t>
  </si>
  <si>
    <t>rollie_galvez@yahoo.com</t>
  </si>
  <si>
    <t>C701</t>
  </si>
  <si>
    <t>Gamboa</t>
  </si>
  <si>
    <t>renatosgamboa@gmail.com</t>
  </si>
  <si>
    <t>C425</t>
  </si>
  <si>
    <t>Garchitorena</t>
  </si>
  <si>
    <t>Gilbert</t>
  </si>
  <si>
    <t>gilbert_garchitorena@yahoo.com</t>
  </si>
  <si>
    <t>Giray</t>
  </si>
  <si>
    <t>Dzewyn Keinth</t>
  </si>
  <si>
    <t>0975-3021178</t>
  </si>
  <si>
    <t>dtgiray@philkoei.com.ph</t>
  </si>
  <si>
    <t>dzewyngiray@gmail.com</t>
  </si>
  <si>
    <t>C651</t>
  </si>
  <si>
    <t>Go</t>
  </si>
  <si>
    <t>Raymund</t>
  </si>
  <si>
    <t>raymundggo@gmail.com</t>
  </si>
  <si>
    <t>C302</t>
  </si>
  <si>
    <t>Gomez</t>
  </si>
  <si>
    <t>Edmundo</t>
  </si>
  <si>
    <t>0917-7777247</t>
  </si>
  <si>
    <t>ed1002gomez@yahoo.com.ph</t>
  </si>
  <si>
    <t>maged1128@yahoo.com</t>
  </si>
  <si>
    <t>C556</t>
  </si>
  <si>
    <t>Gomez Jr.</t>
  </si>
  <si>
    <t>Oscar</t>
  </si>
  <si>
    <t>0999-4564590</t>
  </si>
  <si>
    <t>oca_gomez@yahoo.com</t>
  </si>
  <si>
    <t>C622</t>
  </si>
  <si>
    <t>Gonzalvo</t>
  </si>
  <si>
    <t>Romeo</t>
  </si>
  <si>
    <t>0922-8257430</t>
  </si>
  <si>
    <t>rrgonzalvo@yahoo.com</t>
  </si>
  <si>
    <t>C722</t>
  </si>
  <si>
    <t>0932-7863518</t>
  </si>
  <si>
    <t>engr.mars_prints@yahoo.com</t>
  </si>
  <si>
    <t>C737</t>
  </si>
  <si>
    <t>Guazon</t>
  </si>
  <si>
    <t>0919-9963039</t>
  </si>
  <si>
    <t>edmundo.guazon@gmail.com</t>
  </si>
  <si>
    <t>Gueco</t>
  </si>
  <si>
    <t>Jamaica Rose</t>
  </si>
  <si>
    <t>0926-9881127</t>
  </si>
  <si>
    <t>jlgueco@philkoei.com.ph</t>
  </si>
  <si>
    <t>jamaica_rose27@yahoo.com</t>
  </si>
  <si>
    <t>C652</t>
  </si>
  <si>
    <t>Guieb</t>
  </si>
  <si>
    <t>Wenceslao</t>
  </si>
  <si>
    <t>0925-4489690</t>
  </si>
  <si>
    <t>waguieb@yahoo.com</t>
  </si>
  <si>
    <t>C641</t>
  </si>
  <si>
    <t>Gulinao</t>
  </si>
  <si>
    <t>Orlando</t>
  </si>
  <si>
    <t>0917-9822370</t>
  </si>
  <si>
    <t>ogulinao@yahoo.com</t>
  </si>
  <si>
    <t>0908-6557967</t>
  </si>
  <si>
    <t>Hernandez</t>
  </si>
  <si>
    <t>Phoebe Joy</t>
  </si>
  <si>
    <t>0928-6965628</t>
  </si>
  <si>
    <t>pzhernandez@philkoei.com.ph</t>
  </si>
  <si>
    <t>phoebe07_hernandez@yahoo.com</t>
  </si>
  <si>
    <t>C739</t>
  </si>
  <si>
    <t>Ivy</t>
  </si>
  <si>
    <t>0965-4067229</t>
  </si>
  <si>
    <t>ivy.hernandez524@gmail.com</t>
  </si>
  <si>
    <t>Hernando</t>
  </si>
  <si>
    <t>Ma. Joicel</t>
  </si>
  <si>
    <t>0906-5781493</t>
  </si>
  <si>
    <t>joicelhernando@yahoo.com</t>
  </si>
  <si>
    <t>Hinolan</t>
  </si>
  <si>
    <t>Annamaria</t>
  </si>
  <si>
    <t>0936-6725419</t>
  </si>
  <si>
    <t>avhinolan@philkoei.com.ph</t>
  </si>
  <si>
    <t>maan.hinolan@gmail.com</t>
  </si>
  <si>
    <t>Ignacio</t>
  </si>
  <si>
    <t>Jennilyn</t>
  </si>
  <si>
    <t>0922-4968953</t>
  </si>
  <si>
    <t>jnmonson@philkoei.com.ph</t>
  </si>
  <si>
    <t>jhennilyn_monson@yahoo.com</t>
  </si>
  <si>
    <t>Inso</t>
  </si>
  <si>
    <t>Kimberly Claire</t>
  </si>
  <si>
    <t>0916-1712151</t>
  </si>
  <si>
    <t>kimberlyclaireinso@yahoo.com</t>
  </si>
  <si>
    <t>kginso@philkoei.com.ph</t>
  </si>
  <si>
    <t>C744</t>
  </si>
  <si>
    <t>Irapta</t>
  </si>
  <si>
    <t>Paula Naomi</t>
  </si>
  <si>
    <t>C733</t>
  </si>
  <si>
    <t>Jariel</t>
  </si>
  <si>
    <t>Ronald</t>
  </si>
  <si>
    <t>0977-2326670</t>
  </si>
  <si>
    <t>ronaldjariel@yahoo.com</t>
  </si>
  <si>
    <t>0909-5003098</t>
  </si>
  <si>
    <t>Jarolan</t>
  </si>
  <si>
    <t>0906-2879490</t>
  </si>
  <si>
    <t>jsjarolan@philkoei.com.ph</t>
  </si>
  <si>
    <t>anndyjarolan@gmail.com</t>
  </si>
  <si>
    <t>C660</t>
  </si>
  <si>
    <t>Jasmin</t>
  </si>
  <si>
    <t>John Aristeo</t>
  </si>
  <si>
    <t>63 0909-8661494</t>
  </si>
  <si>
    <t>john.aristeo.jasmin@gmail.com</t>
  </si>
  <si>
    <t>C524</t>
  </si>
  <si>
    <t>Johnson</t>
  </si>
  <si>
    <t>Albert</t>
  </si>
  <si>
    <t>0917-6245094</t>
  </si>
  <si>
    <t>arj32157@yahoo.com</t>
  </si>
  <si>
    <t>0922-8868057</t>
  </si>
  <si>
    <t>C459</t>
  </si>
  <si>
    <t>Jose</t>
  </si>
  <si>
    <t>Joselito</t>
  </si>
  <si>
    <t>joselitoneciojose@gmail.com</t>
  </si>
  <si>
    <t>joel-jose@yahoo.com</t>
  </si>
  <si>
    <t>Kaharian</t>
  </si>
  <si>
    <t>Millie Ann</t>
  </si>
  <si>
    <t>millieannvale@yahoo.com</t>
  </si>
  <si>
    <t>mrvale@philkoei.com.ph</t>
  </si>
  <si>
    <t>Kojima</t>
  </si>
  <si>
    <t>Alma Teresa</t>
  </si>
  <si>
    <t>amkojima@philkoei.com.ph</t>
  </si>
  <si>
    <t>C591</t>
  </si>
  <si>
    <t>Lagmay</t>
  </si>
  <si>
    <t>Florante</t>
  </si>
  <si>
    <t>0916-5913382</t>
  </si>
  <si>
    <t>bobotlagmay@gmail.com</t>
  </si>
  <si>
    <t>lagmaydjo@yahoo.com</t>
  </si>
  <si>
    <t>tyreensl@yahoo.com</t>
  </si>
  <si>
    <t>Libo-on</t>
  </si>
  <si>
    <t>Jennard</t>
  </si>
  <si>
    <t>0995-9966486</t>
  </si>
  <si>
    <t>jennardliboon06@gmail.com</t>
  </si>
  <si>
    <t>0908-1761118</t>
  </si>
  <si>
    <t>surtalicito@yahoo.com</t>
  </si>
  <si>
    <t>scliquido@philkoei.com.ph</t>
  </si>
  <si>
    <t>Lita</t>
  </si>
  <si>
    <t>Sonny</t>
  </si>
  <si>
    <t>sonnyguardian@yahoo.com</t>
  </si>
  <si>
    <t>C724</t>
  </si>
  <si>
    <t>Lizardo</t>
  </si>
  <si>
    <t>0920-2481825</t>
  </si>
  <si>
    <t>dan.lizardo@gmail.com</t>
  </si>
  <si>
    <t>Lontoc</t>
  </si>
  <si>
    <t>Jamie Anne</t>
  </si>
  <si>
    <t>0936-7764682</t>
  </si>
  <si>
    <t>jllontoc@philkoei.com.ph</t>
  </si>
  <si>
    <t>jamieannelontoc22@gmail.com</t>
  </si>
  <si>
    <t>C006</t>
  </si>
  <si>
    <t>Lopez</t>
  </si>
  <si>
    <t>Estela</t>
  </si>
  <si>
    <t>egdl@lopezandpartners.com</t>
  </si>
  <si>
    <t>Lorica</t>
  </si>
  <si>
    <t>Reynante</t>
  </si>
  <si>
    <t>anteng_acirol@yahoo.com</t>
  </si>
  <si>
    <t>ralorica@philkoei.com.ph</t>
  </si>
  <si>
    <t>Mark Joseph</t>
  </si>
  <si>
    <t>0916-1731092</t>
  </si>
  <si>
    <t>loricamarkjoseph@yahoo.com.ph</t>
  </si>
  <si>
    <t>Lucasia</t>
  </si>
  <si>
    <t>Ma. Victoria</t>
  </si>
  <si>
    <t>volucasia@philkoei.com.ph</t>
  </si>
  <si>
    <t>mavictorialucasia@gmail.com</t>
  </si>
  <si>
    <t>C741</t>
  </si>
  <si>
    <t>Lustre</t>
  </si>
  <si>
    <t>Justine Elnest</t>
  </si>
  <si>
    <t>0927-5000307</t>
  </si>
  <si>
    <t>justinelustre@gmail.com</t>
  </si>
  <si>
    <t>Donnie</t>
  </si>
  <si>
    <t>0923-6215111</t>
  </si>
  <si>
    <t>donnieluzon@yahoo.com</t>
  </si>
  <si>
    <t>donnieluzon_18@yahoo.com</t>
  </si>
  <si>
    <t>Mañacop</t>
  </si>
  <si>
    <t>Felita</t>
  </si>
  <si>
    <t>0977-6209688</t>
  </si>
  <si>
    <t>fdmanacop@philkoei.com.ph</t>
  </si>
  <si>
    <t>felicity031881@yahoo.com</t>
  </si>
  <si>
    <t>C729</t>
  </si>
  <si>
    <t>Madamba</t>
  </si>
  <si>
    <t>Reygie Venancio</t>
  </si>
  <si>
    <t>0966-8202968</t>
  </si>
  <si>
    <t>madambareygie@gmail.com</t>
  </si>
  <si>
    <t>0948-7343948</t>
  </si>
  <si>
    <t>C630</t>
  </si>
  <si>
    <t>Maglalang</t>
  </si>
  <si>
    <t>Maricel</t>
  </si>
  <si>
    <t>0998-3835076</t>
  </si>
  <si>
    <t>momaglalang@yahoo.com</t>
  </si>
  <si>
    <t>C626</t>
  </si>
  <si>
    <t>Raul</t>
  </si>
  <si>
    <t>0998-383-5079</t>
  </si>
  <si>
    <t>raulmaglalang@yahoo.com</t>
  </si>
  <si>
    <t>C497</t>
  </si>
  <si>
    <t>Mallare</t>
  </si>
  <si>
    <t>Reuben</t>
  </si>
  <si>
    <t>0917-2736822</t>
  </si>
  <si>
    <t>reubenmallare@yahoo.com</t>
  </si>
  <si>
    <t>C362</t>
  </si>
  <si>
    <t>Manaloto</t>
  </si>
  <si>
    <t>manaloto.joe53@yahoo.com</t>
  </si>
  <si>
    <t>Manaysay</t>
  </si>
  <si>
    <t>Jeffrey</t>
  </si>
  <si>
    <t>jmmanaysay@philkoei.com.ph</t>
  </si>
  <si>
    <t>C418</t>
  </si>
  <si>
    <t>Mangahas</t>
  </si>
  <si>
    <t>Servillano</t>
  </si>
  <si>
    <t>sfmangahas@yahoo.com</t>
  </si>
  <si>
    <t>Mapili</t>
  </si>
  <si>
    <t>Fresha Grace</t>
  </si>
  <si>
    <t>0955-1772325</t>
  </si>
  <si>
    <t>famapili@philkoei.com.ph</t>
  </si>
  <si>
    <t>mapili.freshagracea@gmail.com</t>
  </si>
  <si>
    <t>Marasigan</t>
  </si>
  <si>
    <t>Marlon Ceasar</t>
  </si>
  <si>
    <t>0917-8740707</t>
  </si>
  <si>
    <t>marlon.cmm07@gmail.com</t>
  </si>
  <si>
    <t>mmmarasigan@philkoei.com.ph</t>
  </si>
  <si>
    <t>Martin</t>
  </si>
  <si>
    <t>Johanna Angela</t>
  </si>
  <si>
    <t>0917-4147413</t>
  </si>
  <si>
    <t>jabmartin@philkoei.com.ph</t>
  </si>
  <si>
    <t>mjohannaangela@yahoo.com</t>
  </si>
  <si>
    <t>0938-5858900</t>
  </si>
  <si>
    <t>Matinao</t>
  </si>
  <si>
    <t>Elwen</t>
  </si>
  <si>
    <t>0946-8267949</t>
  </si>
  <si>
    <t>eamatinao21@gmail.com</t>
  </si>
  <si>
    <t>C755</t>
  </si>
  <si>
    <t>Medina</t>
  </si>
  <si>
    <t>C706</t>
  </si>
  <si>
    <t>Mejia</t>
  </si>
  <si>
    <t>Ma. Francisca Iñez</t>
  </si>
  <si>
    <t>arch.ishkamejia@gmail.com</t>
  </si>
  <si>
    <t>Mendiola</t>
  </si>
  <si>
    <t>Camille Jasel</t>
  </si>
  <si>
    <t>0956-1560106</t>
  </si>
  <si>
    <t>camendiola@philkoei.com.ph</t>
  </si>
  <si>
    <t>C476</t>
  </si>
  <si>
    <t>Mercado</t>
  </si>
  <si>
    <t>Diolina</t>
  </si>
  <si>
    <t>0918-9136849</t>
  </si>
  <si>
    <t>dzmercado@yahoo.com</t>
  </si>
  <si>
    <t>C415</t>
  </si>
  <si>
    <t>Mesoza</t>
  </si>
  <si>
    <t>Cynthia Catherine</t>
  </si>
  <si>
    <t>csmesoza@yahoo.com</t>
  </si>
  <si>
    <t>C750</t>
  </si>
  <si>
    <t>Metilla</t>
  </si>
  <si>
    <t>Brigitte</t>
  </si>
  <si>
    <t>63 02 0950-5031235</t>
  </si>
  <si>
    <t>bridge1214@hotmail.com</t>
  </si>
  <si>
    <t>Miculob</t>
  </si>
  <si>
    <t>Meriam</t>
  </si>
  <si>
    <t>0950-1767147</t>
  </si>
  <si>
    <t>yammy.miculob@gmail.com</t>
  </si>
  <si>
    <t>iamz_amburai@yahoo.com</t>
  </si>
  <si>
    <t>0945-6294017</t>
  </si>
  <si>
    <t>gfmijares@philkoei.com.ph</t>
  </si>
  <si>
    <t>C748</t>
  </si>
  <si>
    <t>Mumar</t>
  </si>
  <si>
    <t>Anastacio</t>
  </si>
  <si>
    <t>0949-3540873</t>
  </si>
  <si>
    <t>along_mumar@yahoo.com.ph</t>
  </si>
  <si>
    <t>amumar38@gmail.com</t>
  </si>
  <si>
    <t>C161</t>
  </si>
  <si>
    <t>Nambong, Jr.</t>
  </si>
  <si>
    <t>ccnjr3@yahoo.com</t>
  </si>
  <si>
    <t>Narte</t>
  </si>
  <si>
    <t>Rosita</t>
  </si>
  <si>
    <t>0998-5600853</t>
  </si>
  <si>
    <t>rmnarte@philkoei.com.ph</t>
  </si>
  <si>
    <t>C462</t>
  </si>
  <si>
    <t>Neptuno</t>
  </si>
  <si>
    <t>ace_orgs@yahoo.com</t>
  </si>
  <si>
    <t>Nuñez</t>
  </si>
  <si>
    <t>Eliza Karla</t>
  </si>
  <si>
    <t>63 2 0922-889-9392</t>
  </si>
  <si>
    <t>ejnunez@philkoei.com.ph</t>
  </si>
  <si>
    <t>elizakarlajn@gmail.com</t>
  </si>
  <si>
    <t>63 2 0917-504-2957</t>
  </si>
  <si>
    <t>C695</t>
  </si>
  <si>
    <t>Nysai</t>
  </si>
  <si>
    <t>Yoeun</t>
  </si>
  <si>
    <t>0085-828476</t>
  </si>
  <si>
    <t>nysai.yoeun@gmail.com</t>
  </si>
  <si>
    <t>Ortiz</t>
  </si>
  <si>
    <t>Oliver John</t>
  </si>
  <si>
    <t>0935-6588008</t>
  </si>
  <si>
    <t>omortiz@philkoei.com.ph</t>
  </si>
  <si>
    <t>oliverjohnortiz@rocketmail.com</t>
  </si>
  <si>
    <t>C700</t>
  </si>
  <si>
    <t>Osea</t>
  </si>
  <si>
    <t>Henry</t>
  </si>
  <si>
    <t>0908-9288356</t>
  </si>
  <si>
    <t>henryosea@yahoo.com</t>
  </si>
  <si>
    <t>C645</t>
  </si>
  <si>
    <t>John Henry</t>
  </si>
  <si>
    <t>0939-9277476</t>
  </si>
  <si>
    <t>jrosea@philkoei.com.ph</t>
  </si>
  <si>
    <t>john.osea.83@gmail.com</t>
  </si>
  <si>
    <t>C686</t>
  </si>
  <si>
    <t>Pabines</t>
  </si>
  <si>
    <t>Aaron</t>
  </si>
  <si>
    <t>0917-4529914</t>
  </si>
  <si>
    <t>pabinesaaron@yahoo.com</t>
  </si>
  <si>
    <t>Padilla</t>
  </si>
  <si>
    <t>Dorcas Mae</t>
  </si>
  <si>
    <t>63 2 0916-6409353</t>
  </si>
  <si>
    <t>dmpadilla@philkoei.com.ph</t>
  </si>
  <si>
    <t>mae_padilla@yahoo.com</t>
  </si>
  <si>
    <t>C671</t>
  </si>
  <si>
    <t>Palacio</t>
  </si>
  <si>
    <t>Agnes</t>
  </si>
  <si>
    <t>ab_palacio@yahoo.com.ph</t>
  </si>
  <si>
    <t>Palomique</t>
  </si>
  <si>
    <t>Francis</t>
  </si>
  <si>
    <t>fmpalomique@yahoo.com</t>
  </si>
  <si>
    <t>fmpalomique@philkoei.com.ph</t>
  </si>
  <si>
    <t>Pamintuan</t>
  </si>
  <si>
    <t>Junalynne</t>
  </si>
  <si>
    <t>jmpamintuan@philkoei.com.ph</t>
  </si>
  <si>
    <t>junalynnemunar@yahoo.com</t>
  </si>
  <si>
    <t>C757</t>
  </si>
  <si>
    <t>Pandan</t>
  </si>
  <si>
    <t>Julieto</t>
  </si>
  <si>
    <t>Pangan</t>
  </si>
  <si>
    <t>Karl Antonio</t>
  </si>
  <si>
    <t>63 2 0923-5661607</t>
  </si>
  <si>
    <t>krpangan@philkoei.com.ph</t>
  </si>
  <si>
    <t>karlpangan@gmail.com</t>
  </si>
  <si>
    <t>Pante</t>
  </si>
  <si>
    <t>Charles</t>
  </si>
  <si>
    <t>0928-2131160</t>
  </si>
  <si>
    <t>cppante@hotmail.com</t>
  </si>
  <si>
    <t>0998-8693807</t>
  </si>
  <si>
    <t>Pantino</t>
  </si>
  <si>
    <t>Rey</t>
  </si>
  <si>
    <t>rppantino@philkoei.com.ph</t>
  </si>
  <si>
    <t>Parreñas</t>
  </si>
  <si>
    <t>Xeanne Danielle</t>
  </si>
  <si>
    <t>0927-8736003</t>
  </si>
  <si>
    <t>xeparrenas@philkoei.com.ph</t>
  </si>
  <si>
    <t>xdeparrenas@gmail.com</t>
  </si>
  <si>
    <t>C644</t>
  </si>
  <si>
    <t>Pascua Jr.</t>
  </si>
  <si>
    <t>Felix Noel</t>
  </si>
  <si>
    <t>fapascua@gmail.com</t>
  </si>
  <si>
    <t>Peñalosa</t>
  </si>
  <si>
    <t>Melanie</t>
  </si>
  <si>
    <t>mlpenalosa@philkoei.com.ph</t>
  </si>
  <si>
    <t>Melai_1119@yahoo.com</t>
  </si>
  <si>
    <t>C335</t>
  </si>
  <si>
    <t>Pelagio</t>
  </si>
  <si>
    <t>Gemma</t>
  </si>
  <si>
    <t>gcpelagio@yahoo.com; gcpelagio@gmail.com</t>
  </si>
  <si>
    <t>C475</t>
  </si>
  <si>
    <t>Pintor</t>
  </si>
  <si>
    <t>Eleanor</t>
  </si>
  <si>
    <t>63 0920-6220977</t>
  </si>
  <si>
    <t>lai.m.pintor@gmail.com</t>
  </si>
  <si>
    <t>63 0916-2322047</t>
  </si>
  <si>
    <t>mogs_pintor@yahoo.com</t>
  </si>
  <si>
    <t>Politico</t>
  </si>
  <si>
    <t>Mitzi Angela</t>
  </si>
  <si>
    <t>0928-2694134</t>
  </si>
  <si>
    <t>mppolitico@philkoei.com.ph</t>
  </si>
  <si>
    <t>mappolitico@gmail.com</t>
  </si>
  <si>
    <t>Quejado</t>
  </si>
  <si>
    <t>acquejado@philkoei.com.ph</t>
  </si>
  <si>
    <t>ac_quejado@yahoo.com.ph</t>
  </si>
  <si>
    <t>Quiaoit</t>
  </si>
  <si>
    <t>Daniel Mark</t>
  </si>
  <si>
    <t>0917-5229292</t>
  </si>
  <si>
    <t>ddquiaoit@philkoei.com.ph</t>
  </si>
  <si>
    <t>danquiaoit@gmail.com</t>
  </si>
  <si>
    <t>Quillain</t>
  </si>
  <si>
    <t>Rosano</t>
  </si>
  <si>
    <t>rosanoquillain1970@gmail.com</t>
  </si>
  <si>
    <t>quillainsonny@yahoo.com</t>
  </si>
  <si>
    <t>Ramirez</t>
  </si>
  <si>
    <t>Camille Nelmie</t>
  </si>
  <si>
    <t>0947-8170780</t>
  </si>
  <si>
    <t>cbramirez@philkoei.com.ph</t>
  </si>
  <si>
    <t>camille.nelmie@yahoo.com.ph</t>
  </si>
  <si>
    <t>C629</t>
  </si>
  <si>
    <t>Reynaldo</t>
  </si>
  <si>
    <t>0916-4122285</t>
  </si>
  <si>
    <t>rpramirezph@yahoo.com</t>
  </si>
  <si>
    <t>0906-5311077</t>
  </si>
  <si>
    <t>Christelle Angela</t>
  </si>
  <si>
    <t>cmramos@philkoei.com.ph</t>
  </si>
  <si>
    <t>ramos.christelle@yahoo.com</t>
  </si>
  <si>
    <t>0928-8175827</t>
  </si>
  <si>
    <t>drramos@philkoei.com.ph</t>
  </si>
  <si>
    <t>hectoraphio@gmail.com</t>
  </si>
  <si>
    <t>Patrick John</t>
  </si>
  <si>
    <t>pjrramos@philkoei.com.ph</t>
  </si>
  <si>
    <t>pjrramos@ph-koei.com</t>
  </si>
  <si>
    <t>C555</t>
  </si>
  <si>
    <t>Raymundo</t>
  </si>
  <si>
    <t>0917-3234967</t>
  </si>
  <si>
    <t>mavicaldaba@yahoo.com</t>
  </si>
  <si>
    <t>C678</t>
  </si>
  <si>
    <t>Remorta</t>
  </si>
  <si>
    <t>Criza Lyn</t>
  </si>
  <si>
    <t>0907-2863363</t>
  </si>
  <si>
    <t>clremorta@gmail.com</t>
  </si>
  <si>
    <t>C720</t>
  </si>
  <si>
    <t>Ricaforte</t>
  </si>
  <si>
    <t>Joanne</t>
  </si>
  <si>
    <t>0933-8668019</t>
  </si>
  <si>
    <t>joanne_rica40@yahoo.com</t>
  </si>
  <si>
    <t>C472</t>
  </si>
  <si>
    <t>Rita</t>
  </si>
  <si>
    <t>0915-8968964</t>
  </si>
  <si>
    <t>jerry.rita1102@gmail.com</t>
  </si>
  <si>
    <t>jeritzie@yahoo.com</t>
  </si>
  <si>
    <t>C544</t>
  </si>
  <si>
    <t>Rivera</t>
  </si>
  <si>
    <t>Paul</t>
  </si>
  <si>
    <t>0917-4713084</t>
  </si>
  <si>
    <t>pcrivera@gmail.com</t>
  </si>
  <si>
    <t>C602</t>
  </si>
  <si>
    <t>Cherry</t>
  </si>
  <si>
    <t>0917-8566558</t>
  </si>
  <si>
    <t>chebrivera@yahoo.com</t>
  </si>
  <si>
    <t>crivera.consultant@adb.org</t>
  </si>
  <si>
    <t>63 917 9368054</t>
  </si>
  <si>
    <t>jbbodano@philkoei.com.ph</t>
  </si>
  <si>
    <t>jessabebida@yahoo.com</t>
  </si>
  <si>
    <t>C507</t>
  </si>
  <si>
    <t>Rojas Jr.</t>
  </si>
  <si>
    <t>0918-9387561</t>
  </si>
  <si>
    <t>benrojas59@yahoo.com</t>
  </si>
  <si>
    <t>benrojas59@gmail.com</t>
  </si>
  <si>
    <t>C578</t>
  </si>
  <si>
    <t>Rollan</t>
  </si>
  <si>
    <t>Reynar</t>
  </si>
  <si>
    <t>reynar_rollan@yahoo.com</t>
  </si>
  <si>
    <t>reynarrollan@gmail.com</t>
  </si>
  <si>
    <t>C557</t>
  </si>
  <si>
    <t>Rollolazo</t>
  </si>
  <si>
    <t>Mildred</t>
  </si>
  <si>
    <t>mildroll@yahoo.com</t>
  </si>
  <si>
    <t>Roque</t>
  </si>
  <si>
    <t>Analie</t>
  </si>
  <si>
    <t>aaroque@philkoei.com.ph</t>
  </si>
  <si>
    <t>jg_0327@yahoo.com</t>
  </si>
  <si>
    <t>Sacayan</t>
  </si>
  <si>
    <t>jbsacayan@philkoei.com.ph</t>
  </si>
  <si>
    <t>jeffsac_1968@yahoo.com</t>
  </si>
  <si>
    <t>C749</t>
  </si>
  <si>
    <t>Sales</t>
  </si>
  <si>
    <t>Nikka Marie</t>
  </si>
  <si>
    <t>0935-4492607</t>
  </si>
  <si>
    <t>nikkamariesales@gmail.com</t>
  </si>
  <si>
    <t>0920-5783337</t>
  </si>
  <si>
    <t>Saligumba</t>
  </si>
  <si>
    <t>Brenda</t>
  </si>
  <si>
    <t>bbsaligumba@yahoo.com</t>
  </si>
  <si>
    <t>bbsaligumba@philkoei.com.ph</t>
  </si>
  <si>
    <t>Salmorin</t>
  </si>
  <si>
    <t>Bonnie</t>
  </si>
  <si>
    <t>0935-2129487</t>
  </si>
  <si>
    <t>salmorinbonnie2@gmail.com</t>
  </si>
  <si>
    <t>Salomon</t>
  </si>
  <si>
    <t>rusalomon@philkoei.com.ph</t>
  </si>
  <si>
    <t>Salvador</t>
  </si>
  <si>
    <t>Patrick Owenn</t>
  </si>
  <si>
    <t>0939-4142119</t>
  </si>
  <si>
    <t>pdsalvador@philkoei.com.ph</t>
  </si>
  <si>
    <t>spatrickowenn@gmail.com</t>
  </si>
  <si>
    <t>Samonte</t>
  </si>
  <si>
    <t>Anna Vanessa</t>
  </si>
  <si>
    <t>aosamonte@philkoei.com.ph</t>
  </si>
  <si>
    <t>samonte_ava88@yahoo.com</t>
  </si>
  <si>
    <t>Samoza</t>
  </si>
  <si>
    <t>Peter</t>
  </si>
  <si>
    <t>0918-9239877</t>
  </si>
  <si>
    <t>psamoza@philkoei.com.ph</t>
  </si>
  <si>
    <t>San Antonio</t>
  </si>
  <si>
    <t>Ian Jasper</t>
  </si>
  <si>
    <t>0929-6317546</t>
  </si>
  <si>
    <t>ipsanantonio@philkoei.com.ph</t>
  </si>
  <si>
    <t>phersanantonio@gmail.com</t>
  </si>
  <si>
    <t>San Juan</t>
  </si>
  <si>
    <t>jrsanjuan@philkoei.com.ph</t>
  </si>
  <si>
    <t>joanne_sanjuan@yahoo.com</t>
  </si>
  <si>
    <t>San Miguel</t>
  </si>
  <si>
    <t>Girlie</t>
  </si>
  <si>
    <t>gesanmiguel@philkoei.com.ph</t>
  </si>
  <si>
    <t>Sanchez</t>
  </si>
  <si>
    <t>Luisito</t>
  </si>
  <si>
    <t>0943-0641136</t>
  </si>
  <si>
    <t>papalouiesanchez@gmail.com</t>
  </si>
  <si>
    <t>lbsanchez@philkoei.com.ph</t>
  </si>
  <si>
    <t>C618</t>
  </si>
  <si>
    <t>arkimonsantelices@gmail.com</t>
  </si>
  <si>
    <t>rmsantelices@philkoei.com.ph</t>
  </si>
  <si>
    <t>C735</t>
  </si>
  <si>
    <t>Santillan</t>
  </si>
  <si>
    <t>Kaiza</t>
  </si>
  <si>
    <t>0945-3592799</t>
  </si>
  <si>
    <t>kaizasantillan@gmail.com</t>
  </si>
  <si>
    <t>C440</t>
  </si>
  <si>
    <t>Santos</t>
  </si>
  <si>
    <t>Mariano</t>
  </si>
  <si>
    <t>mmsantos@philkoei.com.ph</t>
  </si>
  <si>
    <t>Rose Mary</t>
  </si>
  <si>
    <t>0926-4764560</t>
  </si>
  <si>
    <t>rgsantos@philkoei.com.ph</t>
  </si>
  <si>
    <t>Serillano</t>
  </si>
  <si>
    <t>Alfredo</t>
  </si>
  <si>
    <t>fredserillano170@gmail.com</t>
  </si>
  <si>
    <t>fred.serillano@gmail.com</t>
  </si>
  <si>
    <t>Serrano</t>
  </si>
  <si>
    <t>Tolentino</t>
  </si>
  <si>
    <t>0939-154-1277</t>
  </si>
  <si>
    <t>onarrestito8@gmail.com</t>
  </si>
  <si>
    <t>ttserrano@philkoei.com.ph</t>
  </si>
  <si>
    <t>Simpao</t>
  </si>
  <si>
    <t>Ceasar Estephen</t>
  </si>
  <si>
    <t>0945-2487393</t>
  </si>
  <si>
    <t>ccsimpao@philkoei.com.ph</t>
  </si>
  <si>
    <t>stephensimpao95@gmail.com</t>
  </si>
  <si>
    <t>Sinda</t>
  </si>
  <si>
    <t>Carl Christian</t>
  </si>
  <si>
    <t>cbsinda@philkoei.com.ph</t>
  </si>
  <si>
    <t>Sison</t>
  </si>
  <si>
    <t>Symoun Roy</t>
  </si>
  <si>
    <t>0997-8914132</t>
  </si>
  <si>
    <t>sgsison@philkoei.com.ph</t>
  </si>
  <si>
    <t>symounsison@gmail.com</t>
  </si>
  <si>
    <t>C559</t>
  </si>
  <si>
    <t>Sison, Jr.</t>
  </si>
  <si>
    <t>Cesar</t>
  </si>
  <si>
    <t>0927-4066311</t>
  </si>
  <si>
    <t>cesarsison624@yahoo.com</t>
  </si>
  <si>
    <t>Sosa</t>
  </si>
  <si>
    <t>Roncemer</t>
  </si>
  <si>
    <t>0905-9412015</t>
  </si>
  <si>
    <t>rrsosa@philkoei.com.ph</t>
  </si>
  <si>
    <t>ronarchidrafts21@yahoo.com</t>
  </si>
  <si>
    <t>C223</t>
  </si>
  <si>
    <t>Sto. Domingo</t>
  </si>
  <si>
    <t>Andrelita</t>
  </si>
  <si>
    <t>anniejuansd@yahoo.com</t>
  </si>
  <si>
    <t>sandrelita@hotmail.com</t>
  </si>
  <si>
    <t>C751</t>
  </si>
  <si>
    <t>Sulapas</t>
  </si>
  <si>
    <t>Jolly Joyce</t>
  </si>
  <si>
    <t>63 02 0927-9764617</t>
  </si>
  <si>
    <t>jssulapas@up.edu.ph</t>
  </si>
  <si>
    <t>C028</t>
  </si>
  <si>
    <t>Supangco</t>
  </si>
  <si>
    <t>0908-8795486</t>
  </si>
  <si>
    <t>joselitosupangco@gmail.com</t>
  </si>
  <si>
    <t>jsupangco@yahoo.com</t>
  </si>
  <si>
    <t>Tabeta</t>
  </si>
  <si>
    <t>Gerald Joseph</t>
  </si>
  <si>
    <t>0917-8361176</t>
  </si>
  <si>
    <t>gbtabeta@philkoei.com.ph</t>
  </si>
  <si>
    <t>gephtabeta@gmail.com</t>
  </si>
  <si>
    <t>C287</t>
  </si>
  <si>
    <t>Tagulinao</t>
  </si>
  <si>
    <t>Frumencio</t>
  </si>
  <si>
    <t>fttagulinao@philkoei.com.ph</t>
  </si>
  <si>
    <t>C674</t>
  </si>
  <si>
    <t>Tatel</t>
  </si>
  <si>
    <t>Imelda</t>
  </si>
  <si>
    <t>0939-7302852</t>
  </si>
  <si>
    <t>imm.esc@gmail.com</t>
  </si>
  <si>
    <t>lanjimee@hotmail.com</t>
  </si>
  <si>
    <t>Tee</t>
  </si>
  <si>
    <t>Jean Christopher</t>
  </si>
  <si>
    <t>0926-3689040</t>
  </si>
  <si>
    <t>jbtee@philkoei.com.ph</t>
  </si>
  <si>
    <t>christophertee07@yahoo.com</t>
  </si>
  <si>
    <t>Templo</t>
  </si>
  <si>
    <t>0918-9446758</t>
  </si>
  <si>
    <t>rftemplo@philkoei.com.ph</t>
  </si>
  <si>
    <t>C365</t>
  </si>
  <si>
    <t>Cristina</t>
  </si>
  <si>
    <t>0998-8844959</t>
  </si>
  <si>
    <t>tetemplo@yahoo.com.ph</t>
  </si>
  <si>
    <t>C727</t>
  </si>
  <si>
    <t>Tisbe</t>
  </si>
  <si>
    <t>Remelyn</t>
  </si>
  <si>
    <t>0917-1005890</t>
  </si>
  <si>
    <t>remelyn_tisbe@yahoo.com</t>
  </si>
  <si>
    <t>0915-4755065</t>
  </si>
  <si>
    <t>mdtolentino@philkoei.com.ph</t>
  </si>
  <si>
    <t>C484</t>
  </si>
  <si>
    <t>Tolledo</t>
  </si>
  <si>
    <t>63 2 0908-8601022</t>
  </si>
  <si>
    <t>engr_tolledo@yahoo.com</t>
  </si>
  <si>
    <t>C449</t>
  </si>
  <si>
    <t>Tomeldan</t>
  </si>
  <si>
    <t>Michael</t>
  </si>
  <si>
    <t>mvtomeldan1@yahoo.com</t>
  </si>
  <si>
    <t>Tugublimas</t>
  </si>
  <si>
    <t>0919-4723649</t>
  </si>
  <si>
    <t>attugublimas@philkoei.com.ph</t>
  </si>
  <si>
    <t>enelra1281@gmail.com</t>
  </si>
  <si>
    <t>0926-5977523</t>
  </si>
  <si>
    <t>C736</t>
  </si>
  <si>
    <t>Ugalino</t>
  </si>
  <si>
    <t>0999-8892349</t>
  </si>
  <si>
    <t>roberto_ugalino@yahoo.com</t>
  </si>
  <si>
    <t>bob_uga@hotmail.com</t>
  </si>
  <si>
    <t>C149</t>
  </si>
  <si>
    <t>Urbano</t>
  </si>
  <si>
    <t>Gene</t>
  </si>
  <si>
    <t>gjurbano@philkoei.com.ph</t>
  </si>
  <si>
    <t>genur_1216@yahoo.com</t>
  </si>
  <si>
    <t>C487</t>
  </si>
  <si>
    <t>Vallo</t>
  </si>
  <si>
    <t>Romulo</t>
  </si>
  <si>
    <t>0927-345-0162</t>
  </si>
  <si>
    <t>romyvallo@yahoo.com</t>
  </si>
  <si>
    <t>C506</t>
  </si>
  <si>
    <t>0918-9193766</t>
  </si>
  <si>
    <t>eavargascal@yahoo.com</t>
  </si>
  <si>
    <t>Vasquez</t>
  </si>
  <si>
    <t>Maria Miracle</t>
  </si>
  <si>
    <t>mplitimco@philkoei.com.ph</t>
  </si>
  <si>
    <t>miracle.litimco@gmail.com</t>
  </si>
  <si>
    <t>Velazco</t>
  </si>
  <si>
    <t>Yvette</t>
  </si>
  <si>
    <t>yzvelazco@philkoei.com.ph</t>
  </si>
  <si>
    <t>yzv1126@yahoo.com.ph</t>
  </si>
  <si>
    <t>Villadiego</t>
  </si>
  <si>
    <t>Aileen</t>
  </si>
  <si>
    <t>aqvilladiego@philkoei.com.ph</t>
  </si>
  <si>
    <t>Villamin</t>
  </si>
  <si>
    <t>Jaimie</t>
  </si>
  <si>
    <t>0927-3748794</t>
  </si>
  <si>
    <t>jpvillamin@philkoei.com.ph</t>
  </si>
  <si>
    <t>ms.jaimievillamin@gmail.com</t>
  </si>
  <si>
    <t>Villegas</t>
  </si>
  <si>
    <t>Luis</t>
  </si>
  <si>
    <t>0975-3897079</t>
  </si>
  <si>
    <t>lpvillegas@philkoei.com.ph</t>
  </si>
  <si>
    <t>mr.villegas_luis@yahoo.com</t>
  </si>
  <si>
    <t>Viloria</t>
  </si>
  <si>
    <t>Teddy</t>
  </si>
  <si>
    <t>0922-4709176</t>
  </si>
  <si>
    <t>tsviloria@philkoei.com.ph</t>
  </si>
  <si>
    <t>viloriats@yahoo.com</t>
  </si>
  <si>
    <t>Vitug</t>
  </si>
  <si>
    <t>Cherrie</t>
  </si>
  <si>
    <t>0998-973-7964</t>
  </si>
  <si>
    <t>cdvitug@philkoei.com.ph</t>
  </si>
  <si>
    <t>cdvitug@gmail.com</t>
  </si>
  <si>
    <t>Vivar</t>
  </si>
  <si>
    <t>Daniel Lawrence</t>
  </si>
  <si>
    <t>0905-2115068</t>
  </si>
  <si>
    <t>dfvivar@philkoei.com.ph</t>
  </si>
  <si>
    <t>vivarlawrence@gmail.com</t>
  </si>
  <si>
    <t>Yambot</t>
  </si>
  <si>
    <t>Rudolph</t>
  </si>
  <si>
    <t>rmyambot@philkoei.com.ph</t>
  </si>
  <si>
    <t>Susana Joyce Aliling &lt;sjdaliling@philkoei.com.ph&gt;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</si>
  <si>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</si>
  <si>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</si>
  <si>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</si>
  <si>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t xml:space="preserve"> Rojhan Joshua Ang &lt;ldsrojhan@gmail.com&gt;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</si>
  <si>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</si>
  <si>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</si>
  <si>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</si>
  <si>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</si>
  <si>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</si>
  <si>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</si>
  <si>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</si>
  <si>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</si>
  <si>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</si>
  <si>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Mark Nathaniel Carpio &lt;mmcarpio@philkoei.com.ph&gt;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</si>
  <si>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</si>
  <si>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</si>
  <si>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</si>
  <si>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Jeremy Chuaquico &lt;jjchuaquico@philkoei.com.ph&gt;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</si>
  <si>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</si>
  <si>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</si>
  <si>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</si>
  <si>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</si>
  <si>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</si>
  <si>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</si>
  <si>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Rizalina Danguilan &lt;rqdanguilan@philkoei.com.ph&gt;</t>
  </si>
  <si>
    <t xml:space="preserve"> Joshua James De Jesus &lt;jsdejesus@philkoei.com.ph&gt;</t>
  </si>
  <si>
    <t xml:space="preserve"> Jenzel Ray De San Jose &lt;jbdesanjose@philkoei.com.ph&gt;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</si>
  <si>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</si>
  <si>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</si>
  <si>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</si>
  <si>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</si>
  <si>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Teresita Dungca &lt;tndungca@philkoei.com.ph&gt;</t>
  </si>
  <si>
    <t xml:space="preserve"> Christsaac Jacob Esmilla &lt;cresmilla@philkoei.com.ph&gt;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</si>
  <si>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</si>
  <si>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</si>
  <si>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</si>
  <si>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 xml:space="preserve"> Sheila Gagno &lt;svgagno@philkoei.com.ph&gt;</t>
  </si>
  <si>
    <t xml:space="preserve"> Ronila Gallemit &lt;rjgallemit@philkoei.com.ph&gt;</t>
  </si>
  <si>
    <t xml:space="preserve"> Dzewyn Keinth Giray &lt;dtgiray@philkoei.com.ph&gt;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</si>
  <si>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</si>
  <si>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</si>
  <si>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</si>
  <si>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</si>
  <si>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</si>
  <si>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</si>
  <si>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</si>
  <si>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</si>
  <si>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Jamie Anne Lontoc &lt;jllontoc@philkoei.com.ph&gt;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</si>
  <si>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</si>
  <si>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</si>
  <si>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</si>
  <si>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</si>
  <si>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</si>
  <si>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Mark Joshua Macadangdang &lt;mmacadangdang@philkoei.com.ph&gt;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</si>
  <si>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</si>
  <si>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</si>
  <si>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</si>
  <si>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</si>
  <si>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</si>
  <si>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</si>
  <si>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</si>
  <si>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</si>
  <si>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</si>
  <si>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</si>
  <si>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</si>
  <si>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</si>
  <si>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</si>
  <si>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</si>
  <si>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</si>
  <si>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</si>
  <si>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Anthony Quejado &lt;acquejado@philkoei.com.ph&gt;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</si>
  <si>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</si>
  <si>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</si>
  <si>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</si>
  <si>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</si>
  <si>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</si>
  <si>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</si>
  <si>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Orlando Salomon &lt;rusalomon@philkoei.com.ph&gt;</t>
  </si>
  <si>
    <t xml:space="preserve"> Patrick Owenn Salvador &lt;pdsalvador@philkoei.com.ph&gt;</t>
  </si>
  <si>
    <t xml:space="preserve"> Ian Jasper San Antonio &lt;ipsanantonio@philkoei.com.ph&gt;</t>
  </si>
  <si>
    <t xml:space="preserve"> Joanne San Juan &lt;jrsanjuan@philkoei.com.ph&gt;</t>
  </si>
  <si>
    <t xml:space="preserve"> Girlie San Miguel &lt;gesanmiguel@philkoei.com.ph&gt;</t>
  </si>
  <si>
    <t xml:space="preserve"> Rose Mary Santos &lt;rgsantos@philkoei.com.ph&gt;</t>
  </si>
  <si>
    <t xml:space="preserve"> Tolentino Serrano &lt;ttserrano@philkoei.com.ph&gt;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</si>
  <si>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</si>
  <si>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</si>
  <si>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</si>
  <si>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</si>
  <si>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</si>
  <si>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</si>
  <si>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 xml:space="preserve"> Maria Miracle Vasquez &lt;mplitimco@philkoei.com.ph&gt;</t>
  </si>
  <si>
    <t xml:space="preserve"> Yvette Velazco &lt;yzvelazco@philkoei.com.ph&gt;</t>
  </si>
  <si>
    <t xml:space="preserve"> Jaimie Villamin &lt;jpvillamin@philkoei.com.ph&gt;</t>
  </si>
  <si>
    <t xml:space="preserve"> Luis Villegas &lt;lpvillegas@philkoei.com.ph&gt;</t>
  </si>
  <si>
    <t xml:space="preserve"> Teddy Viloria &lt;tsviloria@philkoei.com.ph&gt;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</si>
  <si>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</si>
  <si>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</si>
  <si>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</si>
  <si>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</si>
  <si>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</si>
  <si>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</si>
  <si>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</si>
  <si>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</si>
  <si>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</si>
  <si>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</si>
  <si>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Arnel Cantero &lt;arnelcantero0126@yahoo.com&gt;</t>
  </si>
  <si>
    <t xml:space="preserve"> Rowel Cao &lt;rlcao1025@yahoo.com&gt;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</si>
  <si>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</si>
  <si>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</si>
  <si>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</si>
  <si>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Ma. Joicel Hernando &lt;joicelhernando@yahoo.com&gt;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</si>
  <si>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</si>
  <si>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</si>
  <si>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</si>
  <si>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</si>
  <si>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</si>
  <si>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</si>
  <si>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</si>
  <si>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</si>
  <si>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</si>
  <si>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</si>
  <si>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arkimonsantelices@gmail.com</t>
  </si>
  <si>
    <t xml:space="preserve"> jeffsac_1968@yahoo.com</t>
  </si>
  <si>
    <t xml:space="preserve"> eamatinao@gmail.com</t>
  </si>
  <si>
    <t xml:space="preserve"> stephensimpao95@gmail.com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</si>
  <si>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</si>
  <si>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</si>
  <si>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</si>
  <si>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</si>
  <si>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nikko_maranda@yahoo.com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</si>
  <si>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</si>
  <si>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</si>
  <si>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</si>
  <si>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</si>
  <si>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Nelson Alvarez &lt;naa811@gmail.com&gt;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</si>
  <si>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</si>
  <si>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</si>
  <si>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</si>
  <si>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Edward Bailon &lt;edwardbailon137@gmail.com&gt;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</si>
  <si>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</si>
  <si>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</si>
  <si>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</si>
  <si>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</si>
  <si>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</si>
  <si>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Ian Borja &lt;ianborja@gmail.com&gt;</t>
  </si>
  <si>
    <t xml:space="preserve"> Billy Cañizar &lt;bmcanizar@philkoei.com.ph&gt;</t>
  </si>
  <si>
    <t xml:space="preserve"> Annabelle Cajita &lt;abelle_cajita@yahoo.com&gt;</t>
  </si>
  <si>
    <t xml:space="preserve"> Antonio Chew &lt;adchew@philkoei.com.ph&gt;</t>
  </si>
  <si>
    <t xml:space="preserve"> Marivic Competente &lt;mcbandril@gmail.com&gt;</t>
  </si>
  <si>
    <t xml:space="preserve"> Danilo Cris &lt;ddcris@philkoei.com.ph&gt;</t>
  </si>
  <si>
    <t xml:space="preserve"> Napoleon Dela Cruz &lt;napdelacruzsr@yahoo.com.ph&gt;</t>
  </si>
  <si>
    <t xml:space="preserve"> Carlos Dela Cruz &lt;charlzdelacruz@gmail.com&gt;</t>
  </si>
  <si>
    <t xml:space="preserve"> Eulogia Dela Peña &lt;dpgia@yahoo.com&gt;</t>
  </si>
  <si>
    <t xml:space="preserve"> George Diego &lt;gzdiego@yahoo.com&gt;</t>
  </si>
  <si>
    <t xml:space="preserve"> Helen Difuntorum &lt;helendifuntorum@yahoo.com&gt;</t>
  </si>
  <si>
    <t xml:space="preserve"> Olivia Dumaya &lt;olivedumaya05@yahoo.com&gt;</t>
  </si>
  <si>
    <t xml:space="preserve"> Cielito Establecida &lt;cpeenggsvcs@gmail.com&gt;</t>
  </si>
  <si>
    <t xml:space="preserve"> Maria Emelita Estaris &lt;mimiestaris@yahoo.com&gt;</t>
  </si>
  <si>
    <t xml:space="preserve"> Raymond Esto &lt;monesto888@gmail.com&gt;</t>
  </si>
  <si>
    <t xml:space="preserve"> Mario Estremera &lt;meestremera@philkoei.com.ph&gt;</t>
  </si>
  <si>
    <t xml:space="preserve"> Bella Fajarda &lt;bellafajarda@yahoo.com&gt;</t>
  </si>
  <si>
    <t xml:space="preserve"> Cynthia Rose Faylogna &lt;ccfayl12@gmail.com&gt;</t>
  </si>
  <si>
    <t xml:space="preserve"> Angelina Victoria Ferrer &lt;vikkiferrer2@yahoo.com&gt;</t>
  </si>
  <si>
    <t xml:space="preserve"> Rene Flordeliz &lt;rrflordeliz@philkoei.com.ph&gt;</t>
  </si>
  <si>
    <t xml:space="preserve"> Victor Michael Gabriel &lt;v.michaelgabriel@gmail.com&gt;</t>
  </si>
  <si>
    <t xml:space="preserve"> Rolando Galvez &lt;rollie_galvez@yahoo.com&gt;</t>
  </si>
  <si>
    <t xml:space="preserve"> Renato Gamboa &lt;renatosgamboa@gmail.com&gt;</t>
  </si>
  <si>
    <t xml:space="preserve"> Gilbert Garchitorena &lt;gilbert_garchitorena@yahoo.com&gt;</t>
  </si>
  <si>
    <t xml:space="preserve"> Raymund Go &lt;raymundggo@gmail.com&gt;</t>
  </si>
  <si>
    <t xml:space="preserve"> Oscar Gomez Jr. &lt;oca_gomez@yahoo.com&gt;</t>
  </si>
  <si>
    <t xml:space="preserve"> Romeo Gonzalvo &lt;rrgonzalvo@yahoo.com&gt;</t>
  </si>
  <si>
    <t xml:space="preserve"> Mars Pedro Gregorio &lt;engr.mars_prints@yahoo.com&gt;</t>
  </si>
  <si>
    <t xml:space="preserve"> Edmundo Guazon &lt;edmundo.guazon@gmail.com&gt;</t>
  </si>
  <si>
    <t xml:space="preserve"> Wenceslao Guieb &lt;waguieb@yahoo.com&gt;</t>
  </si>
  <si>
    <t xml:space="preserve"> Orlando Gulinao &lt;ogulinao@yahoo.com&gt;</t>
  </si>
  <si>
    <t xml:space="preserve"> Ivy Hernandez &lt;ivy.hernandez524@gmail.com&gt;</t>
  </si>
  <si>
    <t xml:space="preserve"> Ronald Jariel &lt;ronaldjariel@yahoo.com&gt;</t>
  </si>
  <si>
    <t xml:space="preserve"> John Aristeo Jasmin &lt;john.aristeo.jasmin@gmail.com&gt;</t>
  </si>
  <si>
    <t xml:space="preserve"> Albert Johnson &lt;arj32157@yahoo.com&gt;</t>
  </si>
  <si>
    <t xml:space="preserve"> Joselito Jose &lt;joselitoneciojose@gmail.com&gt;</t>
  </si>
  <si>
    <t xml:space="preserve"> Florante Lagmay &lt;bobotlagmay@gmail.com&gt;</t>
  </si>
  <si>
    <t xml:space="preserve"> Tyreen Laureta &lt;tyreensl@yahoo.com&gt;</t>
  </si>
  <si>
    <t xml:space="preserve"> Philip Lee &lt;engr_leep@yahoo.com&gt;</t>
  </si>
  <si>
    <t xml:space="preserve"> Surtalicito Liquido &lt;scliquido@philkoei.com.ph&gt;</t>
  </si>
  <si>
    <t xml:space="preserve"> Danilo Lizardo &lt;dan.lizardo@gmail.com&gt;</t>
  </si>
  <si>
    <t xml:space="preserve"> Estela Lopez &lt;egdl@lopezandpartners.com&gt;</t>
  </si>
  <si>
    <t xml:space="preserve"> Justine Elnest Lustre &lt;justinelustre@gmail.com&gt;</t>
  </si>
  <si>
    <t xml:space="preserve"> Reygie Venancio Madamba &lt;madambareygie@gmail.com&gt;</t>
  </si>
  <si>
    <t xml:space="preserve"> Raul Maglalang &lt;raulmaglalang@yahoo.com&gt;</t>
  </si>
  <si>
    <t xml:space="preserve"> Maricel Maglalang &lt;momaglalang@yahoo.com&gt;</t>
  </si>
  <si>
    <t xml:space="preserve"> Jose Manaloto &lt;manaloto.joe53@yahoo.com&gt;</t>
  </si>
  <si>
    <t xml:space="preserve"> Servillano Mangahas &lt;sfmangahas@yahoo.com&gt;</t>
  </si>
  <si>
    <t xml:space="preserve"> Ma. Francisca Iñez Mejia &lt;arch.ishkamejia@gmail.com&gt;</t>
  </si>
  <si>
    <t xml:space="preserve"> Diolina Mercado &lt;dzmercado@yahoo.com&gt;</t>
  </si>
  <si>
    <t xml:space="preserve"> Cynthia Catherine Mesoza &lt;csmesoza@yahoo.com&gt;</t>
  </si>
  <si>
    <t xml:space="preserve"> Anastacio Mumar &lt;along_mumar@yahoo.com.ph&gt;</t>
  </si>
  <si>
    <t xml:space="preserve"> Grace Neptuno &lt;ace_orgs@yahoo.com&gt;</t>
  </si>
  <si>
    <t xml:space="preserve"> Yoeun Nysai &lt;nysai.yoeun@gmail.com&gt;</t>
  </si>
  <si>
    <t xml:space="preserve"> John Henry Osea &lt;jrosea@philkoei.com.ph&gt;</t>
  </si>
  <si>
    <t xml:space="preserve"> Henry Osea &lt;henryosea@yahoo.com&gt;</t>
  </si>
  <si>
    <t xml:space="preserve"> Aaron Pabines &lt;pabinesaaron@yahoo.com&gt;</t>
  </si>
  <si>
    <t xml:space="preserve"> Agnes Palacio &lt;ab_palacio@yahoo.com.ph&gt;</t>
  </si>
  <si>
    <t xml:space="preserve"> Charles Pante &lt;cppante@hotmail.com&gt;</t>
  </si>
  <si>
    <t xml:space="preserve"> Gemma Pelagio &lt;gcpelagio@yahoo.com; gcpelagio@gmail.com&gt;</t>
  </si>
  <si>
    <t xml:space="preserve"> Eleanor Pintor &lt;lai.m.pintor@gmail.com&gt;</t>
  </si>
  <si>
    <t xml:space="preserve"> Reynaldo Ramirez &lt;rpramirezph@yahoo.com&gt;</t>
  </si>
  <si>
    <t xml:space="preserve"> Ma. Victoria Raymundo &lt;mavicaldaba@yahoo.com&gt;</t>
  </si>
  <si>
    <t xml:space="preserve"> Criza Lyn Remorta &lt;clremorta@gmail.com&gt;</t>
  </si>
  <si>
    <t xml:space="preserve"> Joanne Ricaforte &lt;joanne_rica40@yahoo.com&gt;</t>
  </si>
  <si>
    <t xml:space="preserve"> Jerry Rita &lt;jerry.rita1102@gmail.com&gt;</t>
  </si>
  <si>
    <t xml:space="preserve"> Paul Rivera &lt;pcrivera@gmail.com&gt;</t>
  </si>
  <si>
    <t xml:space="preserve"> Cherry Rivera &lt;chebrivera@yahoo.com&gt;</t>
  </si>
  <si>
    <t xml:space="preserve"> David Rojas Jr. &lt;benrojas59@yahoo.com&gt;</t>
  </si>
  <si>
    <t xml:space="preserve"> Reynar Rollan &lt;reynar_rollan@yahoo.com&gt;</t>
  </si>
  <si>
    <t xml:space="preserve"> Mildred Rollolazo &lt;mildroll@yahoo.com&gt;</t>
  </si>
  <si>
    <t xml:space="preserve"> Andrelita Sto. Domingo &lt;anniejuansd@yahoo.com&gt;</t>
  </si>
  <si>
    <t xml:space="preserve"> Joselito Supangco &lt;joselitosupangco@gmail.com&gt;</t>
  </si>
  <si>
    <t xml:space="preserve"> Frumencio Tagulinao &lt;fttagulinao@philkoei.com.ph&gt;</t>
  </si>
  <si>
    <t xml:space="preserve"> Imelda Tatel &lt;lanjimee@hotmail.com&gt;</t>
  </si>
  <si>
    <t xml:space="preserve"> Cristina Templo &lt;tetemplo@yahoo.com.ph&gt;</t>
  </si>
  <si>
    <t xml:space="preserve"> Remelyn Tisbe &lt;remelyn_tisbe@yahoo.com&gt;</t>
  </si>
  <si>
    <t xml:space="preserve"> Nelson Tolledo &lt;engr_tolledo@yahoo.com&gt;</t>
  </si>
  <si>
    <t xml:space="preserve"> Michael Tomeldan &lt;mvtomeldan1@yahoo.com&gt;</t>
  </si>
  <si>
    <t xml:space="preserve"> Roberto Ugalino &lt;roberto_ugalino@yahoo.com&gt;</t>
  </si>
  <si>
    <t xml:space="preserve"> Gene Urbano &lt;gjurbano@philkoei.com.ph&gt;</t>
  </si>
  <si>
    <t xml:space="preserve"> Romulo Vallo &lt;romyvallo@yahoo.com&gt;</t>
  </si>
  <si>
    <t xml:space="preserve"> Emmanuel Vargas &lt;eavargascal@yahoo.com&gt;</t>
  </si>
  <si>
    <t xml:space="preserve"> Aurea Ximenes &lt;aureagximenes@gmail.com&gt;</t>
  </si>
  <si>
    <t xml:space="preserve"> cesarsison624@yahoo.com</t>
  </si>
  <si>
    <t xml:space="preserve"> ccnjr3@yahoo.com</t>
  </si>
  <si>
    <t xml:space="preserve"> mavictorialucasia@gmail.com</t>
  </si>
  <si>
    <t xml:space="preserve"> onarrestito8@gmail.com</t>
  </si>
  <si>
    <t>mmacadangdang@philkoei.com.ph</t>
  </si>
  <si>
    <t>rosanoquillain@yahoo.com</t>
  </si>
  <si>
    <t>vansamonte@yahoo.com</t>
  </si>
  <si>
    <t>aileen.quizzagan@gmail.com</t>
  </si>
  <si>
    <t>ferdsbersalona@yahoo.com</t>
  </si>
  <si>
    <t>bonete.abernardo@yahoo.com</t>
  </si>
  <si>
    <t>eamatinao@gmail.com</t>
  </si>
  <si>
    <t>nikko_maranda@yahoo.com</t>
  </si>
  <si>
    <t>lmbaccol2004@yahoo.com</t>
  </si>
  <si>
    <t>engr_leep@yahoo.com</t>
  </si>
  <si>
    <t>aureagximenes@gmail.com</t>
  </si>
  <si>
    <t>sadaie-ms@n-koei.jp</t>
  </si>
  <si>
    <t>Mariano Santos &lt;mmsantos@philkoei.com.ph&gt;</t>
  </si>
  <si>
    <t>Recepients</t>
  </si>
  <si>
    <t>gcpelagio@yahoo.com</t>
  </si>
  <si>
    <t>gcpelagio@gmail.com</t>
  </si>
  <si>
    <t>C623</t>
  </si>
  <si>
    <t>Ximenes</t>
  </si>
  <si>
    <t>Aurea</t>
  </si>
  <si>
    <t>C677</t>
  </si>
  <si>
    <t>Lee</t>
  </si>
  <si>
    <t>C035</t>
  </si>
  <si>
    <t>Baccol</t>
  </si>
  <si>
    <t>Luzita</t>
  </si>
  <si>
    <t>Maranda</t>
  </si>
  <si>
    <t>Nikko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</si>
</sst>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6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</font>
    <font>
      <b/>
      <sz val="11"/>
      <color theme="1"/>
      <name val="Arial"/>
      <family val="2"/>
      <scheme val="minor"/>
    </font>
    <font>
      <u/>
      <sz val="10"/>
      <color theme="10"/>
      <name val="Arial"/>
    </font>
    <font>
      <b/>
      <sz val="11"/>
      <color rgb="FF363636"/>
      <name val="Helvetica"/>
    </font>
    <font>
      <sz val="10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03476F"/>
      <name val="Helvetica"/>
    </font>
    <font>
      <sz val="11"/>
      <name val="Arial"/>
      <family val="2"/>
      <scheme val="minor"/>
    </font>
    <font>
      <sz val="1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CEB0"/>
        <bgColor indexed="64"/>
      </patternFill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DDDDDD"/>
      </top>
      <bottom/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1" fillId="0" borderId="0"/>
    <xf numFmtId="0" fontId="13" fillId="0" borderId="0"/>
  </cellStyleXfs>
  <cellXfs count="64">
    <xf numFmtId="0" fontId="0" fillId="0" borderId="0" xfId="0" applyFont="1" applyAlignment="1"/>
    <xf numFmtId="0" fontId="3" fillId="0" borderId="0" xfId="0" applyFont="1"/>
    <xf numFmtId="164" fontId="3" fillId="0" borderId="0" xfId="0" applyNumberFormat="1" applyFont="1" applyAlignment="1"/>
    <xf numFmtId="0" fontId="3" fillId="0" borderId="0" xfId="0" quotePrefix="1" applyFont="1" applyAlignment="1"/>
    <xf numFmtId="0" fontId="3" fillId="0" borderId="0" xfId="0" applyFont="1" applyAlignment="1"/>
    <xf numFmtId="0" fontId="8" fillId="2" borderId="1" xfId="3" applyFill="1" applyBorder="1" applyAlignment="1">
      <alignment vertical="top" wrapText="1"/>
    </xf>
    <xf numFmtId="0" fontId="8" fillId="3" borderId="1" xfId="3" applyFill="1" applyBorder="1" applyAlignment="1">
      <alignment vertical="top" wrapText="1"/>
    </xf>
    <xf numFmtId="0" fontId="11" fillId="0" borderId="0" xfId="1" applyFont="1"/>
    <xf numFmtId="0" fontId="8" fillId="2" borderId="3" xfId="3" applyFill="1" applyBorder="1" applyAlignment="1">
      <alignment vertical="top" wrapText="1"/>
    </xf>
    <xf numFmtId="0" fontId="8" fillId="2" borderId="4" xfId="3" applyFill="1" applyBorder="1" applyAlignment="1">
      <alignment vertical="top" wrapText="1"/>
    </xf>
    <xf numFmtId="0" fontId="8" fillId="2" borderId="5" xfId="3" applyFill="1" applyBorder="1" applyAlignment="1">
      <alignment vertical="top" wrapText="1"/>
    </xf>
    <xf numFmtId="0" fontId="1" fillId="0" borderId="0" xfId="4"/>
    <xf numFmtId="0" fontId="10" fillId="0" borderId="0" xfId="4" applyFont="1"/>
    <xf numFmtId="0" fontId="13" fillId="0" borderId="0" xfId="5"/>
    <xf numFmtId="0" fontId="6" fillId="2" borderId="1" xfId="4" applyFont="1" applyFill="1" applyBorder="1" applyAlignment="1">
      <alignment horizontal="left" vertical="top" wrapText="1"/>
    </xf>
    <xf numFmtId="0" fontId="6" fillId="2" borderId="1" xfId="4" applyFont="1" applyFill="1" applyBorder="1" applyAlignment="1">
      <alignment horizontal="center" vertical="top" wrapText="1"/>
    </xf>
    <xf numFmtId="0" fontId="6" fillId="2" borderId="2" xfId="4" applyFont="1" applyFill="1" applyBorder="1" applyAlignment="1">
      <alignment horizontal="left" vertical="top" wrapText="1"/>
    </xf>
    <xf numFmtId="0" fontId="6" fillId="2" borderId="2" xfId="4" applyFont="1" applyFill="1" applyBorder="1" applyAlignment="1">
      <alignment vertical="top" wrapText="1"/>
    </xf>
    <xf numFmtId="0" fontId="4" fillId="0" borderId="0" xfId="4" applyFont="1"/>
    <xf numFmtId="16" fontId="4" fillId="0" borderId="0" xfId="4" applyNumberFormat="1" applyFont="1"/>
    <xf numFmtId="0" fontId="7" fillId="2" borderId="1" xfId="4" applyFont="1" applyFill="1" applyBorder="1" applyAlignment="1">
      <alignment horizontal="center" vertical="top" wrapText="1"/>
    </xf>
    <xf numFmtId="0" fontId="7" fillId="2" borderId="1" xfId="4" applyFont="1" applyFill="1" applyBorder="1" applyAlignment="1">
      <alignment horizontal="left" vertical="top" wrapText="1"/>
    </xf>
    <xf numFmtId="0" fontId="7" fillId="2" borderId="1" xfId="4" applyFont="1" applyFill="1" applyBorder="1" applyAlignment="1">
      <alignment vertical="top" wrapText="1"/>
    </xf>
    <xf numFmtId="0" fontId="7" fillId="2" borderId="3" xfId="4" applyFont="1" applyFill="1" applyBorder="1" applyAlignment="1">
      <alignment horizontal="left" vertical="top" wrapText="1"/>
    </xf>
    <xf numFmtId="0" fontId="7" fillId="2" borderId="3" xfId="4" applyFont="1" applyFill="1" applyBorder="1" applyAlignment="1">
      <alignment vertical="top" wrapText="1"/>
    </xf>
    <xf numFmtId="0" fontId="7" fillId="2" borderId="4" xfId="4" applyFont="1" applyFill="1" applyBorder="1" applyAlignment="1">
      <alignment horizontal="left" vertical="top" wrapText="1"/>
    </xf>
    <xf numFmtId="0" fontId="7" fillId="2" borderId="4" xfId="4" applyFont="1" applyFill="1" applyBorder="1" applyAlignment="1">
      <alignment vertical="top" wrapText="1"/>
    </xf>
    <xf numFmtId="0" fontId="9" fillId="2" borderId="5" xfId="4" applyFont="1" applyFill="1" applyBorder="1" applyAlignment="1">
      <alignment vertical="top" wrapText="1"/>
    </xf>
    <xf numFmtId="0" fontId="7" fillId="2" borderId="5" xfId="4" applyFont="1" applyFill="1" applyBorder="1" applyAlignment="1">
      <alignment horizontal="left" vertical="top" wrapText="1"/>
    </xf>
    <xf numFmtId="0" fontId="7" fillId="2" borderId="5" xfId="4" applyFont="1" applyFill="1" applyBorder="1" applyAlignment="1">
      <alignment vertical="top" wrapText="1"/>
    </xf>
    <xf numFmtId="0" fontId="9" fillId="2" borderId="4" xfId="4" applyFont="1" applyFill="1" applyBorder="1" applyAlignment="1">
      <alignment vertical="top" wrapText="1"/>
    </xf>
    <xf numFmtId="0" fontId="7" fillId="3" borderId="1" xfId="4" applyFont="1" applyFill="1" applyBorder="1" applyAlignment="1">
      <alignment horizontal="center" vertical="top" wrapText="1"/>
    </xf>
    <xf numFmtId="0" fontId="7" fillId="3" borderId="1" xfId="4" applyFont="1" applyFill="1" applyBorder="1" applyAlignment="1">
      <alignment horizontal="left" vertical="top" wrapText="1"/>
    </xf>
    <xf numFmtId="0" fontId="7" fillId="3" borderId="1" xfId="4" applyFont="1" applyFill="1" applyBorder="1" applyAlignment="1">
      <alignment vertical="top" wrapText="1"/>
    </xf>
    <xf numFmtId="0" fontId="1" fillId="0" borderId="0" xfId="4" applyAlignment="1">
      <alignment horizontal="center"/>
    </xf>
    <xf numFmtId="0" fontId="1" fillId="0" borderId="0" xfId="4" applyAlignment="1">
      <alignment horizontal="left"/>
    </xf>
    <xf numFmtId="0" fontId="3" fillId="0" borderId="0" xfId="5" applyFont="1"/>
    <xf numFmtId="164" fontId="3" fillId="0" borderId="0" xfId="5" applyNumberFormat="1" applyFont="1"/>
    <xf numFmtId="0" fontId="3" fillId="0" borderId="0" xfId="5" quotePrefix="1" applyFont="1"/>
    <xf numFmtId="0" fontId="14" fillId="0" borderId="0" xfId="4" applyFont="1"/>
    <xf numFmtId="0" fontId="11" fillId="0" borderId="0" xfId="4" applyFont="1"/>
    <xf numFmtId="0" fontId="11" fillId="2" borderId="6" xfId="5" applyFont="1" applyFill="1" applyBorder="1" applyAlignment="1">
      <alignment vertical="center" wrapText="1"/>
    </xf>
    <xf numFmtId="0" fontId="11" fillId="4" borderId="6" xfId="5" applyFont="1" applyFill="1" applyBorder="1" applyAlignment="1">
      <alignment vertical="center" wrapText="1"/>
    </xf>
    <xf numFmtId="0" fontId="12" fillId="0" borderId="0" xfId="0" applyFont="1" applyAlignment="1"/>
    <xf numFmtId="0" fontId="15" fillId="2" borderId="1" xfId="1" applyFont="1" applyFill="1" applyBorder="1" applyAlignment="1">
      <alignment vertical="top" wrapText="1"/>
    </xf>
    <xf numFmtId="0" fontId="12" fillId="0" borderId="0" xfId="5" applyFont="1" applyAlignment="1">
      <alignment horizontal="center"/>
    </xf>
    <xf numFmtId="0" fontId="14" fillId="0" borderId="0" xfId="4" applyFont="1" applyAlignment="1">
      <alignment horizontal="center"/>
    </xf>
    <xf numFmtId="16" fontId="12" fillId="0" borderId="0" xfId="0" applyNumberFormat="1" applyFont="1" applyAlignment="1">
      <alignment horizontal="center"/>
    </xf>
    <xf numFmtId="16" fontId="14" fillId="0" borderId="0" xfId="4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4" applyFont="1" applyAlignment="1">
      <alignment horizontal="left"/>
    </xf>
    <xf numFmtId="0" fontId="14" fillId="0" borderId="0" xfId="2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2" applyFont="1" applyAlignment="1">
      <alignment horizontal="center"/>
    </xf>
    <xf numFmtId="0" fontId="14" fillId="0" borderId="0" xfId="4" applyFont="1" applyAlignment="1">
      <alignment horizontal="center"/>
    </xf>
    <xf numFmtId="0" fontId="7" fillId="2" borderId="3" xfId="4" applyFont="1" applyFill="1" applyBorder="1" applyAlignment="1">
      <alignment horizontal="center" vertical="top" wrapText="1"/>
    </xf>
    <xf numFmtId="0" fontId="7" fillId="2" borderId="4" xfId="4" applyFont="1" applyFill="1" applyBorder="1" applyAlignment="1">
      <alignment horizontal="center" vertical="top" wrapText="1"/>
    </xf>
    <xf numFmtId="0" fontId="7" fillId="2" borderId="5" xfId="4" applyFont="1" applyFill="1" applyBorder="1" applyAlignment="1">
      <alignment horizontal="center" vertical="top" wrapText="1"/>
    </xf>
    <xf numFmtId="0" fontId="8" fillId="2" borderId="3" xfId="3" applyFill="1" applyBorder="1" applyAlignment="1">
      <alignment vertical="top" wrapText="1"/>
    </xf>
    <xf numFmtId="0" fontId="8" fillId="2" borderId="4" xfId="3" applyFill="1" applyBorder="1" applyAlignment="1">
      <alignment vertical="top" wrapText="1"/>
    </xf>
    <xf numFmtId="0" fontId="8" fillId="2" borderId="5" xfId="3" applyFill="1" applyBorder="1" applyAlignment="1">
      <alignment vertical="top" wrapText="1"/>
    </xf>
    <xf numFmtId="0" fontId="7" fillId="2" borderId="3" xfId="4" applyFont="1" applyFill="1" applyBorder="1" applyAlignment="1">
      <alignment vertical="top" wrapText="1"/>
    </xf>
    <xf numFmtId="0" fontId="7" fillId="2" borderId="4" xfId="4" applyFont="1" applyFill="1" applyBorder="1" applyAlignment="1">
      <alignment vertical="top" wrapText="1"/>
    </xf>
    <xf numFmtId="0" fontId="7" fillId="2" borderId="5" xfId="4" applyFont="1" applyFill="1" applyBorder="1" applyAlignment="1">
      <alignment vertical="top" wrapText="1"/>
    </xf>
  </cellXfs>
  <cellStyles count="6">
    <cellStyle name="Hyperlink" xfId="1" builtinId="8"/>
    <cellStyle name="Hyperlink 2" xfId="3" xr:uid="{87DFFB45-A27B-45FE-A307-07BB8B263B71}"/>
    <cellStyle name="Normal" xfId="0" builtinId="0"/>
    <cellStyle name="Normal 2" xfId="2" xr:uid="{F40C88E3-7BD7-41DC-96AD-49A532D3DC2B}"/>
    <cellStyle name="Normal 2 2" xfId="4" xr:uid="{4FF90D22-60E5-4DE0-BAAC-0A1DE346D34B}"/>
    <cellStyle name="Normal 3" xfId="5" xr:uid="{234A2EF8-624F-4DB4-B06B-9E339DEC954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D32C9DD7-F2CA-48D1-A9D7-3C748553C13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95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5085B5DE-0A46-4C33-9DD6-ACFF0EB1CAD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324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FF16C413-522F-41FF-9F92-C5A578885B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8102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70C5BAC4-D13B-41CC-85A1-520DA143B9E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000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CF7A749A-AC57-4417-88AC-393AE7514B4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91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9F188C7D-30CD-4A02-96FF-2A2590E824C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7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1043B81E-E43F-47E2-B831-BE89BB82C8F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163175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E8D1BCAC-E3F2-493F-B8D2-18399F81D14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2205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ABC1BA50-C02B-4FA5-84D5-3CDD1FE0E6F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687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7A743C3E-8859-457E-9494-4BDA7F92724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906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C9CC862D-32CA-4976-923E-4AF0357FECD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478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5C05BE93-5368-4864-BB87-C152181133D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85937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978F00E8-6557-4F12-91BD-F0DFB1DFE78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202275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FA3656ED-A2A9-4C4B-906A-C8E1B7D97970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9240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08491E70-5A28-4A10-9B78-17D4CCEC5C8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726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F320C360-AE14-41B9-B97A-6CD3FD706F5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024062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667D3197-31D0-4E42-9A4F-D9BD7099912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08121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F7FEBBC8-269F-429B-88A3-FD1F3709BF2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1363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784F6D40-80E4-4372-8E4D-ECA33F1999A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7554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041F6F28-1C87-4C5B-82D7-744DACBE085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4889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10D12E13-6814-4E41-A1AF-1EA73367BE2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193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D2EFEF4C-068B-4EB3-8A91-A3FCF90D30C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733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3B1A385B-087E-4597-98F1-D545032AC6D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0416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B02C9820-846C-42CC-A336-8424B1FA088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337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ADCD3921-6140-4FA8-AFEE-BB72B318F5A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365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F81CDC99-50BF-4C58-8BB4-CDA8E8FC4D3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74695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3424B777-587F-43DD-AB35-0526418A54E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3127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E6656898-F06C-4793-8923-C27152EF87D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4270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788A174B-E66F-4566-A5D4-E1A28FB9481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48900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FC74931A-0A46-4729-9CF5-13D18CBC771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77380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DD492841-C111-4677-BD47-4E2747AF812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15480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6B3474BB-97AD-4F02-BCF2-0E7E98B7D99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360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DD1C519F-50FB-4411-9522-CDABCC17418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901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699EEB9D-6F82-4183-808F-9BA62622743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8472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89F82B5A-B2BB-4B24-8B1A-5BE2E87AECA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95204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253A5F33-D105-43BC-9738-2279FB8A331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0139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AA9E1142-B72C-43EB-8DE2-982F26FDB04C}"/>
            </a:ext>
          </a:extLst>
        </xdr:cNvPr>
        <xdr:cNvSpPr>
          <a:spLocks noChangeAspect="1" noChangeArrowheads="1"/>
        </xdr:cNvSpPr>
      </xdr:nvSpPr>
      <xdr:spPr bwMode="auto">
        <a:xfrm>
          <a:off x="4933950" y="50482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773A86B0-2592-47AB-9766-5A713578483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0996850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2740E0B5-F6BC-4DAE-8513-4A4D0BDA2A5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1387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7EA4EAD1-9F30-47DB-B9E8-AC6D02E1ECC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3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07DBBB27-F90D-40F4-8F69-67FE7C8C380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16077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6A4758EE-914C-4EC3-BB62-E954EB095E9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98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07A108AC-F15B-4B76-9D22-3E14F383AC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93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B8CAB468-C380-402F-8293-851F6624A7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03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1671C0DF-DA8D-4B91-B193-BEEB6F2A1C5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1896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E17BB14B-2084-417D-A705-CF82B182756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058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E005B58E-6178-4AD3-8EF1-5F618F9949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0755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1668717A-F792-4D76-AF0A-5E11E7960C4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866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9170C0E5-FE66-4905-B549-4245C5991C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437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13467B10-E404-4705-8B05-9928A280386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05675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C21BBC84-E233-4B1C-8C2F-A38AF8BF894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7901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81FB8FDE-04B0-4E8F-AF27-277F5B00642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3616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51EDF6C3-0C5B-4161-89AA-FEA21ABD5A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7429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6844F802-B43F-4FCA-9DEB-0C012CCDB06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22870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07017566-2B47-44FD-8113-E95C28E3A5D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4764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635FB915-8396-4CC6-BBDD-7CF5887EDF1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91813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4DD92CFC-A712-42D1-A16A-9EF3F8068DD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98861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D5532C2B-141B-4F92-A476-1228631B7F7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1781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E5E97602-B2DE-4BD8-B2F8-E5D5DC9EE45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35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13749319-412F-4572-B7D9-4445AF46291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8389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BE01CBDC-D098-4AAA-939B-23EF7E989CA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3572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77E73711-D349-4BF7-836A-308C1C94A46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395335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09A1CB64-7795-4EF1-844C-0415D16492B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2772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B1EFE8B7-D1BA-4134-A6B7-6FDFDD16C65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8487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0FF7FB8F-184D-40C2-A050-95498A13C02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4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B9FB835D-D8AA-430B-92FD-FD9DF05E5E2E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77443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27803E5C-9D57-46B8-9C68-FB527214724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8449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7E30D2DF-D2AE-43D1-950A-3DC65870BAE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0335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14E4AA97-AD81-44A9-92A4-EF944127DE8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3059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006498D1-4291-4EFD-A670-E1073F943A9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278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02109294-A840-4C52-9D6B-0FB1CBEC531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307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CEFE42DB-CA32-4A80-A1E8-BAA875CB9CA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19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C0F821F0-2C61-466A-BFCA-D00A6D1130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7647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E043B943-0ADE-49C4-8240-C7C7A37FAC1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0413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5513DEE3-989B-4AB7-B868-526E29236AB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7461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A51A95B9-2350-446C-81EB-43F11B7EECB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7751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956033CE-E9B0-41C8-872C-5E5A224700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8423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C609E44B-AEB8-4CB2-B0E5-CE1B4AAB384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5663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79A08A13-4802-4D1B-9BE4-DB9FB160BB5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4618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CF0D1FFB-0EC7-4D38-8304-F322DDDC79E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357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4276027B-115F-4C75-A4FC-868FA4C7302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5252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9C0851F4-5EAB-4F56-9FA5-8C06EE552AB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595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7A246682-4652-4AEC-87B8-9C0C7C6E6B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72337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69A751BC-7D6B-4591-B317-812AB464404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77480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8C112BB9-E6C4-41E0-9CD1-7812C7F0C86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9673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CD9A79F4-F8EA-47B3-AA71-20106AF8067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481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0348C6D8-E0CD-4C10-9D38-EE604C41C606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208436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0C71C091-A7A9-429C-861C-DF310A95B27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9485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96A4AC3E-5C53-420D-A950-9079A71DA01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25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4D481EBE-91E0-4E61-BB21-33F7E8578DF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60824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BC8B19E8-015E-4F83-B889-0B218BAE2EC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92352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9C5D317C-9C3B-4191-8A55-263421967C8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02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7F447559-9F57-43D9-B070-6ED20CA96F0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67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73C704E4-515C-46F1-88F0-E4C8EB24849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33214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EC0B41D6-9A40-4773-AFD7-99131A84604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408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8D3338AB-4374-4CD4-A550-C7431A68A42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470255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31EB57BC-D755-4E3D-9BCA-F271F018941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5112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CCEE20BB-D1C0-4593-B402-A462EBA4D13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56836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7C2EFA23-2DA5-480A-B7DF-C00F7C34B5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74648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3C596635-FF43-4B16-B05B-C9D6BF49308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8036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F82D8777-2511-4128-B8FC-52CD2CECA9F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8988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E2B73B4C-55E7-4D73-B172-95529853989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41360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F4394EDD-F3CE-4BB8-9B9C-EE2E4029F94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424368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odumaya11@gmail.com" TargetMode="External"/><Relationship Id="rId299" Type="http://schemas.openxmlformats.org/officeDocument/2006/relationships/hyperlink" Target="mailto:spatrickowenn@gmail.com" TargetMode="External"/><Relationship Id="rId303" Type="http://schemas.openxmlformats.org/officeDocument/2006/relationships/hyperlink" Target="mailto:ipsanantonio@philkoei.com.ph" TargetMode="External"/><Relationship Id="rId21" Type="http://schemas.openxmlformats.org/officeDocument/2006/relationships/hyperlink" Target="mailto:antonio@gmail.com" TargetMode="External"/><Relationship Id="rId42" Type="http://schemas.openxmlformats.org/officeDocument/2006/relationships/hyperlink" Target="mailto:cuevasaser@gmail.com" TargetMode="External"/><Relationship Id="rId63" Type="http://schemas.openxmlformats.org/officeDocument/2006/relationships/hyperlink" Target="mailto:rscajr@yahoo.com" TargetMode="External"/><Relationship Id="rId84" Type="http://schemas.openxmlformats.org/officeDocument/2006/relationships/hyperlink" Target="mailto:julianedcortez@gmail.com" TargetMode="External"/><Relationship Id="rId138" Type="http://schemas.openxmlformats.org/officeDocument/2006/relationships/hyperlink" Target="mailto:brfuertes@philkoei.com.ph" TargetMode="External"/><Relationship Id="rId159" Type="http://schemas.openxmlformats.org/officeDocument/2006/relationships/hyperlink" Target="mailto:waguieb@yahoo.com" TargetMode="External"/><Relationship Id="rId324" Type="http://schemas.openxmlformats.org/officeDocument/2006/relationships/hyperlink" Target="mailto:cesarsison624@yahoo.com" TargetMode="External"/><Relationship Id="rId345" Type="http://schemas.openxmlformats.org/officeDocument/2006/relationships/hyperlink" Target="mailto:attugublimas@philkoei.com.ph" TargetMode="External"/><Relationship Id="rId366" Type="http://schemas.openxmlformats.org/officeDocument/2006/relationships/hyperlink" Target="mailto:dfvivar@philkoei.com.ph" TargetMode="External"/><Relationship Id="rId170" Type="http://schemas.openxmlformats.org/officeDocument/2006/relationships/hyperlink" Target="mailto:kginso@philkoei.com.ph" TargetMode="External"/><Relationship Id="rId191" Type="http://schemas.openxmlformats.org/officeDocument/2006/relationships/hyperlink" Target="mailto:egdl@lopezandpartners.com" TargetMode="External"/><Relationship Id="rId205" Type="http://schemas.openxmlformats.org/officeDocument/2006/relationships/hyperlink" Target="mailto:reubenmallare@yahoo.com" TargetMode="External"/><Relationship Id="rId226" Type="http://schemas.openxmlformats.org/officeDocument/2006/relationships/hyperlink" Target="mailto:ccnjr3@yahoo.com" TargetMode="External"/><Relationship Id="rId247" Type="http://schemas.openxmlformats.org/officeDocument/2006/relationships/hyperlink" Target="mailto:cppante@hotmail.com" TargetMode="External"/><Relationship Id="rId107" Type="http://schemas.openxmlformats.org/officeDocument/2006/relationships/hyperlink" Target="mailto:rcdelarama@philkoei.com.ph" TargetMode="External"/><Relationship Id="rId268" Type="http://schemas.openxmlformats.org/officeDocument/2006/relationships/hyperlink" Target="mailto:cmramos@philkoei.com.ph" TargetMode="External"/><Relationship Id="rId289" Type="http://schemas.openxmlformats.org/officeDocument/2006/relationships/hyperlink" Target="mailto:aaroque@philkoei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jhen7491@gmail.com" TargetMode="External"/><Relationship Id="rId53" Type="http://schemas.openxmlformats.org/officeDocument/2006/relationships/hyperlink" Target="mailto:acbonete@philkoei.com.ph" TargetMode="External"/><Relationship Id="rId74" Type="http://schemas.openxmlformats.org/officeDocument/2006/relationships/hyperlink" Target="mailto:ericcea2020@gmail.com" TargetMode="External"/><Relationship Id="rId128" Type="http://schemas.openxmlformats.org/officeDocument/2006/relationships/hyperlink" Target="mailto:bellafajarda@yahoo.com" TargetMode="External"/><Relationship Id="rId149" Type="http://schemas.openxmlformats.org/officeDocument/2006/relationships/hyperlink" Target="mailto:dzewyngiray@gmail.com" TargetMode="External"/><Relationship Id="rId314" Type="http://schemas.openxmlformats.org/officeDocument/2006/relationships/hyperlink" Target="mailto:rgsantos@philkoei.com.ph" TargetMode="External"/><Relationship Id="rId335" Type="http://schemas.openxmlformats.org/officeDocument/2006/relationships/hyperlink" Target="mailto:imm.esc@gmail.com" TargetMode="External"/><Relationship Id="rId356" Type="http://schemas.openxmlformats.org/officeDocument/2006/relationships/hyperlink" Target="mailto:yzv1126@yahoo.com.ph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rqdanguilan@philkoei.com.ph" TargetMode="External"/><Relationship Id="rId160" Type="http://schemas.openxmlformats.org/officeDocument/2006/relationships/hyperlink" Target="mailto:ogulinao@yahoo.com" TargetMode="External"/><Relationship Id="rId181" Type="http://schemas.openxmlformats.org/officeDocument/2006/relationships/hyperlink" Target="mailto:bobotlagmay@gmail.com" TargetMode="External"/><Relationship Id="rId216" Type="http://schemas.openxmlformats.org/officeDocument/2006/relationships/hyperlink" Target="mailto:arch.ishkamejia@gmail.com" TargetMode="External"/><Relationship Id="rId237" Type="http://schemas.openxmlformats.org/officeDocument/2006/relationships/hyperlink" Target="mailto:pabinesaaron@yahoo.com" TargetMode="External"/><Relationship Id="rId258" Type="http://schemas.openxmlformats.org/officeDocument/2006/relationships/hyperlink" Target="mailto:mappolitico@gmail.com" TargetMode="External"/><Relationship Id="rId279" Type="http://schemas.openxmlformats.org/officeDocument/2006/relationships/hyperlink" Target="mailto:pcrivera@gmail.com" TargetMode="External"/><Relationship Id="rId22" Type="http://schemas.openxmlformats.org/officeDocument/2006/relationships/hyperlink" Target="mailto:mbaquino@philkoei.com.ph" TargetMode="External"/><Relationship Id="rId43" Type="http://schemas.openxmlformats.org/officeDocument/2006/relationships/hyperlink" Target="mailto:acbellen@philkoei.com.ph" TargetMode="External"/><Relationship Id="rId64" Type="http://schemas.openxmlformats.org/officeDocument/2006/relationships/hyperlink" Target="mailto:abelle_cajita@yahoo.com" TargetMode="External"/><Relationship Id="rId118" Type="http://schemas.openxmlformats.org/officeDocument/2006/relationships/hyperlink" Target="mailto:tndungca@philkoei.com.ph" TargetMode="External"/><Relationship Id="rId139" Type="http://schemas.openxmlformats.org/officeDocument/2006/relationships/hyperlink" Target="mailto:v.michaelgabriel@gmail.com" TargetMode="External"/><Relationship Id="rId290" Type="http://schemas.openxmlformats.org/officeDocument/2006/relationships/hyperlink" Target="mailto:jg_0327@yahoo.com" TargetMode="External"/><Relationship Id="rId304" Type="http://schemas.openxmlformats.org/officeDocument/2006/relationships/hyperlink" Target="mailto:phersanantonio@gmail.com" TargetMode="External"/><Relationship Id="rId325" Type="http://schemas.openxmlformats.org/officeDocument/2006/relationships/hyperlink" Target="mailto:rrsosa@philkoei.com.ph" TargetMode="External"/><Relationship Id="rId346" Type="http://schemas.openxmlformats.org/officeDocument/2006/relationships/hyperlink" Target="mailto:enelra1281@gmail.com" TargetMode="External"/><Relationship Id="rId367" Type="http://schemas.openxmlformats.org/officeDocument/2006/relationships/hyperlink" Target="mailto:vivarlawrence@gmail.com" TargetMode="External"/><Relationship Id="rId85" Type="http://schemas.openxmlformats.org/officeDocument/2006/relationships/hyperlink" Target="mailto:ddcris@philkoei.com.ph" TargetMode="External"/><Relationship Id="rId150" Type="http://schemas.openxmlformats.org/officeDocument/2006/relationships/hyperlink" Target="mailto:raymundggo@gmail.com" TargetMode="External"/><Relationship Id="rId171" Type="http://schemas.openxmlformats.org/officeDocument/2006/relationships/hyperlink" Target="mailto:ronaldjariel@yahoo.com" TargetMode="External"/><Relationship Id="rId192" Type="http://schemas.openxmlformats.org/officeDocument/2006/relationships/hyperlink" Target="mailto:anteng_acirol@yahoo.com" TargetMode="External"/><Relationship Id="rId206" Type="http://schemas.openxmlformats.org/officeDocument/2006/relationships/hyperlink" Target="mailto:manaloto.joe53@yahoo.com" TargetMode="External"/><Relationship Id="rId227" Type="http://schemas.openxmlformats.org/officeDocument/2006/relationships/hyperlink" Target="mailto:rmnarte@philkoei.com.ph" TargetMode="External"/><Relationship Id="rId248" Type="http://schemas.openxmlformats.org/officeDocument/2006/relationships/hyperlink" Target="mailto:rppantino@philkoei.com.ph" TargetMode="External"/><Relationship Id="rId269" Type="http://schemas.openxmlformats.org/officeDocument/2006/relationships/hyperlink" Target="mailto:ramos.christelle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edwardbailon137@gmail.com" TargetMode="External"/><Relationship Id="rId108" Type="http://schemas.openxmlformats.org/officeDocument/2006/relationships/hyperlink" Target="mailto:raymond.delarama@yahoo.com" TargetMode="External"/><Relationship Id="rId129" Type="http://schemas.openxmlformats.org/officeDocument/2006/relationships/hyperlink" Target="mailto:ccfayl12@gmail.com" TargetMode="External"/><Relationship Id="rId280" Type="http://schemas.openxmlformats.org/officeDocument/2006/relationships/hyperlink" Target="mailto:chebrivera@yahoo.com" TargetMode="External"/><Relationship Id="rId315" Type="http://schemas.openxmlformats.org/officeDocument/2006/relationships/hyperlink" Target="mailto:fredserillano170@gmail.com" TargetMode="External"/><Relationship Id="rId336" Type="http://schemas.openxmlformats.org/officeDocument/2006/relationships/hyperlink" Target="mailto:lanjimee@hotmail.com" TargetMode="External"/><Relationship Id="rId357" Type="http://schemas.openxmlformats.org/officeDocument/2006/relationships/hyperlink" Target="mailto:aqvilladiego@philkoei.com.ph" TargetMode="External"/><Relationship Id="rId54" Type="http://schemas.openxmlformats.org/officeDocument/2006/relationships/hyperlink" Target="mailto:bonete.abernard@yahoo.com" TargetMode="External"/><Relationship Id="rId75" Type="http://schemas.openxmlformats.org/officeDocument/2006/relationships/hyperlink" Target="mailto:adchew@gmail.com" TargetMode="External"/><Relationship Id="rId96" Type="http://schemas.openxmlformats.org/officeDocument/2006/relationships/hyperlink" Target="mailto:rizalina_danguilan@yahoo.com" TargetMode="External"/><Relationship Id="rId140" Type="http://schemas.openxmlformats.org/officeDocument/2006/relationships/hyperlink" Target="mailto:sheilagagno@gmail.com" TargetMode="External"/><Relationship Id="rId161" Type="http://schemas.openxmlformats.org/officeDocument/2006/relationships/hyperlink" Target="mailto:pzhernandez@philkoei.com.ph" TargetMode="External"/><Relationship Id="rId182" Type="http://schemas.openxmlformats.org/officeDocument/2006/relationships/hyperlink" Target="mailto:lagmaydjo@yahoo.com" TargetMode="External"/><Relationship Id="rId217" Type="http://schemas.openxmlformats.org/officeDocument/2006/relationships/hyperlink" Target="mailto:camendiola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dmpadilla@philkoei.com.ph" TargetMode="External"/><Relationship Id="rId259" Type="http://schemas.openxmlformats.org/officeDocument/2006/relationships/hyperlink" Target="mailto:acquejado@philkoei.com.ph" TargetMode="External"/><Relationship Id="rId23" Type="http://schemas.openxmlformats.org/officeDocument/2006/relationships/hyperlink" Target="mailto:rmaquino@philkoei.com.ph" TargetMode="External"/><Relationship Id="rId119" Type="http://schemas.openxmlformats.org/officeDocument/2006/relationships/hyperlink" Target="mailto:christsaacesmilla@gmail.com" TargetMode="External"/><Relationship Id="rId270" Type="http://schemas.openxmlformats.org/officeDocument/2006/relationships/hyperlink" Target="mailto:drramos@philkoei.com.ph" TargetMode="External"/><Relationship Id="rId291" Type="http://schemas.openxmlformats.org/officeDocument/2006/relationships/hyperlink" Target="mailto:jbsacayan@philkoei.com.ph" TargetMode="External"/><Relationship Id="rId305" Type="http://schemas.openxmlformats.org/officeDocument/2006/relationships/hyperlink" Target="mailto:jrsanjuan@philkoei.com.ph" TargetMode="External"/><Relationship Id="rId326" Type="http://schemas.openxmlformats.org/officeDocument/2006/relationships/hyperlink" Target="mailto:ronarchidrafts21@yahoo.com" TargetMode="External"/><Relationship Id="rId347" Type="http://schemas.openxmlformats.org/officeDocument/2006/relationships/hyperlink" Target="mailto:roberto_ugalino@yahoo.com" TargetMode="External"/><Relationship Id="rId44" Type="http://schemas.openxmlformats.org/officeDocument/2006/relationships/hyperlink" Target="mailto:gnbenitez@philkoei.com.ph" TargetMode="External"/><Relationship Id="rId65" Type="http://schemas.openxmlformats.org/officeDocument/2006/relationships/hyperlink" Target="mailto:arnelcantero0126@yahoo.com" TargetMode="External"/><Relationship Id="rId86" Type="http://schemas.openxmlformats.org/officeDocument/2006/relationships/hyperlink" Target="mailto:dannyjcris@engineer.com" TargetMode="External"/><Relationship Id="rId130" Type="http://schemas.openxmlformats.org/officeDocument/2006/relationships/hyperlink" Target="mailto:jmfernandez@philkoei.com.ph" TargetMode="External"/><Relationship Id="rId151" Type="http://schemas.openxmlformats.org/officeDocument/2006/relationships/hyperlink" Target="mailto:ed1002gomez@yahoo.com.ph" TargetMode="External"/><Relationship Id="rId368" Type="http://schemas.openxmlformats.org/officeDocument/2006/relationships/hyperlink" Target="mailto:rmyambot@philkoei.com.ph" TargetMode="External"/><Relationship Id="rId172" Type="http://schemas.openxmlformats.org/officeDocument/2006/relationships/hyperlink" Target="mailto:jsjarolan@philkoei.com.ph" TargetMode="External"/><Relationship Id="rId193" Type="http://schemas.openxmlformats.org/officeDocument/2006/relationships/hyperlink" Target="mailto:ralorica@philkoei.com.ph" TargetMode="External"/><Relationship Id="rId207" Type="http://schemas.openxmlformats.org/officeDocument/2006/relationships/hyperlink" Target="mailto:jmmanaysay@philkoei.com.ph" TargetMode="External"/><Relationship Id="rId228" Type="http://schemas.openxmlformats.org/officeDocument/2006/relationships/hyperlink" Target="mailto:ace_orgs@yahoo.com" TargetMode="External"/><Relationship Id="rId249" Type="http://schemas.openxmlformats.org/officeDocument/2006/relationships/hyperlink" Target="mailto:xeparrenas@philkoei.com.ph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aadelatorre@philkoei.com.ph" TargetMode="External"/><Relationship Id="rId260" Type="http://schemas.openxmlformats.org/officeDocument/2006/relationships/hyperlink" Target="mailto:ac_quejado@yahoo.com.ph" TargetMode="External"/><Relationship Id="rId281" Type="http://schemas.openxmlformats.org/officeDocument/2006/relationships/hyperlink" Target="mailto:crivera.consultant@adb.org" TargetMode="External"/><Relationship Id="rId316" Type="http://schemas.openxmlformats.org/officeDocument/2006/relationships/hyperlink" Target="mailto:fred.serillano@gmail.com" TargetMode="External"/><Relationship Id="rId337" Type="http://schemas.openxmlformats.org/officeDocument/2006/relationships/hyperlink" Target="mailto:jbtee@philkoei.com.ph" TargetMode="External"/><Relationship Id="rId34" Type="http://schemas.openxmlformats.org/officeDocument/2006/relationships/hyperlink" Target="mailto:lito_baldisimo@yahoo.com" TargetMode="External"/><Relationship Id="rId55" Type="http://schemas.openxmlformats.org/officeDocument/2006/relationships/hyperlink" Target="mailto:ianborja@gmail.com" TargetMode="External"/><Relationship Id="rId76" Type="http://schemas.openxmlformats.org/officeDocument/2006/relationships/hyperlink" Target="mailto:adchew@philkoei.com.ph" TargetMode="External"/><Relationship Id="rId97" Type="http://schemas.openxmlformats.org/officeDocument/2006/relationships/hyperlink" Target="mailto:lsdavid@philkoei.com.ph" TargetMode="External"/><Relationship Id="rId120" Type="http://schemas.openxmlformats.org/officeDocument/2006/relationships/hyperlink" Target="mailto:cresmilla@philkoei.com.ph" TargetMode="External"/><Relationship Id="rId141" Type="http://schemas.openxmlformats.org/officeDocument/2006/relationships/hyperlink" Target="mailto:svgagno@philkoei.com.ph" TargetMode="External"/><Relationship Id="rId358" Type="http://schemas.openxmlformats.org/officeDocument/2006/relationships/hyperlink" Target="mailto:jpvillamin@philkoei.com.ph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phoebe07_hernandez@yahoo.com" TargetMode="External"/><Relationship Id="rId183" Type="http://schemas.openxmlformats.org/officeDocument/2006/relationships/hyperlink" Target="mailto:tyreensl@yahoo.com" TargetMode="External"/><Relationship Id="rId218" Type="http://schemas.openxmlformats.org/officeDocument/2006/relationships/hyperlink" Target="mailto:dzmercado@yahoo.com" TargetMode="External"/><Relationship Id="rId239" Type="http://schemas.openxmlformats.org/officeDocument/2006/relationships/hyperlink" Target="mailto:mae_padilla@yahoo.com" TargetMode="External"/><Relationship Id="rId250" Type="http://schemas.openxmlformats.org/officeDocument/2006/relationships/hyperlink" Target="mailto:xdeparrenas@gmail.com" TargetMode="External"/><Relationship Id="rId271" Type="http://schemas.openxmlformats.org/officeDocument/2006/relationships/hyperlink" Target="mailto:hectoraphio@gmail.com" TargetMode="External"/><Relationship Id="rId292" Type="http://schemas.openxmlformats.org/officeDocument/2006/relationships/hyperlink" Target="mailto:jeffsac_1968@yahoo.com" TargetMode="External"/><Relationship Id="rId306" Type="http://schemas.openxmlformats.org/officeDocument/2006/relationships/hyperlink" Target="mailto:joanne_sanjuan@yahoo.com" TargetMode="External"/><Relationship Id="rId24" Type="http://schemas.openxmlformats.org/officeDocument/2006/relationships/hyperlink" Target="mailto:rmaquino.1996@gmail.com" TargetMode="External"/><Relationship Id="rId45" Type="http://schemas.openxmlformats.org/officeDocument/2006/relationships/hyperlink" Target="mailto:gvberdin@philkoei.com.ph" TargetMode="External"/><Relationship Id="rId66" Type="http://schemas.openxmlformats.org/officeDocument/2006/relationships/hyperlink" Target="mailto:rlcao1025@yahoo.com" TargetMode="External"/><Relationship Id="rId87" Type="http://schemas.openxmlformats.org/officeDocument/2006/relationships/hyperlink" Target="mailto:mccruz@philkoei.com.ph" TargetMode="External"/><Relationship Id="rId110" Type="http://schemas.openxmlformats.org/officeDocument/2006/relationships/hyperlink" Target="mailto:radiaz@philkoei.com.ph" TargetMode="External"/><Relationship Id="rId131" Type="http://schemas.openxmlformats.org/officeDocument/2006/relationships/hyperlink" Target="mailto:jeroldjfernandez@gmail.com" TargetMode="External"/><Relationship Id="rId327" Type="http://schemas.openxmlformats.org/officeDocument/2006/relationships/hyperlink" Target="mailto:anniejuansd@yahoo.com" TargetMode="External"/><Relationship Id="rId348" Type="http://schemas.openxmlformats.org/officeDocument/2006/relationships/hyperlink" Target="mailto:bob_uga@hotmail.com" TargetMode="External"/><Relationship Id="rId369" Type="http://schemas.openxmlformats.org/officeDocument/2006/relationships/drawing" Target="../drawings/drawing1.xml"/><Relationship Id="rId152" Type="http://schemas.openxmlformats.org/officeDocument/2006/relationships/hyperlink" Target="mailto:maged1128@yahoo.com" TargetMode="External"/><Relationship Id="rId173" Type="http://schemas.openxmlformats.org/officeDocument/2006/relationships/hyperlink" Target="mailto:anndyjarolan@gmail.com" TargetMode="External"/><Relationship Id="rId194" Type="http://schemas.openxmlformats.org/officeDocument/2006/relationships/hyperlink" Target="mailto:loricamarkjoseph@yahoo.com.ph" TargetMode="External"/><Relationship Id="rId208" Type="http://schemas.openxmlformats.org/officeDocument/2006/relationships/hyperlink" Target="mailto:sfmangahas@yahoo.com" TargetMode="External"/><Relationship Id="rId229" Type="http://schemas.openxmlformats.org/officeDocument/2006/relationships/hyperlink" Target="mailto:ejnunez@philkoei.com.ph" TargetMode="External"/><Relationship Id="rId240" Type="http://schemas.openxmlformats.org/officeDocument/2006/relationships/hyperlink" Target="mailto:ab_palacio@yahoo.com.ph" TargetMode="External"/><Relationship Id="rId261" Type="http://schemas.openxmlformats.org/officeDocument/2006/relationships/hyperlink" Target="mailto:ddquiaoit@philkoei.com.ph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fbbaltazar@philkoei.com.ph" TargetMode="External"/><Relationship Id="rId56" Type="http://schemas.openxmlformats.org/officeDocument/2006/relationships/hyperlink" Target="mailto:mpbrucal@philkoei.com.ph" TargetMode="External"/><Relationship Id="rId77" Type="http://schemas.openxmlformats.org/officeDocument/2006/relationships/hyperlink" Target="mailto:jjchuaquico@philkoei.com.ph" TargetMode="External"/><Relationship Id="rId100" Type="http://schemas.openxmlformats.org/officeDocument/2006/relationships/hyperlink" Target="mailto:rpdeleon@philkoei.com.ph" TargetMode="External"/><Relationship Id="rId282" Type="http://schemas.openxmlformats.org/officeDocument/2006/relationships/hyperlink" Target="mailto:jbbodano@philkoei.com.ph" TargetMode="External"/><Relationship Id="rId317" Type="http://schemas.openxmlformats.org/officeDocument/2006/relationships/hyperlink" Target="mailto:onarrestito8@gmail.com" TargetMode="External"/><Relationship Id="rId338" Type="http://schemas.openxmlformats.org/officeDocument/2006/relationships/hyperlink" Target="mailto:christophertee07@yahoo.com" TargetMode="External"/><Relationship Id="rId359" Type="http://schemas.openxmlformats.org/officeDocument/2006/relationships/hyperlink" Target="mailto:ms.jaimievillamin@gmail.com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jsdejesus@philkoei.com.ph" TargetMode="External"/><Relationship Id="rId121" Type="http://schemas.openxmlformats.org/officeDocument/2006/relationships/hyperlink" Target="mailto:cpeenggsvcs@gmail.com" TargetMode="External"/><Relationship Id="rId142" Type="http://schemas.openxmlformats.org/officeDocument/2006/relationships/hyperlink" Target="mailto:bebotgalima67@gmail.com" TargetMode="External"/><Relationship Id="rId163" Type="http://schemas.openxmlformats.org/officeDocument/2006/relationships/hyperlink" Target="mailto:ivy.hernandez524@gmail.com" TargetMode="External"/><Relationship Id="rId184" Type="http://schemas.openxmlformats.org/officeDocument/2006/relationships/hyperlink" Target="mailto:jennardliboon06@gmail.com" TargetMode="External"/><Relationship Id="rId219" Type="http://schemas.openxmlformats.org/officeDocument/2006/relationships/hyperlink" Target="mailto:csmesoza@yahoo.com" TargetMode="External"/><Relationship Id="rId230" Type="http://schemas.openxmlformats.org/officeDocument/2006/relationships/hyperlink" Target="mailto:elizakarlajn@gmail.com" TargetMode="External"/><Relationship Id="rId251" Type="http://schemas.openxmlformats.org/officeDocument/2006/relationships/hyperlink" Target="mailto:fapascua@gmail.com" TargetMode="External"/><Relationship Id="rId25" Type="http://schemas.openxmlformats.org/officeDocument/2006/relationships/hyperlink" Target="mailto:cparellano@up.edu.ph" TargetMode="External"/><Relationship Id="rId46" Type="http://schemas.openxmlformats.org/officeDocument/2006/relationships/hyperlink" Target="mailto:jacberinguela@yahoo.com" TargetMode="External"/><Relationship Id="rId67" Type="http://schemas.openxmlformats.org/officeDocument/2006/relationships/hyperlink" Target="mailto:mmcarpio@philkoei.com.ph" TargetMode="External"/><Relationship Id="rId272" Type="http://schemas.openxmlformats.org/officeDocument/2006/relationships/hyperlink" Target="mailto:pjrramos@philkoei.com.ph" TargetMode="External"/><Relationship Id="rId293" Type="http://schemas.openxmlformats.org/officeDocument/2006/relationships/hyperlink" Target="mailto:nikkamariesales@gmail.com" TargetMode="External"/><Relationship Id="rId307" Type="http://schemas.openxmlformats.org/officeDocument/2006/relationships/hyperlink" Target="mailto:gesanmiguel@philkoei.com.ph" TargetMode="External"/><Relationship Id="rId328" Type="http://schemas.openxmlformats.org/officeDocument/2006/relationships/hyperlink" Target="mailto:sandrelita@hotmail.com" TargetMode="External"/><Relationship Id="rId349" Type="http://schemas.openxmlformats.org/officeDocument/2006/relationships/hyperlink" Target="mailto:gjurbano@philkoei.com.ph" TargetMode="External"/><Relationship Id="rId88" Type="http://schemas.openxmlformats.org/officeDocument/2006/relationships/hyperlink" Target="mailto:millardcorreacruz@yahoo.com" TargetMode="External"/><Relationship Id="rId111" Type="http://schemas.openxmlformats.org/officeDocument/2006/relationships/hyperlink" Target="mailto:ryanvirgeld13@gmail.com" TargetMode="External"/><Relationship Id="rId132" Type="http://schemas.openxmlformats.org/officeDocument/2006/relationships/hyperlink" Target="mailto:vikkiferrer2@yahoo.com" TargetMode="External"/><Relationship Id="rId153" Type="http://schemas.openxmlformats.org/officeDocument/2006/relationships/hyperlink" Target="mailto:oca_gomez@yahoo.com" TargetMode="External"/><Relationship Id="rId174" Type="http://schemas.openxmlformats.org/officeDocument/2006/relationships/hyperlink" Target="mailto:john.aristeo.jasmin@gmail.com" TargetMode="External"/><Relationship Id="rId195" Type="http://schemas.openxmlformats.org/officeDocument/2006/relationships/hyperlink" Target="mailto:volucasia@philkoei.com.ph" TargetMode="External"/><Relationship Id="rId209" Type="http://schemas.openxmlformats.org/officeDocument/2006/relationships/hyperlink" Target="mailto:famapili@philkoei.com.ph" TargetMode="External"/><Relationship Id="rId360" Type="http://schemas.openxmlformats.org/officeDocument/2006/relationships/hyperlink" Target="mailto:lpvillegas@philkoei.com.ph" TargetMode="External"/><Relationship Id="rId220" Type="http://schemas.openxmlformats.org/officeDocument/2006/relationships/hyperlink" Target="mailto:bridge1214@hotmail.com" TargetMode="External"/><Relationship Id="rId241" Type="http://schemas.openxmlformats.org/officeDocument/2006/relationships/hyperlink" Target="mailto:fmpalomique@yahoo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arisabamba@yahoo.com" TargetMode="External"/><Relationship Id="rId57" Type="http://schemas.openxmlformats.org/officeDocument/2006/relationships/hyperlink" Target="mailto:marlonbrucal@ymail.com" TargetMode="External"/><Relationship Id="rId262" Type="http://schemas.openxmlformats.org/officeDocument/2006/relationships/hyperlink" Target="mailto:danquiaoit@gmail.com" TargetMode="External"/><Relationship Id="rId283" Type="http://schemas.openxmlformats.org/officeDocument/2006/relationships/hyperlink" Target="mailto:jessabebida@yahoo.com" TargetMode="External"/><Relationship Id="rId318" Type="http://schemas.openxmlformats.org/officeDocument/2006/relationships/hyperlink" Target="mailto:ttserrano@philkoei.com.ph" TargetMode="External"/><Relationship Id="rId339" Type="http://schemas.openxmlformats.org/officeDocument/2006/relationships/hyperlink" Target="mailto:rftemplo@philkoei.com.ph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jpbaculanlan@philkoei.com.ph" TargetMode="External"/><Relationship Id="rId52" Type="http://schemas.openxmlformats.org/officeDocument/2006/relationships/hyperlink" Target="mailto:jerdag_2010@yahoo.com" TargetMode="External"/><Relationship Id="rId73" Type="http://schemas.openxmlformats.org/officeDocument/2006/relationships/hyperlink" Target="mailto:rgcastillo@philkoei.com.ph" TargetMode="External"/><Relationship Id="rId78" Type="http://schemas.openxmlformats.org/officeDocument/2006/relationships/hyperlink" Target="mailto:jc50907@yahoo.com" TargetMode="External"/><Relationship Id="rId94" Type="http://schemas.openxmlformats.org/officeDocument/2006/relationships/hyperlink" Target="mailto:noniedacasin@yahoo.com.ph" TargetMode="External"/><Relationship Id="rId99" Type="http://schemas.openxmlformats.org/officeDocument/2006/relationships/hyperlink" Target="mailto:joshuajhay01@gmail.com" TargetMode="External"/><Relationship Id="rId101" Type="http://schemas.openxmlformats.org/officeDocument/2006/relationships/hyperlink" Target="mailto:ranzelruthdeleon@gmail.com" TargetMode="External"/><Relationship Id="rId122" Type="http://schemas.openxmlformats.org/officeDocument/2006/relationships/hyperlink" Target="mailto:mimiestaris@yahoo.com" TargetMode="External"/><Relationship Id="rId143" Type="http://schemas.openxmlformats.org/officeDocument/2006/relationships/hyperlink" Target="mailto:rjgallemit@philkoei.com.ph" TargetMode="External"/><Relationship Id="rId148" Type="http://schemas.openxmlformats.org/officeDocument/2006/relationships/hyperlink" Target="mailto:dtgiray@philkoei.com.ph" TargetMode="External"/><Relationship Id="rId164" Type="http://schemas.openxmlformats.org/officeDocument/2006/relationships/hyperlink" Target="mailto:joicelhernando@yahoo.com" TargetMode="External"/><Relationship Id="rId169" Type="http://schemas.openxmlformats.org/officeDocument/2006/relationships/hyperlink" Target="mailto:kimberlyclaireinso@yahoo.com" TargetMode="External"/><Relationship Id="rId185" Type="http://schemas.openxmlformats.org/officeDocument/2006/relationships/hyperlink" Target="mailto:surtalicito@yahoo.com" TargetMode="External"/><Relationship Id="rId334" Type="http://schemas.openxmlformats.org/officeDocument/2006/relationships/hyperlink" Target="mailto:fttagulinao@philkoei.com.ph" TargetMode="External"/><Relationship Id="rId350" Type="http://schemas.openxmlformats.org/officeDocument/2006/relationships/hyperlink" Target="mailto:genur_1216@yahoo.com" TargetMode="External"/><Relationship Id="rId355" Type="http://schemas.openxmlformats.org/officeDocument/2006/relationships/hyperlink" Target="mailto:yzvelazco@philkoei.com.ph" TargetMode="External"/><Relationship Id="rId4" Type="http://schemas.openxmlformats.org/officeDocument/2006/relationships/hyperlink" Target="mailto:meabing@philkoei.com.ph" TargetMode="External"/><Relationship Id="rId9" Type="http://schemas.openxmlformats.org/officeDocument/2006/relationships/hyperlink" Target="mailto:grace.aguilos@yahoo.com" TargetMode="External"/><Relationship Id="rId180" Type="http://schemas.openxmlformats.org/officeDocument/2006/relationships/hyperlink" Target="mailto:amkojima@philkoei.com.ph" TargetMode="External"/><Relationship Id="rId210" Type="http://schemas.openxmlformats.org/officeDocument/2006/relationships/hyperlink" Target="mailto:mapili.freshagracea@gmail.com" TargetMode="External"/><Relationship Id="rId215" Type="http://schemas.openxmlformats.org/officeDocument/2006/relationships/hyperlink" Target="mailto:eamatinao21@gmail.com" TargetMode="External"/><Relationship Id="rId236" Type="http://schemas.openxmlformats.org/officeDocument/2006/relationships/hyperlink" Target="mailto:john.osea.83@gmail.com" TargetMode="External"/><Relationship Id="rId257" Type="http://schemas.openxmlformats.org/officeDocument/2006/relationships/hyperlink" Target="mailto:mppolitico@philkoei.com.ph" TargetMode="External"/><Relationship Id="rId278" Type="http://schemas.openxmlformats.org/officeDocument/2006/relationships/hyperlink" Target="mailto:jeritzie@yahoo.com" TargetMode="External"/><Relationship Id="rId26" Type="http://schemas.openxmlformats.org/officeDocument/2006/relationships/hyperlink" Target="mailto:cparellano@philkoei.com.ph" TargetMode="External"/><Relationship Id="rId231" Type="http://schemas.openxmlformats.org/officeDocument/2006/relationships/hyperlink" Target="mailto:nysai.yoeun@gmail.com" TargetMode="External"/><Relationship Id="rId252" Type="http://schemas.openxmlformats.org/officeDocument/2006/relationships/hyperlink" Target="mailto:mlpenalosa@philkoei.com.ph" TargetMode="External"/><Relationship Id="rId273" Type="http://schemas.openxmlformats.org/officeDocument/2006/relationships/hyperlink" Target="mailto:pjrramos@ph-koei.com" TargetMode="External"/><Relationship Id="rId294" Type="http://schemas.openxmlformats.org/officeDocument/2006/relationships/hyperlink" Target="mailto:bbsaligumba@yahoo.com" TargetMode="External"/><Relationship Id="rId308" Type="http://schemas.openxmlformats.org/officeDocument/2006/relationships/hyperlink" Target="mailto:papalouiesanchez@gmail.com" TargetMode="External"/><Relationship Id="rId329" Type="http://schemas.openxmlformats.org/officeDocument/2006/relationships/hyperlink" Target="mailto:jssulapas@up.edu.ph" TargetMode="External"/><Relationship Id="rId47" Type="http://schemas.openxmlformats.org/officeDocument/2006/relationships/hyperlink" Target="mailto:jacberinguela@philkoei.com.ph" TargetMode="External"/><Relationship Id="rId68" Type="http://schemas.openxmlformats.org/officeDocument/2006/relationships/hyperlink" Target="mailto:rcartera@philkoei.com.ph" TargetMode="External"/><Relationship Id="rId89" Type="http://schemas.openxmlformats.org/officeDocument/2006/relationships/hyperlink" Target="mailto:kbcruz@philkoei.com.ph" TargetMode="External"/><Relationship Id="rId112" Type="http://schemas.openxmlformats.org/officeDocument/2006/relationships/hyperlink" Target="mailto:gzdiego@yahoo.com" TargetMode="External"/><Relationship Id="rId133" Type="http://schemas.openxmlformats.org/officeDocument/2006/relationships/hyperlink" Target="mailto:amferrer@philkoei.com.ph" TargetMode="External"/><Relationship Id="rId154" Type="http://schemas.openxmlformats.org/officeDocument/2006/relationships/hyperlink" Target="mailto:rrgonzalvo@yahoo.com" TargetMode="External"/><Relationship Id="rId175" Type="http://schemas.openxmlformats.org/officeDocument/2006/relationships/hyperlink" Target="mailto:arj32157@yahoo.com" TargetMode="External"/><Relationship Id="rId340" Type="http://schemas.openxmlformats.org/officeDocument/2006/relationships/hyperlink" Target="mailto:tetemplo@yahoo.com.ph" TargetMode="External"/><Relationship Id="rId361" Type="http://schemas.openxmlformats.org/officeDocument/2006/relationships/hyperlink" Target="mailto:mr.villegas_luis@yahoo.com" TargetMode="External"/><Relationship Id="rId196" Type="http://schemas.openxmlformats.org/officeDocument/2006/relationships/hyperlink" Target="mailto:mavictorialucasia@gmail.com" TargetMode="External"/><Relationship Id="rId200" Type="http://schemas.openxmlformats.org/officeDocument/2006/relationships/hyperlink" Target="mailto:fdmanacop@philkoei.com.ph" TargetMode="External"/><Relationship Id="rId16" Type="http://schemas.openxmlformats.org/officeDocument/2006/relationships/hyperlink" Target="mailto:joaltomea@philkoei.com.ph" TargetMode="External"/><Relationship Id="rId221" Type="http://schemas.openxmlformats.org/officeDocument/2006/relationships/hyperlink" Target="mailto:yammy.miculob@gmail.com" TargetMode="External"/><Relationship Id="rId242" Type="http://schemas.openxmlformats.org/officeDocument/2006/relationships/hyperlink" Target="mailto:fmpalomique@philkoei.com.ph" TargetMode="External"/><Relationship Id="rId263" Type="http://schemas.openxmlformats.org/officeDocument/2006/relationships/hyperlink" Target="mailto:rosanoquillain1970@gmail.com" TargetMode="External"/><Relationship Id="rId284" Type="http://schemas.openxmlformats.org/officeDocument/2006/relationships/hyperlink" Target="mailto:benrojas59@yahoo.com" TargetMode="External"/><Relationship Id="rId319" Type="http://schemas.openxmlformats.org/officeDocument/2006/relationships/hyperlink" Target="mailto:ccsimpao@philkoei.com.ph" TargetMode="External"/><Relationship Id="rId37" Type="http://schemas.openxmlformats.org/officeDocument/2006/relationships/hyperlink" Target="mailto:jhoventolentino005@gmail.com" TargetMode="External"/><Relationship Id="rId58" Type="http://schemas.openxmlformats.org/officeDocument/2006/relationships/hyperlink" Target="mailto:jessiee.bulatao@yahoo.com" TargetMode="External"/><Relationship Id="rId79" Type="http://schemas.openxmlformats.org/officeDocument/2006/relationships/hyperlink" Target="mailto:jhadecolis@yahoo.com" TargetMode="External"/><Relationship Id="rId102" Type="http://schemas.openxmlformats.org/officeDocument/2006/relationships/hyperlink" Target="mailto:jbdesanjose@philkoei.com.ph" TargetMode="External"/><Relationship Id="rId123" Type="http://schemas.openxmlformats.org/officeDocument/2006/relationships/hyperlink" Target="mailto:monesto888@gmail.com" TargetMode="External"/><Relationship Id="rId144" Type="http://schemas.openxmlformats.org/officeDocument/2006/relationships/hyperlink" Target="mailto:ronilagallemit@gmail.com" TargetMode="External"/><Relationship Id="rId330" Type="http://schemas.openxmlformats.org/officeDocument/2006/relationships/hyperlink" Target="mailto:joselitosupangco@gmail.com" TargetMode="External"/><Relationship Id="rId90" Type="http://schemas.openxmlformats.org/officeDocument/2006/relationships/hyperlink" Target="mailto:rhcruz@philkoei.com.ph" TargetMode="External"/><Relationship Id="rId165" Type="http://schemas.openxmlformats.org/officeDocument/2006/relationships/hyperlink" Target="mailto:avhinolan@philkoei.com.ph" TargetMode="External"/><Relationship Id="rId186" Type="http://schemas.openxmlformats.org/officeDocument/2006/relationships/hyperlink" Target="mailto:scliquido@philkoei.com.ph" TargetMode="External"/><Relationship Id="rId351" Type="http://schemas.openxmlformats.org/officeDocument/2006/relationships/hyperlink" Target="mailto:romyvallo@yahoo.com" TargetMode="External"/><Relationship Id="rId211" Type="http://schemas.openxmlformats.org/officeDocument/2006/relationships/hyperlink" Target="mailto:marlon.cmm07@gmail.com" TargetMode="External"/><Relationship Id="rId232" Type="http://schemas.openxmlformats.org/officeDocument/2006/relationships/hyperlink" Target="mailto:omortiz@philkoei.com.ph" TargetMode="External"/><Relationship Id="rId253" Type="http://schemas.openxmlformats.org/officeDocument/2006/relationships/hyperlink" Target="mailto:Melai_1119@yahoo.com" TargetMode="External"/><Relationship Id="rId274" Type="http://schemas.openxmlformats.org/officeDocument/2006/relationships/hyperlink" Target="mailto:mavicaldaba@yahoo.com" TargetMode="External"/><Relationship Id="rId295" Type="http://schemas.openxmlformats.org/officeDocument/2006/relationships/hyperlink" Target="mailto:bbsaligumba@philkoei.com.ph" TargetMode="External"/><Relationship Id="rId309" Type="http://schemas.openxmlformats.org/officeDocument/2006/relationships/hyperlink" Target="mailto:lbsanchez@philkoei.com.ph" TargetMode="External"/><Relationship Id="rId27" Type="http://schemas.openxmlformats.org/officeDocument/2006/relationships/hyperlink" Target="mailto:moatendido@philkoei.com.ph" TargetMode="External"/><Relationship Id="rId48" Type="http://schemas.openxmlformats.org/officeDocument/2006/relationships/hyperlink" Target="mailto:deliabernardez@yahoo.com" TargetMode="External"/><Relationship Id="rId69" Type="http://schemas.openxmlformats.org/officeDocument/2006/relationships/hyperlink" Target="mailto:rexcartera2@yahoo.com" TargetMode="External"/><Relationship Id="rId113" Type="http://schemas.openxmlformats.org/officeDocument/2006/relationships/hyperlink" Target="mailto:helendifuntorum@yahoo.com" TargetMode="External"/><Relationship Id="rId134" Type="http://schemas.openxmlformats.org/officeDocument/2006/relationships/hyperlink" Target="mailto:arlenefer007@gmail.com" TargetMode="External"/><Relationship Id="rId320" Type="http://schemas.openxmlformats.org/officeDocument/2006/relationships/hyperlink" Target="mailto:stephensimpao95@gmail.com" TargetMode="External"/><Relationship Id="rId80" Type="http://schemas.openxmlformats.org/officeDocument/2006/relationships/hyperlink" Target="mailto:jacolis@philkoei.com.ph" TargetMode="External"/><Relationship Id="rId155" Type="http://schemas.openxmlformats.org/officeDocument/2006/relationships/hyperlink" Target="mailto:engr.mars_prints@yahoo.com" TargetMode="External"/><Relationship Id="rId176" Type="http://schemas.openxmlformats.org/officeDocument/2006/relationships/hyperlink" Target="mailto:joselitoneciojose@gmail.com" TargetMode="External"/><Relationship Id="rId197" Type="http://schemas.openxmlformats.org/officeDocument/2006/relationships/hyperlink" Target="mailto:justinelustre@gmail.com" TargetMode="External"/><Relationship Id="rId341" Type="http://schemas.openxmlformats.org/officeDocument/2006/relationships/hyperlink" Target="mailto:remelyn_tisbe@yahoo.com" TargetMode="External"/><Relationship Id="rId362" Type="http://schemas.openxmlformats.org/officeDocument/2006/relationships/hyperlink" Target="mailto:tsviloria@philkoei.com.ph" TargetMode="External"/><Relationship Id="rId201" Type="http://schemas.openxmlformats.org/officeDocument/2006/relationships/hyperlink" Target="mailto:felicity031881@yahoo.com" TargetMode="External"/><Relationship Id="rId222" Type="http://schemas.openxmlformats.org/officeDocument/2006/relationships/hyperlink" Target="mailto:iamz_amburai@yahoo.com" TargetMode="External"/><Relationship Id="rId243" Type="http://schemas.openxmlformats.org/officeDocument/2006/relationships/hyperlink" Target="mailto:jmpamintuan@philkoei.com.ph" TargetMode="External"/><Relationship Id="rId264" Type="http://schemas.openxmlformats.org/officeDocument/2006/relationships/hyperlink" Target="mailto:quillainsonny@yahoo.com" TargetMode="External"/><Relationship Id="rId285" Type="http://schemas.openxmlformats.org/officeDocument/2006/relationships/hyperlink" Target="mailto:benrojas59@gmail.com" TargetMode="External"/><Relationship Id="rId17" Type="http://schemas.openxmlformats.org/officeDocument/2006/relationships/hyperlink" Target="mailto:jroaltomea@gmail.com" TargetMode="External"/><Relationship Id="rId38" Type="http://schemas.openxmlformats.org/officeDocument/2006/relationships/hyperlink" Target="mailto:carolmbatac26@yahoo.com" TargetMode="External"/><Relationship Id="rId59" Type="http://schemas.openxmlformats.org/officeDocument/2006/relationships/hyperlink" Target="mailto:bmc_mjpw1@yahoo.com" TargetMode="External"/><Relationship Id="rId103" Type="http://schemas.openxmlformats.org/officeDocument/2006/relationships/hyperlink" Target="mailto:reidesanjose@yahoo.com" TargetMode="External"/><Relationship Id="rId124" Type="http://schemas.openxmlformats.org/officeDocument/2006/relationships/hyperlink" Target="mailto:rtestrada@philkoei.com.ph" TargetMode="External"/><Relationship Id="rId310" Type="http://schemas.openxmlformats.org/officeDocument/2006/relationships/hyperlink" Target="mailto:arkimonsantelices@gmail.com" TargetMode="External"/><Relationship Id="rId70" Type="http://schemas.openxmlformats.org/officeDocument/2006/relationships/hyperlink" Target="mailto:mccastanares@philkoei.com.ph" TargetMode="External"/><Relationship Id="rId91" Type="http://schemas.openxmlformats.org/officeDocument/2006/relationships/hyperlink" Target="mailto:jmie_reese@yahoo.com" TargetMode="External"/><Relationship Id="rId145" Type="http://schemas.openxmlformats.org/officeDocument/2006/relationships/hyperlink" Target="mailto:rollie_galvez@yahoo.com" TargetMode="External"/><Relationship Id="rId166" Type="http://schemas.openxmlformats.org/officeDocument/2006/relationships/hyperlink" Target="mailto:maan.hinolan@gmail.com" TargetMode="External"/><Relationship Id="rId187" Type="http://schemas.openxmlformats.org/officeDocument/2006/relationships/hyperlink" Target="mailto:sonnyguardian@yahoo.com" TargetMode="External"/><Relationship Id="rId331" Type="http://schemas.openxmlformats.org/officeDocument/2006/relationships/hyperlink" Target="mailto:jsupangco@yahoo.com" TargetMode="External"/><Relationship Id="rId352" Type="http://schemas.openxmlformats.org/officeDocument/2006/relationships/hyperlink" Target="mailto:eavargascal@yahoo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mmarasigan@philkoei.com.ph" TargetMode="External"/><Relationship Id="rId233" Type="http://schemas.openxmlformats.org/officeDocument/2006/relationships/hyperlink" Target="mailto:oliverjohnortiz@rocketmail.com" TargetMode="External"/><Relationship Id="rId254" Type="http://schemas.openxmlformats.org/officeDocument/2006/relationships/hyperlink" Target="mailto:gcpelagio@yahoo.com;" TargetMode="External"/><Relationship Id="rId28" Type="http://schemas.openxmlformats.org/officeDocument/2006/relationships/hyperlink" Target="mailto:atendido.maricar@gmail.com" TargetMode="External"/><Relationship Id="rId49" Type="http://schemas.openxmlformats.org/officeDocument/2006/relationships/hyperlink" Target="mailto:chris_bern08@yahoo.com" TargetMode="External"/><Relationship Id="rId114" Type="http://schemas.openxmlformats.org/officeDocument/2006/relationships/hyperlink" Target="mailto:sidizon@philkoei.com.ph" TargetMode="External"/><Relationship Id="rId275" Type="http://schemas.openxmlformats.org/officeDocument/2006/relationships/hyperlink" Target="mailto:clremorta@gmail.com" TargetMode="External"/><Relationship Id="rId296" Type="http://schemas.openxmlformats.org/officeDocument/2006/relationships/hyperlink" Target="mailto:salmorinbonnie2@gmail.com" TargetMode="External"/><Relationship Id="rId300" Type="http://schemas.openxmlformats.org/officeDocument/2006/relationships/hyperlink" Target="mailto:aosamonte@philkoei.com.ph" TargetMode="External"/><Relationship Id="rId60" Type="http://schemas.openxmlformats.org/officeDocument/2006/relationships/hyperlink" Target="mailto:bmcanizar@philkoei.com.ph" TargetMode="External"/><Relationship Id="rId81" Type="http://schemas.openxmlformats.org/officeDocument/2006/relationships/hyperlink" Target="mailto:mcbandril@gmail.com" TargetMode="External"/><Relationship Id="rId135" Type="http://schemas.openxmlformats.org/officeDocument/2006/relationships/hyperlink" Target="mailto:renflord@yahoo.com.ph" TargetMode="External"/><Relationship Id="rId156" Type="http://schemas.openxmlformats.org/officeDocument/2006/relationships/hyperlink" Target="mailto:edmundo.guazon@gmail.com" TargetMode="External"/><Relationship Id="rId177" Type="http://schemas.openxmlformats.org/officeDocument/2006/relationships/hyperlink" Target="mailto:joel-jose@yahoo.com" TargetMode="External"/><Relationship Id="rId198" Type="http://schemas.openxmlformats.org/officeDocument/2006/relationships/hyperlink" Target="mailto:donnieluzon@yahoo.com" TargetMode="External"/><Relationship Id="rId321" Type="http://schemas.openxmlformats.org/officeDocument/2006/relationships/hyperlink" Target="mailto:cbsinda@philkoei.com.ph" TargetMode="External"/><Relationship Id="rId342" Type="http://schemas.openxmlformats.org/officeDocument/2006/relationships/hyperlink" Target="mailto:mdtolentino@philkoei.com.ph" TargetMode="External"/><Relationship Id="rId363" Type="http://schemas.openxmlformats.org/officeDocument/2006/relationships/hyperlink" Target="mailto:viloriats@yahoo.com" TargetMode="External"/><Relationship Id="rId202" Type="http://schemas.openxmlformats.org/officeDocument/2006/relationships/hyperlink" Target="mailto:madambareygie@gmail.com" TargetMode="External"/><Relationship Id="rId223" Type="http://schemas.openxmlformats.org/officeDocument/2006/relationships/hyperlink" Target="mailto:gfmijares@philkoei.com.ph" TargetMode="External"/><Relationship Id="rId244" Type="http://schemas.openxmlformats.org/officeDocument/2006/relationships/hyperlink" Target="mailto:junalynnemunar@yahoo.com" TargetMode="External"/><Relationship Id="rId18" Type="http://schemas.openxmlformats.org/officeDocument/2006/relationships/hyperlink" Target="mailto:naa811@gmail.com" TargetMode="External"/><Relationship Id="rId39" Type="http://schemas.openxmlformats.org/officeDocument/2006/relationships/hyperlink" Target="mailto:mannybate@yahoo.com" TargetMode="External"/><Relationship Id="rId265" Type="http://schemas.openxmlformats.org/officeDocument/2006/relationships/hyperlink" Target="mailto:cbramirez@philkoei.com.ph" TargetMode="External"/><Relationship Id="rId286" Type="http://schemas.openxmlformats.org/officeDocument/2006/relationships/hyperlink" Target="mailto:reynar_rollan@yahoo.com" TargetMode="External"/><Relationship Id="rId50" Type="http://schemas.openxmlformats.org/officeDocument/2006/relationships/hyperlink" Target="mailto:fpbersalona@philkoei.com.ph" TargetMode="External"/><Relationship Id="rId104" Type="http://schemas.openxmlformats.org/officeDocument/2006/relationships/hyperlink" Target="mailto:napdelacruzsr@yahoo.com.ph" TargetMode="External"/><Relationship Id="rId125" Type="http://schemas.openxmlformats.org/officeDocument/2006/relationships/hyperlink" Target="mailto:rosalieestrada03@yahoo.com" TargetMode="External"/><Relationship Id="rId146" Type="http://schemas.openxmlformats.org/officeDocument/2006/relationships/hyperlink" Target="mailto:renatosgamboa@gmail.com" TargetMode="External"/><Relationship Id="rId167" Type="http://schemas.openxmlformats.org/officeDocument/2006/relationships/hyperlink" Target="mailto:jnmonson@philkoei.com.ph" TargetMode="External"/><Relationship Id="rId188" Type="http://schemas.openxmlformats.org/officeDocument/2006/relationships/hyperlink" Target="mailto:dan.lizardo@gmail.com" TargetMode="External"/><Relationship Id="rId311" Type="http://schemas.openxmlformats.org/officeDocument/2006/relationships/hyperlink" Target="mailto:rmsantelices@philkoei.com.ph" TargetMode="External"/><Relationship Id="rId332" Type="http://schemas.openxmlformats.org/officeDocument/2006/relationships/hyperlink" Target="mailto:gbtabeta@philkoei.com.ph" TargetMode="External"/><Relationship Id="rId353" Type="http://schemas.openxmlformats.org/officeDocument/2006/relationships/hyperlink" Target="mailto:mplitimco@philkoei.com.ph" TargetMode="External"/><Relationship Id="rId71" Type="http://schemas.openxmlformats.org/officeDocument/2006/relationships/hyperlink" Target="mailto:mae0813@yahoo.com" TargetMode="External"/><Relationship Id="rId92" Type="http://schemas.openxmlformats.org/officeDocument/2006/relationships/hyperlink" Target="mailto:rldabasol@philkoei.com.ph" TargetMode="External"/><Relationship Id="rId213" Type="http://schemas.openxmlformats.org/officeDocument/2006/relationships/hyperlink" Target="mailto:jabmartin@philkoei.com.ph" TargetMode="External"/><Relationship Id="rId234" Type="http://schemas.openxmlformats.org/officeDocument/2006/relationships/hyperlink" Target="mailto:henryosea@yahoo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c_avis2002@yahoo.com" TargetMode="External"/><Relationship Id="rId255" Type="http://schemas.openxmlformats.org/officeDocument/2006/relationships/hyperlink" Target="mailto:lai.m.pintor@gmail.com" TargetMode="External"/><Relationship Id="rId276" Type="http://schemas.openxmlformats.org/officeDocument/2006/relationships/hyperlink" Target="mailto:joanne_rica40@yahoo.com" TargetMode="External"/><Relationship Id="rId297" Type="http://schemas.openxmlformats.org/officeDocument/2006/relationships/hyperlink" Target="mailto:rusalomon@philkoei.com.ph" TargetMode="External"/><Relationship Id="rId40" Type="http://schemas.openxmlformats.org/officeDocument/2006/relationships/hyperlink" Target="mailto:cuevasaser@gmail.com" TargetMode="External"/><Relationship Id="rId115" Type="http://schemas.openxmlformats.org/officeDocument/2006/relationships/hyperlink" Target="mailto:steffanydizon22@gmail.com" TargetMode="External"/><Relationship Id="rId136" Type="http://schemas.openxmlformats.org/officeDocument/2006/relationships/hyperlink" Target="mailto:rrflordeliz@philkoei.com.ph" TargetMode="External"/><Relationship Id="rId157" Type="http://schemas.openxmlformats.org/officeDocument/2006/relationships/hyperlink" Target="mailto:jlgueco@philkoei.com.ph" TargetMode="External"/><Relationship Id="rId178" Type="http://schemas.openxmlformats.org/officeDocument/2006/relationships/hyperlink" Target="mailto:millieannvale@yahoo.com" TargetMode="External"/><Relationship Id="rId301" Type="http://schemas.openxmlformats.org/officeDocument/2006/relationships/hyperlink" Target="mailto:samonte_ava88@yahoo.com" TargetMode="External"/><Relationship Id="rId322" Type="http://schemas.openxmlformats.org/officeDocument/2006/relationships/hyperlink" Target="mailto:sgsison@philkoei.com.ph" TargetMode="External"/><Relationship Id="rId343" Type="http://schemas.openxmlformats.org/officeDocument/2006/relationships/hyperlink" Target="mailto:engr_tolledo@yahoo.com" TargetMode="External"/><Relationship Id="rId364" Type="http://schemas.openxmlformats.org/officeDocument/2006/relationships/hyperlink" Target="mailto:cdvitug@philkoei.com.ph" TargetMode="External"/><Relationship Id="rId61" Type="http://schemas.openxmlformats.org/officeDocument/2006/relationships/hyperlink" Target="mailto:jmcabangunay@philkoei.com.ph" TargetMode="External"/><Relationship Id="rId82" Type="http://schemas.openxmlformats.org/officeDocument/2006/relationships/hyperlink" Target="mailto:mcbandril@yahoo.com" TargetMode="External"/><Relationship Id="rId199" Type="http://schemas.openxmlformats.org/officeDocument/2006/relationships/hyperlink" Target="mailto:donnieluzon_18@yahoo.com" TargetMode="External"/><Relationship Id="rId203" Type="http://schemas.openxmlformats.org/officeDocument/2006/relationships/hyperlink" Target="mailto:momaglalang@yahoo.com" TargetMode="External"/><Relationship Id="rId19" Type="http://schemas.openxmlformats.org/officeDocument/2006/relationships/hyperlink" Target="mailto:ldsrojhan@gmail.com" TargetMode="External"/><Relationship Id="rId224" Type="http://schemas.openxmlformats.org/officeDocument/2006/relationships/hyperlink" Target="mailto:along_mumar@yahoo.com.ph" TargetMode="External"/><Relationship Id="rId245" Type="http://schemas.openxmlformats.org/officeDocument/2006/relationships/hyperlink" Target="mailto:krpangan@philkoei.com.ph" TargetMode="External"/><Relationship Id="rId266" Type="http://schemas.openxmlformats.org/officeDocument/2006/relationships/hyperlink" Target="mailto:camille.nelmie@yahoo.com.ph" TargetMode="External"/><Relationship Id="rId287" Type="http://schemas.openxmlformats.org/officeDocument/2006/relationships/hyperlink" Target="mailto:reynarrollan@gmail.com" TargetMode="External"/><Relationship Id="rId30" Type="http://schemas.openxmlformats.org/officeDocument/2006/relationships/hyperlink" Target="mailto:tinoavis@gmail.com" TargetMode="External"/><Relationship Id="rId105" Type="http://schemas.openxmlformats.org/officeDocument/2006/relationships/hyperlink" Target="mailto:charlzdelacruz@gmail.com" TargetMode="External"/><Relationship Id="rId126" Type="http://schemas.openxmlformats.org/officeDocument/2006/relationships/hyperlink" Target="mailto:marioestremera@yahoo.com.ph" TargetMode="External"/><Relationship Id="rId147" Type="http://schemas.openxmlformats.org/officeDocument/2006/relationships/hyperlink" Target="mailto:gilbert_garchitorena@yahoo.com" TargetMode="External"/><Relationship Id="rId168" Type="http://schemas.openxmlformats.org/officeDocument/2006/relationships/hyperlink" Target="mailto:jhennilyn_monson@yahoo.com" TargetMode="External"/><Relationship Id="rId312" Type="http://schemas.openxmlformats.org/officeDocument/2006/relationships/hyperlink" Target="mailto:kaizasantillan@gmail.com" TargetMode="External"/><Relationship Id="rId333" Type="http://schemas.openxmlformats.org/officeDocument/2006/relationships/hyperlink" Target="mailto:gephtabeta@gmail.com" TargetMode="External"/><Relationship Id="rId354" Type="http://schemas.openxmlformats.org/officeDocument/2006/relationships/hyperlink" Target="mailto:miracle.litimco@gmail.com" TargetMode="External"/><Relationship Id="rId51" Type="http://schemas.openxmlformats.org/officeDocument/2006/relationships/hyperlink" Target="mailto:bibatlito2@gmail.com" TargetMode="External"/><Relationship Id="rId72" Type="http://schemas.openxmlformats.org/officeDocument/2006/relationships/hyperlink" Target="mailto:robethlyzgian@gmail.com" TargetMode="External"/><Relationship Id="rId93" Type="http://schemas.openxmlformats.org/officeDocument/2006/relationships/hyperlink" Target="mailto:aodacasin@philkoei.com.ph" TargetMode="External"/><Relationship Id="rId189" Type="http://schemas.openxmlformats.org/officeDocument/2006/relationships/hyperlink" Target="mailto:jllontoc@philkoei.com.ph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mjohannaangela@yahoo.com" TargetMode="External"/><Relationship Id="rId235" Type="http://schemas.openxmlformats.org/officeDocument/2006/relationships/hyperlink" Target="mailto:jrosea@philkoei.com.ph" TargetMode="External"/><Relationship Id="rId256" Type="http://schemas.openxmlformats.org/officeDocument/2006/relationships/hyperlink" Target="mailto:mogs_pintor@yahoo.com" TargetMode="External"/><Relationship Id="rId277" Type="http://schemas.openxmlformats.org/officeDocument/2006/relationships/hyperlink" Target="mailto:jerry.rita1102@gmail.com" TargetMode="External"/><Relationship Id="rId298" Type="http://schemas.openxmlformats.org/officeDocument/2006/relationships/hyperlink" Target="mailto:pdsalvador@philkoei.com.ph" TargetMode="External"/><Relationship Id="rId116" Type="http://schemas.openxmlformats.org/officeDocument/2006/relationships/hyperlink" Target="mailto:olivedumaya05@yahoo.com" TargetMode="External"/><Relationship Id="rId137" Type="http://schemas.openxmlformats.org/officeDocument/2006/relationships/hyperlink" Target="mailto:aeflores@philkoei.com.ph" TargetMode="External"/><Relationship Id="rId158" Type="http://schemas.openxmlformats.org/officeDocument/2006/relationships/hyperlink" Target="mailto:jamaica_rose27@yahoo.com" TargetMode="External"/><Relationship Id="rId302" Type="http://schemas.openxmlformats.org/officeDocument/2006/relationships/hyperlink" Target="mailto:psamoza@philkoei.com.ph" TargetMode="External"/><Relationship Id="rId323" Type="http://schemas.openxmlformats.org/officeDocument/2006/relationships/hyperlink" Target="mailto:symounsison@gmail.com" TargetMode="External"/><Relationship Id="rId344" Type="http://schemas.openxmlformats.org/officeDocument/2006/relationships/hyperlink" Target="mailto:mvtomeldan1@yahoo.com" TargetMode="External"/><Relationship Id="rId20" Type="http://schemas.openxmlformats.org/officeDocument/2006/relationships/hyperlink" Target="mailto:enp.antonio@gmail.com" TargetMode="External"/><Relationship Id="rId41" Type="http://schemas.openxmlformats.org/officeDocument/2006/relationships/hyperlink" Target="mailto:acbellen@philkoei.com.ph" TargetMode="External"/><Relationship Id="rId62" Type="http://schemas.openxmlformats.org/officeDocument/2006/relationships/hyperlink" Target="mailto:joyveekim@gmail.com" TargetMode="External"/><Relationship Id="rId83" Type="http://schemas.openxmlformats.org/officeDocument/2006/relationships/hyperlink" Target="mailto:jdcortez@philkoei.com.ph" TargetMode="External"/><Relationship Id="rId179" Type="http://schemas.openxmlformats.org/officeDocument/2006/relationships/hyperlink" Target="mailto:mrvale@philkoei.com.ph" TargetMode="External"/><Relationship Id="rId365" Type="http://schemas.openxmlformats.org/officeDocument/2006/relationships/hyperlink" Target="mailto:cdvitug@gmail.com" TargetMode="External"/><Relationship Id="rId190" Type="http://schemas.openxmlformats.org/officeDocument/2006/relationships/hyperlink" Target="mailto:jamieannelontoc22@gmail.com" TargetMode="External"/><Relationship Id="rId204" Type="http://schemas.openxmlformats.org/officeDocument/2006/relationships/hyperlink" Target="mailto:raulmaglalang@yahoo.com" TargetMode="External"/><Relationship Id="rId225" Type="http://schemas.openxmlformats.org/officeDocument/2006/relationships/hyperlink" Target="mailto:amumar38@gmail.com" TargetMode="External"/><Relationship Id="rId246" Type="http://schemas.openxmlformats.org/officeDocument/2006/relationships/hyperlink" Target="mailto:karlpangan@gmail.com" TargetMode="External"/><Relationship Id="rId267" Type="http://schemas.openxmlformats.org/officeDocument/2006/relationships/hyperlink" Target="mailto:rpramirezph@yahoo.com" TargetMode="External"/><Relationship Id="rId288" Type="http://schemas.openxmlformats.org/officeDocument/2006/relationships/hyperlink" Target="mailto:mildroll@yahoo.com" TargetMode="External"/><Relationship Id="rId106" Type="http://schemas.openxmlformats.org/officeDocument/2006/relationships/hyperlink" Target="mailto:dpgia@yahoo.com" TargetMode="External"/><Relationship Id="rId127" Type="http://schemas.openxmlformats.org/officeDocument/2006/relationships/hyperlink" Target="mailto:meestremera@philkoei.com.ph" TargetMode="External"/><Relationship Id="rId313" Type="http://schemas.openxmlformats.org/officeDocument/2006/relationships/hyperlink" Target="mailto:mmsantos@philkoei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0F31-8FA8-41D3-B424-1B05E5B4F389}">
  <dimension ref="A1:AK251"/>
  <sheetViews>
    <sheetView tabSelected="1" topLeftCell="B1" zoomScale="85" zoomScaleNormal="85" workbookViewId="0">
      <selection activeCell="J2" sqref="J2"/>
    </sheetView>
  </sheetViews>
  <sheetFormatPr defaultRowHeight="14.25" x14ac:dyDescent="0.2"/>
  <cols>
    <col min="1" max="1" width="73" style="11" hidden="1" customWidth="1"/>
    <col min="2" max="2" width="34.85546875" style="11" customWidth="1"/>
    <col min="3" max="3" width="20.85546875" style="13" customWidth="1"/>
    <col min="4" max="4" width="17.7109375" style="11" customWidth="1"/>
    <col min="5" max="5" width="19.7109375" style="11" customWidth="1"/>
    <col min="6" max="6" width="13.7109375" customWidth="1"/>
    <col min="7" max="34" width="13.7109375" style="11" customWidth="1"/>
    <col min="35" max="35" width="13.7109375" customWidth="1"/>
    <col min="36" max="36" width="13.7109375" style="11" customWidth="1"/>
    <col min="38" max="16384" width="9.140625" style="11"/>
  </cols>
  <sheetData>
    <row r="1" spans="1:37" x14ac:dyDescent="0.2">
      <c r="A1" s="54" t="s">
        <v>1775</v>
      </c>
      <c r="B1" s="54"/>
      <c r="C1" s="45" t="s">
        <v>3</v>
      </c>
      <c r="D1" s="46" t="s">
        <v>5</v>
      </c>
      <c r="E1" s="46" t="s">
        <v>4</v>
      </c>
      <c r="F1" s="47">
        <v>44044</v>
      </c>
      <c r="G1" s="47">
        <v>44045</v>
      </c>
      <c r="H1" s="47">
        <v>44046</v>
      </c>
      <c r="I1" s="47">
        <v>44047</v>
      </c>
      <c r="J1" s="47">
        <v>44048</v>
      </c>
      <c r="K1" s="47">
        <v>44049</v>
      </c>
      <c r="L1" s="47">
        <v>44050</v>
      </c>
      <c r="M1" s="47">
        <v>44051</v>
      </c>
      <c r="N1" s="47">
        <v>44052</v>
      </c>
      <c r="O1" s="47">
        <v>44053</v>
      </c>
      <c r="P1" s="47">
        <v>44054</v>
      </c>
      <c r="Q1" s="47">
        <v>44055</v>
      </c>
      <c r="R1" s="47">
        <v>44056</v>
      </c>
      <c r="S1" s="47">
        <v>44057</v>
      </c>
      <c r="T1" s="47">
        <v>44058</v>
      </c>
      <c r="U1" s="47">
        <v>44059</v>
      </c>
      <c r="V1" s="47">
        <v>44060</v>
      </c>
      <c r="W1" s="47">
        <v>44061</v>
      </c>
      <c r="X1" s="47">
        <v>44062</v>
      </c>
      <c r="Y1" s="47">
        <v>44063</v>
      </c>
      <c r="Z1" s="47">
        <v>44064</v>
      </c>
      <c r="AA1" s="47">
        <v>44065</v>
      </c>
      <c r="AB1" s="47">
        <v>44066</v>
      </c>
      <c r="AC1" s="47">
        <v>44067</v>
      </c>
      <c r="AD1" s="47">
        <v>44068</v>
      </c>
      <c r="AE1" s="47">
        <v>44069</v>
      </c>
      <c r="AF1" s="47">
        <v>44070</v>
      </c>
      <c r="AG1" s="47">
        <v>44071</v>
      </c>
      <c r="AH1" s="47">
        <v>44072</v>
      </c>
      <c r="AI1" s="47">
        <v>44073</v>
      </c>
      <c r="AJ1" s="48">
        <v>44074</v>
      </c>
      <c r="AK1" s="49"/>
    </row>
    <row r="2" spans="1:37" x14ac:dyDescent="0.2">
      <c r="A2" s="39" t="s">
        <v>1529</v>
      </c>
      <c r="B2" s="7" t="s">
        <v>476</v>
      </c>
      <c r="C2" s="46">
        <f>VLOOKUP(B2,'PKII Employee Details'!$A$2:$F$474,3,FALSE)</f>
        <v>591</v>
      </c>
      <c r="D2" s="50" t="str">
        <f>VLOOKUP(B2,'PKII Employee Details'!$A$2:$F$474,4,FALSE)</f>
        <v>Aliling</v>
      </c>
      <c r="E2" s="50" t="str">
        <f>VLOOKUP(B2,'PKII Employee Details'!$A$2:$F$474,5,FALSE)</f>
        <v>Susana Joyce</v>
      </c>
      <c r="F2" s="43" t="str">
        <f>IF(ISNUMBER(MATCH(C2,'Aug 1'!$D$2:$D$300,0)),"Found",IF(ISNUMBER(MATCH(E2,'Aug 1'!$E$2:$E$300,0)),"Found",IF(ISNUMBER(MATCH(D2,'Aug 1'!$F$2:$F$300,0)),"Found","Not Found")))</f>
        <v>Found</v>
      </c>
      <c r="G2" s="39" t="str">
        <f>IF(ISNUMBER(MATCH(C2,'Aug 2'!$D$2:$D$90,0)),"Found",IF(ISNUMBER(MATCH(E2,'Aug 2'!$E$2:$E$90,0)),"Found",IF(ISNUMBER(MATCH(D2,'Aug 2'!$F$2:$F$90,0)),"Found","Not Found")))</f>
        <v>Found</v>
      </c>
      <c r="H2" s="39" t="str">
        <f>IF(ISNUMBER(MATCH(C2,'Aug 3'!$D$2:$D$87,0)),"Found",IF(ISNUMBER(MATCH(E2,'Aug 3'!$E$2:$E$87,0)),"Found",IF(ISNUMBER(MATCH(D2,'Aug 3'!$F$2:$F$87,0)),"Found","Not Found")))</f>
        <v>Found</v>
      </c>
      <c r="I2" s="39" t="str">
        <f>IF(ISNUMBER(MATCH(C2,'Aug 4'!$D$2:$D$84,0)),"Found",IF(ISNUMBER(MATCH(E2,'Aug 4'!$E$2:$E$84,0)),"Found",IF(ISNUMBER(MATCH(D2,'Aug 4'!$F$2:$F$84,0)),"Found","Not Found")))</f>
        <v>Found</v>
      </c>
      <c r="J2" s="39" t="str">
        <f>IF(ISNUMBER(MATCH(C2,'Aug 5'!$D$2:$D$95,0)),"Found",IF(ISNUMBER(MATCH(E2,'Aug 5'!$E$2:$E$95,0)),"Found",IF(ISNUMBER(MATCH(D2,'Aug 5'!$F$2:$F$95,0)),"Found","Not Found")))</f>
        <v>Not Found</v>
      </c>
      <c r="K2" s="39" t="str">
        <f>IF(ISNUMBER(MATCH(C2,'Aug 6'!$D$2:$D$80,0)),"Found",IF(ISNUMBER(MATCH(E2,'Aug 6'!$E$2:$E$80,0)),"Found",IF(ISNUMBER(MATCH(D2,'Aug 6'!$F$2:$F$80,0)),"Found","Not Found")))</f>
        <v>Found</v>
      </c>
      <c r="L2" s="39" t="str">
        <f>IF(ISNUMBER(MATCH(C2,'Aug 7'!$D$2:$D$300,0)),"Found",IF(ISNUMBER(MATCH(E2,'Aug 7'!$E$2:$E$300,0)),"Found",IF(ISNUMBER(MATCH(D2,'Aug 7'!$F$2:$F$300,0)),"Found","Not Found")))</f>
        <v>Found</v>
      </c>
      <c r="M2" s="39" t="str">
        <f>IF(ISNUMBER(MATCH(C2,'Aug 8'!$D$2:$D$300,0)),"Found",IF(ISNUMBER(MATCH(E2,'Aug 8'!$E$2:$E$300,0)),"Found",IF(ISNUMBER(MATCH(D2,'Aug 8'!$F$2:$F$300,0)),"Found","Not Found")))</f>
        <v>Found</v>
      </c>
      <c r="N2" s="39" t="str">
        <f>IF(ISNUMBER(MATCH(C2,'Aug 9'!$D$2:$D$300,0)),"Found",IF(ISNUMBER(MATCH(E2,'Aug 9'!$E$2:$E$300,0)),"Found",IF(ISNUMBER(MATCH(D2,'Aug 9'!$F$2:$F$300,0)),"Found","Not Found")))</f>
        <v>Not Found</v>
      </c>
      <c r="O2" s="39" t="str">
        <f>IF(ISNUMBER(MATCH(C2,'Aug 10'!$D$2:$D$300,0)),"Found",IF(ISNUMBER(MATCH(E2,'Aug 10'!$E$2:$E$300,0)),"Found",IF(ISNUMBER(MATCH(D2,'Aug 10'!$F$2:$F$300,0)),"Found","Not Found")))</f>
        <v>Found</v>
      </c>
      <c r="P2" s="39" t="str">
        <f>IF(ISNUMBER(MATCH(C2,'Aug 11'!$D$2:$D$300,0)),"Found",IF(ISNUMBER(MATCH(E2,'Aug 11'!$E$2:$E$300,0)),"Found",IF(ISNUMBER(MATCH(D2,'Aug 11'!$F$2:$F$300,0)),"Found","Not Found")))</f>
        <v>Found</v>
      </c>
      <c r="Q2" s="39" t="str">
        <f>IF(ISNUMBER(MATCH(C2,'Aug 12'!$D$2:$D$300,0)),"Found",IF(ISNUMBER(MATCH(E2,'Aug 12'!$E$2:$E$300,0)),"Found",IF(ISNUMBER(MATCH(D2,'Aug 12'!$F$2:$F$300,0)),"Found","Not Found")))</f>
        <v>Found</v>
      </c>
      <c r="R2" s="39" t="str">
        <f>IF(ISNUMBER(MATCH(C2,'Aug 13'!$D$2:$D$300,0)),"Found",IF(ISNUMBER(MATCH(E2,'Aug 13'!$E$2:$E$300,0)),"Found",IF(ISNUMBER(MATCH(D2,'Aug 13'!$F$2:$F$300,0)),"Found","Not Found")))</f>
        <v>Found</v>
      </c>
      <c r="S2" s="39" t="str">
        <f>IF(ISNUMBER(MATCH(C2,'Aug 14'!$D$2:$D$300,0)),"Found",IF(ISNUMBER(MATCH(E2,'Aug 14'!$E$2:$E$300,0)),"Found",IF(ISNUMBER(MATCH(D2,'Aug 14'!$F$2:$F$300,0)),"Found","Not Found")))</f>
        <v>Found</v>
      </c>
      <c r="T2" s="39" t="str">
        <f>IF(ISNUMBER(MATCH(C2,'Aug 15'!$D$2:$D$300,0)),"Found",IF(ISNUMBER(MATCH(E2,'Aug 15'!$E$2:$E$300,0)),"Found",IF(ISNUMBER(MATCH(D2,'Aug 15'!$F$2:$F$300,0)),"Found","Not Found")))</f>
        <v>Not Found</v>
      </c>
      <c r="U2" s="39" t="str">
        <f>IF(ISNUMBER(MATCH(C2,'Aug 16'!$D$2:$D$300,0)),"Found",IF(ISNUMBER(MATCH(E2,'Aug 16'!$E$2:$E$300,0)),"Found",IF(ISNUMBER(MATCH(D2,'Aug 16'!$F$2:$F$300,0)),"Found","Not Found")))</f>
        <v>Found</v>
      </c>
      <c r="V2" s="39" t="str">
        <f>IF(ISNUMBER(MATCH(C2,'Aug 17'!$D$2:$D$300,0)),"Found",IF(ISNUMBER(MATCH(E2,'Aug 17'!$E$2:$E$300,0)),"Found",IF(ISNUMBER(MATCH(D2,'Aug 17'!$F$2:$F$300,0)),"Found","Not Found")))</f>
        <v>Found</v>
      </c>
      <c r="W2" s="39" t="str">
        <f>IF(ISNUMBER(MATCH(C2,'Aug 18'!$D$2:$D$300,0)),"Found",IF(ISNUMBER(MATCH(E2,'Aug 18'!$E$2:$E$300,0)),"Found",IF(ISNUMBER(MATCH(D2,'Aug 18'!$F$2:$F$300,0)),"Found","Not Found")))</f>
        <v>Found</v>
      </c>
      <c r="X2" s="39" t="str">
        <f>IF(ISNUMBER(MATCH(C2,'Aug 19'!$D$2:$D$300,0)),"Found",IF(ISNUMBER(MATCH(E2,'Aug 19'!$E$2:$E$300,0)),"Found",IF(ISNUMBER(MATCH(D2,'Aug 19'!$F$2:$F$300,0)),"Found","Not Found")))</f>
        <v>Found</v>
      </c>
      <c r="Y2" s="39" t="str">
        <f>IF(ISNUMBER(MATCH(C2,'Aug 20'!$D$2:$D$300,0)),"Found",IF(ISNUMBER(MATCH(E2,'Aug 20'!$E$2:$E$300,0)),"Found",IF(ISNUMBER(MATCH(D2,'Aug 20'!$F$2:$F$300,0)),"Found","Not Found")))</f>
        <v>Found</v>
      </c>
      <c r="Z2" s="39" t="str">
        <f>IF(ISNUMBER(MATCH(C2,'Aug 21'!$D$2:$D$300,0)),"Found",IF(ISNUMBER(MATCH(E2,'Aug 21'!$E$2:$E$300,0)),"Found",IF(ISNUMBER(MATCH(D2,'Aug 21'!$F$2:$F$300,0)),"Found","Not Found")))</f>
        <v>Not Found</v>
      </c>
      <c r="AA2" s="39" t="str">
        <f>IF(ISNUMBER(MATCH(C2,'Aug 22'!$D$2:$D$300,0)),"Found",IF(ISNUMBER(MATCH(E2,'Aug 22'!$E$2:$E$300,0)),"Found",IF(ISNUMBER(MATCH(D2,'Aug 22'!$F$2:$F$300,0)),"Found","Not Found")))</f>
        <v>Not Found</v>
      </c>
      <c r="AB2" s="39" t="str">
        <f>IF(ISNUMBER(MATCH(C2,'Aug 23'!$D$2:$D$300,0)),"Found",IF(ISNUMBER(MATCH(E2,'Aug 23'!$E$2:$E$300,0)),"Found",IF(ISNUMBER(MATCH(D2,'Aug 23'!$F$2:$F$300,0)),"Found","Not Found")))</f>
        <v>Not Found</v>
      </c>
      <c r="AC2" s="39" t="str">
        <f>IF(ISNUMBER(MATCH(C2,'Aug 24'!$D$2:$D$300,0)),"Found",IF(ISNUMBER(MATCH(E2,'Aug 24'!$E$2:$E$300,0)),"Found",IF(ISNUMBER(MATCH(D2,'Aug 24'!$F$2:$F$300,0)),"Found","Not Found")))</f>
        <v>Found</v>
      </c>
      <c r="AD2" s="39" t="str">
        <f>IF(ISNUMBER(MATCH(C2,'Aug 25'!$D$2:$D$300,0)),"Found",IF(ISNUMBER(MATCH(E2,'Aug 25'!$E$2:$E$300,0)),"Found",IF(ISNUMBER(MATCH(D2,'Aug 25'!$F$2:$F$300,0)),"Found","Not Found")))</f>
        <v>Found</v>
      </c>
      <c r="AE2" s="39" t="str">
        <f>IF(ISNUMBER(MATCH(C2,'Aug 26'!$D$2:$D$300,0)),"Found",IF(ISNUMBER(MATCH(E2,'Aug 26'!$E$2:$E$300,0)),"Found",IF(ISNUMBER(MATCH(D2,'Aug 26'!$F$2:$F$300,0)),"Found","Not Found")))</f>
        <v>Found</v>
      </c>
      <c r="AF2" s="39" t="str">
        <f>IF(ISNUMBER(MATCH(C2,'Aug 27'!$D$2:$D$300,0)),"Found",IF(ISNUMBER(MATCH(E2,'Aug 27'!$E$2:$E$300,0)),"Found",IF(ISNUMBER(MATCH(D2,'Aug 27'!$F$2:$F$300,0)),"Found","Not Found")))</f>
        <v>Found</v>
      </c>
      <c r="AG2" s="39" t="str">
        <f>IF(ISNUMBER(MATCH(C2,'Aug 28'!$D$2:$D$300,0)),"Found",IF(ISNUMBER(MATCH(E2,'Aug 28'!$E$2:$E$300,0)),"Found",IF(ISNUMBER(MATCH(D2,'Aug 28'!$F$2:$F$300,0)),"Found","Not Found")))</f>
        <v>Found</v>
      </c>
      <c r="AH2" s="39" t="str">
        <f>IF(ISNUMBER(MATCH(C2,'Aug 29'!$D$2:$D$300,0)),"Found",IF(ISNUMBER(MATCH(E2,'Aug 29'!$E$2:$E$300,0)),"Found",IF(ISNUMBER(MATCH(D2,'Aug 29'!$F$2:$F$300,0)),"Found","Not Found")))</f>
        <v>Found</v>
      </c>
      <c r="AI2" s="43" t="str">
        <f>IF(ISNUMBER(MATCH(C2,'Aug 30'!$D$2:$D$300,0)),"Found",IF(ISNUMBER(MATCH(E2,'Aug 30'!$E$2:$E$300,0)),"Found",IF(ISNUMBER(MATCH(D2,'Aug 30'!$F$2:$F$300,0)),"Found","Not Found")))</f>
        <v>Found</v>
      </c>
      <c r="AJ2" s="39" t="str">
        <f>IF(ISNUMBER(MATCH(C2,'Aug 31'!$D$2:$D$56,0)),"Found",IF(ISNUMBER(MATCH(E2,'Aug 31'!$E$2:$E$56,0)),"Found",IF(ISNUMBER(MATCH(D2,'Aug 31'!$F$2:$F$56,0)),"Found","Not Found")))</f>
        <v>Not Found</v>
      </c>
      <c r="AK2">
        <f>COUNTIF(F2:AJ2,"Found")</f>
        <v>24</v>
      </c>
    </row>
    <row r="3" spans="1:37" x14ac:dyDescent="0.2">
      <c r="A3" s="39" t="s">
        <v>1530</v>
      </c>
      <c r="B3" s="7" t="s">
        <v>482</v>
      </c>
      <c r="C3" s="46">
        <f>VLOOKUP(B3,'PKII Employee Details'!$A$2:$F$474,3,FALSE)</f>
        <v>486</v>
      </c>
      <c r="D3" s="50" t="str">
        <f>VLOOKUP(B3,'PKII Employee Details'!$A$2:$F$474,4,FALSE)</f>
        <v>Alindajao</v>
      </c>
      <c r="E3" s="50" t="str">
        <f>VLOOKUP(B3,'PKII Employee Details'!$A$2:$F$474,5,FALSE)</f>
        <v>Roberto</v>
      </c>
      <c r="F3" s="43" t="str">
        <f>IF(ISNUMBER(MATCH(C3,'Aug 1'!$D$2:$D$300,0)),"Found",IF(ISNUMBER(MATCH(E3,'Aug 1'!$E$2:$E$300,0)),"Found",IF(ISNUMBER(MATCH(D3,'Aug 1'!$F$2:$F$300,0)),"Found","Not Found")))</f>
        <v>Not Found</v>
      </c>
      <c r="G3" s="39" t="str">
        <f>IF(ISNUMBER(MATCH(C3,'Aug 2'!$D$2:$D$90,0)),"Found",IF(ISNUMBER(MATCH(E3,'Aug 2'!$E$2:$E$90,0)),"Found",IF(ISNUMBER(MATCH(D3,'Aug 2'!$F$2:$F$90,0)),"Found","Not Found")))</f>
        <v>Not Found</v>
      </c>
      <c r="H3" s="39" t="str">
        <f>IF(ISNUMBER(MATCH(C3,'Aug 3'!$D$2:$D$87,0)),"Found",IF(ISNUMBER(MATCH(E3,'Aug 3'!$E$2:$E$87,0)),"Found",IF(ISNUMBER(MATCH(D3,'Aug 3'!$F$2:$F$87,0)),"Found","Not Found")))</f>
        <v>Not Found</v>
      </c>
      <c r="I3" s="39" t="str">
        <f>IF(ISNUMBER(MATCH(C3,'Aug 4'!$D$2:$D$84,0)),"Found",IF(ISNUMBER(MATCH(E3,'Aug 4'!$E$2:$E$84,0)),"Found",IF(ISNUMBER(MATCH(D3,'Aug 4'!$F$2:$F$84,0)),"Found","Not Found")))</f>
        <v>Not Found</v>
      </c>
      <c r="J3" s="39" t="str">
        <f>IF(ISNUMBER(MATCH(C3,'Aug 5'!$D$2:$D$95,0)),"Found",IF(ISNUMBER(MATCH(E3,'Aug 5'!$E$2:$E$95,0)),"Found",IF(ISNUMBER(MATCH(D3,'Aug 5'!$F$2:$F$95,0)),"Found","Not Found")))</f>
        <v>Not Found</v>
      </c>
      <c r="K3" s="39" t="str">
        <f>IF(ISNUMBER(MATCH(C3,'Aug 6'!$D$2:$D$80,0)),"Found",IF(ISNUMBER(MATCH(E3,'Aug 6'!$E$2:$E$80,0)),"Found",IF(ISNUMBER(MATCH(D3,'Aug 6'!$F$2:$F$80,0)),"Found","Not Found")))</f>
        <v>Not Found</v>
      </c>
      <c r="L3" s="39" t="str">
        <f>IF(ISNUMBER(MATCH(C3,'Aug 7'!$D$2:$D$300,0)),"Found",IF(ISNUMBER(MATCH(E3,'Aug 7'!$E$2:$E$300,0)),"Found",IF(ISNUMBER(MATCH(D3,'Aug 7'!$F$2:$F$300,0)),"Found","Not Found")))</f>
        <v>Found</v>
      </c>
      <c r="M3" s="39" t="str">
        <f>IF(ISNUMBER(MATCH(C3,'Aug 8'!$D$2:$D$300,0)),"Found",IF(ISNUMBER(MATCH(E3,'Aug 8'!$E$2:$E$300,0)),"Found",IF(ISNUMBER(MATCH(D3,'Aug 8'!$F$2:$F$300,0)),"Found","Not Found")))</f>
        <v>Not Found</v>
      </c>
      <c r="N3" s="39" t="str">
        <f>IF(ISNUMBER(MATCH(C3,'Aug 9'!$D$2:$D$300,0)),"Found",IF(ISNUMBER(MATCH(E3,'Aug 9'!$E$2:$E$300,0)),"Found",IF(ISNUMBER(MATCH(D3,'Aug 9'!$F$2:$F$300,0)),"Found","Not Found")))</f>
        <v>Not Found</v>
      </c>
      <c r="O3" s="39" t="str">
        <f>IF(ISNUMBER(MATCH(C3,'Aug 10'!$D$2:$D$300,0)),"Found",IF(ISNUMBER(MATCH(E3,'Aug 10'!$E$2:$E$300,0)),"Found",IF(ISNUMBER(MATCH(D3,'Aug 10'!$F$2:$F$300,0)),"Found","Not Found")))</f>
        <v>Not Found</v>
      </c>
      <c r="P3" s="39" t="str">
        <f>IF(ISNUMBER(MATCH(C3,'Aug 11'!$D$2:$D$300,0)),"Found",IF(ISNUMBER(MATCH(E3,'Aug 11'!$E$2:$E$300,0)),"Found",IF(ISNUMBER(MATCH(D3,'Aug 11'!$F$2:$F$300,0)),"Found","Not Found")))</f>
        <v>Not Found</v>
      </c>
      <c r="Q3" s="39" t="str">
        <f>IF(ISNUMBER(MATCH(C3,'Aug 12'!$D$2:$D$300,0)),"Found",IF(ISNUMBER(MATCH(E3,'Aug 12'!$E$2:$E$300,0)),"Found",IF(ISNUMBER(MATCH(D3,'Aug 12'!$F$2:$F$300,0)),"Found","Not Found")))</f>
        <v>Not Found</v>
      </c>
      <c r="R3" s="39" t="str">
        <f>IF(ISNUMBER(MATCH(C3,'Aug 13'!$D$2:$D$300,0)),"Found",IF(ISNUMBER(MATCH(E3,'Aug 13'!$E$2:$E$300,0)),"Found",IF(ISNUMBER(MATCH(D3,'Aug 13'!$F$2:$F$300,0)),"Found","Not Found")))</f>
        <v>Not Found</v>
      </c>
      <c r="S3" s="39" t="str">
        <f>IF(ISNUMBER(MATCH(C3,'Aug 14'!$D$2:$D$300,0)),"Found",IF(ISNUMBER(MATCH(E3,'Aug 14'!$E$2:$E$300,0)),"Found",IF(ISNUMBER(MATCH(D3,'Aug 14'!$F$2:$F$300,0)),"Found","Not Found")))</f>
        <v>Found</v>
      </c>
      <c r="T3" s="39" t="str">
        <f>IF(ISNUMBER(MATCH(C3,'Aug 15'!$D$2:$D$300,0)),"Found",IF(ISNUMBER(MATCH(E3,'Aug 15'!$E$2:$E$300,0)),"Found",IF(ISNUMBER(MATCH(D3,'Aug 15'!$F$2:$F$300,0)),"Found","Not Found")))</f>
        <v>Not Found</v>
      </c>
      <c r="U3" s="39" t="str">
        <f>IF(ISNUMBER(MATCH(C3,'Aug 16'!$D$2:$D$300,0)),"Found",IF(ISNUMBER(MATCH(E3,'Aug 16'!$E$2:$E$300,0)),"Found",IF(ISNUMBER(MATCH(D3,'Aug 16'!$F$2:$F$300,0)),"Found","Not Found")))</f>
        <v>Not Found</v>
      </c>
      <c r="V3" s="39" t="str">
        <f>IF(ISNUMBER(MATCH(C3,'Aug 17'!$D$2:$D$300,0)),"Found",IF(ISNUMBER(MATCH(E3,'Aug 17'!$E$2:$E$300,0)),"Found",IF(ISNUMBER(MATCH(D3,'Aug 17'!$F$2:$F$300,0)),"Found","Not Found")))</f>
        <v>Found</v>
      </c>
      <c r="W3" s="39" t="str">
        <f>IF(ISNUMBER(MATCH(C3,'Aug 18'!$D$2:$D$300,0)),"Found",IF(ISNUMBER(MATCH(E3,'Aug 18'!$E$2:$E$300,0)),"Found",IF(ISNUMBER(MATCH(D3,'Aug 18'!$F$2:$F$300,0)),"Found","Not Found")))</f>
        <v>Found</v>
      </c>
      <c r="X3" s="39" t="str">
        <f>IF(ISNUMBER(MATCH(C3,'Aug 19'!$D$2:$D$300,0)),"Found",IF(ISNUMBER(MATCH(E3,'Aug 19'!$E$2:$E$300,0)),"Found",IF(ISNUMBER(MATCH(D3,'Aug 19'!$F$2:$F$300,0)),"Found","Not Found")))</f>
        <v>Not Found</v>
      </c>
      <c r="Y3" s="39" t="str">
        <f>IF(ISNUMBER(MATCH(C3,'Aug 20'!$D$2:$D$300,0)),"Found",IF(ISNUMBER(MATCH(E3,'Aug 20'!$E$2:$E$300,0)),"Found",IF(ISNUMBER(MATCH(D3,'Aug 20'!$F$2:$F$300,0)),"Found","Not Found")))</f>
        <v>Found</v>
      </c>
      <c r="Z3" s="39" t="str">
        <f>IF(ISNUMBER(MATCH(C3,'Aug 21'!$D$2:$D$300,0)),"Found",IF(ISNUMBER(MATCH(E3,'Aug 21'!$E$2:$E$300,0)),"Found",IF(ISNUMBER(MATCH(D3,'Aug 21'!$F$2:$F$300,0)),"Found","Not Found")))</f>
        <v>Not Found</v>
      </c>
      <c r="AA3" s="39" t="str">
        <f>IF(ISNUMBER(MATCH(C3,'Aug 22'!$D$2:$D$300,0)),"Found",IF(ISNUMBER(MATCH(E3,'Aug 22'!$E$2:$E$300,0)),"Found",IF(ISNUMBER(MATCH(D3,'Aug 22'!$F$2:$F$300,0)),"Found","Not Found")))</f>
        <v>Not Found</v>
      </c>
      <c r="AB3" s="39" t="str">
        <f>IF(ISNUMBER(MATCH(C3,'Aug 23'!$D$2:$D$300,0)),"Found",IF(ISNUMBER(MATCH(E3,'Aug 23'!$E$2:$E$300,0)),"Found",IF(ISNUMBER(MATCH(D3,'Aug 23'!$F$2:$F$300,0)),"Found","Not Found")))</f>
        <v>Not Found</v>
      </c>
      <c r="AC3" s="39" t="str">
        <f>IF(ISNUMBER(MATCH(C3,'Aug 24'!$D$2:$D$300,0)),"Found",IF(ISNUMBER(MATCH(E3,'Aug 24'!$E$2:$E$300,0)),"Found",IF(ISNUMBER(MATCH(D3,'Aug 24'!$F$2:$F$300,0)),"Found","Not Found")))</f>
        <v>Not Found</v>
      </c>
      <c r="AD3" s="39" t="str">
        <f>IF(ISNUMBER(MATCH(C3,'Aug 25'!$D$2:$D$300,0)),"Found",IF(ISNUMBER(MATCH(E3,'Aug 25'!$E$2:$E$300,0)),"Found",IF(ISNUMBER(MATCH(D3,'Aug 25'!$F$2:$F$300,0)),"Found","Not Found")))</f>
        <v>Not Found</v>
      </c>
      <c r="AE3" s="39" t="str">
        <f>IF(ISNUMBER(MATCH(C3,'Aug 26'!$D$2:$D$300,0)),"Found",IF(ISNUMBER(MATCH(E3,'Aug 26'!$E$2:$E$300,0)),"Found",IF(ISNUMBER(MATCH(D3,'Aug 26'!$F$2:$F$300,0)),"Found","Not Found")))</f>
        <v>Found</v>
      </c>
      <c r="AF3" s="39" t="str">
        <f>IF(ISNUMBER(MATCH(C3,'Aug 27'!$D$2:$D$300,0)),"Found",IF(ISNUMBER(MATCH(E3,'Aug 27'!$E$2:$E$300,0)),"Found",IF(ISNUMBER(MATCH(D3,'Aug 27'!$F$2:$F$300,0)),"Found","Not Found")))</f>
        <v>Found</v>
      </c>
      <c r="AG3" s="39" t="str">
        <f>IF(ISNUMBER(MATCH(C3,'Aug 28'!$D$2:$D$300,0)),"Found",IF(ISNUMBER(MATCH(E3,'Aug 28'!$E$2:$E$300,0)),"Found",IF(ISNUMBER(MATCH(D3,'Aug 28'!$F$2:$F$300,0)),"Found","Not Found")))</f>
        <v>Found</v>
      </c>
      <c r="AH3" s="39" t="str">
        <f>IF(ISNUMBER(MATCH(C3,'Aug 29'!$D$2:$D$300,0)),"Found",IF(ISNUMBER(MATCH(E3,'Aug 29'!$E$2:$E$300,0)),"Found",IF(ISNUMBER(MATCH(D3,'Aug 29'!$F$2:$F$300,0)),"Found","Not Found")))</f>
        <v>Not Found</v>
      </c>
      <c r="AI3" s="43" t="str">
        <f>IF(ISNUMBER(MATCH(C3,'Aug 30'!$D$2:$D$300,0)),"Found",IF(ISNUMBER(MATCH(E3,'Aug 30'!$E$2:$E$300,0)),"Found",IF(ISNUMBER(MATCH(D3,'Aug 30'!$F$2:$F$300,0)),"Found","Not Found")))</f>
        <v>Not Found</v>
      </c>
      <c r="AJ3" s="39" t="str">
        <f>IF(ISNUMBER(MATCH(C3,'Aug 31'!$D$2:$D$56,0)),"Found",IF(ISNUMBER(MATCH(E3,'Aug 31'!$E$2:$E$56,0)),"Found",IF(ISNUMBER(MATCH(D3,'Aug 31'!$F$2:$F$56,0)),"Found","Not Found")))</f>
        <v>Not Found</v>
      </c>
      <c r="AK3">
        <f t="shared" ref="AK3:AK66" si="0">COUNTIF(F3:AJ3,"Found")</f>
        <v>8</v>
      </c>
    </row>
    <row r="4" spans="1:37" x14ac:dyDescent="0.2">
      <c r="A4" s="39" t="s">
        <v>1531</v>
      </c>
      <c r="B4" s="7" t="s">
        <v>486</v>
      </c>
      <c r="C4" s="46">
        <f>VLOOKUP(B4,'PKII Employee Details'!$A$2:$F$474,3,FALSE)</f>
        <v>462</v>
      </c>
      <c r="D4" s="50" t="str">
        <f>VLOOKUP(B4,'PKII Employee Details'!$A$2:$F$474,4,FALSE)</f>
        <v>Allegado</v>
      </c>
      <c r="E4" s="50" t="str">
        <f>VLOOKUP(B4,'PKII Employee Details'!$A$2:$F$474,5,FALSE)</f>
        <v>Frederick</v>
      </c>
      <c r="F4" s="43" t="str">
        <f>IF(ISNUMBER(MATCH(C4,'Aug 1'!$D$2:$D$300,0)),"Found",IF(ISNUMBER(MATCH(E4,'Aug 1'!$E$2:$E$300,0)),"Found",IF(ISNUMBER(MATCH(D4,'Aug 1'!$F$2:$F$300,0)),"Found","Not Found")))</f>
        <v>Not Found</v>
      </c>
      <c r="G4" s="39" t="str">
        <f>IF(ISNUMBER(MATCH(C4,'Aug 2'!$D$2:$D$90,0)),"Found",IF(ISNUMBER(MATCH(E4,'Aug 2'!$E$2:$E$90,0)),"Found",IF(ISNUMBER(MATCH(D4,'Aug 2'!$F$2:$F$90,0)),"Found","Not Found")))</f>
        <v>Not Found</v>
      </c>
      <c r="H4" s="39" t="str">
        <f>IF(ISNUMBER(MATCH(C4,'Aug 3'!$D$2:$D$87,0)),"Found",IF(ISNUMBER(MATCH(E4,'Aug 3'!$E$2:$E$87,0)),"Found",IF(ISNUMBER(MATCH(D4,'Aug 3'!$F$2:$F$87,0)),"Found","Not Found")))</f>
        <v>Not Found</v>
      </c>
      <c r="I4" s="39" t="str">
        <f>IF(ISNUMBER(MATCH(C4,'Aug 4'!$D$2:$D$84,0)),"Found",IF(ISNUMBER(MATCH(E4,'Aug 4'!$E$2:$E$84,0)),"Found",IF(ISNUMBER(MATCH(D4,'Aug 4'!$F$2:$F$84,0)),"Found","Not Found")))</f>
        <v>Not Found</v>
      </c>
      <c r="J4" s="39" t="str">
        <f>IF(ISNUMBER(MATCH(C4,'Aug 5'!$D$2:$D$95,0)),"Found",IF(ISNUMBER(MATCH(E4,'Aug 5'!$E$2:$E$95,0)),"Found",IF(ISNUMBER(MATCH(D4,'Aug 5'!$F$2:$F$95,0)),"Found","Not Found")))</f>
        <v>Not Found</v>
      </c>
      <c r="K4" s="39" t="str">
        <f>IF(ISNUMBER(MATCH(C4,'Aug 6'!$D$2:$D$80,0)),"Found",IF(ISNUMBER(MATCH(E4,'Aug 6'!$E$2:$E$80,0)),"Found",IF(ISNUMBER(MATCH(D4,'Aug 6'!$F$2:$F$80,0)),"Found","Not Found")))</f>
        <v>Not Found</v>
      </c>
      <c r="L4" s="39" t="str">
        <f>IF(ISNUMBER(MATCH(C4,'Aug 7'!$D$2:$D$300,0)),"Found",IF(ISNUMBER(MATCH(E4,'Aug 7'!$E$2:$E$300,0)),"Found",IF(ISNUMBER(MATCH(D4,'Aug 7'!$F$2:$F$300,0)),"Found","Not Found")))</f>
        <v>Not Found</v>
      </c>
      <c r="M4" s="39" t="str">
        <f>IF(ISNUMBER(MATCH(C4,'Aug 8'!$D$2:$D$300,0)),"Found",IF(ISNUMBER(MATCH(E4,'Aug 8'!$E$2:$E$300,0)),"Found",IF(ISNUMBER(MATCH(D4,'Aug 8'!$F$2:$F$300,0)),"Found","Not Found")))</f>
        <v>Not Found</v>
      </c>
      <c r="N4" s="39" t="str">
        <f>IF(ISNUMBER(MATCH(C4,'Aug 9'!$D$2:$D$300,0)),"Found",IF(ISNUMBER(MATCH(E4,'Aug 9'!$E$2:$E$300,0)),"Found",IF(ISNUMBER(MATCH(D4,'Aug 9'!$F$2:$F$300,0)),"Found","Not Found")))</f>
        <v>Not Found</v>
      </c>
      <c r="O4" s="39" t="str">
        <f>IF(ISNUMBER(MATCH(C4,'Aug 10'!$D$2:$D$300,0)),"Found",IF(ISNUMBER(MATCH(E4,'Aug 10'!$E$2:$E$300,0)),"Found",IF(ISNUMBER(MATCH(D4,'Aug 10'!$F$2:$F$300,0)),"Found","Not Found")))</f>
        <v>Not Found</v>
      </c>
      <c r="P4" s="39" t="str">
        <f>IF(ISNUMBER(MATCH(C4,'Aug 11'!$D$2:$D$300,0)),"Found",IF(ISNUMBER(MATCH(E4,'Aug 11'!$E$2:$E$300,0)),"Found",IF(ISNUMBER(MATCH(D4,'Aug 11'!$F$2:$F$300,0)),"Found","Not Found")))</f>
        <v>Not Found</v>
      </c>
      <c r="Q4" s="39" t="str">
        <f>IF(ISNUMBER(MATCH(C4,'Aug 12'!$D$2:$D$300,0)),"Found",IF(ISNUMBER(MATCH(E4,'Aug 12'!$E$2:$E$300,0)),"Found",IF(ISNUMBER(MATCH(D4,'Aug 12'!$F$2:$F$300,0)),"Found","Not Found")))</f>
        <v>Not Found</v>
      </c>
      <c r="R4" s="39" t="str">
        <f>IF(ISNUMBER(MATCH(C4,'Aug 13'!$D$2:$D$300,0)),"Found",IF(ISNUMBER(MATCH(E4,'Aug 13'!$E$2:$E$300,0)),"Found",IF(ISNUMBER(MATCH(D4,'Aug 13'!$F$2:$F$300,0)),"Found","Not Found")))</f>
        <v>Not Found</v>
      </c>
      <c r="S4" s="39" t="str">
        <f>IF(ISNUMBER(MATCH(C4,'Aug 14'!$D$2:$D$300,0)),"Found",IF(ISNUMBER(MATCH(E4,'Aug 14'!$E$2:$E$300,0)),"Found",IF(ISNUMBER(MATCH(D4,'Aug 14'!$F$2:$F$300,0)),"Found","Not Found")))</f>
        <v>Not Found</v>
      </c>
      <c r="T4" s="39" t="str">
        <f>IF(ISNUMBER(MATCH(C4,'Aug 15'!$D$2:$D$300,0)),"Found",IF(ISNUMBER(MATCH(E4,'Aug 15'!$E$2:$E$300,0)),"Found",IF(ISNUMBER(MATCH(D4,'Aug 15'!$F$2:$F$300,0)),"Found","Not Found")))</f>
        <v>Not Found</v>
      </c>
      <c r="U4" s="39" t="str">
        <f>IF(ISNUMBER(MATCH(C4,'Aug 16'!$D$2:$D$300,0)),"Found",IF(ISNUMBER(MATCH(E4,'Aug 16'!$E$2:$E$300,0)),"Found",IF(ISNUMBER(MATCH(D4,'Aug 16'!$F$2:$F$300,0)),"Found","Not Found")))</f>
        <v>Not Found</v>
      </c>
      <c r="V4" s="39" t="str">
        <f>IF(ISNUMBER(MATCH(C4,'Aug 17'!$D$2:$D$300,0)),"Found",IF(ISNUMBER(MATCH(E4,'Aug 17'!$E$2:$E$300,0)),"Found",IF(ISNUMBER(MATCH(D4,'Aug 17'!$F$2:$F$300,0)),"Found","Not Found")))</f>
        <v>Not Found</v>
      </c>
      <c r="W4" s="39" t="str">
        <f>IF(ISNUMBER(MATCH(C4,'Aug 18'!$D$2:$D$300,0)),"Found",IF(ISNUMBER(MATCH(E4,'Aug 18'!$E$2:$E$300,0)),"Found",IF(ISNUMBER(MATCH(D4,'Aug 18'!$F$2:$F$300,0)),"Found","Not Found")))</f>
        <v>Not Found</v>
      </c>
      <c r="X4" s="39" t="str">
        <f>IF(ISNUMBER(MATCH(C4,'Aug 19'!$D$2:$D$300,0)),"Found",IF(ISNUMBER(MATCH(E4,'Aug 19'!$E$2:$E$300,0)),"Found",IF(ISNUMBER(MATCH(D4,'Aug 19'!$F$2:$F$300,0)),"Found","Not Found")))</f>
        <v>Not Found</v>
      </c>
      <c r="Y4" s="39" t="str">
        <f>IF(ISNUMBER(MATCH(C4,'Aug 20'!$D$2:$D$300,0)),"Found",IF(ISNUMBER(MATCH(E4,'Aug 20'!$E$2:$E$300,0)),"Found",IF(ISNUMBER(MATCH(D4,'Aug 20'!$F$2:$F$300,0)),"Found","Not Found")))</f>
        <v>Not Found</v>
      </c>
      <c r="Z4" s="39" t="str">
        <f>IF(ISNUMBER(MATCH(C4,'Aug 21'!$D$2:$D$300,0)),"Found",IF(ISNUMBER(MATCH(E4,'Aug 21'!$E$2:$E$300,0)),"Found",IF(ISNUMBER(MATCH(D4,'Aug 21'!$F$2:$F$300,0)),"Found","Not Found")))</f>
        <v>Not Found</v>
      </c>
      <c r="AA4" s="39" t="str">
        <f>IF(ISNUMBER(MATCH(C4,'Aug 22'!$D$2:$D$300,0)),"Found",IF(ISNUMBER(MATCH(E4,'Aug 22'!$E$2:$E$300,0)),"Found",IF(ISNUMBER(MATCH(D4,'Aug 22'!$F$2:$F$300,0)),"Found","Not Found")))</f>
        <v>Not Found</v>
      </c>
      <c r="AB4" s="39" t="str">
        <f>IF(ISNUMBER(MATCH(C4,'Aug 23'!$D$2:$D$300,0)),"Found",IF(ISNUMBER(MATCH(E4,'Aug 23'!$E$2:$E$300,0)),"Found",IF(ISNUMBER(MATCH(D4,'Aug 23'!$F$2:$F$300,0)),"Found","Not Found")))</f>
        <v>Not Found</v>
      </c>
      <c r="AC4" s="39" t="str">
        <f>IF(ISNUMBER(MATCH(C4,'Aug 24'!$D$2:$D$300,0)),"Found",IF(ISNUMBER(MATCH(E4,'Aug 24'!$E$2:$E$300,0)),"Found",IF(ISNUMBER(MATCH(D4,'Aug 24'!$F$2:$F$300,0)),"Found","Not Found")))</f>
        <v>Found</v>
      </c>
      <c r="AD4" s="39" t="str">
        <f>IF(ISNUMBER(MATCH(C4,'Aug 25'!$D$2:$D$300,0)),"Found",IF(ISNUMBER(MATCH(E4,'Aug 25'!$E$2:$E$300,0)),"Found",IF(ISNUMBER(MATCH(D4,'Aug 25'!$F$2:$F$300,0)),"Found","Not Found")))</f>
        <v>Found</v>
      </c>
      <c r="AE4" s="39" t="str">
        <f>IF(ISNUMBER(MATCH(C4,'Aug 26'!$D$2:$D$300,0)),"Found",IF(ISNUMBER(MATCH(E4,'Aug 26'!$E$2:$E$300,0)),"Found",IF(ISNUMBER(MATCH(D4,'Aug 26'!$F$2:$F$300,0)),"Found","Not Found")))</f>
        <v>Found</v>
      </c>
      <c r="AF4" s="39" t="str">
        <f>IF(ISNUMBER(MATCH(C4,'Aug 27'!$D$2:$D$300,0)),"Found",IF(ISNUMBER(MATCH(E4,'Aug 27'!$E$2:$E$300,0)),"Found",IF(ISNUMBER(MATCH(D4,'Aug 27'!$F$2:$F$300,0)),"Found","Not Found")))</f>
        <v>Found</v>
      </c>
      <c r="AG4" s="39" t="str">
        <f>IF(ISNUMBER(MATCH(C4,'Aug 28'!$D$2:$D$300,0)),"Found",IF(ISNUMBER(MATCH(E4,'Aug 28'!$E$2:$E$300,0)),"Found",IF(ISNUMBER(MATCH(D4,'Aug 28'!$F$2:$F$300,0)),"Found","Not Found")))</f>
        <v>Not Found</v>
      </c>
      <c r="AH4" s="39" t="str">
        <f>IF(ISNUMBER(MATCH(C4,'Aug 29'!$D$2:$D$300,0)),"Found",IF(ISNUMBER(MATCH(E4,'Aug 29'!$E$2:$E$300,0)),"Found",IF(ISNUMBER(MATCH(D4,'Aug 29'!$F$2:$F$300,0)),"Found","Not Found")))</f>
        <v>Found</v>
      </c>
      <c r="AI4" s="43" t="str">
        <f>IF(ISNUMBER(MATCH(C4,'Aug 30'!$D$2:$D$300,0)),"Found",IF(ISNUMBER(MATCH(E4,'Aug 30'!$E$2:$E$300,0)),"Found",IF(ISNUMBER(MATCH(D4,'Aug 30'!$F$2:$F$300,0)),"Found","Not Found")))</f>
        <v>Not Found</v>
      </c>
      <c r="AJ4" s="39" t="str">
        <f>IF(ISNUMBER(MATCH(C4,'Aug 31'!$D$2:$D$56,0)),"Found",IF(ISNUMBER(MATCH(E4,'Aug 31'!$E$2:$E$56,0)),"Found",IF(ISNUMBER(MATCH(D4,'Aug 31'!$F$2:$F$56,0)),"Found","Not Found")))</f>
        <v>Not Found</v>
      </c>
      <c r="AK4">
        <f t="shared" si="0"/>
        <v>5</v>
      </c>
    </row>
    <row r="5" spans="1:37" x14ac:dyDescent="0.2">
      <c r="A5" s="39" t="s">
        <v>1532</v>
      </c>
      <c r="B5" s="7" t="s">
        <v>491</v>
      </c>
      <c r="C5" s="46">
        <f>VLOOKUP(B5,'PKII Employee Details'!$A$2:$F$474,3,FALSE)</f>
        <v>650</v>
      </c>
      <c r="D5" s="50" t="str">
        <f>VLOOKUP(B5,'PKII Employee Details'!$A$2:$F$474,4,FALSE)</f>
        <v>Altomea</v>
      </c>
      <c r="E5" s="50" t="str">
        <f>VLOOKUP(B5,'PKII Employee Details'!$A$2:$F$474,5,FALSE)</f>
        <v>Jhoemar Rey</v>
      </c>
      <c r="F5" s="43" t="str">
        <f>IF(ISNUMBER(MATCH(C5,'Aug 1'!$D$2:$D$300,0)),"Found",IF(ISNUMBER(MATCH(E5,'Aug 1'!$E$2:$E$300,0)),"Found",IF(ISNUMBER(MATCH(D5,'Aug 1'!$F$2:$F$300,0)),"Found","Not Found")))</f>
        <v>Found</v>
      </c>
      <c r="G5" s="39" t="str">
        <f>IF(ISNUMBER(MATCH(C5,'Aug 2'!$D$2:$D$90,0)),"Found",IF(ISNUMBER(MATCH(E5,'Aug 2'!$E$2:$E$90,0)),"Found",IF(ISNUMBER(MATCH(D5,'Aug 2'!$F$2:$F$90,0)),"Found","Not Found")))</f>
        <v>Found</v>
      </c>
      <c r="H5" s="39" t="str">
        <f>IF(ISNUMBER(MATCH(C5,'Aug 3'!$D$2:$D$87,0)),"Found",IF(ISNUMBER(MATCH(E5,'Aug 3'!$E$2:$E$87,0)),"Found",IF(ISNUMBER(MATCH(D5,'Aug 3'!$F$2:$F$87,0)),"Found","Not Found")))</f>
        <v>Found</v>
      </c>
      <c r="I5" s="39" t="str">
        <f>IF(ISNUMBER(MATCH(C5,'Aug 4'!$D$2:$D$84,0)),"Found",IF(ISNUMBER(MATCH(E5,'Aug 4'!$E$2:$E$84,0)),"Found",IF(ISNUMBER(MATCH(D5,'Aug 4'!$F$2:$F$84,0)),"Found","Not Found")))</f>
        <v>Found</v>
      </c>
      <c r="J5" s="39" t="str">
        <f>IF(ISNUMBER(MATCH(C5,'Aug 5'!$D$2:$D$95,0)),"Found",IF(ISNUMBER(MATCH(E5,'Aug 5'!$E$2:$E$95,0)),"Found",IF(ISNUMBER(MATCH(D5,'Aug 5'!$F$2:$F$95,0)),"Found","Not Found")))</f>
        <v>Found</v>
      </c>
      <c r="K5" s="39" t="str">
        <f>IF(ISNUMBER(MATCH(C5,'Aug 6'!$D$2:$D$80,0)),"Found",IF(ISNUMBER(MATCH(E5,'Aug 6'!$E$2:$E$80,0)),"Found",IF(ISNUMBER(MATCH(D5,'Aug 6'!$F$2:$F$80,0)),"Found","Not Found")))</f>
        <v>Found</v>
      </c>
      <c r="L5" s="39" t="str">
        <f>IF(ISNUMBER(MATCH(C5,'Aug 7'!$D$2:$D$300,0)),"Found",IF(ISNUMBER(MATCH(E5,'Aug 7'!$E$2:$E$300,0)),"Found",IF(ISNUMBER(MATCH(D5,'Aug 7'!$F$2:$F$300,0)),"Found","Not Found")))</f>
        <v>Found</v>
      </c>
      <c r="M5" s="39" t="str">
        <f>IF(ISNUMBER(MATCH(C5,'Aug 8'!$D$2:$D$300,0)),"Found",IF(ISNUMBER(MATCH(E5,'Aug 8'!$E$2:$E$300,0)),"Found",IF(ISNUMBER(MATCH(D5,'Aug 8'!$F$2:$F$300,0)),"Found","Not Found")))</f>
        <v>Not Found</v>
      </c>
      <c r="N5" s="39" t="str">
        <f>IF(ISNUMBER(MATCH(C5,'Aug 9'!$D$2:$D$300,0)),"Found",IF(ISNUMBER(MATCH(E5,'Aug 9'!$E$2:$E$300,0)),"Found",IF(ISNUMBER(MATCH(D5,'Aug 9'!$F$2:$F$300,0)),"Found","Not Found")))</f>
        <v>Found</v>
      </c>
      <c r="O5" s="39" t="str">
        <f>IF(ISNUMBER(MATCH(C5,'Aug 10'!$D$2:$D$300,0)),"Found",IF(ISNUMBER(MATCH(E5,'Aug 10'!$E$2:$E$300,0)),"Found",IF(ISNUMBER(MATCH(D5,'Aug 10'!$F$2:$F$300,0)),"Found","Not Found")))</f>
        <v>Found</v>
      </c>
      <c r="P5" s="39" t="str">
        <f>IF(ISNUMBER(MATCH(C5,'Aug 11'!$D$2:$D$300,0)),"Found",IF(ISNUMBER(MATCH(E5,'Aug 11'!$E$2:$E$300,0)),"Found",IF(ISNUMBER(MATCH(D5,'Aug 11'!$F$2:$F$300,0)),"Found","Not Found")))</f>
        <v>Found</v>
      </c>
      <c r="Q5" s="39" t="str">
        <f>IF(ISNUMBER(MATCH(C5,'Aug 12'!$D$2:$D$300,0)),"Found",IF(ISNUMBER(MATCH(E5,'Aug 12'!$E$2:$E$300,0)),"Found",IF(ISNUMBER(MATCH(D5,'Aug 12'!$F$2:$F$300,0)),"Found","Not Found")))</f>
        <v>Found</v>
      </c>
      <c r="R5" s="39" t="str">
        <f>IF(ISNUMBER(MATCH(C5,'Aug 13'!$D$2:$D$300,0)),"Found",IF(ISNUMBER(MATCH(E5,'Aug 13'!$E$2:$E$300,0)),"Found",IF(ISNUMBER(MATCH(D5,'Aug 13'!$F$2:$F$300,0)),"Found","Not Found")))</f>
        <v>Found</v>
      </c>
      <c r="S5" s="39" t="str">
        <f>IF(ISNUMBER(MATCH(C5,'Aug 14'!$D$2:$D$300,0)),"Found",IF(ISNUMBER(MATCH(E5,'Aug 14'!$E$2:$E$300,0)),"Found",IF(ISNUMBER(MATCH(D5,'Aug 14'!$F$2:$F$300,0)),"Found","Not Found")))</f>
        <v>Found</v>
      </c>
      <c r="T5" s="39" t="str">
        <f>IF(ISNUMBER(MATCH(C5,'Aug 15'!$D$2:$D$300,0)),"Found",IF(ISNUMBER(MATCH(E5,'Aug 15'!$E$2:$E$300,0)),"Found",IF(ISNUMBER(MATCH(D5,'Aug 15'!$F$2:$F$300,0)),"Found","Not Found")))</f>
        <v>Found</v>
      </c>
      <c r="U5" s="39" t="str">
        <f>IF(ISNUMBER(MATCH(C5,'Aug 16'!$D$2:$D$300,0)),"Found",IF(ISNUMBER(MATCH(E5,'Aug 16'!$E$2:$E$300,0)),"Found",IF(ISNUMBER(MATCH(D5,'Aug 16'!$F$2:$F$300,0)),"Found","Not Found")))</f>
        <v>Found</v>
      </c>
      <c r="V5" s="39" t="str">
        <f>IF(ISNUMBER(MATCH(C5,'Aug 17'!$D$2:$D$300,0)),"Found",IF(ISNUMBER(MATCH(E5,'Aug 17'!$E$2:$E$300,0)),"Found",IF(ISNUMBER(MATCH(D5,'Aug 17'!$F$2:$F$300,0)),"Found","Not Found")))</f>
        <v>Found</v>
      </c>
      <c r="W5" s="39" t="str">
        <f>IF(ISNUMBER(MATCH(C5,'Aug 18'!$D$2:$D$300,0)),"Found",IF(ISNUMBER(MATCH(E5,'Aug 18'!$E$2:$E$300,0)),"Found",IF(ISNUMBER(MATCH(D5,'Aug 18'!$F$2:$F$300,0)),"Found","Not Found")))</f>
        <v>Found</v>
      </c>
      <c r="X5" s="39" t="str">
        <f>IF(ISNUMBER(MATCH(C5,'Aug 19'!$D$2:$D$300,0)),"Found",IF(ISNUMBER(MATCH(E5,'Aug 19'!$E$2:$E$300,0)),"Found",IF(ISNUMBER(MATCH(D5,'Aug 19'!$F$2:$F$300,0)),"Found","Not Found")))</f>
        <v>Found</v>
      </c>
      <c r="Y5" s="39" t="str">
        <f>IF(ISNUMBER(MATCH(C5,'Aug 20'!$D$2:$D$300,0)),"Found",IF(ISNUMBER(MATCH(E5,'Aug 20'!$E$2:$E$300,0)),"Found",IF(ISNUMBER(MATCH(D5,'Aug 20'!$F$2:$F$300,0)),"Found","Not Found")))</f>
        <v>Not Found</v>
      </c>
      <c r="Z5" s="39" t="str">
        <f>IF(ISNUMBER(MATCH(C5,'Aug 21'!$D$2:$D$300,0)),"Found",IF(ISNUMBER(MATCH(E5,'Aug 21'!$E$2:$E$300,0)),"Found",IF(ISNUMBER(MATCH(D5,'Aug 21'!$F$2:$F$300,0)),"Found","Not Found")))</f>
        <v>Found</v>
      </c>
      <c r="AA5" s="39" t="str">
        <f>IF(ISNUMBER(MATCH(C5,'Aug 22'!$D$2:$D$300,0)),"Found",IF(ISNUMBER(MATCH(E5,'Aug 22'!$E$2:$E$300,0)),"Found",IF(ISNUMBER(MATCH(D5,'Aug 22'!$F$2:$F$300,0)),"Found","Not Found")))</f>
        <v>Found</v>
      </c>
      <c r="AB5" s="39" t="str">
        <f>IF(ISNUMBER(MATCH(C5,'Aug 23'!$D$2:$D$300,0)),"Found",IF(ISNUMBER(MATCH(E5,'Aug 23'!$E$2:$E$300,0)),"Found",IF(ISNUMBER(MATCH(D5,'Aug 23'!$F$2:$F$300,0)),"Found","Not Found")))</f>
        <v>Not Found</v>
      </c>
      <c r="AC5" s="39" t="str">
        <f>IF(ISNUMBER(MATCH(C5,'Aug 24'!$D$2:$D$300,0)),"Found",IF(ISNUMBER(MATCH(E5,'Aug 24'!$E$2:$E$300,0)),"Found",IF(ISNUMBER(MATCH(D5,'Aug 24'!$F$2:$F$300,0)),"Found","Not Found")))</f>
        <v>Found</v>
      </c>
      <c r="AD5" s="39" t="str">
        <f>IF(ISNUMBER(MATCH(C5,'Aug 25'!$D$2:$D$300,0)),"Found",IF(ISNUMBER(MATCH(E5,'Aug 25'!$E$2:$E$300,0)),"Found",IF(ISNUMBER(MATCH(D5,'Aug 25'!$F$2:$F$300,0)),"Found","Not Found")))</f>
        <v>Found</v>
      </c>
      <c r="AE5" s="39" t="str">
        <f>IF(ISNUMBER(MATCH(C5,'Aug 26'!$D$2:$D$300,0)),"Found",IF(ISNUMBER(MATCH(E5,'Aug 26'!$E$2:$E$300,0)),"Found",IF(ISNUMBER(MATCH(D5,'Aug 26'!$F$2:$F$300,0)),"Found","Not Found")))</f>
        <v>Found</v>
      </c>
      <c r="AF5" s="39" t="str">
        <f>IF(ISNUMBER(MATCH(C5,'Aug 27'!$D$2:$D$300,0)),"Found",IF(ISNUMBER(MATCH(E5,'Aug 27'!$E$2:$E$300,0)),"Found",IF(ISNUMBER(MATCH(D5,'Aug 27'!$F$2:$F$300,0)),"Found","Not Found")))</f>
        <v>Not Found</v>
      </c>
      <c r="AG5" s="39" t="str">
        <f>IF(ISNUMBER(MATCH(C5,'Aug 28'!$D$2:$D$300,0)),"Found",IF(ISNUMBER(MATCH(E5,'Aug 28'!$E$2:$E$300,0)),"Found",IF(ISNUMBER(MATCH(D5,'Aug 28'!$F$2:$F$300,0)),"Found","Not Found")))</f>
        <v>Found</v>
      </c>
      <c r="AH5" s="39" t="str">
        <f>IF(ISNUMBER(MATCH(C5,'Aug 29'!$D$2:$D$300,0)),"Found",IF(ISNUMBER(MATCH(E5,'Aug 29'!$E$2:$E$300,0)),"Found",IF(ISNUMBER(MATCH(D5,'Aug 29'!$F$2:$F$300,0)),"Found","Not Found")))</f>
        <v>Found</v>
      </c>
      <c r="AI5" s="43" t="str">
        <f>IF(ISNUMBER(MATCH(C5,'Aug 30'!$D$2:$D$300,0)),"Found",IF(ISNUMBER(MATCH(E5,'Aug 30'!$E$2:$E$300,0)),"Found",IF(ISNUMBER(MATCH(D5,'Aug 30'!$F$2:$F$300,0)),"Found","Not Found")))</f>
        <v>Found</v>
      </c>
      <c r="AJ5" s="39" t="str">
        <f>IF(ISNUMBER(MATCH(C5,'Aug 31'!$D$2:$D$56,0)),"Found",IF(ISNUMBER(MATCH(E5,'Aug 31'!$E$2:$E$56,0)),"Found",IF(ISNUMBER(MATCH(D5,'Aug 31'!$F$2:$F$56,0)),"Found","Not Found")))</f>
        <v>Found</v>
      </c>
      <c r="AK5">
        <f t="shared" si="0"/>
        <v>27</v>
      </c>
    </row>
    <row r="6" spans="1:37" x14ac:dyDescent="0.2">
      <c r="A6" s="39" t="s">
        <v>1533</v>
      </c>
      <c r="B6" s="7" t="s">
        <v>501</v>
      </c>
      <c r="C6" s="46">
        <f>VLOOKUP(B6,'PKII Employee Details'!$A$2:$F$474,3,FALSE)</f>
        <v>732</v>
      </c>
      <c r="D6" s="50" t="str">
        <f>VLOOKUP(B6,'PKII Employee Details'!$A$2:$F$474,4,FALSE)</f>
        <v>Ang</v>
      </c>
      <c r="E6" s="50" t="str">
        <f>VLOOKUP(B6,'PKII Employee Details'!$A$2:$F$474,5,FALSE)</f>
        <v>Rojhan Joshua</v>
      </c>
      <c r="F6" s="43" t="str">
        <f>IF(ISNUMBER(MATCH(C6,'Aug 1'!$D$2:$D$300,0)),"Found",IF(ISNUMBER(MATCH(E6,'Aug 1'!$E$2:$E$300,0)),"Found",IF(ISNUMBER(MATCH(D6,'Aug 1'!$F$2:$F$300,0)),"Found","Not Found")))</f>
        <v>Found</v>
      </c>
      <c r="G6" s="39" t="str">
        <f>IF(ISNUMBER(MATCH(C6,'Aug 2'!$D$2:$D$90,0)),"Found",IF(ISNUMBER(MATCH(E6,'Aug 2'!$E$2:$E$90,0)),"Found",IF(ISNUMBER(MATCH(D6,'Aug 2'!$F$2:$F$90,0)),"Found","Not Found")))</f>
        <v>Found</v>
      </c>
      <c r="H6" s="39" t="str">
        <f>IF(ISNUMBER(MATCH(C6,'Aug 3'!$D$2:$D$87,0)),"Found",IF(ISNUMBER(MATCH(E6,'Aug 3'!$E$2:$E$87,0)),"Found",IF(ISNUMBER(MATCH(D6,'Aug 3'!$F$2:$F$87,0)),"Found","Not Found")))</f>
        <v>Found</v>
      </c>
      <c r="I6" s="39" t="str">
        <f>IF(ISNUMBER(MATCH(C6,'Aug 4'!$D$2:$D$84,0)),"Found",IF(ISNUMBER(MATCH(E6,'Aug 4'!$E$2:$E$84,0)),"Found",IF(ISNUMBER(MATCH(D6,'Aug 4'!$F$2:$F$84,0)),"Found","Not Found")))</f>
        <v>Not Found</v>
      </c>
      <c r="J6" s="39" t="str">
        <f>IF(ISNUMBER(MATCH(C6,'Aug 5'!$D$2:$D$95,0)),"Found",IF(ISNUMBER(MATCH(E6,'Aug 5'!$E$2:$E$95,0)),"Found",IF(ISNUMBER(MATCH(D6,'Aug 5'!$F$2:$F$95,0)),"Found","Not Found")))</f>
        <v>Found</v>
      </c>
      <c r="K6" s="39" t="str">
        <f>IF(ISNUMBER(MATCH(C6,'Aug 6'!$D$2:$D$80,0)),"Found",IF(ISNUMBER(MATCH(E6,'Aug 6'!$E$2:$E$80,0)),"Found",IF(ISNUMBER(MATCH(D6,'Aug 6'!$F$2:$F$80,0)),"Found","Not Found")))</f>
        <v>Not Found</v>
      </c>
      <c r="L6" s="39" t="str">
        <f>IF(ISNUMBER(MATCH(C6,'Aug 7'!$D$2:$D$300,0)),"Found",IF(ISNUMBER(MATCH(E6,'Aug 7'!$E$2:$E$300,0)),"Found",IF(ISNUMBER(MATCH(D6,'Aug 7'!$F$2:$F$300,0)),"Found","Not Found")))</f>
        <v>Found</v>
      </c>
      <c r="M6" s="39" t="str">
        <f>IF(ISNUMBER(MATCH(C6,'Aug 8'!$D$2:$D$300,0)),"Found",IF(ISNUMBER(MATCH(E6,'Aug 8'!$E$2:$E$300,0)),"Found",IF(ISNUMBER(MATCH(D6,'Aug 8'!$F$2:$F$300,0)),"Found","Not Found")))</f>
        <v>Found</v>
      </c>
      <c r="N6" s="39" t="str">
        <f>IF(ISNUMBER(MATCH(C6,'Aug 9'!$D$2:$D$300,0)),"Found",IF(ISNUMBER(MATCH(E6,'Aug 9'!$E$2:$E$300,0)),"Found",IF(ISNUMBER(MATCH(D6,'Aug 9'!$F$2:$F$300,0)),"Found","Not Found")))</f>
        <v>Not Found</v>
      </c>
      <c r="O6" s="39" t="str">
        <f>IF(ISNUMBER(MATCH(C6,'Aug 10'!$D$2:$D$300,0)),"Found",IF(ISNUMBER(MATCH(E6,'Aug 10'!$E$2:$E$300,0)),"Found",IF(ISNUMBER(MATCH(D6,'Aug 10'!$F$2:$F$300,0)),"Found","Not Found")))</f>
        <v>Not Found</v>
      </c>
      <c r="P6" s="39" t="str">
        <f>IF(ISNUMBER(MATCH(C6,'Aug 11'!$D$2:$D$300,0)),"Found",IF(ISNUMBER(MATCH(E6,'Aug 11'!$E$2:$E$300,0)),"Found",IF(ISNUMBER(MATCH(D6,'Aug 11'!$F$2:$F$300,0)),"Found","Not Found")))</f>
        <v>Not Found</v>
      </c>
      <c r="Q6" s="39" t="str">
        <f>IF(ISNUMBER(MATCH(C6,'Aug 12'!$D$2:$D$300,0)),"Found",IF(ISNUMBER(MATCH(E6,'Aug 12'!$E$2:$E$300,0)),"Found",IF(ISNUMBER(MATCH(D6,'Aug 12'!$F$2:$F$300,0)),"Found","Not Found")))</f>
        <v>Not Found</v>
      </c>
      <c r="R6" s="39" t="str">
        <f>IF(ISNUMBER(MATCH(C6,'Aug 13'!$D$2:$D$300,0)),"Found",IF(ISNUMBER(MATCH(E6,'Aug 13'!$E$2:$E$300,0)),"Found",IF(ISNUMBER(MATCH(D6,'Aug 13'!$F$2:$F$300,0)),"Found","Not Found")))</f>
        <v>Not Found</v>
      </c>
      <c r="S6" s="39" t="str">
        <f>IF(ISNUMBER(MATCH(C6,'Aug 14'!$D$2:$D$300,0)),"Found",IF(ISNUMBER(MATCH(E6,'Aug 14'!$E$2:$E$300,0)),"Found",IF(ISNUMBER(MATCH(D6,'Aug 14'!$F$2:$F$300,0)),"Found","Not Found")))</f>
        <v>Found</v>
      </c>
      <c r="T6" s="39" t="str">
        <f>IF(ISNUMBER(MATCH(C6,'Aug 15'!$D$2:$D$300,0)),"Found",IF(ISNUMBER(MATCH(E6,'Aug 15'!$E$2:$E$300,0)),"Found",IF(ISNUMBER(MATCH(D6,'Aug 15'!$F$2:$F$300,0)),"Found","Not Found")))</f>
        <v>Found</v>
      </c>
      <c r="U6" s="39" t="str">
        <f>IF(ISNUMBER(MATCH(C6,'Aug 16'!$D$2:$D$300,0)),"Found",IF(ISNUMBER(MATCH(E6,'Aug 16'!$E$2:$E$300,0)),"Found",IF(ISNUMBER(MATCH(D6,'Aug 16'!$F$2:$F$300,0)),"Found","Not Found")))</f>
        <v>Found</v>
      </c>
      <c r="V6" s="39" t="str">
        <f>IF(ISNUMBER(MATCH(C6,'Aug 17'!$D$2:$D$300,0)),"Found",IF(ISNUMBER(MATCH(E6,'Aug 17'!$E$2:$E$300,0)),"Found",IF(ISNUMBER(MATCH(D6,'Aug 17'!$F$2:$F$300,0)),"Found","Not Found")))</f>
        <v>Found</v>
      </c>
      <c r="W6" s="39" t="str">
        <f>IF(ISNUMBER(MATCH(C6,'Aug 18'!$D$2:$D$300,0)),"Found",IF(ISNUMBER(MATCH(E6,'Aug 18'!$E$2:$E$300,0)),"Found",IF(ISNUMBER(MATCH(D6,'Aug 18'!$F$2:$F$300,0)),"Found","Not Found")))</f>
        <v>Found</v>
      </c>
      <c r="X6" s="39" t="str">
        <f>IF(ISNUMBER(MATCH(C6,'Aug 19'!$D$2:$D$300,0)),"Found",IF(ISNUMBER(MATCH(E6,'Aug 19'!$E$2:$E$300,0)),"Found",IF(ISNUMBER(MATCH(D6,'Aug 19'!$F$2:$F$300,0)),"Found","Not Found")))</f>
        <v>Found</v>
      </c>
      <c r="Y6" s="39" t="str">
        <f>IF(ISNUMBER(MATCH(C6,'Aug 20'!$D$2:$D$300,0)),"Found",IF(ISNUMBER(MATCH(E6,'Aug 20'!$E$2:$E$300,0)),"Found",IF(ISNUMBER(MATCH(D6,'Aug 20'!$F$2:$F$300,0)),"Found","Not Found")))</f>
        <v>Found</v>
      </c>
      <c r="Z6" s="39" t="str">
        <f>IF(ISNUMBER(MATCH(C6,'Aug 21'!$D$2:$D$300,0)),"Found",IF(ISNUMBER(MATCH(E6,'Aug 21'!$E$2:$E$300,0)),"Found",IF(ISNUMBER(MATCH(D6,'Aug 21'!$F$2:$F$300,0)),"Found","Not Found")))</f>
        <v>Not Found</v>
      </c>
      <c r="AA6" s="39" t="str">
        <f>IF(ISNUMBER(MATCH(C6,'Aug 22'!$D$2:$D$300,0)),"Found",IF(ISNUMBER(MATCH(E6,'Aug 22'!$E$2:$E$300,0)),"Found",IF(ISNUMBER(MATCH(D6,'Aug 22'!$F$2:$F$300,0)),"Found","Not Found")))</f>
        <v>Found</v>
      </c>
      <c r="AB6" s="39" t="str">
        <f>IF(ISNUMBER(MATCH(C6,'Aug 23'!$D$2:$D$300,0)),"Found",IF(ISNUMBER(MATCH(E6,'Aug 23'!$E$2:$E$300,0)),"Found",IF(ISNUMBER(MATCH(D6,'Aug 23'!$F$2:$F$300,0)),"Found","Not Found")))</f>
        <v>Not Found</v>
      </c>
      <c r="AC6" s="39" t="str">
        <f>IF(ISNUMBER(MATCH(C6,'Aug 24'!$D$2:$D$300,0)),"Found",IF(ISNUMBER(MATCH(E6,'Aug 24'!$E$2:$E$300,0)),"Found",IF(ISNUMBER(MATCH(D6,'Aug 24'!$F$2:$F$300,0)),"Found","Not Found")))</f>
        <v>Found</v>
      </c>
      <c r="AD6" s="39" t="str">
        <f>IF(ISNUMBER(MATCH(C6,'Aug 25'!$D$2:$D$300,0)),"Found",IF(ISNUMBER(MATCH(E6,'Aug 25'!$E$2:$E$300,0)),"Found",IF(ISNUMBER(MATCH(D6,'Aug 25'!$F$2:$F$300,0)),"Found","Not Found")))</f>
        <v>Found</v>
      </c>
      <c r="AE6" s="39" t="str">
        <f>IF(ISNUMBER(MATCH(C6,'Aug 26'!$D$2:$D$300,0)),"Found",IF(ISNUMBER(MATCH(E6,'Aug 26'!$E$2:$E$300,0)),"Found",IF(ISNUMBER(MATCH(D6,'Aug 26'!$F$2:$F$300,0)),"Found","Not Found")))</f>
        <v>Found</v>
      </c>
      <c r="AF6" s="39" t="str">
        <f>IF(ISNUMBER(MATCH(C6,'Aug 27'!$D$2:$D$300,0)),"Found",IF(ISNUMBER(MATCH(E6,'Aug 27'!$E$2:$E$300,0)),"Found",IF(ISNUMBER(MATCH(D6,'Aug 27'!$F$2:$F$300,0)),"Found","Not Found")))</f>
        <v>Found</v>
      </c>
      <c r="AG6" s="39" t="str">
        <f>IF(ISNUMBER(MATCH(C6,'Aug 28'!$D$2:$D$300,0)),"Found",IF(ISNUMBER(MATCH(E6,'Aug 28'!$E$2:$E$300,0)),"Found",IF(ISNUMBER(MATCH(D6,'Aug 28'!$F$2:$F$300,0)),"Found","Not Found")))</f>
        <v>Found</v>
      </c>
      <c r="AH6" s="39" t="str">
        <f>IF(ISNUMBER(MATCH(C6,'Aug 29'!$D$2:$D$300,0)),"Found",IF(ISNUMBER(MATCH(E6,'Aug 29'!$E$2:$E$300,0)),"Found",IF(ISNUMBER(MATCH(D6,'Aug 29'!$F$2:$F$300,0)),"Found","Not Found")))</f>
        <v>Found</v>
      </c>
      <c r="AI6" s="43" t="str">
        <f>IF(ISNUMBER(MATCH(C6,'Aug 30'!$D$2:$D$300,0)),"Found",IF(ISNUMBER(MATCH(E6,'Aug 30'!$E$2:$E$300,0)),"Found",IF(ISNUMBER(MATCH(D6,'Aug 30'!$F$2:$F$300,0)),"Found","Not Found")))</f>
        <v>Not Found</v>
      </c>
      <c r="AJ6" s="39" t="str">
        <f>IF(ISNUMBER(MATCH(C6,'Aug 31'!$D$2:$D$56,0)),"Found",IF(ISNUMBER(MATCH(E6,'Aug 31'!$E$2:$E$56,0)),"Found",IF(ISNUMBER(MATCH(D6,'Aug 31'!$F$2:$F$56,0)),"Found","Not Found")))</f>
        <v>Not Found</v>
      </c>
      <c r="AK6">
        <f t="shared" si="0"/>
        <v>20</v>
      </c>
    </row>
    <row r="7" spans="1:37" x14ac:dyDescent="0.2">
      <c r="A7" s="39" t="s">
        <v>1534</v>
      </c>
      <c r="B7" s="7" t="s">
        <v>513</v>
      </c>
      <c r="C7" s="46">
        <f>VLOOKUP(B7,'PKII Employee Details'!$A$2:$F$474,3,FALSE)</f>
        <v>145</v>
      </c>
      <c r="D7" s="50" t="str">
        <f>VLOOKUP(B7,'PKII Employee Details'!$A$2:$F$474,4,FALSE)</f>
        <v>Aquino</v>
      </c>
      <c r="E7" s="50" t="str">
        <f>VLOOKUP(B7,'PKII Employee Details'!$A$2:$F$474,5,FALSE)</f>
        <v>Mercedita</v>
      </c>
      <c r="F7" s="43" t="str">
        <f>IF(ISNUMBER(MATCH(C7,'Aug 1'!$D$2:$D$300,0)),"Found",IF(ISNUMBER(MATCH(E7,'Aug 1'!$E$2:$E$300,0)),"Found",IF(ISNUMBER(MATCH(D7,'Aug 1'!$F$2:$F$300,0)),"Found","Not Found")))</f>
        <v>Not Found</v>
      </c>
      <c r="G7" s="39" t="str">
        <f>IF(ISNUMBER(MATCH(C7,'Aug 2'!$D$2:$D$90,0)),"Found",IF(ISNUMBER(MATCH(E7,'Aug 2'!$E$2:$E$90,0)),"Found",IF(ISNUMBER(MATCH(D7,'Aug 2'!$F$2:$F$90,0)),"Found","Not Found")))</f>
        <v>Not Found</v>
      </c>
      <c r="H7" s="39" t="str">
        <f>IF(ISNUMBER(MATCH(C7,'Aug 3'!$D$2:$D$87,0)),"Found",IF(ISNUMBER(MATCH(E7,'Aug 3'!$E$2:$E$87,0)),"Found",IF(ISNUMBER(MATCH(D7,'Aug 3'!$F$2:$F$87,0)),"Found","Not Found")))</f>
        <v>Found</v>
      </c>
      <c r="I7" s="39" t="str">
        <f>IF(ISNUMBER(MATCH(C7,'Aug 4'!$D$2:$D$84,0)),"Found",IF(ISNUMBER(MATCH(E7,'Aug 4'!$E$2:$E$84,0)),"Found",IF(ISNUMBER(MATCH(D7,'Aug 4'!$F$2:$F$84,0)),"Found","Not Found")))</f>
        <v>Found</v>
      </c>
      <c r="J7" s="39" t="str">
        <f>IF(ISNUMBER(MATCH(C7,'Aug 5'!$D$2:$D$95,0)),"Found",IF(ISNUMBER(MATCH(E7,'Aug 5'!$E$2:$E$95,0)),"Found",IF(ISNUMBER(MATCH(D7,'Aug 5'!$F$2:$F$95,0)),"Found","Not Found")))</f>
        <v>Found</v>
      </c>
      <c r="K7" s="39" t="str">
        <f>IF(ISNUMBER(MATCH(C7,'Aug 6'!$D$2:$D$80,0)),"Found",IF(ISNUMBER(MATCH(E7,'Aug 6'!$E$2:$E$80,0)),"Found",IF(ISNUMBER(MATCH(D7,'Aug 6'!$F$2:$F$80,0)),"Found","Not Found")))</f>
        <v>Found</v>
      </c>
      <c r="L7" s="39" t="str">
        <f>IF(ISNUMBER(MATCH(C7,'Aug 7'!$D$2:$D$300,0)),"Found",IF(ISNUMBER(MATCH(E7,'Aug 7'!$E$2:$E$300,0)),"Found",IF(ISNUMBER(MATCH(D7,'Aug 7'!$F$2:$F$300,0)),"Found","Not Found")))</f>
        <v>Found</v>
      </c>
      <c r="M7" s="39" t="str">
        <f>IF(ISNUMBER(MATCH(C7,'Aug 8'!$D$2:$D$300,0)),"Found",IF(ISNUMBER(MATCH(E7,'Aug 8'!$E$2:$E$300,0)),"Found",IF(ISNUMBER(MATCH(D7,'Aug 8'!$F$2:$F$300,0)),"Found","Not Found")))</f>
        <v>Not Found</v>
      </c>
      <c r="N7" s="39" t="str">
        <f>IF(ISNUMBER(MATCH(C7,'Aug 9'!$D$2:$D$300,0)),"Found",IF(ISNUMBER(MATCH(E7,'Aug 9'!$E$2:$E$300,0)),"Found",IF(ISNUMBER(MATCH(D7,'Aug 9'!$F$2:$F$300,0)),"Found","Not Found")))</f>
        <v>Found</v>
      </c>
      <c r="O7" s="39" t="str">
        <f>IF(ISNUMBER(MATCH(C7,'Aug 10'!$D$2:$D$300,0)),"Found",IF(ISNUMBER(MATCH(E7,'Aug 10'!$E$2:$E$300,0)),"Found",IF(ISNUMBER(MATCH(D7,'Aug 10'!$F$2:$F$300,0)),"Found","Not Found")))</f>
        <v>Found</v>
      </c>
      <c r="P7" s="39" t="str">
        <f>IF(ISNUMBER(MATCH(C7,'Aug 11'!$D$2:$D$300,0)),"Found",IF(ISNUMBER(MATCH(E7,'Aug 11'!$E$2:$E$300,0)),"Found",IF(ISNUMBER(MATCH(D7,'Aug 11'!$F$2:$F$300,0)),"Found","Not Found")))</f>
        <v>Found</v>
      </c>
      <c r="Q7" s="39" t="str">
        <f>IF(ISNUMBER(MATCH(C7,'Aug 12'!$D$2:$D$300,0)),"Found",IF(ISNUMBER(MATCH(E7,'Aug 12'!$E$2:$E$300,0)),"Found",IF(ISNUMBER(MATCH(D7,'Aug 12'!$F$2:$F$300,0)),"Found","Not Found")))</f>
        <v>Found</v>
      </c>
      <c r="R7" s="39" t="str">
        <f>IF(ISNUMBER(MATCH(C7,'Aug 13'!$D$2:$D$300,0)),"Found",IF(ISNUMBER(MATCH(E7,'Aug 13'!$E$2:$E$300,0)),"Found",IF(ISNUMBER(MATCH(D7,'Aug 13'!$F$2:$F$300,0)),"Found","Not Found")))</f>
        <v>Not Found</v>
      </c>
      <c r="S7" s="39" t="str">
        <f>IF(ISNUMBER(MATCH(C7,'Aug 14'!$D$2:$D$300,0)),"Found",IF(ISNUMBER(MATCH(E7,'Aug 14'!$E$2:$E$300,0)),"Found",IF(ISNUMBER(MATCH(D7,'Aug 14'!$F$2:$F$300,0)),"Found","Not Found")))</f>
        <v>Found</v>
      </c>
      <c r="T7" s="39" t="str">
        <f>IF(ISNUMBER(MATCH(C7,'Aug 15'!$D$2:$D$300,0)),"Found",IF(ISNUMBER(MATCH(E7,'Aug 15'!$E$2:$E$300,0)),"Found",IF(ISNUMBER(MATCH(D7,'Aug 15'!$F$2:$F$300,0)),"Found","Not Found")))</f>
        <v>Not Found</v>
      </c>
      <c r="U7" s="39" t="str">
        <f>IF(ISNUMBER(MATCH(C7,'Aug 16'!$D$2:$D$300,0)),"Found",IF(ISNUMBER(MATCH(E7,'Aug 16'!$E$2:$E$300,0)),"Found",IF(ISNUMBER(MATCH(D7,'Aug 16'!$F$2:$F$300,0)),"Found","Not Found")))</f>
        <v>Not Found</v>
      </c>
      <c r="V7" s="39" t="str">
        <f>IF(ISNUMBER(MATCH(C7,'Aug 17'!$D$2:$D$300,0)),"Found",IF(ISNUMBER(MATCH(E7,'Aug 17'!$E$2:$E$300,0)),"Found",IF(ISNUMBER(MATCH(D7,'Aug 17'!$F$2:$F$300,0)),"Found","Not Found")))</f>
        <v>Found</v>
      </c>
      <c r="W7" s="39" t="str">
        <f>IF(ISNUMBER(MATCH(C7,'Aug 18'!$D$2:$D$300,0)),"Found",IF(ISNUMBER(MATCH(E7,'Aug 18'!$E$2:$E$300,0)),"Found",IF(ISNUMBER(MATCH(D7,'Aug 18'!$F$2:$F$300,0)),"Found","Not Found")))</f>
        <v>Found</v>
      </c>
      <c r="X7" s="39" t="str">
        <f>IF(ISNUMBER(MATCH(C7,'Aug 19'!$D$2:$D$300,0)),"Found",IF(ISNUMBER(MATCH(E7,'Aug 19'!$E$2:$E$300,0)),"Found",IF(ISNUMBER(MATCH(D7,'Aug 19'!$F$2:$F$300,0)),"Found","Not Found")))</f>
        <v>Found</v>
      </c>
      <c r="Y7" s="39" t="str">
        <f>IF(ISNUMBER(MATCH(C7,'Aug 20'!$D$2:$D$300,0)),"Found",IF(ISNUMBER(MATCH(E7,'Aug 20'!$E$2:$E$300,0)),"Found",IF(ISNUMBER(MATCH(D7,'Aug 20'!$F$2:$F$300,0)),"Found","Not Found")))</f>
        <v>Found</v>
      </c>
      <c r="Z7" s="39" t="str">
        <f>IF(ISNUMBER(MATCH(C7,'Aug 21'!$D$2:$D$300,0)),"Found",IF(ISNUMBER(MATCH(E7,'Aug 21'!$E$2:$E$300,0)),"Found",IF(ISNUMBER(MATCH(D7,'Aug 21'!$F$2:$F$300,0)),"Found","Not Found")))</f>
        <v>Not Found</v>
      </c>
      <c r="AA7" s="39" t="str">
        <f>IF(ISNUMBER(MATCH(C7,'Aug 22'!$D$2:$D$300,0)),"Found",IF(ISNUMBER(MATCH(E7,'Aug 22'!$E$2:$E$300,0)),"Found",IF(ISNUMBER(MATCH(D7,'Aug 22'!$F$2:$F$300,0)),"Found","Not Found")))</f>
        <v>Not Found</v>
      </c>
      <c r="AB7" s="39" t="str">
        <f>IF(ISNUMBER(MATCH(C7,'Aug 23'!$D$2:$D$300,0)),"Found",IF(ISNUMBER(MATCH(E7,'Aug 23'!$E$2:$E$300,0)),"Found",IF(ISNUMBER(MATCH(D7,'Aug 23'!$F$2:$F$300,0)),"Found","Not Found")))</f>
        <v>Not Found</v>
      </c>
      <c r="AC7" s="39" t="str">
        <f>IF(ISNUMBER(MATCH(C7,'Aug 24'!$D$2:$D$300,0)),"Found",IF(ISNUMBER(MATCH(E7,'Aug 24'!$E$2:$E$300,0)),"Found",IF(ISNUMBER(MATCH(D7,'Aug 24'!$F$2:$F$300,0)),"Found","Not Found")))</f>
        <v>Found</v>
      </c>
      <c r="AD7" s="39" t="str">
        <f>IF(ISNUMBER(MATCH(C7,'Aug 25'!$D$2:$D$300,0)),"Found",IF(ISNUMBER(MATCH(E7,'Aug 25'!$E$2:$E$300,0)),"Found",IF(ISNUMBER(MATCH(D7,'Aug 25'!$F$2:$F$300,0)),"Found","Not Found")))</f>
        <v>Found</v>
      </c>
      <c r="AE7" s="39" t="str">
        <f>IF(ISNUMBER(MATCH(C7,'Aug 26'!$D$2:$D$300,0)),"Found",IF(ISNUMBER(MATCH(E7,'Aug 26'!$E$2:$E$300,0)),"Found",IF(ISNUMBER(MATCH(D7,'Aug 26'!$F$2:$F$300,0)),"Found","Not Found")))</f>
        <v>Found</v>
      </c>
      <c r="AF7" s="39" t="str">
        <f>IF(ISNUMBER(MATCH(C7,'Aug 27'!$D$2:$D$300,0)),"Found",IF(ISNUMBER(MATCH(E7,'Aug 27'!$E$2:$E$300,0)),"Found",IF(ISNUMBER(MATCH(D7,'Aug 27'!$F$2:$F$300,0)),"Found","Not Found")))</f>
        <v>Found</v>
      </c>
      <c r="AG7" s="39" t="str">
        <f>IF(ISNUMBER(MATCH(C7,'Aug 28'!$D$2:$D$300,0)),"Found",IF(ISNUMBER(MATCH(E7,'Aug 28'!$E$2:$E$300,0)),"Found",IF(ISNUMBER(MATCH(D7,'Aug 28'!$F$2:$F$300,0)),"Found","Not Found")))</f>
        <v>Found</v>
      </c>
      <c r="AH7" s="39" t="str">
        <f>IF(ISNUMBER(MATCH(C7,'Aug 29'!$D$2:$D$300,0)),"Found",IF(ISNUMBER(MATCH(E7,'Aug 29'!$E$2:$E$300,0)),"Found",IF(ISNUMBER(MATCH(D7,'Aug 29'!$F$2:$F$300,0)),"Found","Not Found")))</f>
        <v>Not Found</v>
      </c>
      <c r="AI7" s="43" t="str">
        <f>IF(ISNUMBER(MATCH(C7,'Aug 30'!$D$2:$D$300,0)),"Found",IF(ISNUMBER(MATCH(E7,'Aug 30'!$E$2:$E$300,0)),"Found",IF(ISNUMBER(MATCH(D7,'Aug 30'!$F$2:$F$300,0)),"Found","Not Found")))</f>
        <v>Not Found</v>
      </c>
      <c r="AJ7" s="39" t="str">
        <f>IF(ISNUMBER(MATCH(C7,'Aug 31'!$D$2:$D$56,0)),"Found",IF(ISNUMBER(MATCH(E7,'Aug 31'!$E$2:$E$56,0)),"Found",IF(ISNUMBER(MATCH(D7,'Aug 31'!$F$2:$F$56,0)),"Found","Not Found")))</f>
        <v>Found</v>
      </c>
      <c r="AK7">
        <f t="shared" si="0"/>
        <v>20</v>
      </c>
    </row>
    <row r="8" spans="1:37" x14ac:dyDescent="0.2">
      <c r="A8" s="39" t="s">
        <v>1535</v>
      </c>
      <c r="B8" s="7" t="s">
        <v>517</v>
      </c>
      <c r="C8" s="46">
        <f>VLOOKUP(B8,'PKII Employee Details'!$A$2:$F$474,3,FALSE)</f>
        <v>701</v>
      </c>
      <c r="D8" s="50" t="str">
        <f>VLOOKUP(B8,'PKII Employee Details'!$A$2:$F$474,4,FALSE)</f>
        <v>Aquino</v>
      </c>
      <c r="E8" s="50" t="str">
        <f>VLOOKUP(B8,'PKII Employee Details'!$A$2:$F$474,5,FALSE)</f>
        <v>Roshane</v>
      </c>
      <c r="F8" s="43" t="str">
        <f>IF(ISNUMBER(MATCH(C8,'Aug 1'!$D$2:$D$300,0)),"Found",IF(ISNUMBER(MATCH(E8,'Aug 1'!$E$2:$E$300,0)),"Found",IF(ISNUMBER(MATCH(D8,'Aug 1'!$F$2:$F$300,0)),"Found","Not Found")))</f>
        <v>Found</v>
      </c>
      <c r="G8" s="39" t="str">
        <f>IF(ISNUMBER(MATCH(C8,'Aug 2'!$D$2:$D$90,0)),"Found",IF(ISNUMBER(MATCH(E8,'Aug 2'!$E$2:$E$90,0)),"Found",IF(ISNUMBER(MATCH(D8,'Aug 2'!$F$2:$F$90,0)),"Found","Not Found")))</f>
        <v>Found</v>
      </c>
      <c r="H8" s="39" t="str">
        <f>IF(ISNUMBER(MATCH(C8,'Aug 3'!$D$2:$D$87,0)),"Found",IF(ISNUMBER(MATCH(E8,'Aug 3'!$E$2:$E$87,0)),"Found",IF(ISNUMBER(MATCH(D8,'Aug 3'!$F$2:$F$87,0)),"Found","Not Found")))</f>
        <v>Not Found</v>
      </c>
      <c r="I8" s="39" t="str">
        <f>IF(ISNUMBER(MATCH(C8,'Aug 4'!$D$2:$D$84,0)),"Found",IF(ISNUMBER(MATCH(E8,'Aug 4'!$E$2:$E$84,0)),"Found",IF(ISNUMBER(MATCH(D8,'Aug 4'!$F$2:$F$84,0)),"Found","Not Found")))</f>
        <v>Found</v>
      </c>
      <c r="J8" s="39" t="str">
        <f>IF(ISNUMBER(MATCH(C8,'Aug 5'!$D$2:$D$95,0)),"Found",IF(ISNUMBER(MATCH(E8,'Aug 5'!$E$2:$E$95,0)),"Found",IF(ISNUMBER(MATCH(D8,'Aug 5'!$F$2:$F$95,0)),"Found","Not Found")))</f>
        <v>Found</v>
      </c>
      <c r="K8" s="39" t="str">
        <f>IF(ISNUMBER(MATCH(C8,'Aug 6'!$D$2:$D$80,0)),"Found",IF(ISNUMBER(MATCH(E8,'Aug 6'!$E$2:$E$80,0)),"Found",IF(ISNUMBER(MATCH(D8,'Aug 6'!$F$2:$F$80,0)),"Found","Not Found")))</f>
        <v>Found</v>
      </c>
      <c r="L8" s="39" t="str">
        <f>IF(ISNUMBER(MATCH(C8,'Aug 7'!$D$2:$D$300,0)),"Found",IF(ISNUMBER(MATCH(E8,'Aug 7'!$E$2:$E$300,0)),"Found",IF(ISNUMBER(MATCH(D8,'Aug 7'!$F$2:$F$300,0)),"Found","Not Found")))</f>
        <v>Found</v>
      </c>
      <c r="M8" s="39" t="str">
        <f>IF(ISNUMBER(MATCH(C8,'Aug 8'!$D$2:$D$300,0)),"Found",IF(ISNUMBER(MATCH(E8,'Aug 8'!$E$2:$E$300,0)),"Found",IF(ISNUMBER(MATCH(D8,'Aug 8'!$F$2:$F$300,0)),"Found","Not Found")))</f>
        <v>Found</v>
      </c>
      <c r="N8" s="39" t="str">
        <f>IF(ISNUMBER(MATCH(C8,'Aug 9'!$D$2:$D$300,0)),"Found",IF(ISNUMBER(MATCH(E8,'Aug 9'!$E$2:$E$300,0)),"Found",IF(ISNUMBER(MATCH(D8,'Aug 9'!$F$2:$F$300,0)),"Found","Not Found")))</f>
        <v>Found</v>
      </c>
      <c r="O8" s="39" t="str">
        <f>IF(ISNUMBER(MATCH(C8,'Aug 10'!$D$2:$D$300,0)),"Found",IF(ISNUMBER(MATCH(E8,'Aug 10'!$E$2:$E$300,0)),"Found",IF(ISNUMBER(MATCH(D8,'Aug 10'!$F$2:$F$300,0)),"Found","Not Found")))</f>
        <v>Found</v>
      </c>
      <c r="P8" s="39" t="str">
        <f>IF(ISNUMBER(MATCH(C8,'Aug 11'!$D$2:$D$300,0)),"Found",IF(ISNUMBER(MATCH(E8,'Aug 11'!$E$2:$E$300,0)),"Found",IF(ISNUMBER(MATCH(D8,'Aug 11'!$F$2:$F$300,0)),"Found","Not Found")))</f>
        <v>Not Found</v>
      </c>
      <c r="Q8" s="39" t="str">
        <f>IF(ISNUMBER(MATCH(C8,'Aug 12'!$D$2:$D$300,0)),"Found",IF(ISNUMBER(MATCH(E8,'Aug 12'!$E$2:$E$300,0)),"Found",IF(ISNUMBER(MATCH(D8,'Aug 12'!$F$2:$F$300,0)),"Found","Not Found")))</f>
        <v>Found</v>
      </c>
      <c r="R8" s="39" t="str">
        <f>IF(ISNUMBER(MATCH(C8,'Aug 13'!$D$2:$D$300,0)),"Found",IF(ISNUMBER(MATCH(E8,'Aug 13'!$E$2:$E$300,0)),"Found",IF(ISNUMBER(MATCH(D8,'Aug 13'!$F$2:$F$300,0)),"Found","Not Found")))</f>
        <v>Found</v>
      </c>
      <c r="S8" s="39" t="str">
        <f>IF(ISNUMBER(MATCH(C8,'Aug 14'!$D$2:$D$300,0)),"Found",IF(ISNUMBER(MATCH(E8,'Aug 14'!$E$2:$E$300,0)),"Found",IF(ISNUMBER(MATCH(D8,'Aug 14'!$F$2:$F$300,0)),"Found","Not Found")))</f>
        <v>Found</v>
      </c>
      <c r="T8" s="39" t="str">
        <f>IF(ISNUMBER(MATCH(C8,'Aug 15'!$D$2:$D$300,0)),"Found",IF(ISNUMBER(MATCH(E8,'Aug 15'!$E$2:$E$300,0)),"Found",IF(ISNUMBER(MATCH(D8,'Aug 15'!$F$2:$F$300,0)),"Found","Not Found")))</f>
        <v>Found</v>
      </c>
      <c r="U8" s="39" t="str">
        <f>IF(ISNUMBER(MATCH(C8,'Aug 16'!$D$2:$D$300,0)),"Found",IF(ISNUMBER(MATCH(E8,'Aug 16'!$E$2:$E$300,0)),"Found",IF(ISNUMBER(MATCH(D8,'Aug 16'!$F$2:$F$300,0)),"Found","Not Found")))</f>
        <v>Found</v>
      </c>
      <c r="V8" s="39" t="str">
        <f>IF(ISNUMBER(MATCH(C8,'Aug 17'!$D$2:$D$300,0)),"Found",IF(ISNUMBER(MATCH(E8,'Aug 17'!$E$2:$E$300,0)),"Found",IF(ISNUMBER(MATCH(D8,'Aug 17'!$F$2:$F$300,0)),"Found","Not Found")))</f>
        <v>Found</v>
      </c>
      <c r="W8" s="39" t="str">
        <f>IF(ISNUMBER(MATCH(C8,'Aug 18'!$D$2:$D$300,0)),"Found",IF(ISNUMBER(MATCH(E8,'Aug 18'!$E$2:$E$300,0)),"Found",IF(ISNUMBER(MATCH(D8,'Aug 18'!$F$2:$F$300,0)),"Found","Not Found")))</f>
        <v>Found</v>
      </c>
      <c r="X8" s="39" t="str">
        <f>IF(ISNUMBER(MATCH(C8,'Aug 19'!$D$2:$D$300,0)),"Found",IF(ISNUMBER(MATCH(E8,'Aug 19'!$E$2:$E$300,0)),"Found",IF(ISNUMBER(MATCH(D8,'Aug 19'!$F$2:$F$300,0)),"Found","Not Found")))</f>
        <v>Found</v>
      </c>
      <c r="Y8" s="39" t="str">
        <f>IF(ISNUMBER(MATCH(C8,'Aug 20'!$D$2:$D$300,0)),"Found",IF(ISNUMBER(MATCH(E8,'Aug 20'!$E$2:$E$300,0)),"Found",IF(ISNUMBER(MATCH(D8,'Aug 20'!$F$2:$F$300,0)),"Found","Not Found")))</f>
        <v>Found</v>
      </c>
      <c r="Z8" s="39" t="str">
        <f>IF(ISNUMBER(MATCH(C8,'Aug 21'!$D$2:$D$300,0)),"Found",IF(ISNUMBER(MATCH(E8,'Aug 21'!$E$2:$E$300,0)),"Found",IF(ISNUMBER(MATCH(D8,'Aug 21'!$F$2:$F$300,0)),"Found","Not Found")))</f>
        <v>Not Found</v>
      </c>
      <c r="AA8" s="39" t="str">
        <f>IF(ISNUMBER(MATCH(C8,'Aug 22'!$D$2:$D$300,0)),"Found",IF(ISNUMBER(MATCH(E8,'Aug 22'!$E$2:$E$300,0)),"Found",IF(ISNUMBER(MATCH(D8,'Aug 22'!$F$2:$F$300,0)),"Found","Not Found")))</f>
        <v>Found</v>
      </c>
      <c r="AB8" s="39" t="str">
        <f>IF(ISNUMBER(MATCH(C8,'Aug 23'!$D$2:$D$300,0)),"Found",IF(ISNUMBER(MATCH(E8,'Aug 23'!$E$2:$E$300,0)),"Found",IF(ISNUMBER(MATCH(D8,'Aug 23'!$F$2:$F$300,0)),"Found","Not Found")))</f>
        <v>Found</v>
      </c>
      <c r="AC8" s="39" t="str">
        <f>IF(ISNUMBER(MATCH(C8,'Aug 24'!$D$2:$D$300,0)),"Found",IF(ISNUMBER(MATCH(E8,'Aug 24'!$E$2:$E$300,0)),"Found",IF(ISNUMBER(MATCH(D8,'Aug 24'!$F$2:$F$300,0)),"Found","Not Found")))</f>
        <v>Found</v>
      </c>
      <c r="AD8" s="39" t="str">
        <f>IF(ISNUMBER(MATCH(C8,'Aug 25'!$D$2:$D$300,0)),"Found",IF(ISNUMBER(MATCH(E8,'Aug 25'!$E$2:$E$300,0)),"Found",IF(ISNUMBER(MATCH(D8,'Aug 25'!$F$2:$F$300,0)),"Found","Not Found")))</f>
        <v>Found</v>
      </c>
      <c r="AE8" s="39" t="str">
        <f>IF(ISNUMBER(MATCH(C8,'Aug 26'!$D$2:$D$300,0)),"Found",IF(ISNUMBER(MATCH(E8,'Aug 26'!$E$2:$E$300,0)),"Found",IF(ISNUMBER(MATCH(D8,'Aug 26'!$F$2:$F$300,0)),"Found","Not Found")))</f>
        <v>Found</v>
      </c>
      <c r="AF8" s="39" t="str">
        <f>IF(ISNUMBER(MATCH(C8,'Aug 27'!$D$2:$D$300,0)),"Found",IF(ISNUMBER(MATCH(E8,'Aug 27'!$E$2:$E$300,0)),"Found",IF(ISNUMBER(MATCH(D8,'Aug 27'!$F$2:$F$300,0)),"Found","Not Found")))</f>
        <v>Found</v>
      </c>
      <c r="AG8" s="39" t="str">
        <f>IF(ISNUMBER(MATCH(C8,'Aug 28'!$D$2:$D$300,0)),"Found",IF(ISNUMBER(MATCH(E8,'Aug 28'!$E$2:$E$300,0)),"Found",IF(ISNUMBER(MATCH(D8,'Aug 28'!$F$2:$F$300,0)),"Found","Not Found")))</f>
        <v>Found</v>
      </c>
      <c r="AH8" s="39" t="str">
        <f>IF(ISNUMBER(MATCH(C8,'Aug 29'!$D$2:$D$300,0)),"Found",IF(ISNUMBER(MATCH(E8,'Aug 29'!$E$2:$E$300,0)),"Found",IF(ISNUMBER(MATCH(D8,'Aug 29'!$F$2:$F$300,0)),"Found","Not Found")))</f>
        <v>Found</v>
      </c>
      <c r="AI8" s="43" t="str">
        <f>IF(ISNUMBER(MATCH(C8,'Aug 30'!$D$2:$D$300,0)),"Found",IF(ISNUMBER(MATCH(E8,'Aug 30'!$E$2:$E$300,0)),"Found",IF(ISNUMBER(MATCH(D8,'Aug 30'!$F$2:$F$300,0)),"Found","Not Found")))</f>
        <v>Found</v>
      </c>
      <c r="AJ8" s="39" t="str">
        <f>IF(ISNUMBER(MATCH(C8,'Aug 31'!$D$2:$D$56,0)),"Found",IF(ISNUMBER(MATCH(E8,'Aug 31'!$E$2:$E$56,0)),"Found",IF(ISNUMBER(MATCH(D8,'Aug 31'!$F$2:$F$56,0)),"Found","Not Found")))</f>
        <v>Not Found</v>
      </c>
      <c r="AK8">
        <f t="shared" si="0"/>
        <v>27</v>
      </c>
    </row>
    <row r="9" spans="1:37" x14ac:dyDescent="0.2">
      <c r="A9" s="39" t="s">
        <v>1536</v>
      </c>
      <c r="B9" s="7" t="s">
        <v>523</v>
      </c>
      <c r="C9" s="46">
        <v>679</v>
      </c>
      <c r="D9" s="50" t="s">
        <v>519</v>
      </c>
      <c r="E9" s="50" t="s">
        <v>520</v>
      </c>
      <c r="F9" s="43" t="str">
        <f>IF(ISNUMBER(MATCH(C9,'Aug 1'!$D$2:$D$300,0)),"Found",IF(ISNUMBER(MATCH(E9,'Aug 1'!$E$2:$E$300,0)),"Found",IF(ISNUMBER(MATCH(D9,'Aug 1'!$F$2:$F$300,0)),"Found","Not Found")))</f>
        <v>Not Found</v>
      </c>
      <c r="G9" s="39" t="str">
        <f>IF(ISNUMBER(MATCH(C9,'Aug 2'!$D$2:$D$90,0)),"Found",IF(ISNUMBER(MATCH(E9,'Aug 2'!$E$2:$E$90,0)),"Found",IF(ISNUMBER(MATCH(D9,'Aug 2'!$F$2:$F$90,0)),"Found","Not Found")))</f>
        <v>Not Found</v>
      </c>
      <c r="H9" s="39" t="str">
        <f>IF(ISNUMBER(MATCH(C9,'Aug 3'!$D$2:$D$87,0)),"Found",IF(ISNUMBER(MATCH(E9,'Aug 3'!$E$2:$E$87,0)),"Found",IF(ISNUMBER(MATCH(D9,'Aug 3'!$F$2:$F$87,0)),"Found","Not Found")))</f>
        <v>Not Found</v>
      </c>
      <c r="I9" s="39" t="str">
        <f>IF(ISNUMBER(MATCH(C9,'Aug 4'!$D$2:$D$84,0)),"Found",IF(ISNUMBER(MATCH(E9,'Aug 4'!$E$2:$E$84,0)),"Found",IF(ISNUMBER(MATCH(D9,'Aug 4'!$F$2:$F$84,0)),"Found","Not Found")))</f>
        <v>Not Found</v>
      </c>
      <c r="J9" s="39" t="str">
        <f>IF(ISNUMBER(MATCH(C9,'Aug 5'!$D$2:$D$95,0)),"Found",IF(ISNUMBER(MATCH(E9,'Aug 5'!$E$2:$E$95,0)),"Found",IF(ISNUMBER(MATCH(D9,'Aug 5'!$F$2:$F$95,0)),"Found","Not Found")))</f>
        <v>Not Found</v>
      </c>
      <c r="K9" s="39" t="str">
        <f>IF(ISNUMBER(MATCH(C9,'Aug 6'!$D$2:$D$80,0)),"Found",IF(ISNUMBER(MATCH(E9,'Aug 6'!$E$2:$E$80,0)),"Found",IF(ISNUMBER(MATCH(D9,'Aug 6'!$F$2:$F$80,0)),"Found","Not Found")))</f>
        <v>Not Found</v>
      </c>
      <c r="L9" s="39" t="str">
        <f>IF(ISNUMBER(MATCH(C9,'Aug 7'!$D$2:$D$300,0)),"Found",IF(ISNUMBER(MATCH(E9,'Aug 7'!$E$2:$E$300,0)),"Found",IF(ISNUMBER(MATCH(D9,'Aug 7'!$F$2:$F$300,0)),"Found","Not Found")))</f>
        <v>Not Found</v>
      </c>
      <c r="M9" s="39" t="str">
        <f>IF(ISNUMBER(MATCH(C9,'Aug 8'!$D$2:$D$300,0)),"Found",IF(ISNUMBER(MATCH(E9,'Aug 8'!$E$2:$E$300,0)),"Found",IF(ISNUMBER(MATCH(D9,'Aug 8'!$F$2:$F$300,0)),"Found","Not Found")))</f>
        <v>Not Found</v>
      </c>
      <c r="N9" s="39" t="str">
        <f>IF(ISNUMBER(MATCH(C9,'Aug 9'!$D$2:$D$300,0)),"Found",IF(ISNUMBER(MATCH(E9,'Aug 9'!$E$2:$E$300,0)),"Found",IF(ISNUMBER(MATCH(D9,'Aug 9'!$F$2:$F$300,0)),"Found","Not Found")))</f>
        <v>Not Found</v>
      </c>
      <c r="O9" s="39" t="str">
        <f>IF(ISNUMBER(MATCH(C9,'Aug 10'!$D$2:$D$300,0)),"Found",IF(ISNUMBER(MATCH(E9,'Aug 10'!$E$2:$E$300,0)),"Found",IF(ISNUMBER(MATCH(D9,'Aug 10'!$F$2:$F$300,0)),"Found","Not Found")))</f>
        <v>Not Found</v>
      </c>
      <c r="P9" s="39" t="str">
        <f>IF(ISNUMBER(MATCH(C9,'Aug 11'!$D$2:$D$300,0)),"Found",IF(ISNUMBER(MATCH(E9,'Aug 11'!$E$2:$E$300,0)),"Found",IF(ISNUMBER(MATCH(D9,'Aug 11'!$F$2:$F$300,0)),"Found","Not Found")))</f>
        <v>Not Found</v>
      </c>
      <c r="Q9" s="39" t="str">
        <f>IF(ISNUMBER(MATCH(C9,'Aug 12'!$D$2:$D$300,0)),"Found",IF(ISNUMBER(MATCH(E9,'Aug 12'!$E$2:$E$300,0)),"Found",IF(ISNUMBER(MATCH(D9,'Aug 12'!$F$2:$F$300,0)),"Found","Not Found")))</f>
        <v>Not Found</v>
      </c>
      <c r="R9" s="39" t="str">
        <f>IF(ISNUMBER(MATCH(C9,'Aug 13'!$D$2:$D$300,0)),"Found",IF(ISNUMBER(MATCH(E9,'Aug 13'!$E$2:$E$300,0)),"Found",IF(ISNUMBER(MATCH(D9,'Aug 13'!$F$2:$F$300,0)),"Found","Not Found")))</f>
        <v>Not Found</v>
      </c>
      <c r="S9" s="39" t="str">
        <f>IF(ISNUMBER(MATCH(C9,'Aug 14'!$D$2:$D$300,0)),"Found",IF(ISNUMBER(MATCH(E9,'Aug 14'!$E$2:$E$300,0)),"Found",IF(ISNUMBER(MATCH(D9,'Aug 14'!$F$2:$F$300,0)),"Found","Not Found")))</f>
        <v>Not Found</v>
      </c>
      <c r="T9" s="39" t="str">
        <f>IF(ISNUMBER(MATCH(C9,'Aug 15'!$D$2:$D$300,0)),"Found",IF(ISNUMBER(MATCH(E9,'Aug 15'!$E$2:$E$300,0)),"Found",IF(ISNUMBER(MATCH(D9,'Aug 15'!$F$2:$F$300,0)),"Found","Not Found")))</f>
        <v>Not Found</v>
      </c>
      <c r="U9" s="39" t="str">
        <f>IF(ISNUMBER(MATCH(C9,'Aug 16'!$D$2:$D$300,0)),"Found",IF(ISNUMBER(MATCH(E9,'Aug 16'!$E$2:$E$300,0)),"Found",IF(ISNUMBER(MATCH(D9,'Aug 16'!$F$2:$F$300,0)),"Found","Not Found")))</f>
        <v>Not Found</v>
      </c>
      <c r="V9" s="39" t="str">
        <f>IF(ISNUMBER(MATCH(C9,'Aug 17'!$D$2:$D$300,0)),"Found",IF(ISNUMBER(MATCH(E9,'Aug 17'!$E$2:$E$300,0)),"Found",IF(ISNUMBER(MATCH(D9,'Aug 17'!$F$2:$F$300,0)),"Found","Not Found")))</f>
        <v>Not Found</v>
      </c>
      <c r="W9" s="39" t="str">
        <f>IF(ISNUMBER(MATCH(C9,'Aug 18'!$D$2:$D$300,0)),"Found",IF(ISNUMBER(MATCH(E9,'Aug 18'!$E$2:$E$300,0)),"Found",IF(ISNUMBER(MATCH(D9,'Aug 18'!$F$2:$F$300,0)),"Found","Not Found")))</f>
        <v>Not Found</v>
      </c>
      <c r="X9" s="39" t="str">
        <f>IF(ISNUMBER(MATCH(C9,'Aug 19'!$D$2:$D$300,0)),"Found",IF(ISNUMBER(MATCH(E9,'Aug 19'!$E$2:$E$300,0)),"Found",IF(ISNUMBER(MATCH(D9,'Aug 19'!$F$2:$F$300,0)),"Found","Not Found")))</f>
        <v>Not Found</v>
      </c>
      <c r="Y9" s="39" t="str">
        <f>IF(ISNUMBER(MATCH(C9,'Aug 20'!$D$2:$D$300,0)),"Found",IF(ISNUMBER(MATCH(E9,'Aug 20'!$E$2:$E$300,0)),"Found",IF(ISNUMBER(MATCH(D9,'Aug 20'!$F$2:$F$300,0)),"Found","Not Found")))</f>
        <v>Not Found</v>
      </c>
      <c r="Z9" s="39" t="str">
        <f>IF(ISNUMBER(MATCH(C9,'Aug 21'!$D$2:$D$300,0)),"Found",IF(ISNUMBER(MATCH(E9,'Aug 21'!$E$2:$E$300,0)),"Found",IF(ISNUMBER(MATCH(D9,'Aug 21'!$F$2:$F$300,0)),"Found","Not Found")))</f>
        <v>Not Found</v>
      </c>
      <c r="AA9" s="39" t="str">
        <f>IF(ISNUMBER(MATCH(C9,'Aug 22'!$D$2:$D$300,0)),"Found",IF(ISNUMBER(MATCH(E9,'Aug 22'!$E$2:$E$300,0)),"Found",IF(ISNUMBER(MATCH(D9,'Aug 22'!$F$2:$F$300,0)),"Found","Not Found")))</f>
        <v>Not Found</v>
      </c>
      <c r="AB9" s="39" t="str">
        <f>IF(ISNUMBER(MATCH(C9,'Aug 23'!$D$2:$D$300,0)),"Found",IF(ISNUMBER(MATCH(E9,'Aug 23'!$E$2:$E$300,0)),"Found",IF(ISNUMBER(MATCH(D9,'Aug 23'!$F$2:$F$300,0)),"Found","Not Found")))</f>
        <v>Not Found</v>
      </c>
      <c r="AC9" s="39" t="str">
        <f>IF(ISNUMBER(MATCH(C9,'Aug 24'!$D$2:$D$300,0)),"Found",IF(ISNUMBER(MATCH(E9,'Aug 24'!$E$2:$E$300,0)),"Found",IF(ISNUMBER(MATCH(D9,'Aug 24'!$F$2:$F$300,0)),"Found","Not Found")))</f>
        <v>Not Found</v>
      </c>
      <c r="AD9" s="39" t="str">
        <f>IF(ISNUMBER(MATCH(C9,'Aug 25'!$D$2:$D$300,0)),"Found",IF(ISNUMBER(MATCH(E9,'Aug 25'!$E$2:$E$300,0)),"Found",IF(ISNUMBER(MATCH(D9,'Aug 25'!$F$2:$F$300,0)),"Found","Not Found")))</f>
        <v>Not Found</v>
      </c>
      <c r="AE9" s="39" t="str">
        <f>IF(ISNUMBER(MATCH(C9,'Aug 26'!$D$2:$D$300,0)),"Found",IF(ISNUMBER(MATCH(E9,'Aug 26'!$E$2:$E$300,0)),"Found",IF(ISNUMBER(MATCH(D9,'Aug 26'!$F$2:$F$300,0)),"Found","Not Found")))</f>
        <v>Not Found</v>
      </c>
      <c r="AF9" s="39" t="str">
        <f>IF(ISNUMBER(MATCH(C9,'Aug 27'!$D$2:$D$300,0)),"Found",IF(ISNUMBER(MATCH(E9,'Aug 27'!$E$2:$E$300,0)),"Found",IF(ISNUMBER(MATCH(D9,'Aug 27'!$F$2:$F$300,0)),"Found","Not Found")))</f>
        <v>Not Found</v>
      </c>
      <c r="AG9" s="39" t="str">
        <f>IF(ISNUMBER(MATCH(C9,'Aug 28'!$D$2:$D$300,0)),"Found",IF(ISNUMBER(MATCH(E9,'Aug 28'!$E$2:$E$300,0)),"Found",IF(ISNUMBER(MATCH(D9,'Aug 28'!$F$2:$F$300,0)),"Found","Not Found")))</f>
        <v>Not Found</v>
      </c>
      <c r="AH9" s="39" t="str">
        <f>IF(ISNUMBER(MATCH(C9,'Aug 29'!$D$2:$D$300,0)),"Found",IF(ISNUMBER(MATCH(E9,'Aug 29'!$E$2:$E$300,0)),"Found",IF(ISNUMBER(MATCH(D9,'Aug 29'!$F$2:$F$300,0)),"Found","Not Found")))</f>
        <v>Not Found</v>
      </c>
      <c r="AI9" s="43" t="str">
        <f>IF(ISNUMBER(MATCH(C9,'Aug 30'!$D$2:$D$300,0)),"Found",IF(ISNUMBER(MATCH(E9,'Aug 30'!$E$2:$E$300,0)),"Found",IF(ISNUMBER(MATCH(D9,'Aug 30'!$F$2:$F$300,0)),"Found","Not Found")))</f>
        <v>Not Found</v>
      </c>
      <c r="AJ9" s="39" t="str">
        <f>IF(ISNUMBER(MATCH(C9,'Aug 31'!$D$2:$D$56,0)),"Found",IF(ISNUMBER(MATCH(E9,'Aug 31'!$E$2:$E$56,0)),"Found",IF(ISNUMBER(MATCH(D9,'Aug 31'!$F$2:$F$56,0)),"Found","Not Found")))</f>
        <v>Not Found</v>
      </c>
      <c r="AK9">
        <f t="shared" si="0"/>
        <v>0</v>
      </c>
    </row>
    <row r="10" spans="1:37" x14ac:dyDescent="0.2">
      <c r="A10" s="39" t="s">
        <v>1537</v>
      </c>
      <c r="B10" s="7" t="s">
        <v>551</v>
      </c>
      <c r="C10" s="46">
        <f>VLOOKUP(B10,'PKII Employee Details'!$A$2:$F$474,3,FALSE)</f>
        <v>451</v>
      </c>
      <c r="D10" s="50" t="str">
        <f>VLOOKUP(B10,'PKII Employee Details'!$A$2:$F$474,4,FALSE)</f>
        <v>Baltazar Jr.</v>
      </c>
      <c r="E10" s="50" t="str">
        <f>VLOOKUP(B10,'PKII Employee Details'!$A$2:$F$474,5,FALSE)</f>
        <v>Francisco</v>
      </c>
      <c r="F10" s="43" t="str">
        <f>IF(ISNUMBER(MATCH(C10,'Aug 1'!$D$2:$D$300,0)),"Found",IF(ISNUMBER(MATCH(E10,'Aug 1'!$E$2:$E$300,0)),"Found",IF(ISNUMBER(MATCH(D10,'Aug 1'!$F$2:$F$300,0)),"Found","Not Found")))</f>
        <v>Found</v>
      </c>
      <c r="G10" s="39" t="str">
        <f>IF(ISNUMBER(MATCH(C10,'Aug 2'!$D$2:$D$90,0)),"Found",IF(ISNUMBER(MATCH(E10,'Aug 2'!$E$2:$E$90,0)),"Found",IF(ISNUMBER(MATCH(D10,'Aug 2'!$F$2:$F$90,0)),"Found","Not Found")))</f>
        <v>Found</v>
      </c>
      <c r="H10" s="39" t="str">
        <f>IF(ISNUMBER(MATCH(C10,'Aug 3'!$D$2:$D$87,0)),"Found",IF(ISNUMBER(MATCH(E10,'Aug 3'!$E$2:$E$87,0)),"Found",IF(ISNUMBER(MATCH(D10,'Aug 3'!$F$2:$F$87,0)),"Found","Not Found")))</f>
        <v>Found</v>
      </c>
      <c r="I10" s="39" t="str">
        <f>IF(ISNUMBER(MATCH(C10,'Aug 4'!$D$2:$D$84,0)),"Found",IF(ISNUMBER(MATCH(E10,'Aug 4'!$E$2:$E$84,0)),"Found",IF(ISNUMBER(MATCH(D10,'Aug 4'!$F$2:$F$84,0)),"Found","Not Found")))</f>
        <v>Found</v>
      </c>
      <c r="J10" s="39" t="str">
        <f>IF(ISNUMBER(MATCH(C10,'Aug 5'!$D$2:$D$95,0)),"Found",IF(ISNUMBER(MATCH(E10,'Aug 5'!$E$2:$E$95,0)),"Found",IF(ISNUMBER(MATCH(D10,'Aug 5'!$F$2:$F$95,0)),"Found","Not Found")))</f>
        <v>Found</v>
      </c>
      <c r="K10" s="39" t="str">
        <f>IF(ISNUMBER(MATCH(C10,'Aug 6'!$D$2:$D$80,0)),"Found",IF(ISNUMBER(MATCH(E10,'Aug 6'!$E$2:$E$80,0)),"Found",IF(ISNUMBER(MATCH(D10,'Aug 6'!$F$2:$F$80,0)),"Found","Not Found")))</f>
        <v>Found</v>
      </c>
      <c r="L10" s="39" t="str">
        <f>IF(ISNUMBER(MATCH(C10,'Aug 7'!$D$2:$D$300,0)),"Found",IF(ISNUMBER(MATCH(E10,'Aug 7'!$E$2:$E$300,0)),"Found",IF(ISNUMBER(MATCH(D10,'Aug 7'!$F$2:$F$300,0)),"Found","Not Found")))</f>
        <v>Found</v>
      </c>
      <c r="M10" s="39" t="str">
        <f>IF(ISNUMBER(MATCH(C10,'Aug 8'!$D$2:$D$300,0)),"Found",IF(ISNUMBER(MATCH(E10,'Aug 8'!$E$2:$E$300,0)),"Found",IF(ISNUMBER(MATCH(D10,'Aug 8'!$F$2:$F$300,0)),"Found","Not Found")))</f>
        <v>Found</v>
      </c>
      <c r="N10" s="39" t="str">
        <f>IF(ISNUMBER(MATCH(C10,'Aug 9'!$D$2:$D$300,0)),"Found",IF(ISNUMBER(MATCH(E10,'Aug 9'!$E$2:$E$300,0)),"Found",IF(ISNUMBER(MATCH(D10,'Aug 9'!$F$2:$F$300,0)),"Found","Not Found")))</f>
        <v>Found</v>
      </c>
      <c r="O10" s="39" t="str">
        <f>IF(ISNUMBER(MATCH(C10,'Aug 10'!$D$2:$D$300,0)),"Found",IF(ISNUMBER(MATCH(E10,'Aug 10'!$E$2:$E$300,0)),"Found",IF(ISNUMBER(MATCH(D10,'Aug 10'!$F$2:$F$300,0)),"Found","Not Found")))</f>
        <v>Found</v>
      </c>
      <c r="P10" s="39" t="str">
        <f>IF(ISNUMBER(MATCH(C10,'Aug 11'!$D$2:$D$300,0)),"Found",IF(ISNUMBER(MATCH(E10,'Aug 11'!$E$2:$E$300,0)),"Found",IF(ISNUMBER(MATCH(D10,'Aug 11'!$F$2:$F$300,0)),"Found","Not Found")))</f>
        <v>Found</v>
      </c>
      <c r="Q10" s="39" t="str">
        <f>IF(ISNUMBER(MATCH(C10,'Aug 12'!$D$2:$D$300,0)),"Found",IF(ISNUMBER(MATCH(E10,'Aug 12'!$E$2:$E$300,0)),"Found",IF(ISNUMBER(MATCH(D10,'Aug 12'!$F$2:$F$300,0)),"Found","Not Found")))</f>
        <v>Found</v>
      </c>
      <c r="R10" s="39" t="str">
        <f>IF(ISNUMBER(MATCH(C10,'Aug 13'!$D$2:$D$300,0)),"Found",IF(ISNUMBER(MATCH(E10,'Aug 13'!$E$2:$E$300,0)),"Found",IF(ISNUMBER(MATCH(D10,'Aug 13'!$F$2:$F$300,0)),"Found","Not Found")))</f>
        <v>Found</v>
      </c>
      <c r="S10" s="39" t="str">
        <f>IF(ISNUMBER(MATCH(C10,'Aug 14'!$D$2:$D$300,0)),"Found",IF(ISNUMBER(MATCH(E10,'Aug 14'!$E$2:$E$300,0)),"Found",IF(ISNUMBER(MATCH(D10,'Aug 14'!$F$2:$F$300,0)),"Found","Not Found")))</f>
        <v>Found</v>
      </c>
      <c r="T10" s="39" t="str">
        <f>IF(ISNUMBER(MATCH(C10,'Aug 15'!$D$2:$D$300,0)),"Found",IF(ISNUMBER(MATCH(E10,'Aug 15'!$E$2:$E$300,0)),"Found",IF(ISNUMBER(MATCH(D10,'Aug 15'!$F$2:$F$300,0)),"Found","Not Found")))</f>
        <v>Found</v>
      </c>
      <c r="U10" s="39" t="str">
        <f>IF(ISNUMBER(MATCH(C10,'Aug 16'!$D$2:$D$300,0)),"Found",IF(ISNUMBER(MATCH(E10,'Aug 16'!$E$2:$E$300,0)),"Found",IF(ISNUMBER(MATCH(D10,'Aug 16'!$F$2:$F$300,0)),"Found","Not Found")))</f>
        <v>Found</v>
      </c>
      <c r="V10" s="39" t="str">
        <f>IF(ISNUMBER(MATCH(C10,'Aug 17'!$D$2:$D$300,0)),"Found",IF(ISNUMBER(MATCH(E10,'Aug 17'!$E$2:$E$300,0)),"Found",IF(ISNUMBER(MATCH(D10,'Aug 17'!$F$2:$F$300,0)),"Found","Not Found")))</f>
        <v>Found</v>
      </c>
      <c r="W10" s="39" t="str">
        <f>IF(ISNUMBER(MATCH(C10,'Aug 18'!$D$2:$D$300,0)),"Found",IF(ISNUMBER(MATCH(E10,'Aug 18'!$E$2:$E$300,0)),"Found",IF(ISNUMBER(MATCH(D10,'Aug 18'!$F$2:$F$300,0)),"Found","Not Found")))</f>
        <v>Found</v>
      </c>
      <c r="X10" s="39" t="str">
        <f>IF(ISNUMBER(MATCH(C10,'Aug 19'!$D$2:$D$300,0)),"Found",IF(ISNUMBER(MATCH(E10,'Aug 19'!$E$2:$E$300,0)),"Found",IF(ISNUMBER(MATCH(D10,'Aug 19'!$F$2:$F$300,0)),"Found","Not Found")))</f>
        <v>Found</v>
      </c>
      <c r="Y10" s="39" t="str">
        <f>IF(ISNUMBER(MATCH(C10,'Aug 20'!$D$2:$D$300,0)),"Found",IF(ISNUMBER(MATCH(E10,'Aug 20'!$E$2:$E$300,0)),"Found",IF(ISNUMBER(MATCH(D10,'Aug 20'!$F$2:$F$300,0)),"Found","Not Found")))</f>
        <v>Found</v>
      </c>
      <c r="Z10" s="39" t="str">
        <f>IF(ISNUMBER(MATCH(C10,'Aug 21'!$D$2:$D$300,0)),"Found",IF(ISNUMBER(MATCH(E10,'Aug 21'!$E$2:$E$300,0)),"Found",IF(ISNUMBER(MATCH(D10,'Aug 21'!$F$2:$F$300,0)),"Found","Not Found")))</f>
        <v>Found</v>
      </c>
      <c r="AA10" s="39" t="str">
        <f>IF(ISNUMBER(MATCH(C10,'Aug 22'!$D$2:$D$300,0)),"Found",IF(ISNUMBER(MATCH(E10,'Aug 22'!$E$2:$E$300,0)),"Found",IF(ISNUMBER(MATCH(D10,'Aug 22'!$F$2:$F$300,0)),"Found","Not Found")))</f>
        <v>Found</v>
      </c>
      <c r="AB10" s="39" t="str">
        <f>IF(ISNUMBER(MATCH(C10,'Aug 23'!$D$2:$D$300,0)),"Found",IF(ISNUMBER(MATCH(E10,'Aug 23'!$E$2:$E$300,0)),"Found",IF(ISNUMBER(MATCH(D10,'Aug 23'!$F$2:$F$300,0)),"Found","Not Found")))</f>
        <v>Found</v>
      </c>
      <c r="AC10" s="39" t="str">
        <f>IF(ISNUMBER(MATCH(C10,'Aug 24'!$D$2:$D$300,0)),"Found",IF(ISNUMBER(MATCH(E10,'Aug 24'!$E$2:$E$300,0)),"Found",IF(ISNUMBER(MATCH(D10,'Aug 24'!$F$2:$F$300,0)),"Found","Not Found")))</f>
        <v>Found</v>
      </c>
      <c r="AD10" s="39" t="str">
        <f>IF(ISNUMBER(MATCH(C10,'Aug 25'!$D$2:$D$300,0)),"Found",IF(ISNUMBER(MATCH(E10,'Aug 25'!$E$2:$E$300,0)),"Found",IF(ISNUMBER(MATCH(D10,'Aug 25'!$F$2:$F$300,0)),"Found","Not Found")))</f>
        <v>Found</v>
      </c>
      <c r="AE10" s="39" t="str">
        <f>IF(ISNUMBER(MATCH(C10,'Aug 26'!$D$2:$D$300,0)),"Found",IF(ISNUMBER(MATCH(E10,'Aug 26'!$E$2:$E$300,0)),"Found",IF(ISNUMBER(MATCH(D10,'Aug 26'!$F$2:$F$300,0)),"Found","Not Found")))</f>
        <v>Found</v>
      </c>
      <c r="AF10" s="39" t="str">
        <f>IF(ISNUMBER(MATCH(C10,'Aug 27'!$D$2:$D$300,0)),"Found",IF(ISNUMBER(MATCH(E10,'Aug 27'!$E$2:$E$300,0)),"Found",IF(ISNUMBER(MATCH(D10,'Aug 27'!$F$2:$F$300,0)),"Found","Not Found")))</f>
        <v>Found</v>
      </c>
      <c r="AG10" s="39" t="str">
        <f>IF(ISNUMBER(MATCH(C10,'Aug 28'!$D$2:$D$300,0)),"Found",IF(ISNUMBER(MATCH(E10,'Aug 28'!$E$2:$E$300,0)),"Found",IF(ISNUMBER(MATCH(D10,'Aug 28'!$F$2:$F$300,0)),"Found","Not Found")))</f>
        <v>Found</v>
      </c>
      <c r="AH10" s="39" t="str">
        <f>IF(ISNUMBER(MATCH(C10,'Aug 29'!$D$2:$D$300,0)),"Found",IF(ISNUMBER(MATCH(E10,'Aug 29'!$E$2:$E$300,0)),"Found",IF(ISNUMBER(MATCH(D10,'Aug 29'!$F$2:$F$300,0)),"Found","Not Found")))</f>
        <v>Found</v>
      </c>
      <c r="AI10" s="43" t="str">
        <f>IF(ISNUMBER(MATCH(C10,'Aug 30'!$D$2:$D$300,0)),"Found",IF(ISNUMBER(MATCH(E10,'Aug 30'!$E$2:$E$300,0)),"Found",IF(ISNUMBER(MATCH(D10,'Aug 30'!$F$2:$F$300,0)),"Found","Not Found")))</f>
        <v>Found</v>
      </c>
      <c r="AJ10" s="39" t="str">
        <f>IF(ISNUMBER(MATCH(C10,'Aug 31'!$D$2:$D$56,0)),"Found",IF(ISNUMBER(MATCH(E10,'Aug 31'!$E$2:$E$56,0)),"Found",IF(ISNUMBER(MATCH(D10,'Aug 31'!$F$2:$F$56,0)),"Found","Not Found")))</f>
        <v>Found</v>
      </c>
      <c r="AK10">
        <f t="shared" si="0"/>
        <v>31</v>
      </c>
    </row>
    <row r="11" spans="1:37" x14ac:dyDescent="0.2">
      <c r="A11" s="39" t="s">
        <v>1538</v>
      </c>
      <c r="B11" s="7" t="s">
        <v>579</v>
      </c>
      <c r="C11" s="46">
        <f>VLOOKUP(B11,'PKII Employee Details'!$A$2:$F$474,3,FALSE)</f>
        <v>186</v>
      </c>
      <c r="D11" s="50" t="str">
        <f>VLOOKUP(B11,'PKII Employee Details'!$A$2:$F$474,4,FALSE)</f>
        <v>Berdin Jr.</v>
      </c>
      <c r="E11" s="50" t="str">
        <f>VLOOKUP(B11,'PKII Employee Details'!$A$2:$F$474,5,FALSE)</f>
        <v>Gil</v>
      </c>
      <c r="F11" s="43" t="str">
        <f>IF(ISNUMBER(MATCH(C11,'Aug 1'!$D$2:$D$300,0)),"Found",IF(ISNUMBER(MATCH(E11,'Aug 1'!$E$2:$E$300,0)),"Found",IF(ISNUMBER(MATCH(D11,'Aug 1'!$F$2:$F$300,0)),"Found","Not Found")))</f>
        <v>Found</v>
      </c>
      <c r="G11" s="39" t="str">
        <f>IF(ISNUMBER(MATCH(C11,'Aug 2'!$D$2:$D$90,0)),"Found",IF(ISNUMBER(MATCH(E11,'Aug 2'!$E$2:$E$90,0)),"Found",IF(ISNUMBER(MATCH(D11,'Aug 2'!$F$2:$F$90,0)),"Found","Not Found")))</f>
        <v>Found</v>
      </c>
      <c r="H11" s="39" t="str">
        <f>IF(ISNUMBER(MATCH(C11,'Aug 3'!$D$2:$D$87,0)),"Found",IF(ISNUMBER(MATCH(E11,'Aug 3'!$E$2:$E$87,0)),"Found",IF(ISNUMBER(MATCH(D11,'Aug 3'!$F$2:$F$87,0)),"Found","Not Found")))</f>
        <v>Found</v>
      </c>
      <c r="I11" s="39" t="str">
        <f>IF(ISNUMBER(MATCH(C11,'Aug 4'!$D$2:$D$84,0)),"Found",IF(ISNUMBER(MATCH(E11,'Aug 4'!$E$2:$E$84,0)),"Found",IF(ISNUMBER(MATCH(D11,'Aug 4'!$F$2:$F$84,0)),"Found","Not Found")))</f>
        <v>Found</v>
      </c>
      <c r="J11" s="39" t="str">
        <f>IF(ISNUMBER(MATCH(C11,'Aug 5'!$D$2:$D$95,0)),"Found",IF(ISNUMBER(MATCH(E11,'Aug 5'!$E$2:$E$95,0)),"Found",IF(ISNUMBER(MATCH(D11,'Aug 5'!$F$2:$F$95,0)),"Found","Not Found")))</f>
        <v>Found</v>
      </c>
      <c r="K11" s="39" t="str">
        <f>IF(ISNUMBER(MATCH(C11,'Aug 6'!$D$2:$D$80,0)),"Found",IF(ISNUMBER(MATCH(E11,'Aug 6'!$E$2:$E$80,0)),"Found",IF(ISNUMBER(MATCH(D11,'Aug 6'!$F$2:$F$80,0)),"Found","Not Found")))</f>
        <v>Not Found</v>
      </c>
      <c r="L11" s="39" t="str">
        <f>IF(ISNUMBER(MATCH(C11,'Aug 7'!$D$2:$D$300,0)),"Found",IF(ISNUMBER(MATCH(E11,'Aug 7'!$E$2:$E$300,0)),"Found",IF(ISNUMBER(MATCH(D11,'Aug 7'!$F$2:$F$300,0)),"Found","Not Found")))</f>
        <v>Found</v>
      </c>
      <c r="M11" s="39" t="str">
        <f>IF(ISNUMBER(MATCH(C11,'Aug 8'!$D$2:$D$300,0)),"Found",IF(ISNUMBER(MATCH(E11,'Aug 8'!$E$2:$E$300,0)),"Found",IF(ISNUMBER(MATCH(D11,'Aug 8'!$F$2:$F$300,0)),"Found","Not Found")))</f>
        <v>Found</v>
      </c>
      <c r="N11" s="39" t="str">
        <f>IF(ISNUMBER(MATCH(C11,'Aug 9'!$D$2:$D$300,0)),"Found",IF(ISNUMBER(MATCH(E11,'Aug 9'!$E$2:$E$300,0)),"Found",IF(ISNUMBER(MATCH(D11,'Aug 9'!$F$2:$F$300,0)),"Found","Not Found")))</f>
        <v>Found</v>
      </c>
      <c r="O11" s="39" t="str">
        <f>IF(ISNUMBER(MATCH(C11,'Aug 10'!$D$2:$D$300,0)),"Found",IF(ISNUMBER(MATCH(E11,'Aug 10'!$E$2:$E$300,0)),"Found",IF(ISNUMBER(MATCH(D11,'Aug 10'!$F$2:$F$300,0)),"Found","Not Found")))</f>
        <v>Found</v>
      </c>
      <c r="P11" s="39" t="str">
        <f>IF(ISNUMBER(MATCH(C11,'Aug 11'!$D$2:$D$300,0)),"Found",IF(ISNUMBER(MATCH(E11,'Aug 11'!$E$2:$E$300,0)),"Found",IF(ISNUMBER(MATCH(D11,'Aug 11'!$F$2:$F$300,0)),"Found","Not Found")))</f>
        <v>Not Found</v>
      </c>
      <c r="Q11" s="39" t="str">
        <f>IF(ISNUMBER(MATCH(C11,'Aug 12'!$D$2:$D$300,0)),"Found",IF(ISNUMBER(MATCH(E11,'Aug 12'!$E$2:$E$300,0)),"Found",IF(ISNUMBER(MATCH(D11,'Aug 12'!$F$2:$F$300,0)),"Found","Not Found")))</f>
        <v>Found</v>
      </c>
      <c r="R11" s="39" t="str">
        <f>IF(ISNUMBER(MATCH(C11,'Aug 13'!$D$2:$D$300,0)),"Found",IF(ISNUMBER(MATCH(E11,'Aug 13'!$E$2:$E$300,0)),"Found",IF(ISNUMBER(MATCH(D11,'Aug 13'!$F$2:$F$300,0)),"Found","Not Found")))</f>
        <v>Found</v>
      </c>
      <c r="S11" s="39" t="str">
        <f>IF(ISNUMBER(MATCH(C11,'Aug 14'!$D$2:$D$300,0)),"Found",IF(ISNUMBER(MATCH(E11,'Aug 14'!$E$2:$E$300,0)),"Found",IF(ISNUMBER(MATCH(D11,'Aug 14'!$F$2:$F$300,0)),"Found","Not Found")))</f>
        <v>Found</v>
      </c>
      <c r="T11" s="39" t="str">
        <f>IF(ISNUMBER(MATCH(C11,'Aug 15'!$D$2:$D$300,0)),"Found",IF(ISNUMBER(MATCH(E11,'Aug 15'!$E$2:$E$300,0)),"Found",IF(ISNUMBER(MATCH(D11,'Aug 15'!$F$2:$F$300,0)),"Found","Not Found")))</f>
        <v>Found</v>
      </c>
      <c r="U11" s="39" t="str">
        <f>IF(ISNUMBER(MATCH(C11,'Aug 16'!$D$2:$D$300,0)),"Found",IF(ISNUMBER(MATCH(E11,'Aug 16'!$E$2:$E$300,0)),"Found",IF(ISNUMBER(MATCH(D11,'Aug 16'!$F$2:$F$300,0)),"Found","Not Found")))</f>
        <v>Not Found</v>
      </c>
      <c r="V11" s="39" t="str">
        <f>IF(ISNUMBER(MATCH(C11,'Aug 17'!$D$2:$D$300,0)),"Found",IF(ISNUMBER(MATCH(E11,'Aug 17'!$E$2:$E$300,0)),"Found",IF(ISNUMBER(MATCH(D11,'Aug 17'!$F$2:$F$300,0)),"Found","Not Found")))</f>
        <v>Found</v>
      </c>
      <c r="W11" s="39" t="str">
        <f>IF(ISNUMBER(MATCH(C11,'Aug 18'!$D$2:$D$300,0)),"Found",IF(ISNUMBER(MATCH(E11,'Aug 18'!$E$2:$E$300,0)),"Found",IF(ISNUMBER(MATCH(D11,'Aug 18'!$F$2:$F$300,0)),"Found","Not Found")))</f>
        <v>Found</v>
      </c>
      <c r="X11" s="39" t="str">
        <f>IF(ISNUMBER(MATCH(C11,'Aug 19'!$D$2:$D$300,0)),"Found",IF(ISNUMBER(MATCH(E11,'Aug 19'!$E$2:$E$300,0)),"Found",IF(ISNUMBER(MATCH(D11,'Aug 19'!$F$2:$F$300,0)),"Found","Not Found")))</f>
        <v>Found</v>
      </c>
      <c r="Y11" s="39" t="str">
        <f>IF(ISNUMBER(MATCH(C11,'Aug 20'!$D$2:$D$300,0)),"Found",IF(ISNUMBER(MATCH(E11,'Aug 20'!$E$2:$E$300,0)),"Found",IF(ISNUMBER(MATCH(D11,'Aug 20'!$F$2:$F$300,0)),"Found","Not Found")))</f>
        <v>Found</v>
      </c>
      <c r="Z11" s="39" t="str">
        <f>IF(ISNUMBER(MATCH(C11,'Aug 21'!$D$2:$D$300,0)),"Found",IF(ISNUMBER(MATCH(E11,'Aug 21'!$E$2:$E$300,0)),"Found",IF(ISNUMBER(MATCH(D11,'Aug 21'!$F$2:$F$300,0)),"Found","Not Found")))</f>
        <v>Found</v>
      </c>
      <c r="AA11" s="39" t="str">
        <f>IF(ISNUMBER(MATCH(C11,'Aug 22'!$D$2:$D$300,0)),"Found",IF(ISNUMBER(MATCH(E11,'Aug 22'!$E$2:$E$300,0)),"Found",IF(ISNUMBER(MATCH(D11,'Aug 22'!$F$2:$F$300,0)),"Found","Not Found")))</f>
        <v>Found</v>
      </c>
      <c r="AB11" s="39" t="str">
        <f>IF(ISNUMBER(MATCH(C11,'Aug 23'!$D$2:$D$300,0)),"Found",IF(ISNUMBER(MATCH(E11,'Aug 23'!$E$2:$E$300,0)),"Found",IF(ISNUMBER(MATCH(D11,'Aug 23'!$F$2:$F$300,0)),"Found","Not Found")))</f>
        <v>Found</v>
      </c>
      <c r="AC11" s="39" t="str">
        <f>IF(ISNUMBER(MATCH(C11,'Aug 24'!$D$2:$D$300,0)),"Found",IF(ISNUMBER(MATCH(E11,'Aug 24'!$E$2:$E$300,0)),"Found",IF(ISNUMBER(MATCH(D11,'Aug 24'!$F$2:$F$300,0)),"Found","Not Found")))</f>
        <v>Found</v>
      </c>
      <c r="AD11" s="39" t="str">
        <f>IF(ISNUMBER(MATCH(C11,'Aug 25'!$D$2:$D$300,0)),"Found",IF(ISNUMBER(MATCH(E11,'Aug 25'!$E$2:$E$300,0)),"Found",IF(ISNUMBER(MATCH(D11,'Aug 25'!$F$2:$F$300,0)),"Found","Not Found")))</f>
        <v>Found</v>
      </c>
      <c r="AE11" s="39" t="str">
        <f>IF(ISNUMBER(MATCH(C11,'Aug 26'!$D$2:$D$300,0)),"Found",IF(ISNUMBER(MATCH(E11,'Aug 26'!$E$2:$E$300,0)),"Found",IF(ISNUMBER(MATCH(D11,'Aug 26'!$F$2:$F$300,0)),"Found","Not Found")))</f>
        <v>Found</v>
      </c>
      <c r="AF11" s="39" t="str">
        <f>IF(ISNUMBER(MATCH(C11,'Aug 27'!$D$2:$D$300,0)),"Found",IF(ISNUMBER(MATCH(E11,'Aug 27'!$E$2:$E$300,0)),"Found",IF(ISNUMBER(MATCH(D11,'Aug 27'!$F$2:$F$300,0)),"Found","Not Found")))</f>
        <v>Found</v>
      </c>
      <c r="AG11" s="39" t="str">
        <f>IF(ISNUMBER(MATCH(C11,'Aug 28'!$D$2:$D$300,0)),"Found",IF(ISNUMBER(MATCH(E11,'Aug 28'!$E$2:$E$300,0)),"Found",IF(ISNUMBER(MATCH(D11,'Aug 28'!$F$2:$F$300,0)),"Found","Not Found")))</f>
        <v>Found</v>
      </c>
      <c r="AH11" s="39" t="str">
        <f>IF(ISNUMBER(MATCH(C11,'Aug 29'!$D$2:$D$300,0)),"Found",IF(ISNUMBER(MATCH(E11,'Aug 29'!$E$2:$E$300,0)),"Found",IF(ISNUMBER(MATCH(D11,'Aug 29'!$F$2:$F$300,0)),"Found","Not Found")))</f>
        <v>Found</v>
      </c>
      <c r="AI11" s="43" t="str">
        <f>IF(ISNUMBER(MATCH(C11,'Aug 30'!$D$2:$D$300,0)),"Found",IF(ISNUMBER(MATCH(E11,'Aug 30'!$E$2:$E$300,0)),"Found",IF(ISNUMBER(MATCH(D11,'Aug 30'!$F$2:$F$300,0)),"Found","Not Found")))</f>
        <v>Found</v>
      </c>
      <c r="AJ11" s="39" t="str">
        <f>IF(ISNUMBER(MATCH(C11,'Aug 31'!$D$2:$D$56,0)),"Found",IF(ISNUMBER(MATCH(E11,'Aug 31'!$E$2:$E$56,0)),"Found",IF(ISNUMBER(MATCH(D11,'Aug 31'!$F$2:$F$56,0)),"Found","Not Found")))</f>
        <v>Found</v>
      </c>
      <c r="AK11">
        <f t="shared" si="0"/>
        <v>28</v>
      </c>
    </row>
    <row r="12" spans="1:37" x14ac:dyDescent="0.2">
      <c r="A12" s="39" t="s">
        <v>1539</v>
      </c>
      <c r="B12" s="7" t="s">
        <v>592</v>
      </c>
      <c r="C12" s="46">
        <f>VLOOKUP(B12,'PKII Employee Details'!$A$2:$F$474,3,FALSE)</f>
        <v>681</v>
      </c>
      <c r="D12" s="50" t="str">
        <f>VLOOKUP(B12,'PKII Employee Details'!$A$2:$F$474,4,FALSE)</f>
        <v>Bernardino</v>
      </c>
      <c r="E12" s="50" t="str">
        <f>VLOOKUP(B12,'PKII Employee Details'!$A$2:$F$474,5,FALSE)</f>
        <v>Christopher</v>
      </c>
      <c r="F12" s="43" t="str">
        <f>IF(ISNUMBER(MATCH(C12,'Aug 1'!$D$2:$D$300,0)),"Found",IF(ISNUMBER(MATCH(E12,'Aug 1'!$E$2:$E$300,0)),"Found",IF(ISNUMBER(MATCH(D12,'Aug 1'!$F$2:$F$300,0)),"Found","Not Found")))</f>
        <v>Found</v>
      </c>
      <c r="G12" s="39" t="str">
        <f>IF(ISNUMBER(MATCH(C12,'Aug 2'!$D$2:$D$90,0)),"Found",IF(ISNUMBER(MATCH(E12,'Aug 2'!$E$2:$E$90,0)),"Found",IF(ISNUMBER(MATCH(D12,'Aug 2'!$F$2:$F$90,0)),"Found","Not Found")))</f>
        <v>Found</v>
      </c>
      <c r="H12" s="39" t="str">
        <f>IF(ISNUMBER(MATCH(C12,'Aug 3'!$D$2:$D$87,0)),"Found",IF(ISNUMBER(MATCH(E12,'Aug 3'!$E$2:$E$87,0)),"Found",IF(ISNUMBER(MATCH(D12,'Aug 3'!$F$2:$F$87,0)),"Found","Not Found")))</f>
        <v>Found</v>
      </c>
      <c r="I12" s="39" t="str">
        <f>IF(ISNUMBER(MATCH(C12,'Aug 4'!$D$2:$D$84,0)),"Found",IF(ISNUMBER(MATCH(E12,'Aug 4'!$E$2:$E$84,0)),"Found",IF(ISNUMBER(MATCH(D12,'Aug 4'!$F$2:$F$84,0)),"Found","Not Found")))</f>
        <v>Not Found</v>
      </c>
      <c r="J12" s="39" t="str">
        <f>IF(ISNUMBER(MATCH(C12,'Aug 5'!$D$2:$D$95,0)),"Found",IF(ISNUMBER(MATCH(E12,'Aug 5'!$E$2:$E$95,0)),"Found",IF(ISNUMBER(MATCH(D12,'Aug 5'!$F$2:$F$95,0)),"Found","Not Found")))</f>
        <v>Found</v>
      </c>
      <c r="K12" s="39" t="str">
        <f>IF(ISNUMBER(MATCH(C12,'Aug 6'!$D$2:$D$80,0)),"Found",IF(ISNUMBER(MATCH(E12,'Aug 6'!$E$2:$E$80,0)),"Found",IF(ISNUMBER(MATCH(D12,'Aug 6'!$F$2:$F$80,0)),"Found","Not Found")))</f>
        <v>Not Found</v>
      </c>
      <c r="L12" s="39" t="str">
        <f>IF(ISNUMBER(MATCH(C12,'Aug 7'!$D$2:$D$300,0)),"Found",IF(ISNUMBER(MATCH(E12,'Aug 7'!$E$2:$E$300,0)),"Found",IF(ISNUMBER(MATCH(D12,'Aug 7'!$F$2:$F$300,0)),"Found","Not Found")))</f>
        <v>Not Found</v>
      </c>
      <c r="M12" s="39" t="str">
        <f>IF(ISNUMBER(MATCH(C12,'Aug 8'!$D$2:$D$300,0)),"Found",IF(ISNUMBER(MATCH(E12,'Aug 8'!$E$2:$E$300,0)),"Found",IF(ISNUMBER(MATCH(D12,'Aug 8'!$F$2:$F$300,0)),"Found","Not Found")))</f>
        <v>Not Found</v>
      </c>
      <c r="N12" s="39" t="str">
        <f>IF(ISNUMBER(MATCH(C12,'Aug 9'!$D$2:$D$300,0)),"Found",IF(ISNUMBER(MATCH(E12,'Aug 9'!$E$2:$E$300,0)),"Found",IF(ISNUMBER(MATCH(D12,'Aug 9'!$F$2:$F$300,0)),"Found","Not Found")))</f>
        <v>Not Found</v>
      </c>
      <c r="O12" s="39" t="str">
        <f>IF(ISNUMBER(MATCH(C12,'Aug 10'!$D$2:$D$300,0)),"Found",IF(ISNUMBER(MATCH(E12,'Aug 10'!$E$2:$E$300,0)),"Found",IF(ISNUMBER(MATCH(D12,'Aug 10'!$F$2:$F$300,0)),"Found","Not Found")))</f>
        <v>Not Found</v>
      </c>
      <c r="P12" s="39" t="str">
        <f>IF(ISNUMBER(MATCH(C12,'Aug 11'!$D$2:$D$300,0)),"Found",IF(ISNUMBER(MATCH(E12,'Aug 11'!$E$2:$E$300,0)),"Found",IF(ISNUMBER(MATCH(D12,'Aug 11'!$F$2:$F$300,0)),"Found","Not Found")))</f>
        <v>Not Found</v>
      </c>
      <c r="Q12" s="39" t="str">
        <f>IF(ISNUMBER(MATCH(C12,'Aug 12'!$D$2:$D$300,0)),"Found",IF(ISNUMBER(MATCH(E12,'Aug 12'!$E$2:$E$300,0)),"Found",IF(ISNUMBER(MATCH(D12,'Aug 12'!$F$2:$F$300,0)),"Found","Not Found")))</f>
        <v>Not Found</v>
      </c>
      <c r="R12" s="39" t="str">
        <f>IF(ISNUMBER(MATCH(C12,'Aug 13'!$D$2:$D$300,0)),"Found",IF(ISNUMBER(MATCH(E12,'Aug 13'!$E$2:$E$300,0)),"Found",IF(ISNUMBER(MATCH(D12,'Aug 13'!$F$2:$F$300,0)),"Found","Not Found")))</f>
        <v>Not Found</v>
      </c>
      <c r="S12" s="39" t="str">
        <f>IF(ISNUMBER(MATCH(C12,'Aug 14'!$D$2:$D$300,0)),"Found",IF(ISNUMBER(MATCH(E12,'Aug 14'!$E$2:$E$300,0)),"Found",IF(ISNUMBER(MATCH(D12,'Aug 14'!$F$2:$F$300,0)),"Found","Not Found")))</f>
        <v>Found</v>
      </c>
      <c r="T12" s="39" t="str">
        <f>IF(ISNUMBER(MATCH(C12,'Aug 15'!$D$2:$D$300,0)),"Found",IF(ISNUMBER(MATCH(E12,'Aug 15'!$E$2:$E$300,0)),"Found",IF(ISNUMBER(MATCH(D12,'Aug 15'!$F$2:$F$300,0)),"Found","Not Found")))</f>
        <v>Not Found</v>
      </c>
      <c r="U12" s="39" t="str">
        <f>IF(ISNUMBER(MATCH(C12,'Aug 16'!$D$2:$D$300,0)),"Found",IF(ISNUMBER(MATCH(E12,'Aug 16'!$E$2:$E$300,0)),"Found",IF(ISNUMBER(MATCH(D12,'Aug 16'!$F$2:$F$300,0)),"Found","Not Found")))</f>
        <v>Found</v>
      </c>
      <c r="V12" s="39" t="str">
        <f>IF(ISNUMBER(MATCH(C12,'Aug 17'!$D$2:$D$300,0)),"Found",IF(ISNUMBER(MATCH(E12,'Aug 17'!$E$2:$E$300,0)),"Found",IF(ISNUMBER(MATCH(D12,'Aug 17'!$F$2:$F$300,0)),"Found","Not Found")))</f>
        <v>Found</v>
      </c>
      <c r="W12" s="39" t="str">
        <f>IF(ISNUMBER(MATCH(C12,'Aug 18'!$D$2:$D$300,0)),"Found",IF(ISNUMBER(MATCH(E12,'Aug 18'!$E$2:$E$300,0)),"Found",IF(ISNUMBER(MATCH(D12,'Aug 18'!$F$2:$F$300,0)),"Found","Not Found")))</f>
        <v>Not Found</v>
      </c>
      <c r="X12" s="39" t="str">
        <f>IF(ISNUMBER(MATCH(C12,'Aug 19'!$D$2:$D$300,0)),"Found",IF(ISNUMBER(MATCH(E12,'Aug 19'!$E$2:$E$300,0)),"Found",IF(ISNUMBER(MATCH(D12,'Aug 19'!$F$2:$F$300,0)),"Found","Not Found")))</f>
        <v>Not Found</v>
      </c>
      <c r="Y12" s="39" t="str">
        <f>IF(ISNUMBER(MATCH(C12,'Aug 20'!$D$2:$D$300,0)),"Found",IF(ISNUMBER(MATCH(E12,'Aug 20'!$E$2:$E$300,0)),"Found",IF(ISNUMBER(MATCH(D12,'Aug 20'!$F$2:$F$300,0)),"Found","Not Found")))</f>
        <v>Found</v>
      </c>
      <c r="Z12" s="39" t="str">
        <f>IF(ISNUMBER(MATCH(C12,'Aug 21'!$D$2:$D$300,0)),"Found",IF(ISNUMBER(MATCH(E12,'Aug 21'!$E$2:$E$300,0)),"Found",IF(ISNUMBER(MATCH(D12,'Aug 21'!$F$2:$F$300,0)),"Found","Not Found")))</f>
        <v>Not Found</v>
      </c>
      <c r="AA12" s="39" t="str">
        <f>IF(ISNUMBER(MATCH(C12,'Aug 22'!$D$2:$D$300,0)),"Found",IF(ISNUMBER(MATCH(E12,'Aug 22'!$E$2:$E$300,0)),"Found",IF(ISNUMBER(MATCH(D12,'Aug 22'!$F$2:$F$300,0)),"Found","Not Found")))</f>
        <v>Not Found</v>
      </c>
      <c r="AB12" s="39" t="str">
        <f>IF(ISNUMBER(MATCH(C12,'Aug 23'!$D$2:$D$300,0)),"Found",IF(ISNUMBER(MATCH(E12,'Aug 23'!$E$2:$E$300,0)),"Found",IF(ISNUMBER(MATCH(D12,'Aug 23'!$F$2:$F$300,0)),"Found","Not Found")))</f>
        <v>Not Found</v>
      </c>
      <c r="AC12" s="39" t="str">
        <f>IF(ISNUMBER(MATCH(C12,'Aug 24'!$D$2:$D$300,0)),"Found",IF(ISNUMBER(MATCH(E12,'Aug 24'!$E$2:$E$300,0)),"Found",IF(ISNUMBER(MATCH(D12,'Aug 24'!$F$2:$F$300,0)),"Found","Not Found")))</f>
        <v>Not Found</v>
      </c>
      <c r="AD12" s="39" t="str">
        <f>IF(ISNUMBER(MATCH(C12,'Aug 25'!$D$2:$D$300,0)),"Found",IF(ISNUMBER(MATCH(E12,'Aug 25'!$E$2:$E$300,0)),"Found",IF(ISNUMBER(MATCH(D12,'Aug 25'!$F$2:$F$300,0)),"Found","Not Found")))</f>
        <v>Not Found</v>
      </c>
      <c r="AE12" s="39" t="str">
        <f>IF(ISNUMBER(MATCH(C12,'Aug 26'!$D$2:$D$300,0)),"Found",IF(ISNUMBER(MATCH(E12,'Aug 26'!$E$2:$E$300,0)),"Found",IF(ISNUMBER(MATCH(D12,'Aug 26'!$F$2:$F$300,0)),"Found","Not Found")))</f>
        <v>Not Found</v>
      </c>
      <c r="AF12" s="39" t="str">
        <f>IF(ISNUMBER(MATCH(C12,'Aug 27'!$D$2:$D$300,0)),"Found",IF(ISNUMBER(MATCH(E12,'Aug 27'!$E$2:$E$300,0)),"Found",IF(ISNUMBER(MATCH(D12,'Aug 27'!$F$2:$F$300,0)),"Found","Not Found")))</f>
        <v>Found</v>
      </c>
      <c r="AG12" s="39" t="str">
        <f>IF(ISNUMBER(MATCH(C12,'Aug 28'!$D$2:$D$300,0)),"Found",IF(ISNUMBER(MATCH(E12,'Aug 28'!$E$2:$E$300,0)),"Found",IF(ISNUMBER(MATCH(D12,'Aug 28'!$F$2:$F$300,0)),"Found","Not Found")))</f>
        <v>Not Found</v>
      </c>
      <c r="AH12" s="39" t="str">
        <f>IF(ISNUMBER(MATCH(C12,'Aug 29'!$D$2:$D$300,0)),"Found",IF(ISNUMBER(MATCH(E12,'Aug 29'!$E$2:$E$300,0)),"Found",IF(ISNUMBER(MATCH(D12,'Aug 29'!$F$2:$F$300,0)),"Found","Not Found")))</f>
        <v>Not Found</v>
      </c>
      <c r="AI12" s="43" t="str">
        <f>IF(ISNUMBER(MATCH(C12,'Aug 30'!$D$2:$D$300,0)),"Found",IF(ISNUMBER(MATCH(E12,'Aug 30'!$E$2:$E$300,0)),"Found",IF(ISNUMBER(MATCH(D12,'Aug 30'!$F$2:$F$300,0)),"Found","Not Found")))</f>
        <v>Not Found</v>
      </c>
      <c r="AJ12" s="39" t="str">
        <f>IF(ISNUMBER(MATCH(C12,'Aug 31'!$D$2:$D$56,0)),"Found",IF(ISNUMBER(MATCH(E12,'Aug 31'!$E$2:$E$56,0)),"Found",IF(ISNUMBER(MATCH(D12,'Aug 31'!$F$2:$F$56,0)),"Found","Not Found")))</f>
        <v>Not Found</v>
      </c>
      <c r="AK12">
        <f t="shared" si="0"/>
        <v>9</v>
      </c>
    </row>
    <row r="13" spans="1:37" x14ac:dyDescent="0.2">
      <c r="A13" s="39" t="s">
        <v>1540</v>
      </c>
      <c r="B13" s="7" t="s">
        <v>600</v>
      </c>
      <c r="C13" s="46">
        <f>VLOOKUP(B13,'PKII Employee Details'!$A$2:$F$474,3,FALSE)</f>
        <v>660</v>
      </c>
      <c r="D13" s="50" t="str">
        <f>VLOOKUP(B13,'PKII Employee Details'!$A$2:$F$474,4,FALSE)</f>
        <v>Bibat</v>
      </c>
      <c r="E13" s="50" t="str">
        <f>VLOOKUP(B13,'PKII Employee Details'!$A$2:$F$474,5,FALSE)</f>
        <v>Lito</v>
      </c>
      <c r="F13" s="43" t="str">
        <f>IF(ISNUMBER(MATCH(C13,'Aug 1'!$D$2:$D$300,0)),"Found",IF(ISNUMBER(MATCH(E13,'Aug 1'!$E$2:$E$300,0)),"Found",IF(ISNUMBER(MATCH(D13,'Aug 1'!$F$2:$F$300,0)),"Found","Not Found")))</f>
        <v>Not Found</v>
      </c>
      <c r="G13" s="39" t="str">
        <f>IF(ISNUMBER(MATCH(C13,'Aug 2'!$D$2:$D$90,0)),"Found",IF(ISNUMBER(MATCH(E13,'Aug 2'!$E$2:$E$90,0)),"Found",IF(ISNUMBER(MATCH(D13,'Aug 2'!$F$2:$F$90,0)),"Found","Not Found")))</f>
        <v>Not Found</v>
      </c>
      <c r="H13" s="39" t="str">
        <f>IF(ISNUMBER(MATCH(C13,'Aug 3'!$D$2:$D$87,0)),"Found",IF(ISNUMBER(MATCH(E13,'Aug 3'!$E$2:$E$87,0)),"Found",IF(ISNUMBER(MATCH(D13,'Aug 3'!$F$2:$F$87,0)),"Found","Not Found")))</f>
        <v>Not Found</v>
      </c>
      <c r="I13" s="39" t="str">
        <f>IF(ISNUMBER(MATCH(C13,'Aug 4'!$D$2:$D$84,0)),"Found",IF(ISNUMBER(MATCH(E13,'Aug 4'!$E$2:$E$84,0)),"Found",IF(ISNUMBER(MATCH(D13,'Aug 4'!$F$2:$F$84,0)),"Found","Not Found")))</f>
        <v>Not Found</v>
      </c>
      <c r="J13" s="39" t="str">
        <f>IF(ISNUMBER(MATCH(C13,'Aug 5'!$D$2:$D$95,0)),"Found",IF(ISNUMBER(MATCH(E13,'Aug 5'!$E$2:$E$95,0)),"Found",IF(ISNUMBER(MATCH(D13,'Aug 5'!$F$2:$F$95,0)),"Found","Not Found")))</f>
        <v>Not Found</v>
      </c>
      <c r="K13" s="39" t="str">
        <f>IF(ISNUMBER(MATCH(C13,'Aug 6'!$D$2:$D$80,0)),"Found",IF(ISNUMBER(MATCH(E13,'Aug 6'!$E$2:$E$80,0)),"Found",IF(ISNUMBER(MATCH(D13,'Aug 6'!$F$2:$F$80,0)),"Found","Not Found")))</f>
        <v>Not Found</v>
      </c>
      <c r="L13" s="39" t="str">
        <f>IF(ISNUMBER(MATCH(C13,'Aug 7'!$D$2:$D$300,0)),"Found",IF(ISNUMBER(MATCH(E13,'Aug 7'!$E$2:$E$300,0)),"Found",IF(ISNUMBER(MATCH(D13,'Aug 7'!$F$2:$F$300,0)),"Found","Not Found")))</f>
        <v>Not Found</v>
      </c>
      <c r="M13" s="39" t="str">
        <f>IF(ISNUMBER(MATCH(C13,'Aug 8'!$D$2:$D$300,0)),"Found",IF(ISNUMBER(MATCH(E13,'Aug 8'!$E$2:$E$300,0)),"Found",IF(ISNUMBER(MATCH(D13,'Aug 8'!$F$2:$F$300,0)),"Found","Not Found")))</f>
        <v>Not Found</v>
      </c>
      <c r="N13" s="39" t="str">
        <f>IF(ISNUMBER(MATCH(C13,'Aug 9'!$D$2:$D$300,0)),"Found",IF(ISNUMBER(MATCH(E13,'Aug 9'!$E$2:$E$300,0)),"Found",IF(ISNUMBER(MATCH(D13,'Aug 9'!$F$2:$F$300,0)),"Found","Not Found")))</f>
        <v>Not Found</v>
      </c>
      <c r="O13" s="39" t="str">
        <f>IF(ISNUMBER(MATCH(C13,'Aug 10'!$D$2:$D$300,0)),"Found",IF(ISNUMBER(MATCH(E13,'Aug 10'!$E$2:$E$300,0)),"Found",IF(ISNUMBER(MATCH(D13,'Aug 10'!$F$2:$F$300,0)),"Found","Not Found")))</f>
        <v>Not Found</v>
      </c>
      <c r="P13" s="39" t="str">
        <f>IF(ISNUMBER(MATCH(C13,'Aug 11'!$D$2:$D$300,0)),"Found",IF(ISNUMBER(MATCH(E13,'Aug 11'!$E$2:$E$300,0)),"Found",IF(ISNUMBER(MATCH(D13,'Aug 11'!$F$2:$F$300,0)),"Found","Not Found")))</f>
        <v>Not Found</v>
      </c>
      <c r="Q13" s="39" t="str">
        <f>IF(ISNUMBER(MATCH(C13,'Aug 12'!$D$2:$D$300,0)),"Found",IF(ISNUMBER(MATCH(E13,'Aug 12'!$E$2:$E$300,0)),"Found",IF(ISNUMBER(MATCH(D13,'Aug 12'!$F$2:$F$300,0)),"Found","Not Found")))</f>
        <v>Not Found</v>
      </c>
      <c r="R13" s="39" t="str">
        <f>IF(ISNUMBER(MATCH(C13,'Aug 13'!$D$2:$D$300,0)),"Found",IF(ISNUMBER(MATCH(E13,'Aug 13'!$E$2:$E$300,0)),"Found",IF(ISNUMBER(MATCH(D13,'Aug 13'!$F$2:$F$300,0)),"Found","Not Found")))</f>
        <v>Not Found</v>
      </c>
      <c r="S13" s="39" t="str">
        <f>IF(ISNUMBER(MATCH(C13,'Aug 14'!$D$2:$D$300,0)),"Found",IF(ISNUMBER(MATCH(E13,'Aug 14'!$E$2:$E$300,0)),"Found",IF(ISNUMBER(MATCH(D13,'Aug 14'!$F$2:$F$300,0)),"Found","Not Found")))</f>
        <v>Not Found</v>
      </c>
      <c r="T13" s="39" t="str">
        <f>IF(ISNUMBER(MATCH(C13,'Aug 15'!$D$2:$D$300,0)),"Found",IF(ISNUMBER(MATCH(E13,'Aug 15'!$E$2:$E$300,0)),"Found",IF(ISNUMBER(MATCH(D13,'Aug 15'!$F$2:$F$300,0)),"Found","Not Found")))</f>
        <v>Not Found</v>
      </c>
      <c r="U13" s="39" t="str">
        <f>IF(ISNUMBER(MATCH(C13,'Aug 16'!$D$2:$D$300,0)),"Found",IF(ISNUMBER(MATCH(E13,'Aug 16'!$E$2:$E$300,0)),"Found",IF(ISNUMBER(MATCH(D13,'Aug 16'!$F$2:$F$300,0)),"Found","Not Found")))</f>
        <v>Not Found</v>
      </c>
      <c r="V13" s="39" t="str">
        <f>IF(ISNUMBER(MATCH(C13,'Aug 17'!$D$2:$D$300,0)),"Found",IF(ISNUMBER(MATCH(E13,'Aug 17'!$E$2:$E$300,0)),"Found",IF(ISNUMBER(MATCH(D13,'Aug 17'!$F$2:$F$300,0)),"Found","Not Found")))</f>
        <v>Not Found</v>
      </c>
      <c r="W13" s="39" t="str">
        <f>IF(ISNUMBER(MATCH(C13,'Aug 18'!$D$2:$D$300,0)),"Found",IF(ISNUMBER(MATCH(E13,'Aug 18'!$E$2:$E$300,0)),"Found",IF(ISNUMBER(MATCH(D13,'Aug 18'!$F$2:$F$300,0)),"Found","Not Found")))</f>
        <v>Not Found</v>
      </c>
      <c r="X13" s="39" t="str">
        <f>IF(ISNUMBER(MATCH(C13,'Aug 19'!$D$2:$D$300,0)),"Found",IF(ISNUMBER(MATCH(E13,'Aug 19'!$E$2:$E$300,0)),"Found",IF(ISNUMBER(MATCH(D13,'Aug 19'!$F$2:$F$300,0)),"Found","Not Found")))</f>
        <v>Not Found</v>
      </c>
      <c r="Y13" s="39" t="str">
        <f>IF(ISNUMBER(MATCH(C13,'Aug 20'!$D$2:$D$300,0)),"Found",IF(ISNUMBER(MATCH(E13,'Aug 20'!$E$2:$E$300,0)),"Found",IF(ISNUMBER(MATCH(D13,'Aug 20'!$F$2:$F$300,0)),"Found","Not Found")))</f>
        <v>Not Found</v>
      </c>
      <c r="Z13" s="39" t="str">
        <f>IF(ISNUMBER(MATCH(C13,'Aug 21'!$D$2:$D$300,0)),"Found",IF(ISNUMBER(MATCH(E13,'Aug 21'!$E$2:$E$300,0)),"Found",IF(ISNUMBER(MATCH(D13,'Aug 21'!$F$2:$F$300,0)),"Found","Not Found")))</f>
        <v>Not Found</v>
      </c>
      <c r="AA13" s="39" t="str">
        <f>IF(ISNUMBER(MATCH(C13,'Aug 22'!$D$2:$D$300,0)),"Found",IF(ISNUMBER(MATCH(E13,'Aug 22'!$E$2:$E$300,0)),"Found",IF(ISNUMBER(MATCH(D13,'Aug 22'!$F$2:$F$300,0)),"Found","Not Found")))</f>
        <v>Not Found</v>
      </c>
      <c r="AB13" s="39" t="str">
        <f>IF(ISNUMBER(MATCH(C13,'Aug 23'!$D$2:$D$300,0)),"Found",IF(ISNUMBER(MATCH(E13,'Aug 23'!$E$2:$E$300,0)),"Found",IF(ISNUMBER(MATCH(D13,'Aug 23'!$F$2:$F$300,0)),"Found","Not Found")))</f>
        <v>Not Found</v>
      </c>
      <c r="AC13" s="39" t="str">
        <f>IF(ISNUMBER(MATCH(C13,'Aug 24'!$D$2:$D$300,0)),"Found",IF(ISNUMBER(MATCH(E13,'Aug 24'!$E$2:$E$300,0)),"Found",IF(ISNUMBER(MATCH(D13,'Aug 24'!$F$2:$F$300,0)),"Found","Not Found")))</f>
        <v>Not Found</v>
      </c>
      <c r="AD13" s="39" t="str">
        <f>IF(ISNUMBER(MATCH(C13,'Aug 25'!$D$2:$D$300,0)),"Found",IF(ISNUMBER(MATCH(E13,'Aug 25'!$E$2:$E$300,0)),"Found",IF(ISNUMBER(MATCH(D13,'Aug 25'!$F$2:$F$300,0)),"Found","Not Found")))</f>
        <v>Not Found</v>
      </c>
      <c r="AE13" s="39" t="str">
        <f>IF(ISNUMBER(MATCH(C13,'Aug 26'!$D$2:$D$300,0)),"Found",IF(ISNUMBER(MATCH(E13,'Aug 26'!$E$2:$E$300,0)),"Found",IF(ISNUMBER(MATCH(D13,'Aug 26'!$F$2:$F$300,0)),"Found","Not Found")))</f>
        <v>Not Found</v>
      </c>
      <c r="AF13" s="39" t="str">
        <f>IF(ISNUMBER(MATCH(C13,'Aug 27'!$D$2:$D$300,0)),"Found",IF(ISNUMBER(MATCH(E13,'Aug 27'!$E$2:$E$300,0)),"Found",IF(ISNUMBER(MATCH(D13,'Aug 27'!$F$2:$F$300,0)),"Found","Not Found")))</f>
        <v>Not Found</v>
      </c>
      <c r="AG13" s="39" t="str">
        <f>IF(ISNUMBER(MATCH(C13,'Aug 28'!$D$2:$D$300,0)),"Found",IF(ISNUMBER(MATCH(E13,'Aug 28'!$E$2:$E$300,0)),"Found",IF(ISNUMBER(MATCH(D13,'Aug 28'!$F$2:$F$300,0)),"Found","Not Found")))</f>
        <v>Not Found</v>
      </c>
      <c r="AH13" s="39" t="str">
        <f>IF(ISNUMBER(MATCH(C13,'Aug 29'!$D$2:$D$300,0)),"Found",IF(ISNUMBER(MATCH(E13,'Aug 29'!$E$2:$E$300,0)),"Found",IF(ISNUMBER(MATCH(D13,'Aug 29'!$F$2:$F$300,0)),"Found","Not Found")))</f>
        <v>Not Found</v>
      </c>
      <c r="AI13" s="43" t="str">
        <f>IF(ISNUMBER(MATCH(C13,'Aug 30'!$D$2:$D$300,0)),"Found",IF(ISNUMBER(MATCH(E13,'Aug 30'!$E$2:$E$300,0)),"Found",IF(ISNUMBER(MATCH(D13,'Aug 30'!$F$2:$F$300,0)),"Found","Not Found")))</f>
        <v>Not Found</v>
      </c>
      <c r="AJ13" s="39" t="str">
        <f>IF(ISNUMBER(MATCH(C13,'Aug 31'!$D$2:$D$56,0)),"Found",IF(ISNUMBER(MATCH(E13,'Aug 31'!$E$2:$E$56,0)),"Found",IF(ISNUMBER(MATCH(D13,'Aug 31'!$F$2:$F$56,0)),"Found","Not Found")))</f>
        <v>Not Found</v>
      </c>
      <c r="AK13">
        <f t="shared" si="0"/>
        <v>0</v>
      </c>
    </row>
    <row r="14" spans="1:37" x14ac:dyDescent="0.2">
      <c r="A14" s="39" t="s">
        <v>1541</v>
      </c>
      <c r="B14" s="7" t="s">
        <v>619</v>
      </c>
      <c r="C14" s="46">
        <f>VLOOKUP(B14,'PKII Employee Details'!$A$2:$F$474,3,FALSE)</f>
        <v>723</v>
      </c>
      <c r="D14" s="50" t="str">
        <f>VLOOKUP(B14,'PKII Employee Details'!$A$2:$F$474,4,FALSE)</f>
        <v>Brucal</v>
      </c>
      <c r="E14" s="50" t="str">
        <f>VLOOKUP(B14,'PKII Employee Details'!$A$2:$F$474,5,FALSE)</f>
        <v>Marlon Dave</v>
      </c>
      <c r="F14" s="43" t="str">
        <f>IF(ISNUMBER(MATCH(C14,'Aug 1'!$D$2:$D$300,0)),"Found",IF(ISNUMBER(MATCH(E14,'Aug 1'!$E$2:$E$300,0)),"Found",IF(ISNUMBER(MATCH(D14,'Aug 1'!$F$2:$F$300,0)),"Found","Not Found")))</f>
        <v>Not Found</v>
      </c>
      <c r="G14" s="39" t="str">
        <f>IF(ISNUMBER(MATCH(C14,'Aug 2'!$D$2:$D$90,0)),"Found",IF(ISNUMBER(MATCH(E14,'Aug 2'!$E$2:$E$90,0)),"Found",IF(ISNUMBER(MATCH(D14,'Aug 2'!$F$2:$F$90,0)),"Found","Not Found")))</f>
        <v>Not Found</v>
      </c>
      <c r="H14" s="39" t="str">
        <f>IF(ISNUMBER(MATCH(C14,'Aug 3'!$D$2:$D$87,0)),"Found",IF(ISNUMBER(MATCH(E14,'Aug 3'!$E$2:$E$87,0)),"Found",IF(ISNUMBER(MATCH(D14,'Aug 3'!$F$2:$F$87,0)),"Found","Not Found")))</f>
        <v>Not Found</v>
      </c>
      <c r="I14" s="39" t="str">
        <f>IF(ISNUMBER(MATCH(C14,'Aug 4'!$D$2:$D$84,0)),"Found",IF(ISNUMBER(MATCH(E14,'Aug 4'!$E$2:$E$84,0)),"Found",IF(ISNUMBER(MATCH(D14,'Aug 4'!$F$2:$F$84,0)),"Found","Not Found")))</f>
        <v>Not Found</v>
      </c>
      <c r="J14" s="39" t="str">
        <f>IF(ISNUMBER(MATCH(C14,'Aug 5'!$D$2:$D$95,0)),"Found",IF(ISNUMBER(MATCH(E14,'Aug 5'!$E$2:$E$95,0)),"Found",IF(ISNUMBER(MATCH(D14,'Aug 5'!$F$2:$F$95,0)),"Found","Not Found")))</f>
        <v>Not Found</v>
      </c>
      <c r="K14" s="39" t="str">
        <f>IF(ISNUMBER(MATCH(C14,'Aug 6'!$D$2:$D$80,0)),"Found",IF(ISNUMBER(MATCH(E14,'Aug 6'!$E$2:$E$80,0)),"Found",IF(ISNUMBER(MATCH(D14,'Aug 6'!$F$2:$F$80,0)),"Found","Not Found")))</f>
        <v>Not Found</v>
      </c>
      <c r="L14" s="39" t="str">
        <f>IF(ISNUMBER(MATCH(C14,'Aug 7'!$D$2:$D$300,0)),"Found",IF(ISNUMBER(MATCH(E14,'Aug 7'!$E$2:$E$300,0)),"Found",IF(ISNUMBER(MATCH(D14,'Aug 7'!$F$2:$F$300,0)),"Found","Not Found")))</f>
        <v>Not Found</v>
      </c>
      <c r="M14" s="39" t="str">
        <f>IF(ISNUMBER(MATCH(C14,'Aug 8'!$D$2:$D$300,0)),"Found",IF(ISNUMBER(MATCH(E14,'Aug 8'!$E$2:$E$300,0)),"Found",IF(ISNUMBER(MATCH(D14,'Aug 8'!$F$2:$F$300,0)),"Found","Not Found")))</f>
        <v>Not Found</v>
      </c>
      <c r="N14" s="39" t="str">
        <f>IF(ISNUMBER(MATCH(C14,'Aug 9'!$D$2:$D$300,0)),"Found",IF(ISNUMBER(MATCH(E14,'Aug 9'!$E$2:$E$300,0)),"Found",IF(ISNUMBER(MATCH(D14,'Aug 9'!$F$2:$F$300,0)),"Found","Not Found")))</f>
        <v>Not Found</v>
      </c>
      <c r="O14" s="39" t="str">
        <f>IF(ISNUMBER(MATCH(C14,'Aug 10'!$D$2:$D$300,0)),"Found",IF(ISNUMBER(MATCH(E14,'Aug 10'!$E$2:$E$300,0)),"Found",IF(ISNUMBER(MATCH(D14,'Aug 10'!$F$2:$F$300,0)),"Found","Not Found")))</f>
        <v>Not Found</v>
      </c>
      <c r="P14" s="39" t="str">
        <f>IF(ISNUMBER(MATCH(C14,'Aug 11'!$D$2:$D$300,0)),"Found",IF(ISNUMBER(MATCH(E14,'Aug 11'!$E$2:$E$300,0)),"Found",IF(ISNUMBER(MATCH(D14,'Aug 11'!$F$2:$F$300,0)),"Found","Not Found")))</f>
        <v>Not Found</v>
      </c>
      <c r="Q14" s="39" t="str">
        <f>IF(ISNUMBER(MATCH(C14,'Aug 12'!$D$2:$D$300,0)),"Found",IF(ISNUMBER(MATCH(E14,'Aug 12'!$E$2:$E$300,0)),"Found",IF(ISNUMBER(MATCH(D14,'Aug 12'!$F$2:$F$300,0)),"Found","Not Found")))</f>
        <v>Not Found</v>
      </c>
      <c r="R14" s="39" t="str">
        <f>IF(ISNUMBER(MATCH(C14,'Aug 13'!$D$2:$D$300,0)),"Found",IF(ISNUMBER(MATCH(E14,'Aug 13'!$E$2:$E$300,0)),"Found",IF(ISNUMBER(MATCH(D14,'Aug 13'!$F$2:$F$300,0)),"Found","Not Found")))</f>
        <v>Not Found</v>
      </c>
      <c r="S14" s="39" t="str">
        <f>IF(ISNUMBER(MATCH(C14,'Aug 14'!$D$2:$D$300,0)),"Found",IF(ISNUMBER(MATCH(E14,'Aug 14'!$E$2:$E$300,0)),"Found",IF(ISNUMBER(MATCH(D14,'Aug 14'!$F$2:$F$300,0)),"Found","Not Found")))</f>
        <v>Not Found</v>
      </c>
      <c r="T14" s="39" t="str">
        <f>IF(ISNUMBER(MATCH(C14,'Aug 15'!$D$2:$D$300,0)),"Found",IF(ISNUMBER(MATCH(E14,'Aug 15'!$E$2:$E$300,0)),"Found",IF(ISNUMBER(MATCH(D14,'Aug 15'!$F$2:$F$300,0)),"Found","Not Found")))</f>
        <v>Not Found</v>
      </c>
      <c r="U14" s="39" t="str">
        <f>IF(ISNUMBER(MATCH(C14,'Aug 16'!$D$2:$D$300,0)),"Found",IF(ISNUMBER(MATCH(E14,'Aug 16'!$E$2:$E$300,0)),"Found",IF(ISNUMBER(MATCH(D14,'Aug 16'!$F$2:$F$300,0)),"Found","Not Found")))</f>
        <v>Not Found</v>
      </c>
      <c r="V14" s="39" t="str">
        <f>IF(ISNUMBER(MATCH(C14,'Aug 17'!$D$2:$D$300,0)),"Found",IF(ISNUMBER(MATCH(E14,'Aug 17'!$E$2:$E$300,0)),"Found",IF(ISNUMBER(MATCH(D14,'Aug 17'!$F$2:$F$300,0)),"Found","Not Found")))</f>
        <v>Not Found</v>
      </c>
      <c r="W14" s="39" t="str">
        <f>IF(ISNUMBER(MATCH(C14,'Aug 18'!$D$2:$D$300,0)),"Found",IF(ISNUMBER(MATCH(E14,'Aug 18'!$E$2:$E$300,0)),"Found",IF(ISNUMBER(MATCH(D14,'Aug 18'!$F$2:$F$300,0)),"Found","Not Found")))</f>
        <v>Not Found</v>
      </c>
      <c r="X14" s="39" t="str">
        <f>IF(ISNUMBER(MATCH(C14,'Aug 19'!$D$2:$D$300,0)),"Found",IF(ISNUMBER(MATCH(E14,'Aug 19'!$E$2:$E$300,0)),"Found",IF(ISNUMBER(MATCH(D14,'Aug 19'!$F$2:$F$300,0)),"Found","Not Found")))</f>
        <v>Not Found</v>
      </c>
      <c r="Y14" s="39" t="str">
        <f>IF(ISNUMBER(MATCH(C14,'Aug 20'!$D$2:$D$300,0)),"Found",IF(ISNUMBER(MATCH(E14,'Aug 20'!$E$2:$E$300,0)),"Found",IF(ISNUMBER(MATCH(D14,'Aug 20'!$F$2:$F$300,0)),"Found","Not Found")))</f>
        <v>Not Found</v>
      </c>
      <c r="Z14" s="39" t="str">
        <f>IF(ISNUMBER(MATCH(C14,'Aug 21'!$D$2:$D$300,0)),"Found",IF(ISNUMBER(MATCH(E14,'Aug 21'!$E$2:$E$300,0)),"Found",IF(ISNUMBER(MATCH(D14,'Aug 21'!$F$2:$F$300,0)),"Found","Not Found")))</f>
        <v>Not Found</v>
      </c>
      <c r="AA14" s="39" t="str">
        <f>IF(ISNUMBER(MATCH(C14,'Aug 22'!$D$2:$D$300,0)),"Found",IF(ISNUMBER(MATCH(E14,'Aug 22'!$E$2:$E$300,0)),"Found",IF(ISNUMBER(MATCH(D14,'Aug 22'!$F$2:$F$300,0)),"Found","Not Found")))</f>
        <v>Not Found</v>
      </c>
      <c r="AB14" s="39" t="str">
        <f>IF(ISNUMBER(MATCH(C14,'Aug 23'!$D$2:$D$300,0)),"Found",IF(ISNUMBER(MATCH(E14,'Aug 23'!$E$2:$E$300,0)),"Found",IF(ISNUMBER(MATCH(D14,'Aug 23'!$F$2:$F$300,0)),"Found","Not Found")))</f>
        <v>Not Found</v>
      </c>
      <c r="AC14" s="39" t="str">
        <f>IF(ISNUMBER(MATCH(C14,'Aug 24'!$D$2:$D$300,0)),"Found",IF(ISNUMBER(MATCH(E14,'Aug 24'!$E$2:$E$300,0)),"Found",IF(ISNUMBER(MATCH(D14,'Aug 24'!$F$2:$F$300,0)),"Found","Not Found")))</f>
        <v>Not Found</v>
      </c>
      <c r="AD14" s="39" t="str">
        <f>IF(ISNUMBER(MATCH(C14,'Aug 25'!$D$2:$D$300,0)),"Found",IF(ISNUMBER(MATCH(E14,'Aug 25'!$E$2:$E$300,0)),"Found",IF(ISNUMBER(MATCH(D14,'Aug 25'!$F$2:$F$300,0)),"Found","Not Found")))</f>
        <v>Not Found</v>
      </c>
      <c r="AE14" s="39" t="str">
        <f>IF(ISNUMBER(MATCH(C14,'Aug 26'!$D$2:$D$300,0)),"Found",IF(ISNUMBER(MATCH(E14,'Aug 26'!$E$2:$E$300,0)),"Found",IF(ISNUMBER(MATCH(D14,'Aug 26'!$F$2:$F$300,0)),"Found","Not Found")))</f>
        <v>Not Found</v>
      </c>
      <c r="AF14" s="39" t="str">
        <f>IF(ISNUMBER(MATCH(C14,'Aug 27'!$D$2:$D$300,0)),"Found",IF(ISNUMBER(MATCH(E14,'Aug 27'!$E$2:$E$300,0)),"Found",IF(ISNUMBER(MATCH(D14,'Aug 27'!$F$2:$F$300,0)),"Found","Not Found")))</f>
        <v>Not Found</v>
      </c>
      <c r="AG14" s="39" t="str">
        <f>IF(ISNUMBER(MATCH(C14,'Aug 28'!$D$2:$D$300,0)),"Found",IF(ISNUMBER(MATCH(E14,'Aug 28'!$E$2:$E$300,0)),"Found",IF(ISNUMBER(MATCH(D14,'Aug 28'!$F$2:$F$300,0)),"Found","Not Found")))</f>
        <v>Not Found</v>
      </c>
      <c r="AH14" s="39" t="str">
        <f>IF(ISNUMBER(MATCH(C14,'Aug 29'!$D$2:$D$300,0)),"Found",IF(ISNUMBER(MATCH(E14,'Aug 29'!$E$2:$E$300,0)),"Found",IF(ISNUMBER(MATCH(D14,'Aug 29'!$F$2:$F$300,0)),"Found","Not Found")))</f>
        <v>Not Found</v>
      </c>
      <c r="AI14" s="43" t="str">
        <f>IF(ISNUMBER(MATCH(C14,'Aug 30'!$D$2:$D$300,0)),"Found",IF(ISNUMBER(MATCH(E14,'Aug 30'!$E$2:$E$300,0)),"Found",IF(ISNUMBER(MATCH(D14,'Aug 30'!$F$2:$F$300,0)),"Found","Not Found")))</f>
        <v>Not Found</v>
      </c>
      <c r="AJ14" s="39" t="str">
        <f>IF(ISNUMBER(MATCH(C14,'Aug 31'!$D$2:$D$56,0)),"Found",IF(ISNUMBER(MATCH(E14,'Aug 31'!$E$2:$E$56,0)),"Found",IF(ISNUMBER(MATCH(D14,'Aug 31'!$F$2:$F$56,0)),"Found","Not Found")))</f>
        <v>Not Found</v>
      </c>
      <c r="AK14">
        <f t="shared" si="0"/>
        <v>0</v>
      </c>
    </row>
    <row r="15" spans="1:37" x14ac:dyDescent="0.2">
      <c r="A15" s="39" t="s">
        <v>1542</v>
      </c>
      <c r="B15" s="7" t="s">
        <v>623</v>
      </c>
      <c r="C15" s="46">
        <f>VLOOKUP(B15,'PKII Employee Details'!$A$2:$F$474,3,FALSE)</f>
        <v>747</v>
      </c>
      <c r="D15" s="50" t="str">
        <f>VLOOKUP(B15,'PKII Employee Details'!$A$2:$F$474,4,FALSE)</f>
        <v>Bulatao</v>
      </c>
      <c r="E15" s="50" t="str">
        <f>VLOOKUP(B15,'PKII Employee Details'!$A$2:$F$474,5,FALSE)</f>
        <v>Jessie Phillip</v>
      </c>
      <c r="F15" s="43" t="str">
        <f>IF(ISNUMBER(MATCH(C15,'Aug 1'!$D$2:$D$300,0)),"Found",IF(ISNUMBER(MATCH(E15,'Aug 1'!$E$2:$E$300,0)),"Found",IF(ISNUMBER(MATCH(D15,'Aug 1'!$F$2:$F$300,0)),"Found","Not Found")))</f>
        <v>Not Found</v>
      </c>
      <c r="G15" s="39" t="str">
        <f>IF(ISNUMBER(MATCH(C15,'Aug 2'!$D$2:$D$90,0)),"Found",IF(ISNUMBER(MATCH(E15,'Aug 2'!$E$2:$E$90,0)),"Found",IF(ISNUMBER(MATCH(D15,'Aug 2'!$F$2:$F$90,0)),"Found","Not Found")))</f>
        <v>Not Found</v>
      </c>
      <c r="H15" s="39" t="str">
        <f>IF(ISNUMBER(MATCH(C15,'Aug 3'!$D$2:$D$87,0)),"Found",IF(ISNUMBER(MATCH(E15,'Aug 3'!$E$2:$E$87,0)),"Found",IF(ISNUMBER(MATCH(D15,'Aug 3'!$F$2:$F$87,0)),"Found","Not Found")))</f>
        <v>Not Found</v>
      </c>
      <c r="I15" s="39" t="str">
        <f>IF(ISNUMBER(MATCH(C15,'Aug 4'!$D$2:$D$84,0)),"Found",IF(ISNUMBER(MATCH(E15,'Aug 4'!$E$2:$E$84,0)),"Found",IF(ISNUMBER(MATCH(D15,'Aug 4'!$F$2:$F$84,0)),"Found","Not Found")))</f>
        <v>Not Found</v>
      </c>
      <c r="J15" s="39" t="str">
        <f>IF(ISNUMBER(MATCH(C15,'Aug 5'!$D$2:$D$95,0)),"Found",IF(ISNUMBER(MATCH(E15,'Aug 5'!$E$2:$E$95,0)),"Found",IF(ISNUMBER(MATCH(D15,'Aug 5'!$F$2:$F$95,0)),"Found","Not Found")))</f>
        <v>Not Found</v>
      </c>
      <c r="K15" s="39" t="str">
        <f>IF(ISNUMBER(MATCH(C15,'Aug 6'!$D$2:$D$80,0)),"Found",IF(ISNUMBER(MATCH(E15,'Aug 6'!$E$2:$E$80,0)),"Found",IF(ISNUMBER(MATCH(D15,'Aug 6'!$F$2:$F$80,0)),"Found","Not Found")))</f>
        <v>Not Found</v>
      </c>
      <c r="L15" s="39" t="str">
        <f>IF(ISNUMBER(MATCH(C15,'Aug 7'!$D$2:$D$300,0)),"Found",IF(ISNUMBER(MATCH(E15,'Aug 7'!$E$2:$E$300,0)),"Found",IF(ISNUMBER(MATCH(D15,'Aug 7'!$F$2:$F$300,0)),"Found","Not Found")))</f>
        <v>Not Found</v>
      </c>
      <c r="M15" s="39" t="str">
        <f>IF(ISNUMBER(MATCH(C15,'Aug 8'!$D$2:$D$300,0)),"Found",IF(ISNUMBER(MATCH(E15,'Aug 8'!$E$2:$E$300,0)),"Found",IF(ISNUMBER(MATCH(D15,'Aug 8'!$F$2:$F$300,0)),"Found","Not Found")))</f>
        <v>Not Found</v>
      </c>
      <c r="N15" s="39" t="str">
        <f>IF(ISNUMBER(MATCH(C15,'Aug 9'!$D$2:$D$300,0)),"Found",IF(ISNUMBER(MATCH(E15,'Aug 9'!$E$2:$E$300,0)),"Found",IF(ISNUMBER(MATCH(D15,'Aug 9'!$F$2:$F$300,0)),"Found","Not Found")))</f>
        <v>Not Found</v>
      </c>
      <c r="O15" s="39" t="str">
        <f>IF(ISNUMBER(MATCH(C15,'Aug 10'!$D$2:$D$300,0)),"Found",IF(ISNUMBER(MATCH(E15,'Aug 10'!$E$2:$E$300,0)),"Found",IF(ISNUMBER(MATCH(D15,'Aug 10'!$F$2:$F$300,0)),"Found","Not Found")))</f>
        <v>Not Found</v>
      </c>
      <c r="P15" s="39" t="str">
        <f>IF(ISNUMBER(MATCH(C15,'Aug 11'!$D$2:$D$300,0)),"Found",IF(ISNUMBER(MATCH(E15,'Aug 11'!$E$2:$E$300,0)),"Found",IF(ISNUMBER(MATCH(D15,'Aug 11'!$F$2:$F$300,0)),"Found","Not Found")))</f>
        <v>Not Found</v>
      </c>
      <c r="Q15" s="39" t="str">
        <f>IF(ISNUMBER(MATCH(C15,'Aug 12'!$D$2:$D$300,0)),"Found",IF(ISNUMBER(MATCH(E15,'Aug 12'!$E$2:$E$300,0)),"Found",IF(ISNUMBER(MATCH(D15,'Aug 12'!$F$2:$F$300,0)),"Found","Not Found")))</f>
        <v>Not Found</v>
      </c>
      <c r="R15" s="39" t="str">
        <f>IF(ISNUMBER(MATCH(C15,'Aug 13'!$D$2:$D$300,0)),"Found",IF(ISNUMBER(MATCH(E15,'Aug 13'!$E$2:$E$300,0)),"Found",IF(ISNUMBER(MATCH(D15,'Aug 13'!$F$2:$F$300,0)),"Found","Not Found")))</f>
        <v>Not Found</v>
      </c>
      <c r="S15" s="39" t="str">
        <f>IF(ISNUMBER(MATCH(C15,'Aug 14'!$D$2:$D$300,0)),"Found",IF(ISNUMBER(MATCH(E15,'Aug 14'!$E$2:$E$300,0)),"Found",IF(ISNUMBER(MATCH(D15,'Aug 14'!$F$2:$F$300,0)),"Found","Not Found")))</f>
        <v>Not Found</v>
      </c>
      <c r="T15" s="39" t="str">
        <f>IF(ISNUMBER(MATCH(C15,'Aug 15'!$D$2:$D$300,0)),"Found",IF(ISNUMBER(MATCH(E15,'Aug 15'!$E$2:$E$300,0)),"Found",IF(ISNUMBER(MATCH(D15,'Aug 15'!$F$2:$F$300,0)),"Found","Not Found")))</f>
        <v>Not Found</v>
      </c>
      <c r="U15" s="39" t="str">
        <f>IF(ISNUMBER(MATCH(C15,'Aug 16'!$D$2:$D$300,0)),"Found",IF(ISNUMBER(MATCH(E15,'Aug 16'!$E$2:$E$300,0)),"Found",IF(ISNUMBER(MATCH(D15,'Aug 16'!$F$2:$F$300,0)),"Found","Not Found")))</f>
        <v>Not Found</v>
      </c>
      <c r="V15" s="39" t="str">
        <f>IF(ISNUMBER(MATCH(C15,'Aug 17'!$D$2:$D$300,0)),"Found",IF(ISNUMBER(MATCH(E15,'Aug 17'!$E$2:$E$300,0)),"Found",IF(ISNUMBER(MATCH(D15,'Aug 17'!$F$2:$F$300,0)),"Found","Not Found")))</f>
        <v>Not Found</v>
      </c>
      <c r="W15" s="39" t="str">
        <f>IF(ISNUMBER(MATCH(C15,'Aug 18'!$D$2:$D$300,0)),"Found",IF(ISNUMBER(MATCH(E15,'Aug 18'!$E$2:$E$300,0)),"Found",IF(ISNUMBER(MATCH(D15,'Aug 18'!$F$2:$F$300,0)),"Found","Not Found")))</f>
        <v>Not Found</v>
      </c>
      <c r="X15" s="39" t="str">
        <f>IF(ISNUMBER(MATCH(C15,'Aug 19'!$D$2:$D$300,0)),"Found",IF(ISNUMBER(MATCH(E15,'Aug 19'!$E$2:$E$300,0)),"Found",IF(ISNUMBER(MATCH(D15,'Aug 19'!$F$2:$F$300,0)),"Found","Not Found")))</f>
        <v>Not Found</v>
      </c>
      <c r="Y15" s="39" t="str">
        <f>IF(ISNUMBER(MATCH(C15,'Aug 20'!$D$2:$D$300,0)),"Found",IF(ISNUMBER(MATCH(E15,'Aug 20'!$E$2:$E$300,0)),"Found",IF(ISNUMBER(MATCH(D15,'Aug 20'!$F$2:$F$300,0)),"Found","Not Found")))</f>
        <v>Not Found</v>
      </c>
      <c r="Z15" s="39" t="str">
        <f>IF(ISNUMBER(MATCH(C15,'Aug 21'!$D$2:$D$300,0)),"Found",IF(ISNUMBER(MATCH(E15,'Aug 21'!$E$2:$E$300,0)),"Found",IF(ISNUMBER(MATCH(D15,'Aug 21'!$F$2:$F$300,0)),"Found","Not Found")))</f>
        <v>Not Found</v>
      </c>
      <c r="AA15" s="39" t="str">
        <f>IF(ISNUMBER(MATCH(C15,'Aug 22'!$D$2:$D$300,0)),"Found",IF(ISNUMBER(MATCH(E15,'Aug 22'!$E$2:$E$300,0)),"Found",IF(ISNUMBER(MATCH(D15,'Aug 22'!$F$2:$F$300,0)),"Found","Not Found")))</f>
        <v>Not Found</v>
      </c>
      <c r="AB15" s="39" t="str">
        <f>IF(ISNUMBER(MATCH(C15,'Aug 23'!$D$2:$D$300,0)),"Found",IF(ISNUMBER(MATCH(E15,'Aug 23'!$E$2:$E$300,0)),"Found",IF(ISNUMBER(MATCH(D15,'Aug 23'!$F$2:$F$300,0)),"Found","Not Found")))</f>
        <v>Not Found</v>
      </c>
      <c r="AC15" s="39" t="str">
        <f>IF(ISNUMBER(MATCH(C15,'Aug 24'!$D$2:$D$300,0)),"Found",IF(ISNUMBER(MATCH(E15,'Aug 24'!$E$2:$E$300,0)),"Found",IF(ISNUMBER(MATCH(D15,'Aug 24'!$F$2:$F$300,0)),"Found","Not Found")))</f>
        <v>Not Found</v>
      </c>
      <c r="AD15" s="39" t="str">
        <f>IF(ISNUMBER(MATCH(C15,'Aug 25'!$D$2:$D$300,0)),"Found",IF(ISNUMBER(MATCH(E15,'Aug 25'!$E$2:$E$300,0)),"Found",IF(ISNUMBER(MATCH(D15,'Aug 25'!$F$2:$F$300,0)),"Found","Not Found")))</f>
        <v>Not Found</v>
      </c>
      <c r="AE15" s="39" t="str">
        <f>IF(ISNUMBER(MATCH(C15,'Aug 26'!$D$2:$D$300,0)),"Found",IF(ISNUMBER(MATCH(E15,'Aug 26'!$E$2:$E$300,0)),"Found",IF(ISNUMBER(MATCH(D15,'Aug 26'!$F$2:$F$300,0)),"Found","Not Found")))</f>
        <v>Not Found</v>
      </c>
      <c r="AF15" s="39" t="str">
        <f>IF(ISNUMBER(MATCH(C15,'Aug 27'!$D$2:$D$300,0)),"Found",IF(ISNUMBER(MATCH(E15,'Aug 27'!$E$2:$E$300,0)),"Found",IF(ISNUMBER(MATCH(D15,'Aug 27'!$F$2:$F$300,0)),"Found","Not Found")))</f>
        <v>Not Found</v>
      </c>
      <c r="AG15" s="39" t="str">
        <f>IF(ISNUMBER(MATCH(C15,'Aug 28'!$D$2:$D$300,0)),"Found",IF(ISNUMBER(MATCH(E15,'Aug 28'!$E$2:$E$300,0)),"Found",IF(ISNUMBER(MATCH(D15,'Aug 28'!$F$2:$F$300,0)),"Found","Not Found")))</f>
        <v>Not Found</v>
      </c>
      <c r="AH15" s="39" t="str">
        <f>IF(ISNUMBER(MATCH(C15,'Aug 29'!$D$2:$D$300,0)),"Found",IF(ISNUMBER(MATCH(E15,'Aug 29'!$E$2:$E$300,0)),"Found",IF(ISNUMBER(MATCH(D15,'Aug 29'!$F$2:$F$300,0)),"Found","Not Found")))</f>
        <v>Not Found</v>
      </c>
      <c r="AI15" s="43" t="str">
        <f>IF(ISNUMBER(MATCH(C15,'Aug 30'!$D$2:$D$300,0)),"Found",IF(ISNUMBER(MATCH(E15,'Aug 30'!$E$2:$E$300,0)),"Found",IF(ISNUMBER(MATCH(D15,'Aug 30'!$F$2:$F$300,0)),"Found","Not Found")))</f>
        <v>Not Found</v>
      </c>
      <c r="AJ15" s="39" t="str">
        <f>IF(ISNUMBER(MATCH(C15,'Aug 31'!$D$2:$D$56,0)),"Found",IF(ISNUMBER(MATCH(E15,'Aug 31'!$E$2:$E$56,0)),"Found",IF(ISNUMBER(MATCH(D15,'Aug 31'!$F$2:$F$56,0)),"Found","Not Found")))</f>
        <v>Not Found</v>
      </c>
      <c r="AK15">
        <f t="shared" si="0"/>
        <v>0</v>
      </c>
    </row>
    <row r="16" spans="1:37" x14ac:dyDescent="0.2">
      <c r="A16" s="39" t="s">
        <v>1543</v>
      </c>
      <c r="B16" s="7" t="s">
        <v>652</v>
      </c>
      <c r="C16" s="46">
        <f>VLOOKUP(B16,'PKII Employee Details'!$A$2:$F$474,3,FALSE)</f>
        <v>616</v>
      </c>
      <c r="D16" s="50" t="str">
        <f>VLOOKUP(B16,'PKII Employee Details'!$A$2:$F$474,4,FALSE)</f>
        <v>Carpio</v>
      </c>
      <c r="E16" s="50" t="str">
        <f>VLOOKUP(B16,'PKII Employee Details'!$A$2:$F$474,5,FALSE)</f>
        <v>Mark Nathaniel</v>
      </c>
      <c r="F16" s="43" t="str">
        <f>IF(ISNUMBER(MATCH(C16,'Aug 1'!$D$2:$D$300,0)),"Found",IF(ISNUMBER(MATCH(E16,'Aug 1'!$E$2:$E$300,0)),"Found",IF(ISNUMBER(MATCH(D16,'Aug 1'!$F$2:$F$300,0)),"Found","Not Found")))</f>
        <v>Not Found</v>
      </c>
      <c r="G16" s="39" t="str">
        <f>IF(ISNUMBER(MATCH(C16,'Aug 2'!$D$2:$D$90,0)),"Found",IF(ISNUMBER(MATCH(E16,'Aug 2'!$E$2:$E$90,0)),"Found",IF(ISNUMBER(MATCH(D16,'Aug 2'!$F$2:$F$90,0)),"Found","Not Found")))</f>
        <v>Found</v>
      </c>
      <c r="H16" s="39" t="str">
        <f>IF(ISNUMBER(MATCH(C16,'Aug 3'!$D$2:$D$87,0)),"Found",IF(ISNUMBER(MATCH(E16,'Aug 3'!$E$2:$E$87,0)),"Found",IF(ISNUMBER(MATCH(D16,'Aug 3'!$F$2:$F$87,0)),"Found","Not Found")))</f>
        <v>Not Found</v>
      </c>
      <c r="I16" s="39" t="str">
        <f>IF(ISNUMBER(MATCH(C16,'Aug 4'!$D$2:$D$84,0)),"Found",IF(ISNUMBER(MATCH(E16,'Aug 4'!$E$2:$E$84,0)),"Found",IF(ISNUMBER(MATCH(D16,'Aug 4'!$F$2:$F$84,0)),"Found","Not Found")))</f>
        <v>Not Found</v>
      </c>
      <c r="J16" s="39" t="str">
        <f>IF(ISNUMBER(MATCH(C16,'Aug 5'!$D$2:$D$95,0)),"Found",IF(ISNUMBER(MATCH(E16,'Aug 5'!$E$2:$E$95,0)),"Found",IF(ISNUMBER(MATCH(D16,'Aug 5'!$F$2:$F$95,0)),"Found","Not Found")))</f>
        <v>Found</v>
      </c>
      <c r="K16" s="39" t="str">
        <f>IF(ISNUMBER(MATCH(C16,'Aug 6'!$D$2:$D$80,0)),"Found",IF(ISNUMBER(MATCH(E16,'Aug 6'!$E$2:$E$80,0)),"Found",IF(ISNUMBER(MATCH(D16,'Aug 6'!$F$2:$F$80,0)),"Found","Not Found")))</f>
        <v>Not Found</v>
      </c>
      <c r="L16" s="39" t="str">
        <f>IF(ISNUMBER(MATCH(C16,'Aug 7'!$D$2:$D$300,0)),"Found",IF(ISNUMBER(MATCH(E16,'Aug 7'!$E$2:$E$300,0)),"Found",IF(ISNUMBER(MATCH(D16,'Aug 7'!$F$2:$F$300,0)),"Found","Not Found")))</f>
        <v>Found</v>
      </c>
      <c r="M16" s="39" t="str">
        <f>IF(ISNUMBER(MATCH(C16,'Aug 8'!$D$2:$D$300,0)),"Found",IF(ISNUMBER(MATCH(E16,'Aug 8'!$E$2:$E$300,0)),"Found",IF(ISNUMBER(MATCH(D16,'Aug 8'!$F$2:$F$300,0)),"Found","Not Found")))</f>
        <v>Not Found</v>
      </c>
      <c r="N16" s="39" t="str">
        <f>IF(ISNUMBER(MATCH(C16,'Aug 9'!$D$2:$D$300,0)),"Found",IF(ISNUMBER(MATCH(E16,'Aug 9'!$E$2:$E$300,0)),"Found",IF(ISNUMBER(MATCH(D16,'Aug 9'!$F$2:$F$300,0)),"Found","Not Found")))</f>
        <v>Found</v>
      </c>
      <c r="O16" s="39" t="str">
        <f>IF(ISNUMBER(MATCH(C16,'Aug 10'!$D$2:$D$300,0)),"Found",IF(ISNUMBER(MATCH(E16,'Aug 10'!$E$2:$E$300,0)),"Found",IF(ISNUMBER(MATCH(D16,'Aug 10'!$F$2:$F$300,0)),"Found","Not Found")))</f>
        <v>Not Found</v>
      </c>
      <c r="P16" s="39" t="str">
        <f>IF(ISNUMBER(MATCH(C16,'Aug 11'!$D$2:$D$300,0)),"Found",IF(ISNUMBER(MATCH(E16,'Aug 11'!$E$2:$E$300,0)),"Found",IF(ISNUMBER(MATCH(D16,'Aug 11'!$F$2:$F$300,0)),"Found","Not Found")))</f>
        <v>Not Found</v>
      </c>
      <c r="Q16" s="39" t="str">
        <f>IF(ISNUMBER(MATCH(C16,'Aug 12'!$D$2:$D$300,0)),"Found",IF(ISNUMBER(MATCH(E16,'Aug 12'!$E$2:$E$300,0)),"Found",IF(ISNUMBER(MATCH(D16,'Aug 12'!$F$2:$F$300,0)),"Found","Not Found")))</f>
        <v>Not Found</v>
      </c>
      <c r="R16" s="39" t="str">
        <f>IF(ISNUMBER(MATCH(C16,'Aug 13'!$D$2:$D$300,0)),"Found",IF(ISNUMBER(MATCH(E16,'Aug 13'!$E$2:$E$300,0)),"Found",IF(ISNUMBER(MATCH(D16,'Aug 13'!$F$2:$F$300,0)),"Found","Not Found")))</f>
        <v>Not Found</v>
      </c>
      <c r="S16" s="39" t="str">
        <f>IF(ISNUMBER(MATCH(C16,'Aug 14'!$D$2:$D$300,0)),"Found",IF(ISNUMBER(MATCH(E16,'Aug 14'!$E$2:$E$300,0)),"Found",IF(ISNUMBER(MATCH(D16,'Aug 14'!$F$2:$F$300,0)),"Found","Not Found")))</f>
        <v>Found</v>
      </c>
      <c r="T16" s="39" t="str">
        <f>IF(ISNUMBER(MATCH(C16,'Aug 15'!$D$2:$D$300,0)),"Found",IF(ISNUMBER(MATCH(E16,'Aug 15'!$E$2:$E$300,0)),"Found",IF(ISNUMBER(MATCH(D16,'Aug 15'!$F$2:$F$300,0)),"Found","Not Found")))</f>
        <v>Not Found</v>
      </c>
      <c r="U16" s="39" t="str">
        <f>IF(ISNUMBER(MATCH(C16,'Aug 16'!$D$2:$D$300,0)),"Found",IF(ISNUMBER(MATCH(E16,'Aug 16'!$E$2:$E$300,0)),"Found",IF(ISNUMBER(MATCH(D16,'Aug 16'!$F$2:$F$300,0)),"Found","Not Found")))</f>
        <v>Found</v>
      </c>
      <c r="V16" s="39" t="str">
        <f>IF(ISNUMBER(MATCH(C16,'Aug 17'!$D$2:$D$300,0)),"Found",IF(ISNUMBER(MATCH(E16,'Aug 17'!$E$2:$E$300,0)),"Found",IF(ISNUMBER(MATCH(D16,'Aug 17'!$F$2:$F$300,0)),"Found","Not Found")))</f>
        <v>Found</v>
      </c>
      <c r="W16" s="39" t="str">
        <f>IF(ISNUMBER(MATCH(C16,'Aug 18'!$D$2:$D$300,0)),"Found",IF(ISNUMBER(MATCH(E16,'Aug 18'!$E$2:$E$300,0)),"Found",IF(ISNUMBER(MATCH(D16,'Aug 18'!$F$2:$F$300,0)),"Found","Not Found")))</f>
        <v>Found</v>
      </c>
      <c r="X16" s="39" t="str">
        <f>IF(ISNUMBER(MATCH(C16,'Aug 19'!$D$2:$D$300,0)),"Found",IF(ISNUMBER(MATCH(E16,'Aug 19'!$E$2:$E$300,0)),"Found",IF(ISNUMBER(MATCH(D16,'Aug 19'!$F$2:$F$300,0)),"Found","Not Found")))</f>
        <v>Found</v>
      </c>
      <c r="Y16" s="39" t="str">
        <f>IF(ISNUMBER(MATCH(C16,'Aug 20'!$D$2:$D$300,0)),"Found",IF(ISNUMBER(MATCH(E16,'Aug 20'!$E$2:$E$300,0)),"Found",IF(ISNUMBER(MATCH(D16,'Aug 20'!$F$2:$F$300,0)),"Found","Not Found")))</f>
        <v>Not Found</v>
      </c>
      <c r="Z16" s="39" t="str">
        <f>IF(ISNUMBER(MATCH(C16,'Aug 21'!$D$2:$D$300,0)),"Found",IF(ISNUMBER(MATCH(E16,'Aug 21'!$E$2:$E$300,0)),"Found",IF(ISNUMBER(MATCH(D16,'Aug 21'!$F$2:$F$300,0)),"Found","Not Found")))</f>
        <v>Not Found</v>
      </c>
      <c r="AA16" s="39" t="str">
        <f>IF(ISNUMBER(MATCH(C16,'Aug 22'!$D$2:$D$300,0)),"Found",IF(ISNUMBER(MATCH(E16,'Aug 22'!$E$2:$E$300,0)),"Found",IF(ISNUMBER(MATCH(D16,'Aug 22'!$F$2:$F$300,0)),"Found","Not Found")))</f>
        <v>Found</v>
      </c>
      <c r="AB16" s="39" t="str">
        <f>IF(ISNUMBER(MATCH(C16,'Aug 23'!$D$2:$D$300,0)),"Found",IF(ISNUMBER(MATCH(E16,'Aug 23'!$E$2:$E$300,0)),"Found",IF(ISNUMBER(MATCH(D16,'Aug 23'!$F$2:$F$300,0)),"Found","Not Found")))</f>
        <v>Found</v>
      </c>
      <c r="AC16" s="39" t="str">
        <f>IF(ISNUMBER(MATCH(C16,'Aug 24'!$D$2:$D$300,0)),"Found",IF(ISNUMBER(MATCH(E16,'Aug 24'!$E$2:$E$300,0)),"Found",IF(ISNUMBER(MATCH(D16,'Aug 24'!$F$2:$F$300,0)),"Found","Not Found")))</f>
        <v>Found</v>
      </c>
      <c r="AD16" s="39" t="str">
        <f>IF(ISNUMBER(MATCH(C16,'Aug 25'!$D$2:$D$300,0)),"Found",IF(ISNUMBER(MATCH(E16,'Aug 25'!$E$2:$E$300,0)),"Found",IF(ISNUMBER(MATCH(D16,'Aug 25'!$F$2:$F$300,0)),"Found","Not Found")))</f>
        <v>Found</v>
      </c>
      <c r="AE16" s="39" t="str">
        <f>IF(ISNUMBER(MATCH(C16,'Aug 26'!$D$2:$D$300,0)),"Found",IF(ISNUMBER(MATCH(E16,'Aug 26'!$E$2:$E$300,0)),"Found",IF(ISNUMBER(MATCH(D16,'Aug 26'!$F$2:$F$300,0)),"Found","Not Found")))</f>
        <v>Found</v>
      </c>
      <c r="AF16" s="39" t="str">
        <f>IF(ISNUMBER(MATCH(C16,'Aug 27'!$D$2:$D$300,0)),"Found",IF(ISNUMBER(MATCH(E16,'Aug 27'!$E$2:$E$300,0)),"Found",IF(ISNUMBER(MATCH(D16,'Aug 27'!$F$2:$F$300,0)),"Found","Not Found")))</f>
        <v>Found</v>
      </c>
      <c r="AG16" s="39" t="str">
        <f>IF(ISNUMBER(MATCH(C16,'Aug 28'!$D$2:$D$300,0)),"Found",IF(ISNUMBER(MATCH(E16,'Aug 28'!$E$2:$E$300,0)),"Found",IF(ISNUMBER(MATCH(D16,'Aug 28'!$F$2:$F$300,0)),"Found","Not Found")))</f>
        <v>Found</v>
      </c>
      <c r="AH16" s="39" t="str">
        <f>IF(ISNUMBER(MATCH(C16,'Aug 29'!$D$2:$D$300,0)),"Found",IF(ISNUMBER(MATCH(E16,'Aug 29'!$E$2:$E$300,0)),"Found",IF(ISNUMBER(MATCH(D16,'Aug 29'!$F$2:$F$300,0)),"Found","Not Found")))</f>
        <v>Not Found</v>
      </c>
      <c r="AI16" s="43" t="str">
        <f>IF(ISNUMBER(MATCH(C16,'Aug 30'!$D$2:$D$300,0)),"Found",IF(ISNUMBER(MATCH(E16,'Aug 30'!$E$2:$E$300,0)),"Found",IF(ISNUMBER(MATCH(D16,'Aug 30'!$F$2:$F$300,0)),"Found","Not Found")))</f>
        <v>Not Found</v>
      </c>
      <c r="AJ16" s="39" t="str">
        <f>IF(ISNUMBER(MATCH(C16,'Aug 31'!$D$2:$D$56,0)),"Found",IF(ISNUMBER(MATCH(E16,'Aug 31'!$E$2:$E$56,0)),"Found",IF(ISNUMBER(MATCH(D16,'Aug 31'!$F$2:$F$56,0)),"Found","Not Found")))</f>
        <v>Found</v>
      </c>
      <c r="AK16">
        <f t="shared" si="0"/>
        <v>17</v>
      </c>
    </row>
    <row r="17" spans="1:37" x14ac:dyDescent="0.2">
      <c r="A17" s="39" t="s">
        <v>1544</v>
      </c>
      <c r="B17" s="7" t="s">
        <v>654</v>
      </c>
      <c r="C17" s="46">
        <f>VLOOKUP(B17,'PKII Employee Details'!$A$2:$F$474,3,FALSE)</f>
        <v>269</v>
      </c>
      <c r="D17" s="50" t="str">
        <f>VLOOKUP(B17,'PKII Employee Details'!$A$2:$F$474,4,FALSE)</f>
        <v>Cartera</v>
      </c>
      <c r="E17" s="50" t="str">
        <f>VLOOKUP(B17,'PKII Employee Details'!$A$2:$F$474,5,FALSE)</f>
        <v>Christopher</v>
      </c>
      <c r="F17" s="43" t="str">
        <f>IF(ISNUMBER(MATCH(C17,'Aug 1'!$D$2:$D$300,0)),"Found",IF(ISNUMBER(MATCH(E17,'Aug 1'!$E$2:$E$300,0)),"Found",IF(ISNUMBER(MATCH(D17,'Aug 1'!$F$2:$F$300,0)),"Found","Not Found")))</f>
        <v>Found</v>
      </c>
      <c r="G17" s="39" t="str">
        <f>IF(ISNUMBER(MATCH(C17,'Aug 2'!$D$2:$D$90,0)),"Found",IF(ISNUMBER(MATCH(E17,'Aug 2'!$E$2:$E$90,0)),"Found",IF(ISNUMBER(MATCH(D17,'Aug 2'!$F$2:$F$90,0)),"Found","Not Found")))</f>
        <v>Not Found</v>
      </c>
      <c r="H17" s="39" t="str">
        <f>IF(ISNUMBER(MATCH(C17,'Aug 3'!$D$2:$D$87,0)),"Found",IF(ISNUMBER(MATCH(E17,'Aug 3'!$E$2:$E$87,0)),"Found",IF(ISNUMBER(MATCH(D17,'Aug 3'!$F$2:$F$87,0)),"Found","Not Found")))</f>
        <v>Not Found</v>
      </c>
      <c r="I17" s="39" t="str">
        <f>IF(ISNUMBER(MATCH(C17,'Aug 4'!$D$2:$D$84,0)),"Found",IF(ISNUMBER(MATCH(E17,'Aug 4'!$E$2:$E$84,0)),"Found",IF(ISNUMBER(MATCH(D17,'Aug 4'!$F$2:$F$84,0)),"Found","Not Found")))</f>
        <v>Not Found</v>
      </c>
      <c r="J17" s="39" t="str">
        <f>IF(ISNUMBER(MATCH(C17,'Aug 5'!$D$2:$D$95,0)),"Found",IF(ISNUMBER(MATCH(E17,'Aug 5'!$E$2:$E$95,0)),"Found",IF(ISNUMBER(MATCH(D17,'Aug 5'!$F$2:$F$95,0)),"Found","Not Found")))</f>
        <v>Not Found</v>
      </c>
      <c r="K17" s="39" t="str">
        <f>IF(ISNUMBER(MATCH(C17,'Aug 6'!$D$2:$D$80,0)),"Found",IF(ISNUMBER(MATCH(E17,'Aug 6'!$E$2:$E$80,0)),"Found",IF(ISNUMBER(MATCH(D17,'Aug 6'!$F$2:$F$80,0)),"Found","Not Found")))</f>
        <v>Not Found</v>
      </c>
      <c r="L17" s="39" t="str">
        <f>IF(ISNUMBER(MATCH(C17,'Aug 7'!$D$2:$D$300,0)),"Found",IF(ISNUMBER(MATCH(E17,'Aug 7'!$E$2:$E$300,0)),"Found",IF(ISNUMBER(MATCH(D17,'Aug 7'!$F$2:$F$300,0)),"Found","Not Found")))</f>
        <v>Not Found</v>
      </c>
      <c r="M17" s="39" t="str">
        <f>IF(ISNUMBER(MATCH(C17,'Aug 8'!$D$2:$D$300,0)),"Found",IF(ISNUMBER(MATCH(E17,'Aug 8'!$E$2:$E$300,0)),"Found",IF(ISNUMBER(MATCH(D17,'Aug 8'!$F$2:$F$300,0)),"Found","Not Found")))</f>
        <v>Not Found</v>
      </c>
      <c r="N17" s="39" t="str">
        <f>IF(ISNUMBER(MATCH(C17,'Aug 9'!$D$2:$D$300,0)),"Found",IF(ISNUMBER(MATCH(E17,'Aug 9'!$E$2:$E$300,0)),"Found",IF(ISNUMBER(MATCH(D17,'Aug 9'!$F$2:$F$300,0)),"Found","Not Found")))</f>
        <v>Not Found</v>
      </c>
      <c r="O17" s="39" t="str">
        <f>IF(ISNUMBER(MATCH(C17,'Aug 10'!$D$2:$D$300,0)),"Found",IF(ISNUMBER(MATCH(E17,'Aug 10'!$E$2:$E$300,0)),"Found",IF(ISNUMBER(MATCH(D17,'Aug 10'!$F$2:$F$300,0)),"Found","Not Found")))</f>
        <v>Not Found</v>
      </c>
      <c r="P17" s="39" t="str">
        <f>IF(ISNUMBER(MATCH(C17,'Aug 11'!$D$2:$D$300,0)),"Found",IF(ISNUMBER(MATCH(E17,'Aug 11'!$E$2:$E$300,0)),"Found",IF(ISNUMBER(MATCH(D17,'Aug 11'!$F$2:$F$300,0)),"Found","Not Found")))</f>
        <v>Not Found</v>
      </c>
      <c r="Q17" s="39" t="str">
        <f>IF(ISNUMBER(MATCH(C17,'Aug 12'!$D$2:$D$300,0)),"Found",IF(ISNUMBER(MATCH(E17,'Aug 12'!$E$2:$E$300,0)),"Found",IF(ISNUMBER(MATCH(D17,'Aug 12'!$F$2:$F$300,0)),"Found","Not Found")))</f>
        <v>Not Found</v>
      </c>
      <c r="R17" s="39" t="str">
        <f>IF(ISNUMBER(MATCH(C17,'Aug 13'!$D$2:$D$300,0)),"Found",IF(ISNUMBER(MATCH(E17,'Aug 13'!$E$2:$E$300,0)),"Found",IF(ISNUMBER(MATCH(D17,'Aug 13'!$F$2:$F$300,0)),"Found","Not Found")))</f>
        <v>Not Found</v>
      </c>
      <c r="S17" s="39" t="str">
        <f>IF(ISNUMBER(MATCH(C17,'Aug 14'!$D$2:$D$300,0)),"Found",IF(ISNUMBER(MATCH(E17,'Aug 14'!$E$2:$E$300,0)),"Found",IF(ISNUMBER(MATCH(D17,'Aug 14'!$F$2:$F$300,0)),"Found","Not Found")))</f>
        <v>Not Found</v>
      </c>
      <c r="T17" s="39" t="str">
        <f>IF(ISNUMBER(MATCH(C17,'Aug 15'!$D$2:$D$300,0)),"Found",IF(ISNUMBER(MATCH(E17,'Aug 15'!$E$2:$E$300,0)),"Found",IF(ISNUMBER(MATCH(D17,'Aug 15'!$F$2:$F$300,0)),"Found","Not Found")))</f>
        <v>Not Found</v>
      </c>
      <c r="U17" s="39" t="str">
        <f>IF(ISNUMBER(MATCH(C17,'Aug 16'!$D$2:$D$300,0)),"Found",IF(ISNUMBER(MATCH(E17,'Aug 16'!$E$2:$E$300,0)),"Found",IF(ISNUMBER(MATCH(D17,'Aug 16'!$F$2:$F$300,0)),"Found","Not Found")))</f>
        <v>Not Found</v>
      </c>
      <c r="V17" s="39" t="str">
        <f>IF(ISNUMBER(MATCH(C17,'Aug 17'!$D$2:$D$300,0)),"Found",IF(ISNUMBER(MATCH(E17,'Aug 17'!$E$2:$E$300,0)),"Found",IF(ISNUMBER(MATCH(D17,'Aug 17'!$F$2:$F$300,0)),"Found","Not Found")))</f>
        <v>Not Found</v>
      </c>
      <c r="W17" s="39" t="str">
        <f>IF(ISNUMBER(MATCH(C17,'Aug 18'!$D$2:$D$300,0)),"Found",IF(ISNUMBER(MATCH(E17,'Aug 18'!$E$2:$E$300,0)),"Found",IF(ISNUMBER(MATCH(D17,'Aug 18'!$F$2:$F$300,0)),"Found","Not Found")))</f>
        <v>Not Found</v>
      </c>
      <c r="X17" s="39" t="str">
        <f>IF(ISNUMBER(MATCH(C17,'Aug 19'!$D$2:$D$300,0)),"Found",IF(ISNUMBER(MATCH(E17,'Aug 19'!$E$2:$E$300,0)),"Found",IF(ISNUMBER(MATCH(D17,'Aug 19'!$F$2:$F$300,0)),"Found","Not Found")))</f>
        <v>Found</v>
      </c>
      <c r="Y17" s="39" t="str">
        <f>IF(ISNUMBER(MATCH(C17,'Aug 20'!$D$2:$D$300,0)),"Found",IF(ISNUMBER(MATCH(E17,'Aug 20'!$E$2:$E$300,0)),"Found",IF(ISNUMBER(MATCH(D17,'Aug 20'!$F$2:$F$300,0)),"Found","Not Found")))</f>
        <v>Not Found</v>
      </c>
      <c r="Z17" s="39" t="str">
        <f>IF(ISNUMBER(MATCH(C17,'Aug 21'!$D$2:$D$300,0)),"Found",IF(ISNUMBER(MATCH(E17,'Aug 21'!$E$2:$E$300,0)),"Found",IF(ISNUMBER(MATCH(D17,'Aug 21'!$F$2:$F$300,0)),"Found","Not Found")))</f>
        <v>Not Found</v>
      </c>
      <c r="AA17" s="39" t="str">
        <f>IF(ISNUMBER(MATCH(C17,'Aug 22'!$D$2:$D$300,0)),"Found",IF(ISNUMBER(MATCH(E17,'Aug 22'!$E$2:$E$300,0)),"Found",IF(ISNUMBER(MATCH(D17,'Aug 22'!$F$2:$F$300,0)),"Found","Not Found")))</f>
        <v>Not Found</v>
      </c>
      <c r="AB17" s="39" t="str">
        <f>IF(ISNUMBER(MATCH(C17,'Aug 23'!$D$2:$D$300,0)),"Found",IF(ISNUMBER(MATCH(E17,'Aug 23'!$E$2:$E$300,0)),"Found",IF(ISNUMBER(MATCH(D17,'Aug 23'!$F$2:$F$300,0)),"Found","Not Found")))</f>
        <v>Not Found</v>
      </c>
      <c r="AC17" s="39" t="str">
        <f>IF(ISNUMBER(MATCH(C17,'Aug 24'!$D$2:$D$300,0)),"Found",IF(ISNUMBER(MATCH(E17,'Aug 24'!$E$2:$E$300,0)),"Found",IF(ISNUMBER(MATCH(D17,'Aug 24'!$F$2:$F$300,0)),"Found","Not Found")))</f>
        <v>Not Found</v>
      </c>
      <c r="AD17" s="39" t="str">
        <f>IF(ISNUMBER(MATCH(C17,'Aug 25'!$D$2:$D$300,0)),"Found",IF(ISNUMBER(MATCH(E17,'Aug 25'!$E$2:$E$300,0)),"Found",IF(ISNUMBER(MATCH(D17,'Aug 25'!$F$2:$F$300,0)),"Found","Not Found")))</f>
        <v>Not Found</v>
      </c>
      <c r="AE17" s="39" t="str">
        <f>IF(ISNUMBER(MATCH(C17,'Aug 26'!$D$2:$D$300,0)),"Found",IF(ISNUMBER(MATCH(E17,'Aug 26'!$E$2:$E$300,0)),"Found",IF(ISNUMBER(MATCH(D17,'Aug 26'!$F$2:$F$300,0)),"Found","Not Found")))</f>
        <v>Not Found</v>
      </c>
      <c r="AF17" s="39" t="str">
        <f>IF(ISNUMBER(MATCH(C17,'Aug 27'!$D$2:$D$300,0)),"Found",IF(ISNUMBER(MATCH(E17,'Aug 27'!$E$2:$E$300,0)),"Found",IF(ISNUMBER(MATCH(D17,'Aug 27'!$F$2:$F$300,0)),"Found","Not Found")))</f>
        <v>Not Found</v>
      </c>
      <c r="AG17" s="39" t="str">
        <f>IF(ISNUMBER(MATCH(C17,'Aug 28'!$D$2:$D$300,0)),"Found",IF(ISNUMBER(MATCH(E17,'Aug 28'!$E$2:$E$300,0)),"Found",IF(ISNUMBER(MATCH(D17,'Aug 28'!$F$2:$F$300,0)),"Found","Not Found")))</f>
        <v>Not Found</v>
      </c>
      <c r="AH17" s="39" t="str">
        <f>IF(ISNUMBER(MATCH(C17,'Aug 29'!$D$2:$D$300,0)),"Found",IF(ISNUMBER(MATCH(E17,'Aug 29'!$E$2:$E$300,0)),"Found",IF(ISNUMBER(MATCH(D17,'Aug 29'!$F$2:$F$300,0)),"Found","Not Found")))</f>
        <v>Not Found</v>
      </c>
      <c r="AI17" s="43" t="str">
        <f>IF(ISNUMBER(MATCH(C17,'Aug 30'!$D$2:$D$300,0)),"Found",IF(ISNUMBER(MATCH(E17,'Aug 30'!$E$2:$E$300,0)),"Found",IF(ISNUMBER(MATCH(D17,'Aug 30'!$F$2:$F$300,0)),"Found","Not Found")))</f>
        <v>Not Found</v>
      </c>
      <c r="AJ17" s="39" t="str">
        <f>IF(ISNUMBER(MATCH(C17,'Aug 31'!$D$2:$D$56,0)),"Found",IF(ISNUMBER(MATCH(E17,'Aug 31'!$E$2:$E$56,0)),"Found",IF(ISNUMBER(MATCH(D17,'Aug 31'!$F$2:$F$56,0)),"Found","Not Found")))</f>
        <v>Not Found</v>
      </c>
      <c r="AK17">
        <f t="shared" si="0"/>
        <v>2</v>
      </c>
    </row>
    <row r="18" spans="1:37" x14ac:dyDescent="0.2">
      <c r="A18" s="39" t="s">
        <v>1545</v>
      </c>
      <c r="B18" s="7" t="s">
        <v>662</v>
      </c>
      <c r="C18" s="46">
        <f>VLOOKUP(B18,'PKII Employee Details'!$A$2:$F$474,3,FALSE)</f>
        <v>152</v>
      </c>
      <c r="D18" s="50" t="str">
        <f>VLOOKUP(B18,'PKII Employee Details'!$A$2:$F$474,4,FALSE)</f>
        <v>Castañares</v>
      </c>
      <c r="E18" s="50" t="str">
        <f>VLOOKUP(B18,'PKII Employee Details'!$A$2:$F$474,5,FALSE)</f>
        <v>Mary Ann</v>
      </c>
      <c r="F18" s="43" t="str">
        <f>IF(ISNUMBER(MATCH(C18,'Aug 1'!$D$2:$D$300,0)),"Found",IF(ISNUMBER(MATCH(E18,'Aug 1'!$E$2:$E$300,0)),"Found",IF(ISNUMBER(MATCH(D18,'Aug 1'!$F$2:$F$300,0)),"Found","Not Found")))</f>
        <v>Not Found</v>
      </c>
      <c r="G18" s="39" t="str">
        <f>IF(ISNUMBER(MATCH(C18,'Aug 2'!$D$2:$D$90,0)),"Found",IF(ISNUMBER(MATCH(E18,'Aug 2'!$E$2:$E$90,0)),"Found",IF(ISNUMBER(MATCH(D18,'Aug 2'!$F$2:$F$90,0)),"Found","Not Found")))</f>
        <v>Not Found</v>
      </c>
      <c r="H18" s="39" t="str">
        <f>IF(ISNUMBER(MATCH(C18,'Aug 3'!$D$2:$D$87,0)),"Found",IF(ISNUMBER(MATCH(E18,'Aug 3'!$E$2:$E$87,0)),"Found",IF(ISNUMBER(MATCH(D18,'Aug 3'!$F$2:$F$87,0)),"Found","Not Found")))</f>
        <v>Not Found</v>
      </c>
      <c r="I18" s="39" t="str">
        <f>IF(ISNUMBER(MATCH(C18,'Aug 4'!$D$2:$D$84,0)),"Found",IF(ISNUMBER(MATCH(E18,'Aug 4'!$E$2:$E$84,0)),"Found",IF(ISNUMBER(MATCH(D18,'Aug 4'!$F$2:$F$84,0)),"Found","Not Found")))</f>
        <v>Found</v>
      </c>
      <c r="J18" s="39" t="str">
        <f>IF(ISNUMBER(MATCH(C18,'Aug 5'!$D$2:$D$95,0)),"Found",IF(ISNUMBER(MATCH(E18,'Aug 5'!$E$2:$E$95,0)),"Found",IF(ISNUMBER(MATCH(D18,'Aug 5'!$F$2:$F$95,0)),"Found","Not Found")))</f>
        <v>Not Found</v>
      </c>
      <c r="K18" s="39" t="str">
        <f>IF(ISNUMBER(MATCH(C18,'Aug 6'!$D$2:$D$80,0)),"Found",IF(ISNUMBER(MATCH(E18,'Aug 6'!$E$2:$E$80,0)),"Found",IF(ISNUMBER(MATCH(D18,'Aug 6'!$F$2:$F$80,0)),"Found","Not Found")))</f>
        <v>Found</v>
      </c>
      <c r="L18" s="39" t="str">
        <f>IF(ISNUMBER(MATCH(C18,'Aug 7'!$D$2:$D$300,0)),"Found",IF(ISNUMBER(MATCH(E18,'Aug 7'!$E$2:$E$300,0)),"Found",IF(ISNUMBER(MATCH(D18,'Aug 7'!$F$2:$F$300,0)),"Found","Not Found")))</f>
        <v>Found</v>
      </c>
      <c r="M18" s="39" t="str">
        <f>IF(ISNUMBER(MATCH(C18,'Aug 8'!$D$2:$D$300,0)),"Found",IF(ISNUMBER(MATCH(E18,'Aug 8'!$E$2:$E$300,0)),"Found",IF(ISNUMBER(MATCH(D18,'Aug 8'!$F$2:$F$300,0)),"Found","Not Found")))</f>
        <v>Found</v>
      </c>
      <c r="N18" s="39" t="str">
        <f>IF(ISNUMBER(MATCH(C18,'Aug 9'!$D$2:$D$300,0)),"Found",IF(ISNUMBER(MATCH(E18,'Aug 9'!$E$2:$E$300,0)),"Found",IF(ISNUMBER(MATCH(D18,'Aug 9'!$F$2:$F$300,0)),"Found","Not Found")))</f>
        <v>Not Found</v>
      </c>
      <c r="O18" s="39" t="str">
        <f>IF(ISNUMBER(MATCH(C18,'Aug 10'!$D$2:$D$300,0)),"Found",IF(ISNUMBER(MATCH(E18,'Aug 10'!$E$2:$E$300,0)),"Found",IF(ISNUMBER(MATCH(D18,'Aug 10'!$F$2:$F$300,0)),"Found","Not Found")))</f>
        <v>Found</v>
      </c>
      <c r="P18" s="39" t="str">
        <f>IF(ISNUMBER(MATCH(C18,'Aug 11'!$D$2:$D$300,0)),"Found",IF(ISNUMBER(MATCH(E18,'Aug 11'!$E$2:$E$300,0)),"Found",IF(ISNUMBER(MATCH(D18,'Aug 11'!$F$2:$F$300,0)),"Found","Not Found")))</f>
        <v>Found</v>
      </c>
      <c r="Q18" s="39" t="str">
        <f>IF(ISNUMBER(MATCH(C18,'Aug 12'!$D$2:$D$300,0)),"Found",IF(ISNUMBER(MATCH(E18,'Aug 12'!$E$2:$E$300,0)),"Found",IF(ISNUMBER(MATCH(D18,'Aug 12'!$F$2:$F$300,0)),"Found","Not Found")))</f>
        <v>Found</v>
      </c>
      <c r="R18" s="39" t="str">
        <f>IF(ISNUMBER(MATCH(C18,'Aug 13'!$D$2:$D$300,0)),"Found",IF(ISNUMBER(MATCH(E18,'Aug 13'!$E$2:$E$300,0)),"Found",IF(ISNUMBER(MATCH(D18,'Aug 13'!$F$2:$F$300,0)),"Found","Not Found")))</f>
        <v>Found</v>
      </c>
      <c r="S18" s="39" t="str">
        <f>IF(ISNUMBER(MATCH(C18,'Aug 14'!$D$2:$D$300,0)),"Found",IF(ISNUMBER(MATCH(E18,'Aug 14'!$E$2:$E$300,0)),"Found",IF(ISNUMBER(MATCH(D18,'Aug 14'!$F$2:$F$300,0)),"Found","Not Found")))</f>
        <v>Not Found</v>
      </c>
      <c r="T18" s="39" t="str">
        <f>IF(ISNUMBER(MATCH(C18,'Aug 15'!$D$2:$D$300,0)),"Found",IF(ISNUMBER(MATCH(E18,'Aug 15'!$E$2:$E$300,0)),"Found",IF(ISNUMBER(MATCH(D18,'Aug 15'!$F$2:$F$300,0)),"Found","Not Found")))</f>
        <v>Not Found</v>
      </c>
      <c r="U18" s="39" t="str">
        <f>IF(ISNUMBER(MATCH(C18,'Aug 16'!$D$2:$D$300,0)),"Found",IF(ISNUMBER(MATCH(E18,'Aug 16'!$E$2:$E$300,0)),"Found",IF(ISNUMBER(MATCH(D18,'Aug 16'!$F$2:$F$300,0)),"Found","Not Found")))</f>
        <v>Not Found</v>
      </c>
      <c r="V18" s="39" t="str">
        <f>IF(ISNUMBER(MATCH(C18,'Aug 17'!$D$2:$D$300,0)),"Found",IF(ISNUMBER(MATCH(E18,'Aug 17'!$E$2:$E$300,0)),"Found",IF(ISNUMBER(MATCH(D18,'Aug 17'!$F$2:$F$300,0)),"Found","Not Found")))</f>
        <v>Not Found</v>
      </c>
      <c r="W18" s="39" t="str">
        <f>IF(ISNUMBER(MATCH(C18,'Aug 18'!$D$2:$D$300,0)),"Found",IF(ISNUMBER(MATCH(E18,'Aug 18'!$E$2:$E$300,0)),"Found",IF(ISNUMBER(MATCH(D18,'Aug 18'!$F$2:$F$300,0)),"Found","Not Found")))</f>
        <v>Not Found</v>
      </c>
      <c r="X18" s="39" t="str">
        <f>IF(ISNUMBER(MATCH(C18,'Aug 19'!$D$2:$D$300,0)),"Found",IF(ISNUMBER(MATCH(E18,'Aug 19'!$E$2:$E$300,0)),"Found",IF(ISNUMBER(MATCH(D18,'Aug 19'!$F$2:$F$300,0)),"Found","Not Found")))</f>
        <v>Found</v>
      </c>
      <c r="Y18" s="39" t="str">
        <f>IF(ISNUMBER(MATCH(C18,'Aug 20'!$D$2:$D$300,0)),"Found",IF(ISNUMBER(MATCH(E18,'Aug 20'!$E$2:$E$300,0)),"Found",IF(ISNUMBER(MATCH(D18,'Aug 20'!$F$2:$F$300,0)),"Found","Not Found")))</f>
        <v>Not Found</v>
      </c>
      <c r="Z18" s="39" t="str">
        <f>IF(ISNUMBER(MATCH(C18,'Aug 21'!$D$2:$D$300,0)),"Found",IF(ISNUMBER(MATCH(E18,'Aug 21'!$E$2:$E$300,0)),"Found",IF(ISNUMBER(MATCH(D18,'Aug 21'!$F$2:$F$300,0)),"Found","Not Found")))</f>
        <v>Not Found</v>
      </c>
      <c r="AA18" s="39" t="str">
        <f>IF(ISNUMBER(MATCH(C18,'Aug 22'!$D$2:$D$300,0)),"Found",IF(ISNUMBER(MATCH(E18,'Aug 22'!$E$2:$E$300,0)),"Found",IF(ISNUMBER(MATCH(D18,'Aug 22'!$F$2:$F$300,0)),"Found","Not Found")))</f>
        <v>Not Found</v>
      </c>
      <c r="AB18" s="39" t="str">
        <f>IF(ISNUMBER(MATCH(C18,'Aug 23'!$D$2:$D$300,0)),"Found",IF(ISNUMBER(MATCH(E18,'Aug 23'!$E$2:$E$300,0)),"Found",IF(ISNUMBER(MATCH(D18,'Aug 23'!$F$2:$F$300,0)),"Found","Not Found")))</f>
        <v>Not Found</v>
      </c>
      <c r="AC18" s="39" t="str">
        <f>IF(ISNUMBER(MATCH(C18,'Aug 24'!$D$2:$D$300,0)),"Found",IF(ISNUMBER(MATCH(E18,'Aug 24'!$E$2:$E$300,0)),"Found",IF(ISNUMBER(MATCH(D18,'Aug 24'!$F$2:$F$300,0)),"Found","Not Found")))</f>
        <v>Found</v>
      </c>
      <c r="AD18" s="39" t="str">
        <f>IF(ISNUMBER(MATCH(C18,'Aug 25'!$D$2:$D$300,0)),"Found",IF(ISNUMBER(MATCH(E18,'Aug 25'!$E$2:$E$300,0)),"Found",IF(ISNUMBER(MATCH(D18,'Aug 25'!$F$2:$F$300,0)),"Found","Not Found")))</f>
        <v>Found</v>
      </c>
      <c r="AE18" s="39" t="str">
        <f>IF(ISNUMBER(MATCH(C18,'Aug 26'!$D$2:$D$300,0)),"Found",IF(ISNUMBER(MATCH(E18,'Aug 26'!$E$2:$E$300,0)),"Found",IF(ISNUMBER(MATCH(D18,'Aug 26'!$F$2:$F$300,0)),"Found","Not Found")))</f>
        <v>Found</v>
      </c>
      <c r="AF18" s="39" t="str">
        <f>IF(ISNUMBER(MATCH(C18,'Aug 27'!$D$2:$D$300,0)),"Found",IF(ISNUMBER(MATCH(E18,'Aug 27'!$E$2:$E$300,0)),"Found",IF(ISNUMBER(MATCH(D18,'Aug 27'!$F$2:$F$300,0)),"Found","Not Found")))</f>
        <v>Not Found</v>
      </c>
      <c r="AG18" s="39" t="str">
        <f>IF(ISNUMBER(MATCH(C18,'Aug 28'!$D$2:$D$300,0)),"Found",IF(ISNUMBER(MATCH(E18,'Aug 28'!$E$2:$E$300,0)),"Found",IF(ISNUMBER(MATCH(D18,'Aug 28'!$F$2:$F$300,0)),"Found","Not Found")))</f>
        <v>Not Found</v>
      </c>
      <c r="AH18" s="39" t="str">
        <f>IF(ISNUMBER(MATCH(C18,'Aug 29'!$D$2:$D$300,0)),"Found",IF(ISNUMBER(MATCH(E18,'Aug 29'!$E$2:$E$300,0)),"Found",IF(ISNUMBER(MATCH(D18,'Aug 29'!$F$2:$F$300,0)),"Found","Not Found")))</f>
        <v>Not Found</v>
      </c>
      <c r="AI18" s="43" t="str">
        <f>IF(ISNUMBER(MATCH(C18,'Aug 30'!$D$2:$D$300,0)),"Found",IF(ISNUMBER(MATCH(E18,'Aug 30'!$E$2:$E$300,0)),"Found",IF(ISNUMBER(MATCH(D18,'Aug 30'!$F$2:$F$300,0)),"Found","Not Found")))</f>
        <v>Not Found</v>
      </c>
      <c r="AJ18" s="39" t="str">
        <f>IF(ISNUMBER(MATCH(C18,'Aug 31'!$D$2:$D$56,0)),"Found",IF(ISNUMBER(MATCH(E18,'Aug 31'!$E$2:$E$56,0)),"Found",IF(ISNUMBER(MATCH(D18,'Aug 31'!$F$2:$F$56,0)),"Found","Not Found")))</f>
        <v>Found</v>
      </c>
      <c r="AK18">
        <f t="shared" si="0"/>
        <v>13</v>
      </c>
    </row>
    <row r="19" spans="1:37" x14ac:dyDescent="0.2">
      <c r="A19" s="39" t="s">
        <v>1546</v>
      </c>
      <c r="B19" s="7" t="s">
        <v>667</v>
      </c>
      <c r="C19" s="46">
        <v>373</v>
      </c>
      <c r="D19" s="50" t="s">
        <v>664</v>
      </c>
      <c r="E19" s="50" t="s">
        <v>665</v>
      </c>
      <c r="F19" s="43" t="str">
        <f>IF(ISNUMBER(MATCH(C19,'Aug 1'!$D$2:$D$300,0)),"Found",IF(ISNUMBER(MATCH(E19,'Aug 1'!$E$2:$E$300,0)),"Found",IF(ISNUMBER(MATCH(D19,'Aug 1'!$F$2:$F$300,0)),"Found","Not Found")))</f>
        <v>Not Found</v>
      </c>
      <c r="G19" s="39" t="str">
        <f>IF(ISNUMBER(MATCH(C19,'Aug 2'!$D$2:$D$90,0)),"Found",IF(ISNUMBER(MATCH(E19,'Aug 2'!$E$2:$E$90,0)),"Found",IF(ISNUMBER(MATCH(D19,'Aug 2'!$F$2:$F$90,0)),"Found","Not Found")))</f>
        <v>Found</v>
      </c>
      <c r="H19" s="39" t="str">
        <f>IF(ISNUMBER(MATCH(C19,'Aug 3'!$D$2:$D$87,0)),"Found",IF(ISNUMBER(MATCH(E19,'Aug 3'!$E$2:$E$87,0)),"Found",IF(ISNUMBER(MATCH(D19,'Aug 3'!$F$2:$F$87,0)),"Found","Not Found")))</f>
        <v>Found</v>
      </c>
      <c r="I19" s="39" t="str">
        <f>IF(ISNUMBER(MATCH(C19,'Aug 4'!$D$2:$D$84,0)),"Found",IF(ISNUMBER(MATCH(E19,'Aug 4'!$E$2:$E$84,0)),"Found",IF(ISNUMBER(MATCH(D19,'Aug 4'!$F$2:$F$84,0)),"Found","Not Found")))</f>
        <v>Not Found</v>
      </c>
      <c r="J19" s="39" t="str">
        <f>IF(ISNUMBER(MATCH(C19,'Aug 5'!$D$2:$D$95,0)),"Found",IF(ISNUMBER(MATCH(E19,'Aug 5'!$E$2:$E$95,0)),"Found",IF(ISNUMBER(MATCH(D19,'Aug 5'!$F$2:$F$95,0)),"Found","Not Found")))</f>
        <v>Found</v>
      </c>
      <c r="K19" s="39" t="str">
        <f>IF(ISNUMBER(MATCH(C19,'Aug 6'!$D$2:$D$80,0)),"Found",IF(ISNUMBER(MATCH(E19,'Aug 6'!$E$2:$E$80,0)),"Found",IF(ISNUMBER(MATCH(D19,'Aug 6'!$F$2:$F$80,0)),"Found","Not Found")))</f>
        <v>Found</v>
      </c>
      <c r="L19" s="39" t="str">
        <f>IF(ISNUMBER(MATCH(C19,'Aug 7'!$D$2:$D$300,0)),"Found",IF(ISNUMBER(MATCH(E19,'Aug 7'!$E$2:$E$300,0)),"Found",IF(ISNUMBER(MATCH(D19,'Aug 7'!$F$2:$F$300,0)),"Found","Not Found")))</f>
        <v>Found</v>
      </c>
      <c r="M19" s="39" t="str">
        <f>IF(ISNUMBER(MATCH(C19,'Aug 8'!$D$2:$D$300,0)),"Found",IF(ISNUMBER(MATCH(E19,'Aug 8'!$E$2:$E$300,0)),"Found",IF(ISNUMBER(MATCH(D19,'Aug 8'!$F$2:$F$300,0)),"Found","Not Found")))</f>
        <v>Not Found</v>
      </c>
      <c r="N19" s="39" t="str">
        <f>IF(ISNUMBER(MATCH(C19,'Aug 9'!$D$2:$D$300,0)),"Found",IF(ISNUMBER(MATCH(E19,'Aug 9'!$E$2:$E$300,0)),"Found",IF(ISNUMBER(MATCH(D19,'Aug 9'!$F$2:$F$300,0)),"Found","Not Found")))</f>
        <v>Not Found</v>
      </c>
      <c r="O19" s="39" t="str">
        <f>IF(ISNUMBER(MATCH(C19,'Aug 10'!$D$2:$D$300,0)),"Found",IF(ISNUMBER(MATCH(E19,'Aug 10'!$E$2:$E$300,0)),"Found",IF(ISNUMBER(MATCH(D19,'Aug 10'!$F$2:$F$300,0)),"Found","Not Found")))</f>
        <v>Not Found</v>
      </c>
      <c r="P19" s="39" t="str">
        <f>IF(ISNUMBER(MATCH(C19,'Aug 11'!$D$2:$D$300,0)),"Found",IF(ISNUMBER(MATCH(E19,'Aug 11'!$E$2:$E$300,0)),"Found",IF(ISNUMBER(MATCH(D19,'Aug 11'!$F$2:$F$300,0)),"Found","Not Found")))</f>
        <v>Not Found</v>
      </c>
      <c r="Q19" s="39" t="str">
        <f>IF(ISNUMBER(MATCH(C19,'Aug 12'!$D$2:$D$300,0)),"Found",IF(ISNUMBER(MATCH(E19,'Aug 12'!$E$2:$E$300,0)),"Found",IF(ISNUMBER(MATCH(D19,'Aug 12'!$F$2:$F$300,0)),"Found","Not Found")))</f>
        <v>Not Found</v>
      </c>
      <c r="R19" s="39" t="str">
        <f>IF(ISNUMBER(MATCH(C19,'Aug 13'!$D$2:$D$300,0)),"Found",IF(ISNUMBER(MATCH(E19,'Aug 13'!$E$2:$E$300,0)),"Found",IF(ISNUMBER(MATCH(D19,'Aug 13'!$F$2:$F$300,0)),"Found","Not Found")))</f>
        <v>Not Found</v>
      </c>
      <c r="S19" s="39" t="str">
        <f>IF(ISNUMBER(MATCH(C19,'Aug 14'!$D$2:$D$300,0)),"Found",IF(ISNUMBER(MATCH(E19,'Aug 14'!$E$2:$E$300,0)),"Found",IF(ISNUMBER(MATCH(D19,'Aug 14'!$F$2:$F$300,0)),"Found","Not Found")))</f>
        <v>Found</v>
      </c>
      <c r="T19" s="39" t="str">
        <f>IF(ISNUMBER(MATCH(C19,'Aug 15'!$D$2:$D$300,0)),"Found",IF(ISNUMBER(MATCH(E19,'Aug 15'!$E$2:$E$300,0)),"Found",IF(ISNUMBER(MATCH(D19,'Aug 15'!$F$2:$F$300,0)),"Found","Not Found")))</f>
        <v>Not Found</v>
      </c>
      <c r="U19" s="39" t="str">
        <f>IF(ISNUMBER(MATCH(C19,'Aug 16'!$D$2:$D$300,0)),"Found",IF(ISNUMBER(MATCH(E19,'Aug 16'!$E$2:$E$300,0)),"Found",IF(ISNUMBER(MATCH(D19,'Aug 16'!$F$2:$F$300,0)),"Found","Not Found")))</f>
        <v>Found</v>
      </c>
      <c r="V19" s="39" t="str">
        <f>IF(ISNUMBER(MATCH(C19,'Aug 17'!$D$2:$D$300,0)),"Found",IF(ISNUMBER(MATCH(E19,'Aug 17'!$E$2:$E$300,0)),"Found",IF(ISNUMBER(MATCH(D19,'Aug 17'!$F$2:$F$300,0)),"Found","Not Found")))</f>
        <v>Found</v>
      </c>
      <c r="W19" s="39" t="str">
        <f>IF(ISNUMBER(MATCH(C19,'Aug 18'!$D$2:$D$300,0)),"Found",IF(ISNUMBER(MATCH(E19,'Aug 18'!$E$2:$E$300,0)),"Found",IF(ISNUMBER(MATCH(D19,'Aug 18'!$F$2:$F$300,0)),"Found","Not Found")))</f>
        <v>Found</v>
      </c>
      <c r="X19" s="39" t="str">
        <f>IF(ISNUMBER(MATCH(C19,'Aug 19'!$D$2:$D$300,0)),"Found",IF(ISNUMBER(MATCH(E19,'Aug 19'!$E$2:$E$300,0)),"Found",IF(ISNUMBER(MATCH(D19,'Aug 19'!$F$2:$F$300,0)),"Found","Not Found")))</f>
        <v>Not Found</v>
      </c>
      <c r="Y19" s="39" t="str">
        <f>IF(ISNUMBER(MATCH(C19,'Aug 20'!$D$2:$D$300,0)),"Found",IF(ISNUMBER(MATCH(E19,'Aug 20'!$E$2:$E$300,0)),"Found",IF(ISNUMBER(MATCH(D19,'Aug 20'!$F$2:$F$300,0)),"Found","Not Found")))</f>
        <v>Found</v>
      </c>
      <c r="Z19" s="39" t="str">
        <f>IF(ISNUMBER(MATCH(C19,'Aug 21'!$D$2:$D$300,0)),"Found",IF(ISNUMBER(MATCH(E19,'Aug 21'!$E$2:$E$300,0)),"Found",IF(ISNUMBER(MATCH(D19,'Aug 21'!$F$2:$F$300,0)),"Found","Not Found")))</f>
        <v>Found</v>
      </c>
      <c r="AA19" s="39" t="str">
        <f>IF(ISNUMBER(MATCH(C19,'Aug 22'!$D$2:$D$300,0)),"Found",IF(ISNUMBER(MATCH(E19,'Aug 22'!$E$2:$E$300,0)),"Found",IF(ISNUMBER(MATCH(D19,'Aug 22'!$F$2:$F$300,0)),"Found","Not Found")))</f>
        <v>Not Found</v>
      </c>
      <c r="AB19" s="39" t="str">
        <f>IF(ISNUMBER(MATCH(C19,'Aug 23'!$D$2:$D$300,0)),"Found",IF(ISNUMBER(MATCH(E19,'Aug 23'!$E$2:$E$300,0)),"Found",IF(ISNUMBER(MATCH(D19,'Aug 23'!$F$2:$F$300,0)),"Found","Not Found")))</f>
        <v>Not Found</v>
      </c>
      <c r="AC19" s="39" t="str">
        <f>IF(ISNUMBER(MATCH(C19,'Aug 24'!$D$2:$D$300,0)),"Found",IF(ISNUMBER(MATCH(E19,'Aug 24'!$E$2:$E$300,0)),"Found",IF(ISNUMBER(MATCH(D19,'Aug 24'!$F$2:$F$300,0)),"Found","Not Found")))</f>
        <v>Found</v>
      </c>
      <c r="AD19" s="39" t="str">
        <f>IF(ISNUMBER(MATCH(C19,'Aug 25'!$D$2:$D$300,0)),"Found",IF(ISNUMBER(MATCH(E19,'Aug 25'!$E$2:$E$300,0)),"Found",IF(ISNUMBER(MATCH(D19,'Aug 25'!$F$2:$F$300,0)),"Found","Not Found")))</f>
        <v>Found</v>
      </c>
      <c r="AE19" s="39" t="str">
        <f>IF(ISNUMBER(MATCH(C19,'Aug 26'!$D$2:$D$300,0)),"Found",IF(ISNUMBER(MATCH(E19,'Aug 26'!$E$2:$E$300,0)),"Found",IF(ISNUMBER(MATCH(D19,'Aug 26'!$F$2:$F$300,0)),"Found","Not Found")))</f>
        <v>Found</v>
      </c>
      <c r="AF19" s="39" t="str">
        <f>IF(ISNUMBER(MATCH(C19,'Aug 27'!$D$2:$D$300,0)),"Found",IF(ISNUMBER(MATCH(E19,'Aug 27'!$E$2:$E$300,0)),"Found",IF(ISNUMBER(MATCH(D19,'Aug 27'!$F$2:$F$300,0)),"Found","Not Found")))</f>
        <v>Not Found</v>
      </c>
      <c r="AG19" s="39" t="str">
        <f>IF(ISNUMBER(MATCH(C19,'Aug 28'!$D$2:$D$300,0)),"Found",IF(ISNUMBER(MATCH(E19,'Aug 28'!$E$2:$E$300,0)),"Found",IF(ISNUMBER(MATCH(D19,'Aug 28'!$F$2:$F$300,0)),"Found","Not Found")))</f>
        <v>Found</v>
      </c>
      <c r="AH19" s="39" t="str">
        <f>IF(ISNUMBER(MATCH(C19,'Aug 29'!$D$2:$D$300,0)),"Found",IF(ISNUMBER(MATCH(E19,'Aug 29'!$E$2:$E$300,0)),"Found",IF(ISNUMBER(MATCH(D19,'Aug 29'!$F$2:$F$300,0)),"Found","Not Found")))</f>
        <v>Not Found</v>
      </c>
      <c r="AI19" s="43" t="str">
        <f>IF(ISNUMBER(MATCH(C19,'Aug 30'!$D$2:$D$300,0)),"Found",IF(ISNUMBER(MATCH(E19,'Aug 30'!$E$2:$E$300,0)),"Found",IF(ISNUMBER(MATCH(D19,'Aug 30'!$F$2:$F$300,0)),"Found","Not Found")))</f>
        <v>Not Found</v>
      </c>
      <c r="AJ19" s="39" t="str">
        <f>IF(ISNUMBER(MATCH(C19,'Aug 31'!$D$2:$D$56,0)),"Found",IF(ISNUMBER(MATCH(E19,'Aug 31'!$E$2:$E$56,0)),"Found",IF(ISNUMBER(MATCH(D19,'Aug 31'!$F$2:$F$56,0)),"Found","Not Found")))</f>
        <v>Not Found</v>
      </c>
      <c r="AK19">
        <f t="shared" si="0"/>
        <v>15</v>
      </c>
    </row>
    <row r="20" spans="1:37" x14ac:dyDescent="0.2">
      <c r="A20" s="39" t="s">
        <v>1547</v>
      </c>
      <c r="B20" s="7" t="s">
        <v>675</v>
      </c>
      <c r="C20" s="46">
        <f>VLOOKUP(B20,'PKII Employee Details'!$A$2:$F$474,3,FALSE)</f>
        <v>722</v>
      </c>
      <c r="D20" s="50" t="str">
        <f>VLOOKUP(B20,'PKII Employee Details'!$A$2:$F$474,4,FALSE)</f>
        <v>Chuaquico</v>
      </c>
      <c r="E20" s="50" t="str">
        <f>VLOOKUP(B20,'PKII Employee Details'!$A$2:$F$474,5,FALSE)</f>
        <v>Jeremy</v>
      </c>
      <c r="F20" s="43" t="str">
        <f>IF(ISNUMBER(MATCH(C20,'Aug 1'!$D$2:$D$300,0)),"Found",IF(ISNUMBER(MATCH(E20,'Aug 1'!$E$2:$E$300,0)),"Found",IF(ISNUMBER(MATCH(D20,'Aug 1'!$F$2:$F$300,0)),"Found","Not Found")))</f>
        <v>Not Found</v>
      </c>
      <c r="G20" s="39" t="str">
        <f>IF(ISNUMBER(MATCH(C20,'Aug 2'!$D$2:$D$90,0)),"Found",IF(ISNUMBER(MATCH(E20,'Aug 2'!$E$2:$E$90,0)),"Found",IF(ISNUMBER(MATCH(D20,'Aug 2'!$F$2:$F$90,0)),"Found","Not Found")))</f>
        <v>Found</v>
      </c>
      <c r="H20" s="39" t="str">
        <f>IF(ISNUMBER(MATCH(C20,'Aug 3'!$D$2:$D$87,0)),"Found",IF(ISNUMBER(MATCH(E20,'Aug 3'!$E$2:$E$87,0)),"Found",IF(ISNUMBER(MATCH(D20,'Aug 3'!$F$2:$F$87,0)),"Found","Not Found")))</f>
        <v>Found</v>
      </c>
      <c r="I20" s="39" t="str">
        <f>IF(ISNUMBER(MATCH(C20,'Aug 4'!$D$2:$D$84,0)),"Found",IF(ISNUMBER(MATCH(E20,'Aug 4'!$E$2:$E$84,0)),"Found",IF(ISNUMBER(MATCH(D20,'Aug 4'!$F$2:$F$84,0)),"Found","Not Found")))</f>
        <v>Not Found</v>
      </c>
      <c r="J20" s="39" t="str">
        <f>IF(ISNUMBER(MATCH(C20,'Aug 5'!$D$2:$D$95,0)),"Found",IF(ISNUMBER(MATCH(E20,'Aug 5'!$E$2:$E$95,0)),"Found",IF(ISNUMBER(MATCH(D20,'Aug 5'!$F$2:$F$95,0)),"Found","Not Found")))</f>
        <v>Found</v>
      </c>
      <c r="K20" s="39" t="str">
        <f>IF(ISNUMBER(MATCH(C20,'Aug 6'!$D$2:$D$80,0)),"Found",IF(ISNUMBER(MATCH(E20,'Aug 6'!$E$2:$E$80,0)),"Found",IF(ISNUMBER(MATCH(D20,'Aug 6'!$F$2:$F$80,0)),"Found","Not Found")))</f>
        <v>Not Found</v>
      </c>
      <c r="L20" s="39" t="str">
        <f>IF(ISNUMBER(MATCH(C20,'Aug 7'!$D$2:$D$300,0)),"Found",IF(ISNUMBER(MATCH(E20,'Aug 7'!$E$2:$E$300,0)),"Found",IF(ISNUMBER(MATCH(D20,'Aug 7'!$F$2:$F$300,0)),"Found","Not Found")))</f>
        <v>Not Found</v>
      </c>
      <c r="M20" s="39" t="str">
        <f>IF(ISNUMBER(MATCH(C20,'Aug 8'!$D$2:$D$300,0)),"Found",IF(ISNUMBER(MATCH(E20,'Aug 8'!$E$2:$E$300,0)),"Found",IF(ISNUMBER(MATCH(D20,'Aug 8'!$F$2:$F$300,0)),"Found","Not Found")))</f>
        <v>Found</v>
      </c>
      <c r="N20" s="39" t="str">
        <f>IF(ISNUMBER(MATCH(C20,'Aug 9'!$D$2:$D$300,0)),"Found",IF(ISNUMBER(MATCH(E20,'Aug 9'!$E$2:$E$300,0)),"Found",IF(ISNUMBER(MATCH(D20,'Aug 9'!$F$2:$F$300,0)),"Found","Not Found")))</f>
        <v>Not Found</v>
      </c>
      <c r="O20" s="39" t="str">
        <f>IF(ISNUMBER(MATCH(C20,'Aug 10'!$D$2:$D$300,0)),"Found",IF(ISNUMBER(MATCH(E20,'Aug 10'!$E$2:$E$300,0)),"Found",IF(ISNUMBER(MATCH(D20,'Aug 10'!$F$2:$F$300,0)),"Found","Not Found")))</f>
        <v>Not Found</v>
      </c>
      <c r="P20" s="39" t="str">
        <f>IF(ISNUMBER(MATCH(C20,'Aug 11'!$D$2:$D$300,0)),"Found",IF(ISNUMBER(MATCH(E20,'Aug 11'!$E$2:$E$300,0)),"Found",IF(ISNUMBER(MATCH(D20,'Aug 11'!$F$2:$F$300,0)),"Found","Not Found")))</f>
        <v>Not Found</v>
      </c>
      <c r="Q20" s="39" t="str">
        <f>IF(ISNUMBER(MATCH(C20,'Aug 12'!$D$2:$D$300,0)),"Found",IF(ISNUMBER(MATCH(E20,'Aug 12'!$E$2:$E$300,0)),"Found",IF(ISNUMBER(MATCH(D20,'Aug 12'!$F$2:$F$300,0)),"Found","Not Found")))</f>
        <v>Not Found</v>
      </c>
      <c r="R20" s="39" t="str">
        <f>IF(ISNUMBER(MATCH(C20,'Aug 13'!$D$2:$D$300,0)),"Found",IF(ISNUMBER(MATCH(E20,'Aug 13'!$E$2:$E$300,0)),"Found",IF(ISNUMBER(MATCH(D20,'Aug 13'!$F$2:$F$300,0)),"Found","Not Found")))</f>
        <v>Not Found</v>
      </c>
      <c r="S20" s="39" t="str">
        <f>IF(ISNUMBER(MATCH(C20,'Aug 14'!$D$2:$D$300,0)),"Found",IF(ISNUMBER(MATCH(E20,'Aug 14'!$E$2:$E$300,0)),"Found",IF(ISNUMBER(MATCH(D20,'Aug 14'!$F$2:$F$300,0)),"Found","Not Found")))</f>
        <v>Not Found</v>
      </c>
      <c r="T20" s="39" t="str">
        <f>IF(ISNUMBER(MATCH(C20,'Aug 15'!$D$2:$D$300,0)),"Found",IF(ISNUMBER(MATCH(E20,'Aug 15'!$E$2:$E$300,0)),"Found",IF(ISNUMBER(MATCH(D20,'Aug 15'!$F$2:$F$300,0)),"Found","Not Found")))</f>
        <v>Not Found</v>
      </c>
      <c r="U20" s="39" t="str">
        <f>IF(ISNUMBER(MATCH(C20,'Aug 16'!$D$2:$D$300,0)),"Found",IF(ISNUMBER(MATCH(E20,'Aug 16'!$E$2:$E$300,0)),"Found",IF(ISNUMBER(MATCH(D20,'Aug 16'!$F$2:$F$300,0)),"Found","Not Found")))</f>
        <v>Found</v>
      </c>
      <c r="V20" s="39" t="str">
        <f>IF(ISNUMBER(MATCH(C20,'Aug 17'!$D$2:$D$300,0)),"Found",IF(ISNUMBER(MATCH(E20,'Aug 17'!$E$2:$E$300,0)),"Found",IF(ISNUMBER(MATCH(D20,'Aug 17'!$F$2:$F$300,0)),"Found","Not Found")))</f>
        <v>Not Found</v>
      </c>
      <c r="W20" s="39" t="str">
        <f>IF(ISNUMBER(MATCH(C20,'Aug 18'!$D$2:$D$300,0)),"Found",IF(ISNUMBER(MATCH(E20,'Aug 18'!$E$2:$E$300,0)),"Found",IF(ISNUMBER(MATCH(D20,'Aug 18'!$F$2:$F$300,0)),"Found","Not Found")))</f>
        <v>Found</v>
      </c>
      <c r="X20" s="39" t="str">
        <f>IF(ISNUMBER(MATCH(C20,'Aug 19'!$D$2:$D$300,0)),"Found",IF(ISNUMBER(MATCH(E20,'Aug 19'!$E$2:$E$300,0)),"Found",IF(ISNUMBER(MATCH(D20,'Aug 19'!$F$2:$F$300,0)),"Found","Not Found")))</f>
        <v>Found</v>
      </c>
      <c r="Y20" s="39" t="str">
        <f>IF(ISNUMBER(MATCH(C20,'Aug 20'!$D$2:$D$300,0)),"Found",IF(ISNUMBER(MATCH(E20,'Aug 20'!$E$2:$E$300,0)),"Found",IF(ISNUMBER(MATCH(D20,'Aug 20'!$F$2:$F$300,0)),"Found","Not Found")))</f>
        <v>Found</v>
      </c>
      <c r="Z20" s="39" t="str">
        <f>IF(ISNUMBER(MATCH(C20,'Aug 21'!$D$2:$D$300,0)),"Found",IF(ISNUMBER(MATCH(E20,'Aug 21'!$E$2:$E$300,0)),"Found",IF(ISNUMBER(MATCH(D20,'Aug 21'!$F$2:$F$300,0)),"Found","Not Found")))</f>
        <v>Not Found</v>
      </c>
      <c r="AA20" s="39" t="str">
        <f>IF(ISNUMBER(MATCH(C20,'Aug 22'!$D$2:$D$300,0)),"Found",IF(ISNUMBER(MATCH(E20,'Aug 22'!$E$2:$E$300,0)),"Found",IF(ISNUMBER(MATCH(D20,'Aug 22'!$F$2:$F$300,0)),"Found","Not Found")))</f>
        <v>Found</v>
      </c>
      <c r="AB20" s="39" t="str">
        <f>IF(ISNUMBER(MATCH(C20,'Aug 23'!$D$2:$D$300,0)),"Found",IF(ISNUMBER(MATCH(E20,'Aug 23'!$E$2:$E$300,0)),"Found",IF(ISNUMBER(MATCH(D20,'Aug 23'!$F$2:$F$300,0)),"Found","Not Found")))</f>
        <v>Not Found</v>
      </c>
      <c r="AC20" s="39" t="str">
        <f>IF(ISNUMBER(MATCH(C20,'Aug 24'!$D$2:$D$300,0)),"Found",IF(ISNUMBER(MATCH(E20,'Aug 24'!$E$2:$E$300,0)),"Found",IF(ISNUMBER(MATCH(D20,'Aug 24'!$F$2:$F$300,0)),"Found","Not Found")))</f>
        <v>Not Found</v>
      </c>
      <c r="AD20" s="39" t="str">
        <f>IF(ISNUMBER(MATCH(C20,'Aug 25'!$D$2:$D$300,0)),"Found",IF(ISNUMBER(MATCH(E20,'Aug 25'!$E$2:$E$300,0)),"Found",IF(ISNUMBER(MATCH(D20,'Aug 25'!$F$2:$F$300,0)),"Found","Not Found")))</f>
        <v>Found</v>
      </c>
      <c r="AE20" s="39" t="str">
        <f>IF(ISNUMBER(MATCH(C20,'Aug 26'!$D$2:$D$300,0)),"Found",IF(ISNUMBER(MATCH(E20,'Aug 26'!$E$2:$E$300,0)),"Found",IF(ISNUMBER(MATCH(D20,'Aug 26'!$F$2:$F$300,0)),"Found","Not Found")))</f>
        <v>Found</v>
      </c>
      <c r="AF20" s="39" t="str">
        <f>IF(ISNUMBER(MATCH(C20,'Aug 27'!$D$2:$D$300,0)),"Found",IF(ISNUMBER(MATCH(E20,'Aug 27'!$E$2:$E$300,0)),"Found",IF(ISNUMBER(MATCH(D20,'Aug 27'!$F$2:$F$300,0)),"Found","Not Found")))</f>
        <v>Not Found</v>
      </c>
      <c r="AG20" s="39" t="str">
        <f>IF(ISNUMBER(MATCH(C20,'Aug 28'!$D$2:$D$300,0)),"Found",IF(ISNUMBER(MATCH(E20,'Aug 28'!$E$2:$E$300,0)),"Found",IF(ISNUMBER(MATCH(D20,'Aug 28'!$F$2:$F$300,0)),"Found","Not Found")))</f>
        <v>Not Found</v>
      </c>
      <c r="AH20" s="39" t="str">
        <f>IF(ISNUMBER(MATCH(C20,'Aug 29'!$D$2:$D$300,0)),"Found",IF(ISNUMBER(MATCH(E20,'Aug 29'!$E$2:$E$300,0)),"Found",IF(ISNUMBER(MATCH(D20,'Aug 29'!$F$2:$F$300,0)),"Found","Not Found")))</f>
        <v>Not Found</v>
      </c>
      <c r="AI20" s="43" t="str">
        <f>IF(ISNUMBER(MATCH(C20,'Aug 30'!$D$2:$D$300,0)),"Found",IF(ISNUMBER(MATCH(E20,'Aug 30'!$E$2:$E$300,0)),"Found",IF(ISNUMBER(MATCH(D20,'Aug 30'!$F$2:$F$300,0)),"Found","Not Found")))</f>
        <v>Not Found</v>
      </c>
      <c r="AJ20" s="39" t="str">
        <f>IF(ISNUMBER(MATCH(C20,'Aug 31'!$D$2:$D$56,0)),"Found",IF(ISNUMBER(MATCH(E20,'Aug 31'!$E$2:$E$56,0)),"Found",IF(ISNUMBER(MATCH(D20,'Aug 31'!$F$2:$F$56,0)),"Found","Not Found")))</f>
        <v>Not Found</v>
      </c>
      <c r="AK20">
        <f t="shared" si="0"/>
        <v>11</v>
      </c>
    </row>
    <row r="21" spans="1:37" x14ac:dyDescent="0.2">
      <c r="A21" s="39" t="s">
        <v>1548</v>
      </c>
      <c r="B21" s="7" t="s">
        <v>680</v>
      </c>
      <c r="C21" s="46">
        <v>585</v>
      </c>
      <c r="D21" s="50" t="s">
        <v>677</v>
      </c>
      <c r="E21" s="50" t="s">
        <v>678</v>
      </c>
      <c r="F21" s="43" t="str">
        <f>IF(ISNUMBER(MATCH(C21,'Aug 1'!$D$2:$D$300,0)),"Found",IF(ISNUMBER(MATCH(E21,'Aug 1'!$E$2:$E$300,0)),"Found",IF(ISNUMBER(MATCH(D21,'Aug 1'!$F$2:$F$300,0)),"Found","Not Found")))</f>
        <v>Not Found</v>
      </c>
      <c r="G21" s="39" t="str">
        <f>IF(ISNUMBER(MATCH(C21,'Aug 2'!$D$2:$D$90,0)),"Found",IF(ISNUMBER(MATCH(E21,'Aug 2'!$E$2:$E$90,0)),"Found",IF(ISNUMBER(MATCH(D21,'Aug 2'!$F$2:$F$90,0)),"Found","Not Found")))</f>
        <v>Not Found</v>
      </c>
      <c r="H21" s="39" t="str">
        <f>IF(ISNUMBER(MATCH(C21,'Aug 3'!$D$2:$D$87,0)),"Found",IF(ISNUMBER(MATCH(E21,'Aug 3'!$E$2:$E$87,0)),"Found",IF(ISNUMBER(MATCH(D21,'Aug 3'!$F$2:$F$87,0)),"Found","Not Found")))</f>
        <v>Not Found</v>
      </c>
      <c r="I21" s="39" t="str">
        <f>IF(ISNUMBER(MATCH(C21,'Aug 4'!$D$2:$D$84,0)),"Found",IF(ISNUMBER(MATCH(E21,'Aug 4'!$E$2:$E$84,0)),"Found",IF(ISNUMBER(MATCH(D21,'Aug 4'!$F$2:$F$84,0)),"Found","Not Found")))</f>
        <v>Not Found</v>
      </c>
      <c r="J21" s="39" t="str">
        <f>IF(ISNUMBER(MATCH(C21,'Aug 5'!$D$2:$D$95,0)),"Found",IF(ISNUMBER(MATCH(E21,'Aug 5'!$E$2:$E$95,0)),"Found",IF(ISNUMBER(MATCH(D21,'Aug 5'!$F$2:$F$95,0)),"Found","Not Found")))</f>
        <v>Not Found</v>
      </c>
      <c r="K21" s="39" t="str">
        <f>IF(ISNUMBER(MATCH(C21,'Aug 6'!$D$2:$D$80,0)),"Found",IF(ISNUMBER(MATCH(E21,'Aug 6'!$E$2:$E$80,0)),"Found",IF(ISNUMBER(MATCH(D21,'Aug 6'!$F$2:$F$80,0)),"Found","Not Found")))</f>
        <v>Not Found</v>
      </c>
      <c r="L21" s="39" t="str">
        <f>IF(ISNUMBER(MATCH(C21,'Aug 7'!$D$2:$D$300,0)),"Found",IF(ISNUMBER(MATCH(E21,'Aug 7'!$E$2:$E$300,0)),"Found",IF(ISNUMBER(MATCH(D21,'Aug 7'!$F$2:$F$300,0)),"Found","Not Found")))</f>
        <v>Not Found</v>
      </c>
      <c r="M21" s="39" t="str">
        <f>IF(ISNUMBER(MATCH(C21,'Aug 8'!$D$2:$D$300,0)),"Found",IF(ISNUMBER(MATCH(E21,'Aug 8'!$E$2:$E$300,0)),"Found",IF(ISNUMBER(MATCH(D21,'Aug 8'!$F$2:$F$300,0)),"Found","Not Found")))</f>
        <v>Not Found</v>
      </c>
      <c r="N21" s="39" t="str">
        <f>IF(ISNUMBER(MATCH(C21,'Aug 9'!$D$2:$D$300,0)),"Found",IF(ISNUMBER(MATCH(E21,'Aug 9'!$E$2:$E$300,0)),"Found",IF(ISNUMBER(MATCH(D21,'Aug 9'!$F$2:$F$300,0)),"Found","Not Found")))</f>
        <v>Not Found</v>
      </c>
      <c r="O21" s="39" t="str">
        <f>IF(ISNUMBER(MATCH(C21,'Aug 10'!$D$2:$D$300,0)),"Found",IF(ISNUMBER(MATCH(E21,'Aug 10'!$E$2:$E$300,0)),"Found",IF(ISNUMBER(MATCH(D21,'Aug 10'!$F$2:$F$300,0)),"Found","Not Found")))</f>
        <v>Not Found</v>
      </c>
      <c r="P21" s="39" t="str">
        <f>IF(ISNUMBER(MATCH(C21,'Aug 11'!$D$2:$D$300,0)),"Found",IF(ISNUMBER(MATCH(E21,'Aug 11'!$E$2:$E$300,0)),"Found",IF(ISNUMBER(MATCH(D21,'Aug 11'!$F$2:$F$300,0)),"Found","Not Found")))</f>
        <v>Not Found</v>
      </c>
      <c r="Q21" s="39" t="str">
        <f>IF(ISNUMBER(MATCH(C21,'Aug 12'!$D$2:$D$300,0)),"Found",IF(ISNUMBER(MATCH(E21,'Aug 12'!$E$2:$E$300,0)),"Found",IF(ISNUMBER(MATCH(D21,'Aug 12'!$F$2:$F$300,0)),"Found","Not Found")))</f>
        <v>Not Found</v>
      </c>
      <c r="R21" s="39" t="str">
        <f>IF(ISNUMBER(MATCH(C21,'Aug 13'!$D$2:$D$300,0)),"Found",IF(ISNUMBER(MATCH(E21,'Aug 13'!$E$2:$E$300,0)),"Found",IF(ISNUMBER(MATCH(D21,'Aug 13'!$F$2:$F$300,0)),"Found","Not Found")))</f>
        <v>Not Found</v>
      </c>
      <c r="S21" s="39" t="str">
        <f>IF(ISNUMBER(MATCH(C21,'Aug 14'!$D$2:$D$300,0)),"Found",IF(ISNUMBER(MATCH(E21,'Aug 14'!$E$2:$E$300,0)),"Found",IF(ISNUMBER(MATCH(D21,'Aug 14'!$F$2:$F$300,0)),"Found","Not Found")))</f>
        <v>Not Found</v>
      </c>
      <c r="T21" s="39" t="str">
        <f>IF(ISNUMBER(MATCH(C21,'Aug 15'!$D$2:$D$300,0)),"Found",IF(ISNUMBER(MATCH(E21,'Aug 15'!$E$2:$E$300,0)),"Found",IF(ISNUMBER(MATCH(D21,'Aug 15'!$F$2:$F$300,0)),"Found","Not Found")))</f>
        <v>Not Found</v>
      </c>
      <c r="U21" s="39" t="str">
        <f>IF(ISNUMBER(MATCH(C21,'Aug 16'!$D$2:$D$300,0)),"Found",IF(ISNUMBER(MATCH(E21,'Aug 16'!$E$2:$E$300,0)),"Found",IF(ISNUMBER(MATCH(D21,'Aug 16'!$F$2:$F$300,0)),"Found","Not Found")))</f>
        <v>Not Found</v>
      </c>
      <c r="V21" s="39" t="str">
        <f>IF(ISNUMBER(MATCH(C21,'Aug 17'!$D$2:$D$300,0)),"Found",IF(ISNUMBER(MATCH(E21,'Aug 17'!$E$2:$E$300,0)),"Found",IF(ISNUMBER(MATCH(D21,'Aug 17'!$F$2:$F$300,0)),"Found","Not Found")))</f>
        <v>Not Found</v>
      </c>
      <c r="W21" s="39" t="str">
        <f>IF(ISNUMBER(MATCH(C21,'Aug 18'!$D$2:$D$300,0)),"Found",IF(ISNUMBER(MATCH(E21,'Aug 18'!$E$2:$E$300,0)),"Found",IF(ISNUMBER(MATCH(D21,'Aug 18'!$F$2:$F$300,0)),"Found","Not Found")))</f>
        <v>Not Found</v>
      </c>
      <c r="X21" s="39" t="str">
        <f>IF(ISNUMBER(MATCH(C21,'Aug 19'!$D$2:$D$300,0)),"Found",IF(ISNUMBER(MATCH(E21,'Aug 19'!$E$2:$E$300,0)),"Found",IF(ISNUMBER(MATCH(D21,'Aug 19'!$F$2:$F$300,0)),"Found","Not Found")))</f>
        <v>Not Found</v>
      </c>
      <c r="Y21" s="39" t="str">
        <f>IF(ISNUMBER(MATCH(C21,'Aug 20'!$D$2:$D$300,0)),"Found",IF(ISNUMBER(MATCH(E21,'Aug 20'!$E$2:$E$300,0)),"Found",IF(ISNUMBER(MATCH(D21,'Aug 20'!$F$2:$F$300,0)),"Found","Not Found")))</f>
        <v>Not Found</v>
      </c>
      <c r="Z21" s="39" t="str">
        <f>IF(ISNUMBER(MATCH(C21,'Aug 21'!$D$2:$D$300,0)),"Found",IF(ISNUMBER(MATCH(E21,'Aug 21'!$E$2:$E$300,0)),"Found",IF(ISNUMBER(MATCH(D21,'Aug 21'!$F$2:$F$300,0)),"Found","Not Found")))</f>
        <v>Not Found</v>
      </c>
      <c r="AA21" s="39" t="str">
        <f>IF(ISNUMBER(MATCH(C21,'Aug 22'!$D$2:$D$300,0)),"Found",IF(ISNUMBER(MATCH(E21,'Aug 22'!$E$2:$E$300,0)),"Found",IF(ISNUMBER(MATCH(D21,'Aug 22'!$F$2:$F$300,0)),"Found","Not Found")))</f>
        <v>Not Found</v>
      </c>
      <c r="AB21" s="39" t="str">
        <f>IF(ISNUMBER(MATCH(C21,'Aug 23'!$D$2:$D$300,0)),"Found",IF(ISNUMBER(MATCH(E21,'Aug 23'!$E$2:$E$300,0)),"Found",IF(ISNUMBER(MATCH(D21,'Aug 23'!$F$2:$F$300,0)),"Found","Not Found")))</f>
        <v>Not Found</v>
      </c>
      <c r="AC21" s="39" t="str">
        <f>IF(ISNUMBER(MATCH(C21,'Aug 24'!$D$2:$D$300,0)),"Found",IF(ISNUMBER(MATCH(E21,'Aug 24'!$E$2:$E$300,0)),"Found",IF(ISNUMBER(MATCH(D21,'Aug 24'!$F$2:$F$300,0)),"Found","Not Found")))</f>
        <v>Not Found</v>
      </c>
      <c r="AD21" s="39" t="str">
        <f>IF(ISNUMBER(MATCH(C21,'Aug 25'!$D$2:$D$300,0)),"Found",IF(ISNUMBER(MATCH(E21,'Aug 25'!$E$2:$E$300,0)),"Found",IF(ISNUMBER(MATCH(D21,'Aug 25'!$F$2:$F$300,0)),"Found","Not Found")))</f>
        <v>Not Found</v>
      </c>
      <c r="AE21" s="39" t="str">
        <f>IF(ISNUMBER(MATCH(C21,'Aug 26'!$D$2:$D$300,0)),"Found",IF(ISNUMBER(MATCH(E21,'Aug 26'!$E$2:$E$300,0)),"Found",IF(ISNUMBER(MATCH(D21,'Aug 26'!$F$2:$F$300,0)),"Found","Not Found")))</f>
        <v>Not Found</v>
      </c>
      <c r="AF21" s="39" t="str">
        <f>IF(ISNUMBER(MATCH(C21,'Aug 27'!$D$2:$D$300,0)),"Found",IF(ISNUMBER(MATCH(E21,'Aug 27'!$E$2:$E$300,0)),"Found",IF(ISNUMBER(MATCH(D21,'Aug 27'!$F$2:$F$300,0)),"Found","Not Found")))</f>
        <v>Not Found</v>
      </c>
      <c r="AG21" s="39" t="str">
        <f>IF(ISNUMBER(MATCH(C21,'Aug 28'!$D$2:$D$300,0)),"Found",IF(ISNUMBER(MATCH(E21,'Aug 28'!$E$2:$E$300,0)),"Found",IF(ISNUMBER(MATCH(D21,'Aug 28'!$F$2:$F$300,0)),"Found","Not Found")))</f>
        <v>Not Found</v>
      </c>
      <c r="AH21" s="39" t="str">
        <f>IF(ISNUMBER(MATCH(C21,'Aug 29'!$D$2:$D$300,0)),"Found",IF(ISNUMBER(MATCH(E21,'Aug 29'!$E$2:$E$300,0)),"Found",IF(ISNUMBER(MATCH(D21,'Aug 29'!$F$2:$F$300,0)),"Found","Not Found")))</f>
        <v>Not Found</v>
      </c>
      <c r="AI21" s="43" t="str">
        <f>IF(ISNUMBER(MATCH(C21,'Aug 30'!$D$2:$D$300,0)),"Found",IF(ISNUMBER(MATCH(E21,'Aug 30'!$E$2:$E$300,0)),"Found",IF(ISNUMBER(MATCH(D21,'Aug 30'!$F$2:$F$300,0)),"Found","Not Found")))</f>
        <v>Not Found</v>
      </c>
      <c r="AJ21" s="39" t="str">
        <f>IF(ISNUMBER(MATCH(C21,'Aug 31'!$D$2:$D$56,0)),"Found",IF(ISNUMBER(MATCH(E21,'Aug 31'!$E$2:$E$56,0)),"Found",IF(ISNUMBER(MATCH(D21,'Aug 31'!$F$2:$F$56,0)),"Found","Not Found")))</f>
        <v>Not Found</v>
      </c>
      <c r="AK21">
        <f t="shared" si="0"/>
        <v>0</v>
      </c>
    </row>
    <row r="22" spans="1:37" x14ac:dyDescent="0.2">
      <c r="A22" s="39" t="s">
        <v>1549</v>
      </c>
      <c r="B22" s="7" t="s">
        <v>690</v>
      </c>
      <c r="C22" s="46">
        <f>VLOOKUP(B22,'PKII Employee Details'!$A$2:$F$474,3,FALSE)</f>
        <v>663</v>
      </c>
      <c r="D22" s="50" t="str">
        <f>VLOOKUP(B22,'PKII Employee Details'!$A$2:$F$474,4,FALSE)</f>
        <v>Cortez</v>
      </c>
      <c r="E22" s="50" t="str">
        <f>VLOOKUP(B22,'PKII Employee Details'!$A$2:$F$474,5,FALSE)</f>
        <v>Julian Ed</v>
      </c>
      <c r="F22" s="43" t="str">
        <f>IF(ISNUMBER(MATCH(C22,'Aug 1'!$D$2:$D$300,0)),"Found",IF(ISNUMBER(MATCH(E22,'Aug 1'!$E$2:$E$300,0)),"Found",IF(ISNUMBER(MATCH(D22,'Aug 1'!$F$2:$F$300,0)),"Found","Not Found")))</f>
        <v>Not Found</v>
      </c>
      <c r="G22" s="39" t="str">
        <f>IF(ISNUMBER(MATCH(C22,'Aug 2'!$D$2:$D$90,0)),"Found",IF(ISNUMBER(MATCH(E22,'Aug 2'!$E$2:$E$90,0)),"Found",IF(ISNUMBER(MATCH(D22,'Aug 2'!$F$2:$F$90,0)),"Found","Not Found")))</f>
        <v>Not Found</v>
      </c>
      <c r="H22" s="39" t="str">
        <f>IF(ISNUMBER(MATCH(C22,'Aug 3'!$D$2:$D$87,0)),"Found",IF(ISNUMBER(MATCH(E22,'Aug 3'!$E$2:$E$87,0)),"Found",IF(ISNUMBER(MATCH(D22,'Aug 3'!$F$2:$F$87,0)),"Found","Not Found")))</f>
        <v>Not Found</v>
      </c>
      <c r="I22" s="39" t="str">
        <f>IF(ISNUMBER(MATCH(C22,'Aug 4'!$D$2:$D$84,0)),"Found",IF(ISNUMBER(MATCH(E22,'Aug 4'!$E$2:$E$84,0)),"Found",IF(ISNUMBER(MATCH(D22,'Aug 4'!$F$2:$F$84,0)),"Found","Not Found")))</f>
        <v>Found</v>
      </c>
      <c r="J22" s="39" t="str">
        <f>IF(ISNUMBER(MATCH(C22,'Aug 5'!$D$2:$D$95,0)),"Found",IF(ISNUMBER(MATCH(E22,'Aug 5'!$E$2:$E$95,0)),"Found",IF(ISNUMBER(MATCH(D22,'Aug 5'!$F$2:$F$95,0)),"Found","Not Found")))</f>
        <v>Found</v>
      </c>
      <c r="K22" s="39" t="str">
        <f>IF(ISNUMBER(MATCH(C22,'Aug 6'!$D$2:$D$80,0)),"Found",IF(ISNUMBER(MATCH(E22,'Aug 6'!$E$2:$E$80,0)),"Found",IF(ISNUMBER(MATCH(D22,'Aug 6'!$F$2:$F$80,0)),"Found","Not Found")))</f>
        <v>Found</v>
      </c>
      <c r="L22" s="39" t="str">
        <f>IF(ISNUMBER(MATCH(C22,'Aug 7'!$D$2:$D$300,0)),"Found",IF(ISNUMBER(MATCH(E22,'Aug 7'!$E$2:$E$300,0)),"Found",IF(ISNUMBER(MATCH(D22,'Aug 7'!$F$2:$F$300,0)),"Found","Not Found")))</f>
        <v>Found</v>
      </c>
      <c r="M22" s="39" t="str">
        <f>IF(ISNUMBER(MATCH(C22,'Aug 8'!$D$2:$D$300,0)),"Found",IF(ISNUMBER(MATCH(E22,'Aug 8'!$E$2:$E$300,0)),"Found",IF(ISNUMBER(MATCH(D22,'Aug 8'!$F$2:$F$300,0)),"Found","Not Found")))</f>
        <v>Not Found</v>
      </c>
      <c r="N22" s="39" t="str">
        <f>IF(ISNUMBER(MATCH(C22,'Aug 9'!$D$2:$D$300,0)),"Found",IF(ISNUMBER(MATCH(E22,'Aug 9'!$E$2:$E$300,0)),"Found",IF(ISNUMBER(MATCH(D22,'Aug 9'!$F$2:$F$300,0)),"Found","Not Found")))</f>
        <v>Not Found</v>
      </c>
      <c r="O22" s="39" t="str">
        <f>IF(ISNUMBER(MATCH(C22,'Aug 10'!$D$2:$D$300,0)),"Found",IF(ISNUMBER(MATCH(E22,'Aug 10'!$E$2:$E$300,0)),"Found",IF(ISNUMBER(MATCH(D22,'Aug 10'!$F$2:$F$300,0)),"Found","Not Found")))</f>
        <v>Found</v>
      </c>
      <c r="P22" s="39" t="str">
        <f>IF(ISNUMBER(MATCH(C22,'Aug 11'!$D$2:$D$300,0)),"Found",IF(ISNUMBER(MATCH(E22,'Aug 11'!$E$2:$E$300,0)),"Found",IF(ISNUMBER(MATCH(D22,'Aug 11'!$F$2:$F$300,0)),"Found","Not Found")))</f>
        <v>Not Found</v>
      </c>
      <c r="Q22" s="39" t="str">
        <f>IF(ISNUMBER(MATCH(C22,'Aug 12'!$D$2:$D$300,0)),"Found",IF(ISNUMBER(MATCH(E22,'Aug 12'!$E$2:$E$300,0)),"Found",IF(ISNUMBER(MATCH(D22,'Aug 12'!$F$2:$F$300,0)),"Found","Not Found")))</f>
        <v>Not Found</v>
      </c>
      <c r="R22" s="39" t="str">
        <f>IF(ISNUMBER(MATCH(C22,'Aug 13'!$D$2:$D$300,0)),"Found",IF(ISNUMBER(MATCH(E22,'Aug 13'!$E$2:$E$300,0)),"Found",IF(ISNUMBER(MATCH(D22,'Aug 13'!$F$2:$F$300,0)),"Found","Not Found")))</f>
        <v>Not Found</v>
      </c>
      <c r="S22" s="39" t="str">
        <f>IF(ISNUMBER(MATCH(C22,'Aug 14'!$D$2:$D$300,0)),"Found",IF(ISNUMBER(MATCH(E22,'Aug 14'!$E$2:$E$300,0)),"Found",IF(ISNUMBER(MATCH(D22,'Aug 14'!$F$2:$F$300,0)),"Found","Not Found")))</f>
        <v>Not Found</v>
      </c>
      <c r="T22" s="39" t="str">
        <f>IF(ISNUMBER(MATCH(C22,'Aug 15'!$D$2:$D$300,0)),"Found",IF(ISNUMBER(MATCH(E22,'Aug 15'!$E$2:$E$300,0)),"Found",IF(ISNUMBER(MATCH(D22,'Aug 15'!$F$2:$F$300,0)),"Found","Not Found")))</f>
        <v>Not Found</v>
      </c>
      <c r="U22" s="39" t="str">
        <f>IF(ISNUMBER(MATCH(C22,'Aug 16'!$D$2:$D$300,0)),"Found",IF(ISNUMBER(MATCH(E22,'Aug 16'!$E$2:$E$300,0)),"Found",IF(ISNUMBER(MATCH(D22,'Aug 16'!$F$2:$F$300,0)),"Found","Not Found")))</f>
        <v>Not Found</v>
      </c>
      <c r="V22" s="39" t="str">
        <f>IF(ISNUMBER(MATCH(C22,'Aug 17'!$D$2:$D$300,0)),"Found",IF(ISNUMBER(MATCH(E22,'Aug 17'!$E$2:$E$300,0)),"Found",IF(ISNUMBER(MATCH(D22,'Aug 17'!$F$2:$F$300,0)),"Found","Not Found")))</f>
        <v>Not Found</v>
      </c>
      <c r="W22" s="39" t="str">
        <f>IF(ISNUMBER(MATCH(C22,'Aug 18'!$D$2:$D$300,0)),"Found",IF(ISNUMBER(MATCH(E22,'Aug 18'!$E$2:$E$300,0)),"Found",IF(ISNUMBER(MATCH(D22,'Aug 18'!$F$2:$F$300,0)),"Found","Not Found")))</f>
        <v>Not Found</v>
      </c>
      <c r="X22" s="39" t="str">
        <f>IF(ISNUMBER(MATCH(C22,'Aug 19'!$D$2:$D$300,0)),"Found",IF(ISNUMBER(MATCH(E22,'Aug 19'!$E$2:$E$300,0)),"Found",IF(ISNUMBER(MATCH(D22,'Aug 19'!$F$2:$F$300,0)),"Found","Not Found")))</f>
        <v>Not Found</v>
      </c>
      <c r="Y22" s="39" t="str">
        <f>IF(ISNUMBER(MATCH(C22,'Aug 20'!$D$2:$D$300,0)),"Found",IF(ISNUMBER(MATCH(E22,'Aug 20'!$E$2:$E$300,0)),"Found",IF(ISNUMBER(MATCH(D22,'Aug 20'!$F$2:$F$300,0)),"Found","Not Found")))</f>
        <v>Not Found</v>
      </c>
      <c r="Z22" s="39" t="str">
        <f>IF(ISNUMBER(MATCH(C22,'Aug 21'!$D$2:$D$300,0)),"Found",IF(ISNUMBER(MATCH(E22,'Aug 21'!$E$2:$E$300,0)),"Found",IF(ISNUMBER(MATCH(D22,'Aug 21'!$F$2:$F$300,0)),"Found","Not Found")))</f>
        <v>Not Found</v>
      </c>
      <c r="AA22" s="39" t="str">
        <f>IF(ISNUMBER(MATCH(C22,'Aug 22'!$D$2:$D$300,0)),"Found",IF(ISNUMBER(MATCH(E22,'Aug 22'!$E$2:$E$300,0)),"Found",IF(ISNUMBER(MATCH(D22,'Aug 22'!$F$2:$F$300,0)),"Found","Not Found")))</f>
        <v>Not Found</v>
      </c>
      <c r="AB22" s="39" t="str">
        <f>IF(ISNUMBER(MATCH(C22,'Aug 23'!$D$2:$D$300,0)),"Found",IF(ISNUMBER(MATCH(E22,'Aug 23'!$E$2:$E$300,0)),"Found",IF(ISNUMBER(MATCH(D22,'Aug 23'!$F$2:$F$300,0)),"Found","Not Found")))</f>
        <v>Not Found</v>
      </c>
      <c r="AC22" s="39" t="str">
        <f>IF(ISNUMBER(MATCH(C22,'Aug 24'!$D$2:$D$300,0)),"Found",IF(ISNUMBER(MATCH(E22,'Aug 24'!$E$2:$E$300,0)),"Found",IF(ISNUMBER(MATCH(D22,'Aug 24'!$F$2:$F$300,0)),"Found","Not Found")))</f>
        <v>Not Found</v>
      </c>
      <c r="AD22" s="39" t="str">
        <f>IF(ISNUMBER(MATCH(C22,'Aug 25'!$D$2:$D$300,0)),"Found",IF(ISNUMBER(MATCH(E22,'Aug 25'!$E$2:$E$300,0)),"Found",IF(ISNUMBER(MATCH(D22,'Aug 25'!$F$2:$F$300,0)),"Found","Not Found")))</f>
        <v>Not Found</v>
      </c>
      <c r="AE22" s="39" t="str">
        <f>IF(ISNUMBER(MATCH(C22,'Aug 26'!$D$2:$D$300,0)),"Found",IF(ISNUMBER(MATCH(E22,'Aug 26'!$E$2:$E$300,0)),"Found",IF(ISNUMBER(MATCH(D22,'Aug 26'!$F$2:$F$300,0)),"Found","Not Found")))</f>
        <v>Not Found</v>
      </c>
      <c r="AF22" s="39" t="str">
        <f>IF(ISNUMBER(MATCH(C22,'Aug 27'!$D$2:$D$300,0)),"Found",IF(ISNUMBER(MATCH(E22,'Aug 27'!$E$2:$E$300,0)),"Found",IF(ISNUMBER(MATCH(D22,'Aug 27'!$F$2:$F$300,0)),"Found","Not Found")))</f>
        <v>Not Found</v>
      </c>
      <c r="AG22" s="39" t="str">
        <f>IF(ISNUMBER(MATCH(C22,'Aug 28'!$D$2:$D$300,0)),"Found",IF(ISNUMBER(MATCH(E22,'Aug 28'!$E$2:$E$300,0)),"Found",IF(ISNUMBER(MATCH(D22,'Aug 28'!$F$2:$F$300,0)),"Found","Not Found")))</f>
        <v>Not Found</v>
      </c>
      <c r="AH22" s="39" t="str">
        <f>IF(ISNUMBER(MATCH(C22,'Aug 29'!$D$2:$D$300,0)),"Found",IF(ISNUMBER(MATCH(E22,'Aug 29'!$E$2:$E$300,0)),"Found",IF(ISNUMBER(MATCH(D22,'Aug 29'!$F$2:$F$300,0)),"Found","Not Found")))</f>
        <v>Not Found</v>
      </c>
      <c r="AI22" s="43" t="str">
        <f>IF(ISNUMBER(MATCH(C22,'Aug 30'!$D$2:$D$300,0)),"Found",IF(ISNUMBER(MATCH(E22,'Aug 30'!$E$2:$E$300,0)),"Found",IF(ISNUMBER(MATCH(D22,'Aug 30'!$F$2:$F$300,0)),"Found","Not Found")))</f>
        <v>Not Found</v>
      </c>
      <c r="AJ22" s="39" t="str">
        <f>IF(ISNUMBER(MATCH(C22,'Aug 31'!$D$2:$D$56,0)),"Found",IF(ISNUMBER(MATCH(E22,'Aug 31'!$E$2:$E$56,0)),"Found",IF(ISNUMBER(MATCH(D22,'Aug 31'!$F$2:$F$56,0)),"Found","Not Found")))</f>
        <v>Not Found</v>
      </c>
      <c r="AK22">
        <f t="shared" si="0"/>
        <v>5</v>
      </c>
    </row>
    <row r="23" spans="1:37" x14ac:dyDescent="0.2">
      <c r="A23" s="39" t="s">
        <v>1550</v>
      </c>
      <c r="B23" s="7" t="s">
        <v>704</v>
      </c>
      <c r="C23" s="46">
        <f>VLOOKUP(B23,'PKII Employee Details'!$A$2:$F$474,3,FALSE)</f>
        <v>248</v>
      </c>
      <c r="D23" s="50" t="str">
        <f>VLOOKUP(B23,'PKII Employee Details'!$A$2:$F$474,4,FALSE)</f>
        <v>Cruz</v>
      </c>
      <c r="E23" s="50" t="str">
        <f>VLOOKUP(B23,'PKII Employee Details'!$A$2:$F$474,5,FALSE)</f>
        <v>Katherine</v>
      </c>
      <c r="F23" s="43" t="str">
        <f>IF(ISNUMBER(MATCH(C23,'Aug 1'!$D$2:$D$300,0)),"Found",IF(ISNUMBER(MATCH(E23,'Aug 1'!$E$2:$E$300,0)),"Found",IF(ISNUMBER(MATCH(D23,'Aug 1'!$F$2:$F$300,0)),"Found","Not Found")))</f>
        <v>Found</v>
      </c>
      <c r="G23" s="39" t="str">
        <f>IF(ISNUMBER(MATCH(C23,'Aug 2'!$D$2:$D$90,0)),"Found",IF(ISNUMBER(MATCH(E23,'Aug 2'!$E$2:$E$90,0)),"Found",IF(ISNUMBER(MATCH(D23,'Aug 2'!$F$2:$F$90,0)),"Found","Not Found")))</f>
        <v>Found</v>
      </c>
      <c r="H23" s="39" t="str">
        <f>IF(ISNUMBER(MATCH(C23,'Aug 3'!$D$2:$D$87,0)),"Found",IF(ISNUMBER(MATCH(E23,'Aug 3'!$E$2:$E$87,0)),"Found",IF(ISNUMBER(MATCH(D23,'Aug 3'!$F$2:$F$87,0)),"Found","Not Found")))</f>
        <v>Found</v>
      </c>
      <c r="I23" s="39" t="str">
        <f>IF(ISNUMBER(MATCH(C23,'Aug 4'!$D$2:$D$84,0)),"Found",IF(ISNUMBER(MATCH(E23,'Aug 4'!$E$2:$E$84,0)),"Found",IF(ISNUMBER(MATCH(D23,'Aug 4'!$F$2:$F$84,0)),"Found","Not Found")))</f>
        <v>Found</v>
      </c>
      <c r="J23" s="39" t="str">
        <f>IF(ISNUMBER(MATCH(C23,'Aug 5'!$D$2:$D$95,0)),"Found",IF(ISNUMBER(MATCH(E23,'Aug 5'!$E$2:$E$95,0)),"Found",IF(ISNUMBER(MATCH(D23,'Aug 5'!$F$2:$F$95,0)),"Found","Not Found")))</f>
        <v>Found</v>
      </c>
      <c r="K23" s="39" t="str">
        <f>IF(ISNUMBER(MATCH(C23,'Aug 6'!$D$2:$D$80,0)),"Found",IF(ISNUMBER(MATCH(E23,'Aug 6'!$E$2:$E$80,0)),"Found",IF(ISNUMBER(MATCH(D23,'Aug 6'!$F$2:$F$80,0)),"Found","Not Found")))</f>
        <v>Found</v>
      </c>
      <c r="L23" s="39" t="str">
        <f>IF(ISNUMBER(MATCH(C23,'Aug 7'!$D$2:$D$300,0)),"Found",IF(ISNUMBER(MATCH(E23,'Aug 7'!$E$2:$E$300,0)),"Found",IF(ISNUMBER(MATCH(D23,'Aug 7'!$F$2:$F$300,0)),"Found","Not Found")))</f>
        <v>Not Found</v>
      </c>
      <c r="M23" s="39" t="str">
        <f>IF(ISNUMBER(MATCH(C23,'Aug 8'!$D$2:$D$300,0)),"Found",IF(ISNUMBER(MATCH(E23,'Aug 8'!$E$2:$E$300,0)),"Found",IF(ISNUMBER(MATCH(D23,'Aug 8'!$F$2:$F$300,0)),"Found","Not Found")))</f>
        <v>Found</v>
      </c>
      <c r="N23" s="39" t="str">
        <f>IF(ISNUMBER(MATCH(C23,'Aug 9'!$D$2:$D$300,0)),"Found",IF(ISNUMBER(MATCH(E23,'Aug 9'!$E$2:$E$300,0)),"Found",IF(ISNUMBER(MATCH(D23,'Aug 9'!$F$2:$F$300,0)),"Found","Not Found")))</f>
        <v>Found</v>
      </c>
      <c r="O23" s="39" t="str">
        <f>IF(ISNUMBER(MATCH(C23,'Aug 10'!$D$2:$D$300,0)),"Found",IF(ISNUMBER(MATCH(E23,'Aug 10'!$E$2:$E$300,0)),"Found",IF(ISNUMBER(MATCH(D23,'Aug 10'!$F$2:$F$300,0)),"Found","Not Found")))</f>
        <v>Found</v>
      </c>
      <c r="P23" s="39" t="str">
        <f>IF(ISNUMBER(MATCH(C23,'Aug 11'!$D$2:$D$300,0)),"Found",IF(ISNUMBER(MATCH(E23,'Aug 11'!$E$2:$E$300,0)),"Found",IF(ISNUMBER(MATCH(D23,'Aug 11'!$F$2:$F$300,0)),"Found","Not Found")))</f>
        <v>Found</v>
      </c>
      <c r="Q23" s="39" t="str">
        <f>IF(ISNUMBER(MATCH(C23,'Aug 12'!$D$2:$D$300,0)),"Found",IF(ISNUMBER(MATCH(E23,'Aug 12'!$E$2:$E$300,0)),"Found",IF(ISNUMBER(MATCH(D23,'Aug 12'!$F$2:$F$300,0)),"Found","Not Found")))</f>
        <v>Not Found</v>
      </c>
      <c r="R23" s="39" t="str">
        <f>IF(ISNUMBER(MATCH(C23,'Aug 13'!$D$2:$D$300,0)),"Found",IF(ISNUMBER(MATCH(E23,'Aug 13'!$E$2:$E$300,0)),"Found",IF(ISNUMBER(MATCH(D23,'Aug 13'!$F$2:$F$300,0)),"Found","Not Found")))</f>
        <v>Found</v>
      </c>
      <c r="S23" s="39" t="str">
        <f>IF(ISNUMBER(MATCH(C23,'Aug 14'!$D$2:$D$300,0)),"Found",IF(ISNUMBER(MATCH(E23,'Aug 14'!$E$2:$E$300,0)),"Found",IF(ISNUMBER(MATCH(D23,'Aug 14'!$F$2:$F$300,0)),"Found","Not Found")))</f>
        <v>Found</v>
      </c>
      <c r="T23" s="39" t="str">
        <f>IF(ISNUMBER(MATCH(C23,'Aug 15'!$D$2:$D$300,0)),"Found",IF(ISNUMBER(MATCH(E23,'Aug 15'!$E$2:$E$300,0)),"Found",IF(ISNUMBER(MATCH(D23,'Aug 15'!$F$2:$F$300,0)),"Found","Not Found")))</f>
        <v>Found</v>
      </c>
      <c r="U23" s="39" t="str">
        <f>IF(ISNUMBER(MATCH(C23,'Aug 16'!$D$2:$D$300,0)),"Found",IF(ISNUMBER(MATCH(E23,'Aug 16'!$E$2:$E$300,0)),"Found",IF(ISNUMBER(MATCH(D23,'Aug 16'!$F$2:$F$300,0)),"Found","Not Found")))</f>
        <v>Found</v>
      </c>
      <c r="V23" s="39" t="str">
        <f>IF(ISNUMBER(MATCH(C23,'Aug 17'!$D$2:$D$300,0)),"Found",IF(ISNUMBER(MATCH(E23,'Aug 17'!$E$2:$E$300,0)),"Found",IF(ISNUMBER(MATCH(D23,'Aug 17'!$F$2:$F$300,0)),"Found","Not Found")))</f>
        <v>Found</v>
      </c>
      <c r="W23" s="39" t="str">
        <f>IF(ISNUMBER(MATCH(C23,'Aug 18'!$D$2:$D$300,0)),"Found",IF(ISNUMBER(MATCH(E23,'Aug 18'!$E$2:$E$300,0)),"Found",IF(ISNUMBER(MATCH(D23,'Aug 18'!$F$2:$F$300,0)),"Found","Not Found")))</f>
        <v>Found</v>
      </c>
      <c r="X23" s="39" t="str">
        <f>IF(ISNUMBER(MATCH(C23,'Aug 19'!$D$2:$D$300,0)),"Found",IF(ISNUMBER(MATCH(E23,'Aug 19'!$E$2:$E$300,0)),"Found",IF(ISNUMBER(MATCH(D23,'Aug 19'!$F$2:$F$300,0)),"Found","Not Found")))</f>
        <v>Found</v>
      </c>
      <c r="Y23" s="39" t="str">
        <f>IF(ISNUMBER(MATCH(C23,'Aug 20'!$D$2:$D$300,0)),"Found",IF(ISNUMBER(MATCH(E23,'Aug 20'!$E$2:$E$300,0)),"Found",IF(ISNUMBER(MATCH(D23,'Aug 20'!$F$2:$F$300,0)),"Found","Not Found")))</f>
        <v>Found</v>
      </c>
      <c r="Z23" s="39" t="str">
        <f>IF(ISNUMBER(MATCH(C23,'Aug 21'!$D$2:$D$300,0)),"Found",IF(ISNUMBER(MATCH(E23,'Aug 21'!$E$2:$E$300,0)),"Found",IF(ISNUMBER(MATCH(D23,'Aug 21'!$F$2:$F$300,0)),"Found","Not Found")))</f>
        <v>Found</v>
      </c>
      <c r="AA23" s="39" t="str">
        <f>IF(ISNUMBER(MATCH(C23,'Aug 22'!$D$2:$D$300,0)),"Found",IF(ISNUMBER(MATCH(E23,'Aug 22'!$E$2:$E$300,0)),"Found",IF(ISNUMBER(MATCH(D23,'Aug 22'!$F$2:$F$300,0)),"Found","Not Found")))</f>
        <v>Found</v>
      </c>
      <c r="AB23" s="39" t="str">
        <f>IF(ISNUMBER(MATCH(C23,'Aug 23'!$D$2:$D$300,0)),"Found",IF(ISNUMBER(MATCH(E23,'Aug 23'!$E$2:$E$300,0)),"Found",IF(ISNUMBER(MATCH(D23,'Aug 23'!$F$2:$F$300,0)),"Found","Not Found")))</f>
        <v>Not Found</v>
      </c>
      <c r="AC23" s="39" t="str">
        <f>IF(ISNUMBER(MATCH(C23,'Aug 24'!$D$2:$D$300,0)),"Found",IF(ISNUMBER(MATCH(E23,'Aug 24'!$E$2:$E$300,0)),"Found",IF(ISNUMBER(MATCH(D23,'Aug 24'!$F$2:$F$300,0)),"Found","Not Found")))</f>
        <v>Found</v>
      </c>
      <c r="AD23" s="39" t="str">
        <f>IF(ISNUMBER(MATCH(C23,'Aug 25'!$D$2:$D$300,0)),"Found",IF(ISNUMBER(MATCH(E23,'Aug 25'!$E$2:$E$300,0)),"Found",IF(ISNUMBER(MATCH(D23,'Aug 25'!$F$2:$F$300,0)),"Found","Not Found")))</f>
        <v>Found</v>
      </c>
      <c r="AE23" s="39" t="str">
        <f>IF(ISNUMBER(MATCH(C23,'Aug 26'!$D$2:$D$300,0)),"Found",IF(ISNUMBER(MATCH(E23,'Aug 26'!$E$2:$E$300,0)),"Found",IF(ISNUMBER(MATCH(D23,'Aug 26'!$F$2:$F$300,0)),"Found","Not Found")))</f>
        <v>Found</v>
      </c>
      <c r="AF23" s="39" t="str">
        <f>IF(ISNUMBER(MATCH(C23,'Aug 27'!$D$2:$D$300,0)),"Found",IF(ISNUMBER(MATCH(E23,'Aug 27'!$E$2:$E$300,0)),"Found",IF(ISNUMBER(MATCH(D23,'Aug 27'!$F$2:$F$300,0)),"Found","Not Found")))</f>
        <v>Found</v>
      </c>
      <c r="AG23" s="39" t="str">
        <f>IF(ISNUMBER(MATCH(C23,'Aug 28'!$D$2:$D$300,0)),"Found",IF(ISNUMBER(MATCH(E23,'Aug 28'!$E$2:$E$300,0)),"Found",IF(ISNUMBER(MATCH(D23,'Aug 28'!$F$2:$F$300,0)),"Found","Not Found")))</f>
        <v>Found</v>
      </c>
      <c r="AH23" s="39" t="str">
        <f>IF(ISNUMBER(MATCH(C23,'Aug 29'!$D$2:$D$300,0)),"Found",IF(ISNUMBER(MATCH(E23,'Aug 29'!$E$2:$E$300,0)),"Found",IF(ISNUMBER(MATCH(D23,'Aug 29'!$F$2:$F$300,0)),"Found","Not Found")))</f>
        <v>Found</v>
      </c>
      <c r="AI23" s="43" t="str">
        <f>IF(ISNUMBER(MATCH(C23,'Aug 30'!$D$2:$D$300,0)),"Found",IF(ISNUMBER(MATCH(E23,'Aug 30'!$E$2:$E$300,0)),"Found",IF(ISNUMBER(MATCH(D23,'Aug 30'!$F$2:$F$300,0)),"Found","Not Found")))</f>
        <v>Found</v>
      </c>
      <c r="AJ23" s="39" t="str">
        <f>IF(ISNUMBER(MATCH(C23,'Aug 31'!$D$2:$D$56,0)),"Found",IF(ISNUMBER(MATCH(E23,'Aug 31'!$E$2:$E$56,0)),"Found",IF(ISNUMBER(MATCH(D23,'Aug 31'!$F$2:$F$56,0)),"Found","Not Found")))</f>
        <v>Found</v>
      </c>
      <c r="AK23">
        <f t="shared" si="0"/>
        <v>28</v>
      </c>
    </row>
    <row r="24" spans="1:37" x14ac:dyDescent="0.2">
      <c r="A24" s="39" t="s">
        <v>1551</v>
      </c>
      <c r="B24" s="7" t="s">
        <v>700</v>
      </c>
      <c r="C24" s="46">
        <f>VLOOKUP(B24,'PKII Employee Details'!$A$2:$F$474,3,FALSE)</f>
        <v>638</v>
      </c>
      <c r="D24" s="50" t="str">
        <f>VLOOKUP(B24,'PKII Employee Details'!$A$2:$F$474,4,FALSE)</f>
        <v>Cruz</v>
      </c>
      <c r="E24" s="50" t="str">
        <f>VLOOKUP(B24,'PKII Employee Details'!$A$2:$F$474,5,FALSE)</f>
        <v>Millard</v>
      </c>
      <c r="F24" s="43" t="str">
        <f>IF(ISNUMBER(MATCH(C24,'Aug 1'!$D$2:$D$300,0)),"Found",IF(ISNUMBER(MATCH(E24,'Aug 1'!$E$2:$E$300,0)),"Found",IF(ISNUMBER(MATCH(D24,'Aug 1'!$F$2:$F$300,0)),"Found","Not Found")))</f>
        <v>Not Found</v>
      </c>
      <c r="G24" s="39" t="str">
        <f>IF(ISNUMBER(MATCH(C24,'Aug 2'!$D$2:$D$90,0)),"Found",IF(ISNUMBER(MATCH(E24,'Aug 2'!$E$2:$E$90,0)),"Found",IF(ISNUMBER(MATCH(D24,'Aug 2'!$F$2:$F$90,0)),"Found","Not Found")))</f>
        <v>Not Found</v>
      </c>
      <c r="H24" s="39" t="str">
        <f>IF(ISNUMBER(MATCH(C24,'Aug 3'!$D$2:$D$87,0)),"Found",IF(ISNUMBER(MATCH(E24,'Aug 3'!$E$2:$E$87,0)),"Found",IF(ISNUMBER(MATCH(D24,'Aug 3'!$F$2:$F$87,0)),"Found","Not Found")))</f>
        <v>Not Found</v>
      </c>
      <c r="I24" s="39" t="str">
        <f>IF(ISNUMBER(MATCH(C24,'Aug 4'!$D$2:$D$84,0)),"Found",IF(ISNUMBER(MATCH(E24,'Aug 4'!$E$2:$E$84,0)),"Found",IF(ISNUMBER(MATCH(D24,'Aug 4'!$F$2:$F$84,0)),"Found","Not Found")))</f>
        <v>Not Found</v>
      </c>
      <c r="J24" s="39" t="str">
        <f>IF(ISNUMBER(MATCH(C24,'Aug 5'!$D$2:$D$95,0)),"Found",IF(ISNUMBER(MATCH(E24,'Aug 5'!$E$2:$E$95,0)),"Found",IF(ISNUMBER(MATCH(D24,'Aug 5'!$F$2:$F$95,0)),"Found","Not Found")))</f>
        <v>Not Found</v>
      </c>
      <c r="K24" s="39" t="str">
        <f>IF(ISNUMBER(MATCH(C24,'Aug 6'!$D$2:$D$80,0)),"Found",IF(ISNUMBER(MATCH(E24,'Aug 6'!$E$2:$E$80,0)),"Found",IF(ISNUMBER(MATCH(D24,'Aug 6'!$F$2:$F$80,0)),"Found","Not Found")))</f>
        <v>Not Found</v>
      </c>
      <c r="L24" s="39" t="str">
        <f>IF(ISNUMBER(MATCH(C24,'Aug 7'!$D$2:$D$300,0)),"Found",IF(ISNUMBER(MATCH(E24,'Aug 7'!$E$2:$E$300,0)),"Found",IF(ISNUMBER(MATCH(D24,'Aug 7'!$F$2:$F$300,0)),"Found","Not Found")))</f>
        <v>Not Found</v>
      </c>
      <c r="M24" s="39" t="str">
        <f>IF(ISNUMBER(MATCH(C24,'Aug 8'!$D$2:$D$300,0)),"Found",IF(ISNUMBER(MATCH(E24,'Aug 8'!$E$2:$E$300,0)),"Found",IF(ISNUMBER(MATCH(D24,'Aug 8'!$F$2:$F$300,0)),"Found","Not Found")))</f>
        <v>Not Found</v>
      </c>
      <c r="N24" s="39" t="str">
        <f>IF(ISNUMBER(MATCH(C24,'Aug 9'!$D$2:$D$300,0)),"Found",IF(ISNUMBER(MATCH(E24,'Aug 9'!$E$2:$E$300,0)),"Found",IF(ISNUMBER(MATCH(D24,'Aug 9'!$F$2:$F$300,0)),"Found","Not Found")))</f>
        <v>Not Found</v>
      </c>
      <c r="O24" s="39" t="str">
        <f>IF(ISNUMBER(MATCH(C24,'Aug 10'!$D$2:$D$300,0)),"Found",IF(ISNUMBER(MATCH(E24,'Aug 10'!$E$2:$E$300,0)),"Found",IF(ISNUMBER(MATCH(D24,'Aug 10'!$F$2:$F$300,0)),"Found","Not Found")))</f>
        <v>Not Found</v>
      </c>
      <c r="P24" s="39" t="str">
        <f>IF(ISNUMBER(MATCH(C24,'Aug 11'!$D$2:$D$300,0)),"Found",IF(ISNUMBER(MATCH(E24,'Aug 11'!$E$2:$E$300,0)),"Found",IF(ISNUMBER(MATCH(D24,'Aug 11'!$F$2:$F$300,0)),"Found","Not Found")))</f>
        <v>Not Found</v>
      </c>
      <c r="Q24" s="39" t="str">
        <f>IF(ISNUMBER(MATCH(C24,'Aug 12'!$D$2:$D$300,0)),"Found",IF(ISNUMBER(MATCH(E24,'Aug 12'!$E$2:$E$300,0)),"Found",IF(ISNUMBER(MATCH(D24,'Aug 12'!$F$2:$F$300,0)),"Found","Not Found")))</f>
        <v>Not Found</v>
      </c>
      <c r="R24" s="39" t="str">
        <f>IF(ISNUMBER(MATCH(C24,'Aug 13'!$D$2:$D$300,0)),"Found",IF(ISNUMBER(MATCH(E24,'Aug 13'!$E$2:$E$300,0)),"Found",IF(ISNUMBER(MATCH(D24,'Aug 13'!$F$2:$F$300,0)),"Found","Not Found")))</f>
        <v>Not Found</v>
      </c>
      <c r="S24" s="39" t="str">
        <f>IF(ISNUMBER(MATCH(C24,'Aug 14'!$D$2:$D$300,0)),"Found",IF(ISNUMBER(MATCH(E24,'Aug 14'!$E$2:$E$300,0)),"Found",IF(ISNUMBER(MATCH(D24,'Aug 14'!$F$2:$F$300,0)),"Found","Not Found")))</f>
        <v>Not Found</v>
      </c>
      <c r="T24" s="39" t="str">
        <f>IF(ISNUMBER(MATCH(C24,'Aug 15'!$D$2:$D$300,0)),"Found",IF(ISNUMBER(MATCH(E24,'Aug 15'!$E$2:$E$300,0)),"Found",IF(ISNUMBER(MATCH(D24,'Aug 15'!$F$2:$F$300,0)),"Found","Not Found")))</f>
        <v>Not Found</v>
      </c>
      <c r="U24" s="39" t="str">
        <f>IF(ISNUMBER(MATCH(C24,'Aug 16'!$D$2:$D$300,0)),"Found",IF(ISNUMBER(MATCH(E24,'Aug 16'!$E$2:$E$300,0)),"Found",IF(ISNUMBER(MATCH(D24,'Aug 16'!$F$2:$F$300,0)),"Found","Not Found")))</f>
        <v>Not Found</v>
      </c>
      <c r="V24" s="39" t="str">
        <f>IF(ISNUMBER(MATCH(C24,'Aug 17'!$D$2:$D$300,0)),"Found",IF(ISNUMBER(MATCH(E24,'Aug 17'!$E$2:$E$300,0)),"Found",IF(ISNUMBER(MATCH(D24,'Aug 17'!$F$2:$F$300,0)),"Found","Not Found")))</f>
        <v>Not Found</v>
      </c>
      <c r="W24" s="39" t="str">
        <f>IF(ISNUMBER(MATCH(C24,'Aug 18'!$D$2:$D$300,0)),"Found",IF(ISNUMBER(MATCH(E24,'Aug 18'!$E$2:$E$300,0)),"Found",IF(ISNUMBER(MATCH(D24,'Aug 18'!$F$2:$F$300,0)),"Found","Not Found")))</f>
        <v>Not Found</v>
      </c>
      <c r="X24" s="39" t="str">
        <f>IF(ISNUMBER(MATCH(C24,'Aug 19'!$D$2:$D$300,0)),"Found",IF(ISNUMBER(MATCH(E24,'Aug 19'!$E$2:$E$300,0)),"Found",IF(ISNUMBER(MATCH(D24,'Aug 19'!$F$2:$F$300,0)),"Found","Not Found")))</f>
        <v>Not Found</v>
      </c>
      <c r="Y24" s="39" t="str">
        <f>IF(ISNUMBER(MATCH(C24,'Aug 20'!$D$2:$D$300,0)),"Found",IF(ISNUMBER(MATCH(E24,'Aug 20'!$E$2:$E$300,0)),"Found",IF(ISNUMBER(MATCH(D24,'Aug 20'!$F$2:$F$300,0)),"Found","Not Found")))</f>
        <v>Not Found</v>
      </c>
      <c r="Z24" s="39" t="str">
        <f>IF(ISNUMBER(MATCH(C24,'Aug 21'!$D$2:$D$300,0)),"Found",IF(ISNUMBER(MATCH(E24,'Aug 21'!$E$2:$E$300,0)),"Found",IF(ISNUMBER(MATCH(D24,'Aug 21'!$F$2:$F$300,0)),"Found","Not Found")))</f>
        <v>Not Found</v>
      </c>
      <c r="AA24" s="39" t="str">
        <f>IF(ISNUMBER(MATCH(C24,'Aug 22'!$D$2:$D$300,0)),"Found",IF(ISNUMBER(MATCH(E24,'Aug 22'!$E$2:$E$300,0)),"Found",IF(ISNUMBER(MATCH(D24,'Aug 22'!$F$2:$F$300,0)),"Found","Not Found")))</f>
        <v>Not Found</v>
      </c>
      <c r="AB24" s="39" t="str">
        <f>IF(ISNUMBER(MATCH(C24,'Aug 23'!$D$2:$D$300,0)),"Found",IF(ISNUMBER(MATCH(E24,'Aug 23'!$E$2:$E$300,0)),"Found",IF(ISNUMBER(MATCH(D24,'Aug 23'!$F$2:$F$300,0)),"Found","Not Found")))</f>
        <v>Not Found</v>
      </c>
      <c r="AC24" s="39" t="str">
        <f>IF(ISNUMBER(MATCH(C24,'Aug 24'!$D$2:$D$300,0)),"Found",IF(ISNUMBER(MATCH(E24,'Aug 24'!$E$2:$E$300,0)),"Found",IF(ISNUMBER(MATCH(D24,'Aug 24'!$F$2:$F$300,0)),"Found","Not Found")))</f>
        <v>Not Found</v>
      </c>
      <c r="AD24" s="39" t="str">
        <f>IF(ISNUMBER(MATCH(C24,'Aug 25'!$D$2:$D$300,0)),"Found",IF(ISNUMBER(MATCH(E24,'Aug 25'!$E$2:$E$300,0)),"Found",IF(ISNUMBER(MATCH(D24,'Aug 25'!$F$2:$F$300,0)),"Found","Not Found")))</f>
        <v>Not Found</v>
      </c>
      <c r="AE24" s="39" t="str">
        <f>IF(ISNUMBER(MATCH(C24,'Aug 26'!$D$2:$D$300,0)),"Found",IF(ISNUMBER(MATCH(E24,'Aug 26'!$E$2:$E$300,0)),"Found",IF(ISNUMBER(MATCH(D24,'Aug 26'!$F$2:$F$300,0)),"Found","Not Found")))</f>
        <v>Not Found</v>
      </c>
      <c r="AF24" s="39" t="str">
        <f>IF(ISNUMBER(MATCH(C24,'Aug 27'!$D$2:$D$300,0)),"Found",IF(ISNUMBER(MATCH(E24,'Aug 27'!$E$2:$E$300,0)),"Found",IF(ISNUMBER(MATCH(D24,'Aug 27'!$F$2:$F$300,0)),"Found","Not Found")))</f>
        <v>Not Found</v>
      </c>
      <c r="AG24" s="39" t="str">
        <f>IF(ISNUMBER(MATCH(C24,'Aug 28'!$D$2:$D$300,0)),"Found",IF(ISNUMBER(MATCH(E24,'Aug 28'!$E$2:$E$300,0)),"Found",IF(ISNUMBER(MATCH(D24,'Aug 28'!$F$2:$F$300,0)),"Found","Not Found")))</f>
        <v>Not Found</v>
      </c>
      <c r="AH24" s="39" t="str">
        <f>IF(ISNUMBER(MATCH(C24,'Aug 29'!$D$2:$D$300,0)),"Found",IF(ISNUMBER(MATCH(E24,'Aug 29'!$E$2:$E$300,0)),"Found",IF(ISNUMBER(MATCH(D24,'Aug 29'!$F$2:$F$300,0)),"Found","Not Found")))</f>
        <v>Not Found</v>
      </c>
      <c r="AI24" s="43" t="str">
        <f>IF(ISNUMBER(MATCH(C24,'Aug 30'!$D$2:$D$300,0)),"Found",IF(ISNUMBER(MATCH(E24,'Aug 30'!$E$2:$E$300,0)),"Found",IF(ISNUMBER(MATCH(D24,'Aug 30'!$F$2:$F$300,0)),"Found","Not Found")))</f>
        <v>Not Found</v>
      </c>
      <c r="AJ24" s="39" t="str">
        <f>IF(ISNUMBER(MATCH(C24,'Aug 31'!$D$2:$D$56,0)),"Found",IF(ISNUMBER(MATCH(E24,'Aug 31'!$E$2:$E$56,0)),"Found",IF(ISNUMBER(MATCH(D24,'Aug 31'!$F$2:$F$56,0)),"Found","Not Found")))</f>
        <v>Not Found</v>
      </c>
      <c r="AK24">
        <f t="shared" si="0"/>
        <v>0</v>
      </c>
    </row>
    <row r="25" spans="1:37" x14ac:dyDescent="0.2">
      <c r="A25" s="39" t="s">
        <v>1552</v>
      </c>
      <c r="B25" s="7" t="s">
        <v>707</v>
      </c>
      <c r="C25" s="46">
        <f>VLOOKUP(B25,'PKII Employee Details'!$A$2:$F$474,3,FALSE)</f>
        <v>546</v>
      </c>
      <c r="D25" s="50" t="str">
        <f>VLOOKUP(B25,'PKII Employee Details'!$A$2:$F$474,4,FALSE)</f>
        <v>Cruz</v>
      </c>
      <c r="E25" s="50" t="str">
        <f>VLOOKUP(B25,'PKII Employee Details'!$A$2:$F$474,5,FALSE)</f>
        <v>Rizalina</v>
      </c>
      <c r="F25" s="43" t="str">
        <f>IF(ISNUMBER(MATCH(C25,'Aug 1'!$D$2:$D$300,0)),"Found",IF(ISNUMBER(MATCH(E25,'Aug 1'!$E$2:$E$300,0)),"Found",IF(ISNUMBER(MATCH(D25,'Aug 1'!$F$2:$F$300,0)),"Found","Not Found")))</f>
        <v>Found</v>
      </c>
      <c r="G25" s="39" t="str">
        <f>IF(ISNUMBER(MATCH(C25,'Aug 2'!$D$2:$D$90,0)),"Found",IF(ISNUMBER(MATCH(E25,'Aug 2'!$E$2:$E$90,0)),"Found",IF(ISNUMBER(MATCH(D25,'Aug 2'!$F$2:$F$90,0)),"Found","Not Found")))</f>
        <v>Found</v>
      </c>
      <c r="H25" s="39" t="str">
        <f>IF(ISNUMBER(MATCH(C25,'Aug 3'!$D$2:$D$87,0)),"Found",IF(ISNUMBER(MATCH(E25,'Aug 3'!$E$2:$E$87,0)),"Found",IF(ISNUMBER(MATCH(D25,'Aug 3'!$F$2:$F$87,0)),"Found","Not Found")))</f>
        <v>Found</v>
      </c>
      <c r="I25" s="39" t="str">
        <f>IF(ISNUMBER(MATCH(C25,'Aug 4'!$D$2:$D$84,0)),"Found",IF(ISNUMBER(MATCH(E25,'Aug 4'!$E$2:$E$84,0)),"Found",IF(ISNUMBER(MATCH(D25,'Aug 4'!$F$2:$F$84,0)),"Found","Not Found")))</f>
        <v>Found</v>
      </c>
      <c r="J25" s="39" t="str">
        <f>IF(ISNUMBER(MATCH(C25,'Aug 5'!$D$2:$D$95,0)),"Found",IF(ISNUMBER(MATCH(E25,'Aug 5'!$E$2:$E$95,0)),"Found",IF(ISNUMBER(MATCH(D25,'Aug 5'!$F$2:$F$95,0)),"Found","Not Found")))</f>
        <v>Found</v>
      </c>
      <c r="K25" s="39" t="str">
        <f>IF(ISNUMBER(MATCH(C25,'Aug 6'!$D$2:$D$80,0)),"Found",IF(ISNUMBER(MATCH(E25,'Aug 6'!$E$2:$E$80,0)),"Found",IF(ISNUMBER(MATCH(D25,'Aug 6'!$F$2:$F$80,0)),"Found","Not Found")))</f>
        <v>Found</v>
      </c>
      <c r="L25" s="39" t="str">
        <f>IF(ISNUMBER(MATCH(C25,'Aug 7'!$D$2:$D$300,0)),"Found",IF(ISNUMBER(MATCH(E25,'Aug 7'!$E$2:$E$300,0)),"Found",IF(ISNUMBER(MATCH(D25,'Aug 7'!$F$2:$F$300,0)),"Found","Not Found")))</f>
        <v>Found</v>
      </c>
      <c r="M25" s="39" t="str">
        <f>IF(ISNUMBER(MATCH(C25,'Aug 8'!$D$2:$D$300,0)),"Found",IF(ISNUMBER(MATCH(E25,'Aug 8'!$E$2:$E$300,0)),"Found",IF(ISNUMBER(MATCH(D25,'Aug 8'!$F$2:$F$300,0)),"Found","Not Found")))</f>
        <v>Found</v>
      </c>
      <c r="N25" s="39" t="str">
        <f>IF(ISNUMBER(MATCH(C25,'Aug 9'!$D$2:$D$300,0)),"Found",IF(ISNUMBER(MATCH(E25,'Aug 9'!$E$2:$E$300,0)),"Found",IF(ISNUMBER(MATCH(D25,'Aug 9'!$F$2:$F$300,0)),"Found","Not Found")))</f>
        <v>Found</v>
      </c>
      <c r="O25" s="39" t="str">
        <f>IF(ISNUMBER(MATCH(C25,'Aug 10'!$D$2:$D$300,0)),"Found",IF(ISNUMBER(MATCH(E25,'Aug 10'!$E$2:$E$300,0)),"Found",IF(ISNUMBER(MATCH(D25,'Aug 10'!$F$2:$F$300,0)),"Found","Not Found")))</f>
        <v>Found</v>
      </c>
      <c r="P25" s="39" t="str">
        <f>IF(ISNUMBER(MATCH(C25,'Aug 11'!$D$2:$D$300,0)),"Found",IF(ISNUMBER(MATCH(E25,'Aug 11'!$E$2:$E$300,0)),"Found",IF(ISNUMBER(MATCH(D25,'Aug 11'!$F$2:$F$300,0)),"Found","Not Found")))</f>
        <v>Found</v>
      </c>
      <c r="Q25" s="39" t="str">
        <f>IF(ISNUMBER(MATCH(C25,'Aug 12'!$D$2:$D$300,0)),"Found",IF(ISNUMBER(MATCH(E25,'Aug 12'!$E$2:$E$300,0)),"Found",IF(ISNUMBER(MATCH(D25,'Aug 12'!$F$2:$F$300,0)),"Found","Not Found")))</f>
        <v>Found</v>
      </c>
      <c r="R25" s="39" t="str">
        <f>IF(ISNUMBER(MATCH(C25,'Aug 13'!$D$2:$D$300,0)),"Found",IF(ISNUMBER(MATCH(E25,'Aug 13'!$E$2:$E$300,0)),"Found",IF(ISNUMBER(MATCH(D25,'Aug 13'!$F$2:$F$300,0)),"Found","Not Found")))</f>
        <v>Found</v>
      </c>
      <c r="S25" s="39" t="str">
        <f>IF(ISNUMBER(MATCH(C25,'Aug 14'!$D$2:$D$300,0)),"Found",IF(ISNUMBER(MATCH(E25,'Aug 14'!$E$2:$E$300,0)),"Found",IF(ISNUMBER(MATCH(D25,'Aug 14'!$F$2:$F$300,0)),"Found","Not Found")))</f>
        <v>Found</v>
      </c>
      <c r="T25" s="39" t="str">
        <f>IF(ISNUMBER(MATCH(C25,'Aug 15'!$D$2:$D$300,0)),"Found",IF(ISNUMBER(MATCH(E25,'Aug 15'!$E$2:$E$300,0)),"Found",IF(ISNUMBER(MATCH(D25,'Aug 15'!$F$2:$F$300,0)),"Found","Not Found")))</f>
        <v>Found</v>
      </c>
      <c r="U25" s="39" t="str">
        <f>IF(ISNUMBER(MATCH(C25,'Aug 16'!$D$2:$D$300,0)),"Found",IF(ISNUMBER(MATCH(E25,'Aug 16'!$E$2:$E$300,0)),"Found",IF(ISNUMBER(MATCH(D25,'Aug 16'!$F$2:$F$300,0)),"Found","Not Found")))</f>
        <v>Found</v>
      </c>
      <c r="V25" s="39" t="str">
        <f>IF(ISNUMBER(MATCH(C25,'Aug 17'!$D$2:$D$300,0)),"Found",IF(ISNUMBER(MATCH(E25,'Aug 17'!$E$2:$E$300,0)),"Found",IF(ISNUMBER(MATCH(D25,'Aug 17'!$F$2:$F$300,0)),"Found","Not Found")))</f>
        <v>Found</v>
      </c>
      <c r="W25" s="39" t="str">
        <f>IF(ISNUMBER(MATCH(C25,'Aug 18'!$D$2:$D$300,0)),"Found",IF(ISNUMBER(MATCH(E25,'Aug 18'!$E$2:$E$300,0)),"Found",IF(ISNUMBER(MATCH(D25,'Aug 18'!$F$2:$F$300,0)),"Found","Not Found")))</f>
        <v>Found</v>
      </c>
      <c r="X25" s="39" t="str">
        <f>IF(ISNUMBER(MATCH(C25,'Aug 19'!$D$2:$D$300,0)),"Found",IF(ISNUMBER(MATCH(E25,'Aug 19'!$E$2:$E$300,0)),"Found",IF(ISNUMBER(MATCH(D25,'Aug 19'!$F$2:$F$300,0)),"Found","Not Found")))</f>
        <v>Found</v>
      </c>
      <c r="Y25" s="39" t="str">
        <f>IF(ISNUMBER(MATCH(C25,'Aug 20'!$D$2:$D$300,0)),"Found",IF(ISNUMBER(MATCH(E25,'Aug 20'!$E$2:$E$300,0)),"Found",IF(ISNUMBER(MATCH(D25,'Aug 20'!$F$2:$F$300,0)),"Found","Not Found")))</f>
        <v>Found</v>
      </c>
      <c r="Z25" s="39" t="str">
        <f>IF(ISNUMBER(MATCH(C25,'Aug 21'!$D$2:$D$300,0)),"Found",IF(ISNUMBER(MATCH(E25,'Aug 21'!$E$2:$E$300,0)),"Found",IF(ISNUMBER(MATCH(D25,'Aug 21'!$F$2:$F$300,0)),"Found","Not Found")))</f>
        <v>Found</v>
      </c>
      <c r="AA25" s="39" t="str">
        <f>IF(ISNUMBER(MATCH(C25,'Aug 22'!$D$2:$D$300,0)),"Found",IF(ISNUMBER(MATCH(E25,'Aug 22'!$E$2:$E$300,0)),"Found",IF(ISNUMBER(MATCH(D25,'Aug 22'!$F$2:$F$300,0)),"Found","Not Found")))</f>
        <v>Found</v>
      </c>
      <c r="AB25" s="39" t="str">
        <f>IF(ISNUMBER(MATCH(C25,'Aug 23'!$D$2:$D$300,0)),"Found",IF(ISNUMBER(MATCH(E25,'Aug 23'!$E$2:$E$300,0)),"Found",IF(ISNUMBER(MATCH(D25,'Aug 23'!$F$2:$F$300,0)),"Found","Not Found")))</f>
        <v>Found</v>
      </c>
      <c r="AC25" s="39" t="str">
        <f>IF(ISNUMBER(MATCH(C25,'Aug 24'!$D$2:$D$300,0)),"Found",IF(ISNUMBER(MATCH(E25,'Aug 24'!$E$2:$E$300,0)),"Found",IF(ISNUMBER(MATCH(D25,'Aug 24'!$F$2:$F$300,0)),"Found","Not Found")))</f>
        <v>Found</v>
      </c>
      <c r="AD25" s="39" t="str">
        <f>IF(ISNUMBER(MATCH(C25,'Aug 25'!$D$2:$D$300,0)),"Found",IF(ISNUMBER(MATCH(E25,'Aug 25'!$E$2:$E$300,0)),"Found",IF(ISNUMBER(MATCH(D25,'Aug 25'!$F$2:$F$300,0)),"Found","Not Found")))</f>
        <v>Found</v>
      </c>
      <c r="AE25" s="39" t="str">
        <f>IF(ISNUMBER(MATCH(C25,'Aug 26'!$D$2:$D$300,0)),"Found",IF(ISNUMBER(MATCH(E25,'Aug 26'!$E$2:$E$300,0)),"Found",IF(ISNUMBER(MATCH(D25,'Aug 26'!$F$2:$F$300,0)),"Found","Not Found")))</f>
        <v>Not Found</v>
      </c>
      <c r="AF25" s="39" t="str">
        <f>IF(ISNUMBER(MATCH(C25,'Aug 27'!$D$2:$D$300,0)),"Found",IF(ISNUMBER(MATCH(E25,'Aug 27'!$E$2:$E$300,0)),"Found",IF(ISNUMBER(MATCH(D25,'Aug 27'!$F$2:$F$300,0)),"Found","Not Found")))</f>
        <v>Found</v>
      </c>
      <c r="AG25" s="39" t="str">
        <f>IF(ISNUMBER(MATCH(C25,'Aug 28'!$D$2:$D$300,0)),"Found",IF(ISNUMBER(MATCH(E25,'Aug 28'!$E$2:$E$300,0)),"Found",IF(ISNUMBER(MATCH(D25,'Aug 28'!$F$2:$F$300,0)),"Found","Not Found")))</f>
        <v>Found</v>
      </c>
      <c r="AH25" s="39" t="str">
        <f>IF(ISNUMBER(MATCH(C25,'Aug 29'!$D$2:$D$300,0)),"Found",IF(ISNUMBER(MATCH(E25,'Aug 29'!$E$2:$E$300,0)),"Found",IF(ISNUMBER(MATCH(D25,'Aug 29'!$F$2:$F$300,0)),"Found","Not Found")))</f>
        <v>Found</v>
      </c>
      <c r="AI25" s="43" t="str">
        <f>IF(ISNUMBER(MATCH(C25,'Aug 30'!$D$2:$D$300,0)),"Found",IF(ISNUMBER(MATCH(E25,'Aug 30'!$E$2:$E$300,0)),"Found",IF(ISNUMBER(MATCH(D25,'Aug 30'!$F$2:$F$300,0)),"Found","Not Found")))</f>
        <v>Found</v>
      </c>
      <c r="AJ25" s="39" t="str">
        <f>IF(ISNUMBER(MATCH(C25,'Aug 31'!$D$2:$D$56,0)),"Found",IF(ISNUMBER(MATCH(E25,'Aug 31'!$E$2:$E$56,0)),"Found",IF(ISNUMBER(MATCH(D25,'Aug 31'!$F$2:$F$56,0)),"Found","Not Found")))</f>
        <v>Found</v>
      </c>
      <c r="AK25">
        <f t="shared" si="0"/>
        <v>30</v>
      </c>
    </row>
    <row r="26" spans="1:37" x14ac:dyDescent="0.2">
      <c r="A26" s="39" t="s">
        <v>1553</v>
      </c>
      <c r="B26" s="7" t="s">
        <v>712</v>
      </c>
      <c r="C26" s="46">
        <f>VLOOKUP(B26,'PKII Employee Details'!$A$2:$F$474,3,FALSE)</f>
        <v>719</v>
      </c>
      <c r="D26" s="50" t="str">
        <f>VLOOKUP(B26,'PKII Employee Details'!$A$2:$F$474,4,FALSE)</f>
        <v>Dabasol</v>
      </c>
      <c r="E26" s="50" t="str">
        <f>VLOOKUP(B26,'PKII Employee Details'!$A$2:$F$474,5,FALSE)</f>
        <v>Richy Ian</v>
      </c>
      <c r="F26" s="43" t="str">
        <f>IF(ISNUMBER(MATCH(C26,'Aug 1'!$D$2:$D$300,0)),"Found",IF(ISNUMBER(MATCH(E26,'Aug 1'!$E$2:$E$300,0)),"Found",IF(ISNUMBER(MATCH(D26,'Aug 1'!$F$2:$F$300,0)),"Found","Not Found")))</f>
        <v>Found</v>
      </c>
      <c r="G26" s="39" t="str">
        <f>IF(ISNUMBER(MATCH(C26,'Aug 2'!$D$2:$D$90,0)),"Found",IF(ISNUMBER(MATCH(E26,'Aug 2'!$E$2:$E$90,0)),"Found",IF(ISNUMBER(MATCH(D26,'Aug 2'!$F$2:$F$90,0)),"Found","Not Found")))</f>
        <v>Found</v>
      </c>
      <c r="H26" s="39" t="str">
        <f>IF(ISNUMBER(MATCH(C26,'Aug 3'!$D$2:$D$87,0)),"Found",IF(ISNUMBER(MATCH(E26,'Aug 3'!$E$2:$E$87,0)),"Found",IF(ISNUMBER(MATCH(D26,'Aug 3'!$F$2:$F$87,0)),"Found","Not Found")))</f>
        <v>Found</v>
      </c>
      <c r="I26" s="39" t="str">
        <f>IF(ISNUMBER(MATCH(C26,'Aug 4'!$D$2:$D$84,0)),"Found",IF(ISNUMBER(MATCH(E26,'Aug 4'!$E$2:$E$84,0)),"Found",IF(ISNUMBER(MATCH(D26,'Aug 4'!$F$2:$F$84,0)),"Found","Not Found")))</f>
        <v>Found</v>
      </c>
      <c r="J26" s="39" t="str">
        <f>IF(ISNUMBER(MATCH(C26,'Aug 5'!$D$2:$D$95,0)),"Found",IF(ISNUMBER(MATCH(E26,'Aug 5'!$E$2:$E$95,0)),"Found",IF(ISNUMBER(MATCH(D26,'Aug 5'!$F$2:$F$95,0)),"Found","Not Found")))</f>
        <v>Found</v>
      </c>
      <c r="K26" s="39" t="str">
        <f>IF(ISNUMBER(MATCH(C26,'Aug 6'!$D$2:$D$80,0)),"Found",IF(ISNUMBER(MATCH(E26,'Aug 6'!$E$2:$E$80,0)),"Found",IF(ISNUMBER(MATCH(D26,'Aug 6'!$F$2:$F$80,0)),"Found","Not Found")))</f>
        <v>Found</v>
      </c>
      <c r="L26" s="39" t="str">
        <f>IF(ISNUMBER(MATCH(C26,'Aug 7'!$D$2:$D$300,0)),"Found",IF(ISNUMBER(MATCH(E26,'Aug 7'!$E$2:$E$300,0)),"Found",IF(ISNUMBER(MATCH(D26,'Aug 7'!$F$2:$F$300,0)),"Found","Not Found")))</f>
        <v>Found</v>
      </c>
      <c r="M26" s="39" t="str">
        <f>IF(ISNUMBER(MATCH(C26,'Aug 8'!$D$2:$D$300,0)),"Found",IF(ISNUMBER(MATCH(E26,'Aug 8'!$E$2:$E$300,0)),"Found",IF(ISNUMBER(MATCH(D26,'Aug 8'!$F$2:$F$300,0)),"Found","Not Found")))</f>
        <v>Not Found</v>
      </c>
      <c r="N26" s="39" t="str">
        <f>IF(ISNUMBER(MATCH(C26,'Aug 9'!$D$2:$D$300,0)),"Found",IF(ISNUMBER(MATCH(E26,'Aug 9'!$E$2:$E$300,0)),"Found",IF(ISNUMBER(MATCH(D26,'Aug 9'!$F$2:$F$300,0)),"Found","Not Found")))</f>
        <v>Found</v>
      </c>
      <c r="O26" s="39" t="str">
        <f>IF(ISNUMBER(MATCH(C26,'Aug 10'!$D$2:$D$300,0)),"Found",IF(ISNUMBER(MATCH(E26,'Aug 10'!$E$2:$E$300,0)),"Found",IF(ISNUMBER(MATCH(D26,'Aug 10'!$F$2:$F$300,0)),"Found","Not Found")))</f>
        <v>Found</v>
      </c>
      <c r="P26" s="39" t="str">
        <f>IF(ISNUMBER(MATCH(C26,'Aug 11'!$D$2:$D$300,0)),"Found",IF(ISNUMBER(MATCH(E26,'Aug 11'!$E$2:$E$300,0)),"Found",IF(ISNUMBER(MATCH(D26,'Aug 11'!$F$2:$F$300,0)),"Found","Not Found")))</f>
        <v>Found</v>
      </c>
      <c r="Q26" s="39" t="str">
        <f>IF(ISNUMBER(MATCH(C26,'Aug 12'!$D$2:$D$300,0)),"Found",IF(ISNUMBER(MATCH(E26,'Aug 12'!$E$2:$E$300,0)),"Found",IF(ISNUMBER(MATCH(D26,'Aug 12'!$F$2:$F$300,0)),"Found","Not Found")))</f>
        <v>Found</v>
      </c>
      <c r="R26" s="39" t="str">
        <f>IF(ISNUMBER(MATCH(C26,'Aug 13'!$D$2:$D$300,0)),"Found",IF(ISNUMBER(MATCH(E26,'Aug 13'!$E$2:$E$300,0)),"Found",IF(ISNUMBER(MATCH(D26,'Aug 13'!$F$2:$F$300,0)),"Found","Not Found")))</f>
        <v>Found</v>
      </c>
      <c r="S26" s="39" t="str">
        <f>IF(ISNUMBER(MATCH(C26,'Aug 14'!$D$2:$D$300,0)),"Found",IF(ISNUMBER(MATCH(E26,'Aug 14'!$E$2:$E$300,0)),"Found",IF(ISNUMBER(MATCH(D26,'Aug 14'!$F$2:$F$300,0)),"Found","Not Found")))</f>
        <v>Found</v>
      </c>
      <c r="T26" s="39" t="str">
        <f>IF(ISNUMBER(MATCH(C26,'Aug 15'!$D$2:$D$300,0)),"Found",IF(ISNUMBER(MATCH(E26,'Aug 15'!$E$2:$E$300,0)),"Found",IF(ISNUMBER(MATCH(D26,'Aug 15'!$F$2:$F$300,0)),"Found","Not Found")))</f>
        <v>Found</v>
      </c>
      <c r="U26" s="39" t="str">
        <f>IF(ISNUMBER(MATCH(C26,'Aug 16'!$D$2:$D$300,0)),"Found",IF(ISNUMBER(MATCH(E26,'Aug 16'!$E$2:$E$300,0)),"Found",IF(ISNUMBER(MATCH(D26,'Aug 16'!$F$2:$F$300,0)),"Found","Not Found")))</f>
        <v>Not Found</v>
      </c>
      <c r="V26" s="39" t="str">
        <f>IF(ISNUMBER(MATCH(C26,'Aug 17'!$D$2:$D$300,0)),"Found",IF(ISNUMBER(MATCH(E26,'Aug 17'!$E$2:$E$300,0)),"Found",IF(ISNUMBER(MATCH(D26,'Aug 17'!$F$2:$F$300,0)),"Found","Not Found")))</f>
        <v>Found</v>
      </c>
      <c r="W26" s="39" t="str">
        <f>IF(ISNUMBER(MATCH(C26,'Aug 18'!$D$2:$D$300,0)),"Found",IF(ISNUMBER(MATCH(E26,'Aug 18'!$E$2:$E$300,0)),"Found",IF(ISNUMBER(MATCH(D26,'Aug 18'!$F$2:$F$300,0)),"Found","Not Found")))</f>
        <v>Found</v>
      </c>
      <c r="X26" s="39" t="str">
        <f>IF(ISNUMBER(MATCH(C26,'Aug 19'!$D$2:$D$300,0)),"Found",IF(ISNUMBER(MATCH(E26,'Aug 19'!$E$2:$E$300,0)),"Found",IF(ISNUMBER(MATCH(D26,'Aug 19'!$F$2:$F$300,0)),"Found","Not Found")))</f>
        <v>Found</v>
      </c>
      <c r="Y26" s="39" t="str">
        <f>IF(ISNUMBER(MATCH(C26,'Aug 20'!$D$2:$D$300,0)),"Found",IF(ISNUMBER(MATCH(E26,'Aug 20'!$E$2:$E$300,0)),"Found",IF(ISNUMBER(MATCH(D26,'Aug 20'!$F$2:$F$300,0)),"Found","Not Found")))</f>
        <v>Found</v>
      </c>
      <c r="Z26" s="39" t="str">
        <f>IF(ISNUMBER(MATCH(C26,'Aug 21'!$D$2:$D$300,0)),"Found",IF(ISNUMBER(MATCH(E26,'Aug 21'!$E$2:$E$300,0)),"Found",IF(ISNUMBER(MATCH(D26,'Aug 21'!$F$2:$F$300,0)),"Found","Not Found")))</f>
        <v>Found</v>
      </c>
      <c r="AA26" s="39" t="str">
        <f>IF(ISNUMBER(MATCH(C26,'Aug 22'!$D$2:$D$300,0)),"Found",IF(ISNUMBER(MATCH(E26,'Aug 22'!$E$2:$E$300,0)),"Found",IF(ISNUMBER(MATCH(D26,'Aug 22'!$F$2:$F$300,0)),"Found","Not Found")))</f>
        <v>Found</v>
      </c>
      <c r="AB26" s="39" t="str">
        <f>IF(ISNUMBER(MATCH(C26,'Aug 23'!$D$2:$D$300,0)),"Found",IF(ISNUMBER(MATCH(E26,'Aug 23'!$E$2:$E$300,0)),"Found",IF(ISNUMBER(MATCH(D26,'Aug 23'!$F$2:$F$300,0)),"Found","Not Found")))</f>
        <v>Found</v>
      </c>
      <c r="AC26" s="39" t="str">
        <f>IF(ISNUMBER(MATCH(C26,'Aug 24'!$D$2:$D$300,0)),"Found",IF(ISNUMBER(MATCH(E26,'Aug 24'!$E$2:$E$300,0)),"Found",IF(ISNUMBER(MATCH(D26,'Aug 24'!$F$2:$F$300,0)),"Found","Not Found")))</f>
        <v>Found</v>
      </c>
      <c r="AD26" s="39" t="str">
        <f>IF(ISNUMBER(MATCH(C26,'Aug 25'!$D$2:$D$300,0)),"Found",IF(ISNUMBER(MATCH(E26,'Aug 25'!$E$2:$E$300,0)),"Found",IF(ISNUMBER(MATCH(D26,'Aug 25'!$F$2:$F$300,0)),"Found","Not Found")))</f>
        <v>Found</v>
      </c>
      <c r="AE26" s="39" t="str">
        <f>IF(ISNUMBER(MATCH(C26,'Aug 26'!$D$2:$D$300,0)),"Found",IF(ISNUMBER(MATCH(E26,'Aug 26'!$E$2:$E$300,0)),"Found",IF(ISNUMBER(MATCH(D26,'Aug 26'!$F$2:$F$300,0)),"Found","Not Found")))</f>
        <v>Found</v>
      </c>
      <c r="AF26" s="39" t="str">
        <f>IF(ISNUMBER(MATCH(C26,'Aug 27'!$D$2:$D$300,0)),"Found",IF(ISNUMBER(MATCH(E26,'Aug 27'!$E$2:$E$300,0)),"Found",IF(ISNUMBER(MATCH(D26,'Aug 27'!$F$2:$F$300,0)),"Found","Not Found")))</f>
        <v>Found</v>
      </c>
      <c r="AG26" s="39" t="str">
        <f>IF(ISNUMBER(MATCH(C26,'Aug 28'!$D$2:$D$300,0)),"Found",IF(ISNUMBER(MATCH(E26,'Aug 28'!$E$2:$E$300,0)),"Found",IF(ISNUMBER(MATCH(D26,'Aug 28'!$F$2:$F$300,0)),"Found","Not Found")))</f>
        <v>Found</v>
      </c>
      <c r="AH26" s="39" t="str">
        <f>IF(ISNUMBER(MATCH(C26,'Aug 29'!$D$2:$D$300,0)),"Found",IF(ISNUMBER(MATCH(E26,'Aug 29'!$E$2:$E$300,0)),"Found",IF(ISNUMBER(MATCH(D26,'Aug 29'!$F$2:$F$300,0)),"Found","Not Found")))</f>
        <v>Not Found</v>
      </c>
      <c r="AI26" s="43" t="str">
        <f>IF(ISNUMBER(MATCH(C26,'Aug 30'!$D$2:$D$300,0)),"Found",IF(ISNUMBER(MATCH(E26,'Aug 30'!$E$2:$E$300,0)),"Found",IF(ISNUMBER(MATCH(D26,'Aug 30'!$F$2:$F$300,0)),"Found","Not Found")))</f>
        <v>Not Found</v>
      </c>
      <c r="AJ26" s="39" t="str">
        <f>IF(ISNUMBER(MATCH(C26,'Aug 31'!$D$2:$D$56,0)),"Found",IF(ISNUMBER(MATCH(E26,'Aug 31'!$E$2:$E$56,0)),"Found",IF(ISNUMBER(MATCH(D26,'Aug 31'!$F$2:$F$56,0)),"Found","Not Found")))</f>
        <v>Not Found</v>
      </c>
      <c r="AK26">
        <f t="shared" si="0"/>
        <v>26</v>
      </c>
    </row>
    <row r="27" spans="1:37" x14ac:dyDescent="0.2">
      <c r="A27" s="39" t="s">
        <v>1554</v>
      </c>
      <c r="B27" s="7" t="s">
        <v>716</v>
      </c>
      <c r="C27" s="46">
        <f>VLOOKUP(B27,'PKII Employee Details'!$A$2:$F$474,3,FALSE)</f>
        <v>696</v>
      </c>
      <c r="D27" s="50" t="str">
        <f>VLOOKUP(B27,'PKII Employee Details'!$A$2:$F$474,4,FALSE)</f>
        <v>Danguilan</v>
      </c>
      <c r="E27" s="50" t="str">
        <f>VLOOKUP(B27,'PKII Employee Details'!$A$2:$F$474,5,FALSE)</f>
        <v>Rizalina</v>
      </c>
      <c r="F27" s="43" t="str">
        <f>IF(ISNUMBER(MATCH(C27,'Aug 1'!$D$2:$D$300,0)),"Found",IF(ISNUMBER(MATCH(E27,'Aug 1'!$E$2:$E$300,0)),"Found",IF(ISNUMBER(MATCH(D27,'Aug 1'!$F$2:$F$300,0)),"Found","Not Found")))</f>
        <v>Found</v>
      </c>
      <c r="G27" s="39" t="str">
        <f>IF(ISNUMBER(MATCH(C27,'Aug 2'!$D$2:$D$90,0)),"Found",IF(ISNUMBER(MATCH(E27,'Aug 2'!$E$2:$E$90,0)),"Found",IF(ISNUMBER(MATCH(D27,'Aug 2'!$F$2:$F$90,0)),"Found","Not Found")))</f>
        <v>Found</v>
      </c>
      <c r="H27" s="39" t="str">
        <f>IF(ISNUMBER(MATCH(C27,'Aug 3'!$D$2:$D$87,0)),"Found",IF(ISNUMBER(MATCH(E27,'Aug 3'!$E$2:$E$87,0)),"Found",IF(ISNUMBER(MATCH(D27,'Aug 3'!$F$2:$F$87,0)),"Found","Not Found")))</f>
        <v>Found</v>
      </c>
      <c r="I27" s="39" t="str">
        <f>IF(ISNUMBER(MATCH(C27,'Aug 4'!$D$2:$D$84,0)),"Found",IF(ISNUMBER(MATCH(E27,'Aug 4'!$E$2:$E$84,0)),"Found",IF(ISNUMBER(MATCH(D27,'Aug 4'!$F$2:$F$84,0)),"Found","Not Found")))</f>
        <v>Found</v>
      </c>
      <c r="J27" s="39" t="str">
        <f>IF(ISNUMBER(MATCH(C27,'Aug 5'!$D$2:$D$95,0)),"Found",IF(ISNUMBER(MATCH(E27,'Aug 5'!$E$2:$E$95,0)),"Found",IF(ISNUMBER(MATCH(D27,'Aug 5'!$F$2:$F$95,0)),"Found","Not Found")))</f>
        <v>Found</v>
      </c>
      <c r="K27" s="39" t="str">
        <f>IF(ISNUMBER(MATCH(C27,'Aug 6'!$D$2:$D$80,0)),"Found",IF(ISNUMBER(MATCH(E27,'Aug 6'!$E$2:$E$80,0)),"Found",IF(ISNUMBER(MATCH(D27,'Aug 6'!$F$2:$F$80,0)),"Found","Not Found")))</f>
        <v>Found</v>
      </c>
      <c r="L27" s="39" t="str">
        <f>IF(ISNUMBER(MATCH(C27,'Aug 7'!$D$2:$D$300,0)),"Found",IF(ISNUMBER(MATCH(E27,'Aug 7'!$E$2:$E$300,0)),"Found",IF(ISNUMBER(MATCH(D27,'Aug 7'!$F$2:$F$300,0)),"Found","Not Found")))</f>
        <v>Found</v>
      </c>
      <c r="M27" s="39" t="str">
        <f>IF(ISNUMBER(MATCH(C27,'Aug 8'!$D$2:$D$300,0)),"Found",IF(ISNUMBER(MATCH(E27,'Aug 8'!$E$2:$E$300,0)),"Found",IF(ISNUMBER(MATCH(D27,'Aug 8'!$F$2:$F$300,0)),"Found","Not Found")))</f>
        <v>Found</v>
      </c>
      <c r="N27" s="39" t="str">
        <f>IF(ISNUMBER(MATCH(C27,'Aug 9'!$D$2:$D$300,0)),"Found",IF(ISNUMBER(MATCH(E27,'Aug 9'!$E$2:$E$300,0)),"Found",IF(ISNUMBER(MATCH(D27,'Aug 9'!$F$2:$F$300,0)),"Found","Not Found")))</f>
        <v>Found</v>
      </c>
      <c r="O27" s="39" t="str">
        <f>IF(ISNUMBER(MATCH(C27,'Aug 10'!$D$2:$D$300,0)),"Found",IF(ISNUMBER(MATCH(E27,'Aug 10'!$E$2:$E$300,0)),"Found",IF(ISNUMBER(MATCH(D27,'Aug 10'!$F$2:$F$300,0)),"Found","Not Found")))</f>
        <v>Found</v>
      </c>
      <c r="P27" s="39" t="str">
        <f>IF(ISNUMBER(MATCH(C27,'Aug 11'!$D$2:$D$300,0)),"Found",IF(ISNUMBER(MATCH(E27,'Aug 11'!$E$2:$E$300,0)),"Found",IF(ISNUMBER(MATCH(D27,'Aug 11'!$F$2:$F$300,0)),"Found","Not Found")))</f>
        <v>Found</v>
      </c>
      <c r="Q27" s="39" t="str">
        <f>IF(ISNUMBER(MATCH(C27,'Aug 12'!$D$2:$D$300,0)),"Found",IF(ISNUMBER(MATCH(E27,'Aug 12'!$E$2:$E$300,0)),"Found",IF(ISNUMBER(MATCH(D27,'Aug 12'!$F$2:$F$300,0)),"Found","Not Found")))</f>
        <v>Found</v>
      </c>
      <c r="R27" s="39" t="str">
        <f>IF(ISNUMBER(MATCH(C27,'Aug 13'!$D$2:$D$300,0)),"Found",IF(ISNUMBER(MATCH(E27,'Aug 13'!$E$2:$E$300,0)),"Found",IF(ISNUMBER(MATCH(D27,'Aug 13'!$F$2:$F$300,0)),"Found","Not Found")))</f>
        <v>Found</v>
      </c>
      <c r="S27" s="39" t="str">
        <f>IF(ISNUMBER(MATCH(C27,'Aug 14'!$D$2:$D$300,0)),"Found",IF(ISNUMBER(MATCH(E27,'Aug 14'!$E$2:$E$300,0)),"Found",IF(ISNUMBER(MATCH(D27,'Aug 14'!$F$2:$F$300,0)),"Found","Not Found")))</f>
        <v>Found</v>
      </c>
      <c r="T27" s="39" t="str">
        <f>IF(ISNUMBER(MATCH(C27,'Aug 15'!$D$2:$D$300,0)),"Found",IF(ISNUMBER(MATCH(E27,'Aug 15'!$E$2:$E$300,0)),"Found",IF(ISNUMBER(MATCH(D27,'Aug 15'!$F$2:$F$300,0)),"Found","Not Found")))</f>
        <v>Found</v>
      </c>
      <c r="U27" s="39" t="str">
        <f>IF(ISNUMBER(MATCH(C27,'Aug 16'!$D$2:$D$300,0)),"Found",IF(ISNUMBER(MATCH(E27,'Aug 16'!$E$2:$E$300,0)),"Found",IF(ISNUMBER(MATCH(D27,'Aug 16'!$F$2:$F$300,0)),"Found","Not Found")))</f>
        <v>Found</v>
      </c>
      <c r="V27" s="39" t="str">
        <f>IF(ISNUMBER(MATCH(C27,'Aug 17'!$D$2:$D$300,0)),"Found",IF(ISNUMBER(MATCH(E27,'Aug 17'!$E$2:$E$300,0)),"Found",IF(ISNUMBER(MATCH(D27,'Aug 17'!$F$2:$F$300,0)),"Found","Not Found")))</f>
        <v>Found</v>
      </c>
      <c r="W27" s="39" t="str">
        <f>IF(ISNUMBER(MATCH(C27,'Aug 18'!$D$2:$D$300,0)),"Found",IF(ISNUMBER(MATCH(E27,'Aug 18'!$E$2:$E$300,0)),"Found",IF(ISNUMBER(MATCH(D27,'Aug 18'!$F$2:$F$300,0)),"Found","Not Found")))</f>
        <v>Found</v>
      </c>
      <c r="X27" s="39" t="str">
        <f>IF(ISNUMBER(MATCH(C27,'Aug 19'!$D$2:$D$300,0)),"Found",IF(ISNUMBER(MATCH(E27,'Aug 19'!$E$2:$E$300,0)),"Found",IF(ISNUMBER(MATCH(D27,'Aug 19'!$F$2:$F$300,0)),"Found","Not Found")))</f>
        <v>Found</v>
      </c>
      <c r="Y27" s="39" t="str">
        <f>IF(ISNUMBER(MATCH(C27,'Aug 20'!$D$2:$D$300,0)),"Found",IF(ISNUMBER(MATCH(E27,'Aug 20'!$E$2:$E$300,0)),"Found",IF(ISNUMBER(MATCH(D27,'Aug 20'!$F$2:$F$300,0)),"Found","Not Found")))</f>
        <v>Found</v>
      </c>
      <c r="Z27" s="39" t="str">
        <f>IF(ISNUMBER(MATCH(C27,'Aug 21'!$D$2:$D$300,0)),"Found",IF(ISNUMBER(MATCH(E27,'Aug 21'!$E$2:$E$300,0)),"Found",IF(ISNUMBER(MATCH(D27,'Aug 21'!$F$2:$F$300,0)),"Found","Not Found")))</f>
        <v>Found</v>
      </c>
      <c r="AA27" s="39" t="str">
        <f>IF(ISNUMBER(MATCH(C27,'Aug 22'!$D$2:$D$300,0)),"Found",IF(ISNUMBER(MATCH(E27,'Aug 22'!$E$2:$E$300,0)),"Found",IF(ISNUMBER(MATCH(D27,'Aug 22'!$F$2:$F$300,0)),"Found","Not Found")))</f>
        <v>Found</v>
      </c>
      <c r="AB27" s="39" t="str">
        <f>IF(ISNUMBER(MATCH(C27,'Aug 23'!$D$2:$D$300,0)),"Found",IF(ISNUMBER(MATCH(E27,'Aug 23'!$E$2:$E$300,0)),"Found",IF(ISNUMBER(MATCH(D27,'Aug 23'!$F$2:$F$300,0)),"Found","Not Found")))</f>
        <v>Found</v>
      </c>
      <c r="AC27" s="39" t="str">
        <f>IF(ISNUMBER(MATCH(C27,'Aug 24'!$D$2:$D$300,0)),"Found",IF(ISNUMBER(MATCH(E27,'Aug 24'!$E$2:$E$300,0)),"Found",IF(ISNUMBER(MATCH(D27,'Aug 24'!$F$2:$F$300,0)),"Found","Not Found")))</f>
        <v>Found</v>
      </c>
      <c r="AD27" s="39" t="str">
        <f>IF(ISNUMBER(MATCH(C27,'Aug 25'!$D$2:$D$300,0)),"Found",IF(ISNUMBER(MATCH(E27,'Aug 25'!$E$2:$E$300,0)),"Found",IF(ISNUMBER(MATCH(D27,'Aug 25'!$F$2:$F$300,0)),"Found","Not Found")))</f>
        <v>Found</v>
      </c>
      <c r="AE27" s="39" t="str">
        <f>IF(ISNUMBER(MATCH(C27,'Aug 26'!$D$2:$D$300,0)),"Found",IF(ISNUMBER(MATCH(E27,'Aug 26'!$E$2:$E$300,0)),"Found",IF(ISNUMBER(MATCH(D27,'Aug 26'!$F$2:$F$300,0)),"Found","Not Found")))</f>
        <v>Found</v>
      </c>
      <c r="AF27" s="39" t="str">
        <f>IF(ISNUMBER(MATCH(C27,'Aug 27'!$D$2:$D$300,0)),"Found",IF(ISNUMBER(MATCH(E27,'Aug 27'!$E$2:$E$300,0)),"Found",IF(ISNUMBER(MATCH(D27,'Aug 27'!$F$2:$F$300,0)),"Found","Not Found")))</f>
        <v>Found</v>
      </c>
      <c r="AG27" s="39" t="str">
        <f>IF(ISNUMBER(MATCH(C27,'Aug 28'!$D$2:$D$300,0)),"Found",IF(ISNUMBER(MATCH(E27,'Aug 28'!$E$2:$E$300,0)),"Found",IF(ISNUMBER(MATCH(D27,'Aug 28'!$F$2:$F$300,0)),"Found","Not Found")))</f>
        <v>Found</v>
      </c>
      <c r="AH27" s="39" t="str">
        <f>IF(ISNUMBER(MATCH(C27,'Aug 29'!$D$2:$D$300,0)),"Found",IF(ISNUMBER(MATCH(E27,'Aug 29'!$E$2:$E$300,0)),"Found",IF(ISNUMBER(MATCH(D27,'Aug 29'!$F$2:$F$300,0)),"Found","Not Found")))</f>
        <v>Found</v>
      </c>
      <c r="AI27" s="43" t="str">
        <f>IF(ISNUMBER(MATCH(C27,'Aug 30'!$D$2:$D$300,0)),"Found",IF(ISNUMBER(MATCH(E27,'Aug 30'!$E$2:$E$300,0)),"Found",IF(ISNUMBER(MATCH(D27,'Aug 30'!$F$2:$F$300,0)),"Found","Not Found")))</f>
        <v>Found</v>
      </c>
      <c r="AJ27" s="39" t="str">
        <f>IF(ISNUMBER(MATCH(C27,'Aug 31'!$D$2:$D$56,0)),"Found",IF(ISNUMBER(MATCH(E27,'Aug 31'!$E$2:$E$56,0)),"Found",IF(ISNUMBER(MATCH(D27,'Aug 31'!$F$2:$F$56,0)),"Found","Not Found")))</f>
        <v>Found</v>
      </c>
      <c r="AK27">
        <f t="shared" si="0"/>
        <v>31</v>
      </c>
    </row>
    <row r="28" spans="1:37" x14ac:dyDescent="0.2">
      <c r="A28" s="39" t="s">
        <v>1555</v>
      </c>
      <c r="B28" s="7" t="s">
        <v>722</v>
      </c>
      <c r="C28" s="46">
        <f>VLOOKUP(B28,'PKII Employee Details'!$A$2:$F$474,3,FALSE)</f>
        <v>721</v>
      </c>
      <c r="D28" s="50" t="str">
        <f>VLOOKUP(B28,'PKII Employee Details'!$A$2:$F$474,4,FALSE)</f>
        <v>De Jesus</v>
      </c>
      <c r="E28" s="50" t="str">
        <f>VLOOKUP(B28,'PKII Employee Details'!$A$2:$F$474,5,FALSE)</f>
        <v>Joshua James</v>
      </c>
      <c r="F28" s="43" t="str">
        <f>IF(ISNUMBER(MATCH(C28,'Aug 1'!$D$2:$D$300,0)),"Found",IF(ISNUMBER(MATCH(E28,'Aug 1'!$E$2:$E$300,0)),"Found",IF(ISNUMBER(MATCH(D28,'Aug 1'!$F$2:$F$300,0)),"Found","Not Found")))</f>
        <v>Found</v>
      </c>
      <c r="G28" s="39" t="str">
        <f>IF(ISNUMBER(MATCH(C28,'Aug 2'!$D$2:$D$90,0)),"Found",IF(ISNUMBER(MATCH(E28,'Aug 2'!$E$2:$E$90,0)),"Found",IF(ISNUMBER(MATCH(D28,'Aug 2'!$F$2:$F$90,0)),"Found","Not Found")))</f>
        <v>Not Found</v>
      </c>
      <c r="H28" s="39" t="str">
        <f>IF(ISNUMBER(MATCH(C28,'Aug 3'!$D$2:$D$87,0)),"Found",IF(ISNUMBER(MATCH(E28,'Aug 3'!$E$2:$E$87,0)),"Found",IF(ISNUMBER(MATCH(D28,'Aug 3'!$F$2:$F$87,0)),"Found","Not Found")))</f>
        <v>Not Found</v>
      </c>
      <c r="I28" s="39" t="str">
        <f>IF(ISNUMBER(MATCH(C28,'Aug 4'!$D$2:$D$84,0)),"Found",IF(ISNUMBER(MATCH(E28,'Aug 4'!$E$2:$E$84,0)),"Found",IF(ISNUMBER(MATCH(D28,'Aug 4'!$F$2:$F$84,0)),"Found","Not Found")))</f>
        <v>Not Found</v>
      </c>
      <c r="J28" s="39" t="str">
        <f>IF(ISNUMBER(MATCH(C28,'Aug 5'!$D$2:$D$95,0)),"Found",IF(ISNUMBER(MATCH(E28,'Aug 5'!$E$2:$E$95,0)),"Found",IF(ISNUMBER(MATCH(D28,'Aug 5'!$F$2:$F$95,0)),"Found","Not Found")))</f>
        <v>Not Found</v>
      </c>
      <c r="K28" s="39" t="str">
        <f>IF(ISNUMBER(MATCH(C28,'Aug 6'!$D$2:$D$80,0)),"Found",IF(ISNUMBER(MATCH(E28,'Aug 6'!$E$2:$E$80,0)),"Found",IF(ISNUMBER(MATCH(D28,'Aug 6'!$F$2:$F$80,0)),"Found","Not Found")))</f>
        <v>Not Found</v>
      </c>
      <c r="L28" s="39" t="str">
        <f>IF(ISNUMBER(MATCH(C28,'Aug 7'!$D$2:$D$300,0)),"Found",IF(ISNUMBER(MATCH(E28,'Aug 7'!$E$2:$E$300,0)),"Found",IF(ISNUMBER(MATCH(D28,'Aug 7'!$F$2:$F$300,0)),"Found","Not Found")))</f>
        <v>Not Found</v>
      </c>
      <c r="M28" s="39" t="str">
        <f>IF(ISNUMBER(MATCH(C28,'Aug 8'!$D$2:$D$300,0)),"Found",IF(ISNUMBER(MATCH(E28,'Aug 8'!$E$2:$E$300,0)),"Found",IF(ISNUMBER(MATCH(D28,'Aug 8'!$F$2:$F$300,0)),"Found","Not Found")))</f>
        <v>Not Found</v>
      </c>
      <c r="N28" s="39" t="str">
        <f>IF(ISNUMBER(MATCH(C28,'Aug 9'!$D$2:$D$300,0)),"Found",IF(ISNUMBER(MATCH(E28,'Aug 9'!$E$2:$E$300,0)),"Found",IF(ISNUMBER(MATCH(D28,'Aug 9'!$F$2:$F$300,0)),"Found","Not Found")))</f>
        <v>Not Found</v>
      </c>
      <c r="O28" s="39" t="str">
        <f>IF(ISNUMBER(MATCH(C28,'Aug 10'!$D$2:$D$300,0)),"Found",IF(ISNUMBER(MATCH(E28,'Aug 10'!$E$2:$E$300,0)),"Found",IF(ISNUMBER(MATCH(D28,'Aug 10'!$F$2:$F$300,0)),"Found","Not Found")))</f>
        <v>Not Found</v>
      </c>
      <c r="P28" s="39" t="str">
        <f>IF(ISNUMBER(MATCH(C28,'Aug 11'!$D$2:$D$300,0)),"Found",IF(ISNUMBER(MATCH(E28,'Aug 11'!$E$2:$E$300,0)),"Found",IF(ISNUMBER(MATCH(D28,'Aug 11'!$F$2:$F$300,0)),"Found","Not Found")))</f>
        <v>Not Found</v>
      </c>
      <c r="Q28" s="39" t="str">
        <f>IF(ISNUMBER(MATCH(C28,'Aug 12'!$D$2:$D$300,0)),"Found",IF(ISNUMBER(MATCH(E28,'Aug 12'!$E$2:$E$300,0)),"Found",IF(ISNUMBER(MATCH(D28,'Aug 12'!$F$2:$F$300,0)),"Found","Not Found")))</f>
        <v>Not Found</v>
      </c>
      <c r="R28" s="39" t="str">
        <f>IF(ISNUMBER(MATCH(C28,'Aug 13'!$D$2:$D$300,0)),"Found",IF(ISNUMBER(MATCH(E28,'Aug 13'!$E$2:$E$300,0)),"Found",IF(ISNUMBER(MATCH(D28,'Aug 13'!$F$2:$F$300,0)),"Found","Not Found")))</f>
        <v>Not Found</v>
      </c>
      <c r="S28" s="39" t="str">
        <f>IF(ISNUMBER(MATCH(C28,'Aug 14'!$D$2:$D$300,0)),"Found",IF(ISNUMBER(MATCH(E28,'Aug 14'!$E$2:$E$300,0)),"Found",IF(ISNUMBER(MATCH(D28,'Aug 14'!$F$2:$F$300,0)),"Found","Not Found")))</f>
        <v>Not Found</v>
      </c>
      <c r="T28" s="39" t="str">
        <f>IF(ISNUMBER(MATCH(C28,'Aug 15'!$D$2:$D$300,0)),"Found",IF(ISNUMBER(MATCH(E28,'Aug 15'!$E$2:$E$300,0)),"Found",IF(ISNUMBER(MATCH(D28,'Aug 15'!$F$2:$F$300,0)),"Found","Not Found")))</f>
        <v>Not Found</v>
      </c>
      <c r="U28" s="39" t="str">
        <f>IF(ISNUMBER(MATCH(C28,'Aug 16'!$D$2:$D$300,0)),"Found",IF(ISNUMBER(MATCH(E28,'Aug 16'!$E$2:$E$300,0)),"Found",IF(ISNUMBER(MATCH(D28,'Aug 16'!$F$2:$F$300,0)),"Found","Not Found")))</f>
        <v>Not Found</v>
      </c>
      <c r="V28" s="39" t="str">
        <f>IF(ISNUMBER(MATCH(C28,'Aug 17'!$D$2:$D$300,0)),"Found",IF(ISNUMBER(MATCH(E28,'Aug 17'!$E$2:$E$300,0)),"Found",IF(ISNUMBER(MATCH(D28,'Aug 17'!$F$2:$F$300,0)),"Found","Not Found")))</f>
        <v>Not Found</v>
      </c>
      <c r="W28" s="39" t="str">
        <f>IF(ISNUMBER(MATCH(C28,'Aug 18'!$D$2:$D$300,0)),"Found",IF(ISNUMBER(MATCH(E28,'Aug 18'!$E$2:$E$300,0)),"Found",IF(ISNUMBER(MATCH(D28,'Aug 18'!$F$2:$F$300,0)),"Found","Not Found")))</f>
        <v>Not Found</v>
      </c>
      <c r="X28" s="39" t="str">
        <f>IF(ISNUMBER(MATCH(C28,'Aug 19'!$D$2:$D$300,0)),"Found",IF(ISNUMBER(MATCH(E28,'Aug 19'!$E$2:$E$300,0)),"Found",IF(ISNUMBER(MATCH(D28,'Aug 19'!$F$2:$F$300,0)),"Found","Not Found")))</f>
        <v>Not Found</v>
      </c>
      <c r="Y28" s="39" t="str">
        <f>IF(ISNUMBER(MATCH(C28,'Aug 20'!$D$2:$D$300,0)),"Found",IF(ISNUMBER(MATCH(E28,'Aug 20'!$E$2:$E$300,0)),"Found",IF(ISNUMBER(MATCH(D28,'Aug 20'!$F$2:$F$300,0)),"Found","Not Found")))</f>
        <v>Not Found</v>
      </c>
      <c r="Z28" s="39" t="str">
        <f>IF(ISNUMBER(MATCH(C28,'Aug 21'!$D$2:$D$300,0)),"Found",IF(ISNUMBER(MATCH(E28,'Aug 21'!$E$2:$E$300,0)),"Found",IF(ISNUMBER(MATCH(D28,'Aug 21'!$F$2:$F$300,0)),"Found","Not Found")))</f>
        <v>Found</v>
      </c>
      <c r="AA28" s="39" t="str">
        <f>IF(ISNUMBER(MATCH(C28,'Aug 22'!$D$2:$D$300,0)),"Found",IF(ISNUMBER(MATCH(E28,'Aug 22'!$E$2:$E$300,0)),"Found",IF(ISNUMBER(MATCH(D28,'Aug 22'!$F$2:$F$300,0)),"Found","Not Found")))</f>
        <v>Not Found</v>
      </c>
      <c r="AB28" s="39" t="str">
        <f>IF(ISNUMBER(MATCH(C28,'Aug 23'!$D$2:$D$300,0)),"Found",IF(ISNUMBER(MATCH(E28,'Aug 23'!$E$2:$E$300,0)),"Found",IF(ISNUMBER(MATCH(D28,'Aug 23'!$F$2:$F$300,0)),"Found","Not Found")))</f>
        <v>Not Found</v>
      </c>
      <c r="AC28" s="39" t="str">
        <f>IF(ISNUMBER(MATCH(C28,'Aug 24'!$D$2:$D$300,0)),"Found",IF(ISNUMBER(MATCH(E28,'Aug 24'!$E$2:$E$300,0)),"Found",IF(ISNUMBER(MATCH(D28,'Aug 24'!$F$2:$F$300,0)),"Found","Not Found")))</f>
        <v>Not Found</v>
      </c>
      <c r="AD28" s="39" t="str">
        <f>IF(ISNUMBER(MATCH(C28,'Aug 25'!$D$2:$D$300,0)),"Found",IF(ISNUMBER(MATCH(E28,'Aug 25'!$E$2:$E$300,0)),"Found",IF(ISNUMBER(MATCH(D28,'Aug 25'!$F$2:$F$300,0)),"Found","Not Found")))</f>
        <v>Not Found</v>
      </c>
      <c r="AE28" s="39" t="str">
        <f>IF(ISNUMBER(MATCH(C28,'Aug 26'!$D$2:$D$300,0)),"Found",IF(ISNUMBER(MATCH(E28,'Aug 26'!$E$2:$E$300,0)),"Found",IF(ISNUMBER(MATCH(D28,'Aug 26'!$F$2:$F$300,0)),"Found","Not Found")))</f>
        <v>Not Found</v>
      </c>
      <c r="AF28" s="39" t="str">
        <f>IF(ISNUMBER(MATCH(C28,'Aug 27'!$D$2:$D$300,0)),"Found",IF(ISNUMBER(MATCH(E28,'Aug 27'!$E$2:$E$300,0)),"Found",IF(ISNUMBER(MATCH(D28,'Aug 27'!$F$2:$F$300,0)),"Found","Not Found")))</f>
        <v>Not Found</v>
      </c>
      <c r="AG28" s="39" t="str">
        <f>IF(ISNUMBER(MATCH(C28,'Aug 28'!$D$2:$D$300,0)),"Found",IF(ISNUMBER(MATCH(E28,'Aug 28'!$E$2:$E$300,0)),"Found",IF(ISNUMBER(MATCH(D28,'Aug 28'!$F$2:$F$300,0)),"Found","Not Found")))</f>
        <v>Not Found</v>
      </c>
      <c r="AH28" s="39" t="str">
        <f>IF(ISNUMBER(MATCH(C28,'Aug 29'!$D$2:$D$300,0)),"Found",IF(ISNUMBER(MATCH(E28,'Aug 29'!$E$2:$E$300,0)),"Found",IF(ISNUMBER(MATCH(D28,'Aug 29'!$F$2:$F$300,0)),"Found","Not Found")))</f>
        <v>Not Found</v>
      </c>
      <c r="AI28" s="43" t="str">
        <f>IF(ISNUMBER(MATCH(C28,'Aug 30'!$D$2:$D$300,0)),"Found",IF(ISNUMBER(MATCH(E28,'Aug 30'!$E$2:$E$300,0)),"Found",IF(ISNUMBER(MATCH(D28,'Aug 30'!$F$2:$F$300,0)),"Found","Not Found")))</f>
        <v>Not Found</v>
      </c>
      <c r="AJ28" s="39" t="str">
        <f>IF(ISNUMBER(MATCH(C28,'Aug 31'!$D$2:$D$56,0)),"Found",IF(ISNUMBER(MATCH(E28,'Aug 31'!$E$2:$E$56,0)),"Found",IF(ISNUMBER(MATCH(D28,'Aug 31'!$F$2:$F$56,0)),"Found","Not Found")))</f>
        <v>Not Found</v>
      </c>
      <c r="AK28">
        <f t="shared" si="0"/>
        <v>2</v>
      </c>
    </row>
    <row r="29" spans="1:37" x14ac:dyDescent="0.2">
      <c r="A29" s="39" t="s">
        <v>1556</v>
      </c>
      <c r="B29" s="7" t="s">
        <v>733</v>
      </c>
      <c r="C29" s="46">
        <f>VLOOKUP(B29,'PKII Employee Details'!$A$2:$F$474,3,FALSE)</f>
        <v>724</v>
      </c>
      <c r="D29" s="50" t="str">
        <f>VLOOKUP(B29,'PKII Employee Details'!$A$2:$F$474,4,FALSE)</f>
        <v>De San Jose</v>
      </c>
      <c r="E29" s="50" t="str">
        <f>VLOOKUP(B29,'PKII Employee Details'!$A$2:$F$474,5,FALSE)</f>
        <v>Jenzel Ray</v>
      </c>
      <c r="F29" s="43" t="str">
        <f>IF(ISNUMBER(MATCH(C29,'Aug 1'!$D$2:$D$300,0)),"Found",IF(ISNUMBER(MATCH(E29,'Aug 1'!$E$2:$E$300,0)),"Found",IF(ISNUMBER(MATCH(D29,'Aug 1'!$F$2:$F$300,0)),"Found","Not Found")))</f>
        <v>Found</v>
      </c>
      <c r="G29" s="39" t="str">
        <f>IF(ISNUMBER(MATCH(C29,'Aug 2'!$D$2:$D$90,0)),"Found",IF(ISNUMBER(MATCH(E29,'Aug 2'!$E$2:$E$90,0)),"Found",IF(ISNUMBER(MATCH(D29,'Aug 2'!$F$2:$F$90,0)),"Found","Not Found")))</f>
        <v>Not Found</v>
      </c>
      <c r="H29" s="39" t="str">
        <f>IF(ISNUMBER(MATCH(C29,'Aug 3'!$D$2:$D$87,0)),"Found",IF(ISNUMBER(MATCH(E29,'Aug 3'!$E$2:$E$87,0)),"Found",IF(ISNUMBER(MATCH(D29,'Aug 3'!$F$2:$F$87,0)),"Found","Not Found")))</f>
        <v>Found</v>
      </c>
      <c r="I29" s="39" t="str">
        <f>IF(ISNUMBER(MATCH(C29,'Aug 4'!$D$2:$D$84,0)),"Found",IF(ISNUMBER(MATCH(E29,'Aug 4'!$E$2:$E$84,0)),"Found",IF(ISNUMBER(MATCH(D29,'Aug 4'!$F$2:$F$84,0)),"Found","Not Found")))</f>
        <v>Found</v>
      </c>
      <c r="J29" s="39" t="str">
        <f>IF(ISNUMBER(MATCH(C29,'Aug 5'!$D$2:$D$95,0)),"Found",IF(ISNUMBER(MATCH(E29,'Aug 5'!$E$2:$E$95,0)),"Found",IF(ISNUMBER(MATCH(D29,'Aug 5'!$F$2:$F$95,0)),"Found","Not Found")))</f>
        <v>Found</v>
      </c>
      <c r="K29" s="39" t="str">
        <f>IF(ISNUMBER(MATCH(C29,'Aug 6'!$D$2:$D$80,0)),"Found",IF(ISNUMBER(MATCH(E29,'Aug 6'!$E$2:$E$80,0)),"Found",IF(ISNUMBER(MATCH(D29,'Aug 6'!$F$2:$F$80,0)),"Found","Not Found")))</f>
        <v>Found</v>
      </c>
      <c r="L29" s="39" t="str">
        <f>IF(ISNUMBER(MATCH(C29,'Aug 7'!$D$2:$D$300,0)),"Found",IF(ISNUMBER(MATCH(E29,'Aug 7'!$E$2:$E$300,0)),"Found",IF(ISNUMBER(MATCH(D29,'Aug 7'!$F$2:$F$300,0)),"Found","Not Found")))</f>
        <v>Found</v>
      </c>
      <c r="M29" s="39" t="str">
        <f>IF(ISNUMBER(MATCH(C29,'Aug 8'!$D$2:$D$300,0)),"Found",IF(ISNUMBER(MATCH(E29,'Aug 8'!$E$2:$E$300,0)),"Found",IF(ISNUMBER(MATCH(D29,'Aug 8'!$F$2:$F$300,0)),"Found","Not Found")))</f>
        <v>Found</v>
      </c>
      <c r="N29" s="39" t="str">
        <f>IF(ISNUMBER(MATCH(C29,'Aug 9'!$D$2:$D$300,0)),"Found",IF(ISNUMBER(MATCH(E29,'Aug 9'!$E$2:$E$300,0)),"Found",IF(ISNUMBER(MATCH(D29,'Aug 9'!$F$2:$F$300,0)),"Found","Not Found")))</f>
        <v>Found</v>
      </c>
      <c r="O29" s="39" t="str">
        <f>IF(ISNUMBER(MATCH(C29,'Aug 10'!$D$2:$D$300,0)),"Found",IF(ISNUMBER(MATCH(E29,'Aug 10'!$E$2:$E$300,0)),"Found",IF(ISNUMBER(MATCH(D29,'Aug 10'!$F$2:$F$300,0)),"Found","Not Found")))</f>
        <v>Found</v>
      </c>
      <c r="P29" s="39" t="str">
        <f>IF(ISNUMBER(MATCH(C29,'Aug 11'!$D$2:$D$300,0)),"Found",IF(ISNUMBER(MATCH(E29,'Aug 11'!$E$2:$E$300,0)),"Found",IF(ISNUMBER(MATCH(D29,'Aug 11'!$F$2:$F$300,0)),"Found","Not Found")))</f>
        <v>Found</v>
      </c>
      <c r="Q29" s="39" t="str">
        <f>IF(ISNUMBER(MATCH(C29,'Aug 12'!$D$2:$D$300,0)),"Found",IF(ISNUMBER(MATCH(E29,'Aug 12'!$E$2:$E$300,0)),"Found",IF(ISNUMBER(MATCH(D29,'Aug 12'!$F$2:$F$300,0)),"Found","Not Found")))</f>
        <v>Found</v>
      </c>
      <c r="R29" s="39" t="str">
        <f>IF(ISNUMBER(MATCH(C29,'Aug 13'!$D$2:$D$300,0)),"Found",IF(ISNUMBER(MATCH(E29,'Aug 13'!$E$2:$E$300,0)),"Found",IF(ISNUMBER(MATCH(D29,'Aug 13'!$F$2:$F$300,0)),"Found","Not Found")))</f>
        <v>Found</v>
      </c>
      <c r="S29" s="39" t="str">
        <f>IF(ISNUMBER(MATCH(C29,'Aug 14'!$D$2:$D$300,0)),"Found",IF(ISNUMBER(MATCH(E29,'Aug 14'!$E$2:$E$300,0)),"Found",IF(ISNUMBER(MATCH(D29,'Aug 14'!$F$2:$F$300,0)),"Found","Not Found")))</f>
        <v>Found</v>
      </c>
      <c r="T29" s="39" t="str">
        <f>IF(ISNUMBER(MATCH(C29,'Aug 15'!$D$2:$D$300,0)),"Found",IF(ISNUMBER(MATCH(E29,'Aug 15'!$E$2:$E$300,0)),"Found",IF(ISNUMBER(MATCH(D29,'Aug 15'!$F$2:$F$300,0)),"Found","Not Found")))</f>
        <v>Found</v>
      </c>
      <c r="U29" s="39" t="str">
        <f>IF(ISNUMBER(MATCH(C29,'Aug 16'!$D$2:$D$300,0)),"Found",IF(ISNUMBER(MATCH(E29,'Aug 16'!$E$2:$E$300,0)),"Found",IF(ISNUMBER(MATCH(D29,'Aug 16'!$F$2:$F$300,0)),"Found","Not Found")))</f>
        <v>Found</v>
      </c>
      <c r="V29" s="39" t="str">
        <f>IF(ISNUMBER(MATCH(C29,'Aug 17'!$D$2:$D$300,0)),"Found",IF(ISNUMBER(MATCH(E29,'Aug 17'!$E$2:$E$300,0)),"Found",IF(ISNUMBER(MATCH(D29,'Aug 17'!$F$2:$F$300,0)),"Found","Not Found")))</f>
        <v>Found</v>
      </c>
      <c r="W29" s="39" t="str">
        <f>IF(ISNUMBER(MATCH(C29,'Aug 18'!$D$2:$D$300,0)),"Found",IF(ISNUMBER(MATCH(E29,'Aug 18'!$E$2:$E$300,0)),"Found",IF(ISNUMBER(MATCH(D29,'Aug 18'!$F$2:$F$300,0)),"Found","Not Found")))</f>
        <v>Found</v>
      </c>
      <c r="X29" s="39" t="str">
        <f>IF(ISNUMBER(MATCH(C29,'Aug 19'!$D$2:$D$300,0)),"Found",IF(ISNUMBER(MATCH(E29,'Aug 19'!$E$2:$E$300,0)),"Found",IF(ISNUMBER(MATCH(D29,'Aug 19'!$F$2:$F$300,0)),"Found","Not Found")))</f>
        <v>Found</v>
      </c>
      <c r="Y29" s="39" t="str">
        <f>IF(ISNUMBER(MATCH(C29,'Aug 20'!$D$2:$D$300,0)),"Found",IF(ISNUMBER(MATCH(E29,'Aug 20'!$E$2:$E$300,0)),"Found",IF(ISNUMBER(MATCH(D29,'Aug 20'!$F$2:$F$300,0)),"Found","Not Found")))</f>
        <v>Found</v>
      </c>
      <c r="Z29" s="39" t="str">
        <f>IF(ISNUMBER(MATCH(C29,'Aug 21'!$D$2:$D$300,0)),"Found",IF(ISNUMBER(MATCH(E29,'Aug 21'!$E$2:$E$300,0)),"Found",IF(ISNUMBER(MATCH(D29,'Aug 21'!$F$2:$F$300,0)),"Found","Not Found")))</f>
        <v>Found</v>
      </c>
      <c r="AA29" s="39" t="str">
        <f>IF(ISNUMBER(MATCH(C29,'Aug 22'!$D$2:$D$300,0)),"Found",IF(ISNUMBER(MATCH(E29,'Aug 22'!$E$2:$E$300,0)),"Found",IF(ISNUMBER(MATCH(D29,'Aug 22'!$F$2:$F$300,0)),"Found","Not Found")))</f>
        <v>Found</v>
      </c>
      <c r="AB29" s="39" t="str">
        <f>IF(ISNUMBER(MATCH(C29,'Aug 23'!$D$2:$D$300,0)),"Found",IF(ISNUMBER(MATCH(E29,'Aug 23'!$E$2:$E$300,0)),"Found",IF(ISNUMBER(MATCH(D29,'Aug 23'!$F$2:$F$300,0)),"Found","Not Found")))</f>
        <v>Found</v>
      </c>
      <c r="AC29" s="39" t="str">
        <f>IF(ISNUMBER(MATCH(C29,'Aug 24'!$D$2:$D$300,0)),"Found",IF(ISNUMBER(MATCH(E29,'Aug 24'!$E$2:$E$300,0)),"Found",IF(ISNUMBER(MATCH(D29,'Aug 24'!$F$2:$F$300,0)),"Found","Not Found")))</f>
        <v>Not Found</v>
      </c>
      <c r="AD29" s="39" t="str">
        <f>IF(ISNUMBER(MATCH(C29,'Aug 25'!$D$2:$D$300,0)),"Found",IF(ISNUMBER(MATCH(E29,'Aug 25'!$E$2:$E$300,0)),"Found",IF(ISNUMBER(MATCH(D29,'Aug 25'!$F$2:$F$300,0)),"Found","Not Found")))</f>
        <v>Found</v>
      </c>
      <c r="AE29" s="39" t="str">
        <f>IF(ISNUMBER(MATCH(C29,'Aug 26'!$D$2:$D$300,0)),"Found",IF(ISNUMBER(MATCH(E29,'Aug 26'!$E$2:$E$300,0)),"Found",IF(ISNUMBER(MATCH(D29,'Aug 26'!$F$2:$F$300,0)),"Found","Not Found")))</f>
        <v>Found</v>
      </c>
      <c r="AF29" s="39" t="str">
        <f>IF(ISNUMBER(MATCH(C29,'Aug 27'!$D$2:$D$300,0)),"Found",IF(ISNUMBER(MATCH(E29,'Aug 27'!$E$2:$E$300,0)),"Found",IF(ISNUMBER(MATCH(D29,'Aug 27'!$F$2:$F$300,0)),"Found","Not Found")))</f>
        <v>Found</v>
      </c>
      <c r="AG29" s="39" t="str">
        <f>IF(ISNUMBER(MATCH(C29,'Aug 28'!$D$2:$D$300,0)),"Found",IF(ISNUMBER(MATCH(E29,'Aug 28'!$E$2:$E$300,0)),"Found",IF(ISNUMBER(MATCH(D29,'Aug 28'!$F$2:$F$300,0)),"Found","Not Found")))</f>
        <v>Found</v>
      </c>
      <c r="AH29" s="39" t="str">
        <f>IF(ISNUMBER(MATCH(C29,'Aug 29'!$D$2:$D$300,0)),"Found",IF(ISNUMBER(MATCH(E29,'Aug 29'!$E$2:$E$300,0)),"Found",IF(ISNUMBER(MATCH(D29,'Aug 29'!$F$2:$F$300,0)),"Found","Not Found")))</f>
        <v>Found</v>
      </c>
      <c r="AI29" s="43" t="str">
        <f>IF(ISNUMBER(MATCH(C29,'Aug 30'!$D$2:$D$300,0)),"Found",IF(ISNUMBER(MATCH(E29,'Aug 30'!$E$2:$E$300,0)),"Found",IF(ISNUMBER(MATCH(D29,'Aug 30'!$F$2:$F$300,0)),"Found","Not Found")))</f>
        <v>Found</v>
      </c>
      <c r="AJ29" s="39" t="str">
        <f>IF(ISNUMBER(MATCH(C29,'Aug 31'!$D$2:$D$56,0)),"Found",IF(ISNUMBER(MATCH(E29,'Aug 31'!$E$2:$E$56,0)),"Found",IF(ISNUMBER(MATCH(D29,'Aug 31'!$F$2:$F$56,0)),"Found","Not Found")))</f>
        <v>Found</v>
      </c>
      <c r="AK29">
        <f t="shared" si="0"/>
        <v>29</v>
      </c>
    </row>
    <row r="30" spans="1:37" x14ac:dyDescent="0.2">
      <c r="A30" s="39" t="s">
        <v>1557</v>
      </c>
      <c r="B30" s="7" t="s">
        <v>754</v>
      </c>
      <c r="C30" s="46">
        <f>VLOOKUP(B30,'PKII Employee Details'!$A$2:$F$474,3,FALSE)</f>
        <v>766</v>
      </c>
      <c r="D30" s="50" t="str">
        <f>VLOOKUP(B30,'PKII Employee Details'!$A$2:$F$474,4,FALSE)</f>
        <v>Dela Rama</v>
      </c>
      <c r="E30" s="50" t="str">
        <f>VLOOKUP(B30,'PKII Employee Details'!$A$2:$F$474,5,FALSE)</f>
        <v>Raymond Joseph</v>
      </c>
      <c r="F30" s="43" t="str">
        <f>IF(ISNUMBER(MATCH(C30,'Aug 1'!$D$2:$D$300,0)),"Found",IF(ISNUMBER(MATCH(E30,'Aug 1'!$E$2:$E$300,0)),"Found",IF(ISNUMBER(MATCH(D30,'Aug 1'!$F$2:$F$300,0)),"Found","Not Found")))</f>
        <v>Not Found</v>
      </c>
      <c r="G30" s="39" t="str">
        <f>IF(ISNUMBER(MATCH(C30,'Aug 2'!$D$2:$D$90,0)),"Found",IF(ISNUMBER(MATCH(E30,'Aug 2'!$E$2:$E$90,0)),"Found",IF(ISNUMBER(MATCH(D30,'Aug 2'!$F$2:$F$90,0)),"Found","Not Found")))</f>
        <v>Found</v>
      </c>
      <c r="H30" s="39" t="str">
        <f>IF(ISNUMBER(MATCH(C30,'Aug 3'!$D$2:$D$87,0)),"Found",IF(ISNUMBER(MATCH(E30,'Aug 3'!$E$2:$E$87,0)),"Found",IF(ISNUMBER(MATCH(D30,'Aug 3'!$F$2:$F$87,0)),"Found","Not Found")))</f>
        <v>Found</v>
      </c>
      <c r="I30" s="39" t="str">
        <f>IF(ISNUMBER(MATCH(C30,'Aug 4'!$D$2:$D$84,0)),"Found",IF(ISNUMBER(MATCH(E30,'Aug 4'!$E$2:$E$84,0)),"Found",IF(ISNUMBER(MATCH(D30,'Aug 4'!$F$2:$F$84,0)),"Found","Not Found")))</f>
        <v>Found</v>
      </c>
      <c r="J30" s="39" t="str">
        <f>IF(ISNUMBER(MATCH(C30,'Aug 5'!$D$2:$D$95,0)),"Found",IF(ISNUMBER(MATCH(E30,'Aug 5'!$E$2:$E$95,0)),"Found",IF(ISNUMBER(MATCH(D30,'Aug 5'!$F$2:$F$95,0)),"Found","Not Found")))</f>
        <v>Found</v>
      </c>
      <c r="K30" s="39" t="str">
        <f>IF(ISNUMBER(MATCH(C30,'Aug 6'!$D$2:$D$80,0)),"Found",IF(ISNUMBER(MATCH(E30,'Aug 6'!$E$2:$E$80,0)),"Found",IF(ISNUMBER(MATCH(D30,'Aug 6'!$F$2:$F$80,0)),"Found","Not Found")))</f>
        <v>Found</v>
      </c>
      <c r="L30" s="39" t="str">
        <f>IF(ISNUMBER(MATCH(C30,'Aug 7'!$D$2:$D$300,0)),"Found",IF(ISNUMBER(MATCH(E30,'Aug 7'!$E$2:$E$300,0)),"Found",IF(ISNUMBER(MATCH(D30,'Aug 7'!$F$2:$F$300,0)),"Found","Not Found")))</f>
        <v>Not Found</v>
      </c>
      <c r="M30" s="39" t="str">
        <f>IF(ISNUMBER(MATCH(C30,'Aug 8'!$D$2:$D$300,0)),"Found",IF(ISNUMBER(MATCH(E30,'Aug 8'!$E$2:$E$300,0)),"Found",IF(ISNUMBER(MATCH(D30,'Aug 8'!$F$2:$F$300,0)),"Found","Not Found")))</f>
        <v>Not Found</v>
      </c>
      <c r="N30" s="39" t="str">
        <f>IF(ISNUMBER(MATCH(C30,'Aug 9'!$D$2:$D$300,0)),"Found",IF(ISNUMBER(MATCH(E30,'Aug 9'!$E$2:$E$300,0)),"Found",IF(ISNUMBER(MATCH(D30,'Aug 9'!$F$2:$F$300,0)),"Found","Not Found")))</f>
        <v>Not Found</v>
      </c>
      <c r="O30" s="39" t="str">
        <f>IF(ISNUMBER(MATCH(C30,'Aug 10'!$D$2:$D$300,0)),"Found",IF(ISNUMBER(MATCH(E30,'Aug 10'!$E$2:$E$300,0)),"Found",IF(ISNUMBER(MATCH(D30,'Aug 10'!$F$2:$F$300,0)),"Found","Not Found")))</f>
        <v>Found</v>
      </c>
      <c r="P30" s="39" t="str">
        <f>IF(ISNUMBER(MATCH(C30,'Aug 11'!$D$2:$D$300,0)),"Found",IF(ISNUMBER(MATCH(E30,'Aug 11'!$E$2:$E$300,0)),"Found",IF(ISNUMBER(MATCH(D30,'Aug 11'!$F$2:$F$300,0)),"Found","Not Found")))</f>
        <v>Found</v>
      </c>
      <c r="Q30" s="39" t="str">
        <f>IF(ISNUMBER(MATCH(C30,'Aug 12'!$D$2:$D$300,0)),"Found",IF(ISNUMBER(MATCH(E30,'Aug 12'!$E$2:$E$300,0)),"Found",IF(ISNUMBER(MATCH(D30,'Aug 12'!$F$2:$F$300,0)),"Found","Not Found")))</f>
        <v>Not Found</v>
      </c>
      <c r="R30" s="39" t="str">
        <f>IF(ISNUMBER(MATCH(C30,'Aug 13'!$D$2:$D$300,0)),"Found",IF(ISNUMBER(MATCH(E30,'Aug 13'!$E$2:$E$300,0)),"Found",IF(ISNUMBER(MATCH(D30,'Aug 13'!$F$2:$F$300,0)),"Found","Not Found")))</f>
        <v>Not Found</v>
      </c>
      <c r="S30" s="39" t="str">
        <f>IF(ISNUMBER(MATCH(C30,'Aug 14'!$D$2:$D$300,0)),"Found",IF(ISNUMBER(MATCH(E30,'Aug 14'!$E$2:$E$300,0)),"Found",IF(ISNUMBER(MATCH(D30,'Aug 14'!$F$2:$F$300,0)),"Found","Not Found")))</f>
        <v>Found</v>
      </c>
      <c r="T30" s="39" t="str">
        <f>IF(ISNUMBER(MATCH(C30,'Aug 15'!$D$2:$D$300,0)),"Found",IF(ISNUMBER(MATCH(E30,'Aug 15'!$E$2:$E$300,0)),"Found",IF(ISNUMBER(MATCH(D30,'Aug 15'!$F$2:$F$300,0)),"Found","Not Found")))</f>
        <v>Not Found</v>
      </c>
      <c r="U30" s="39" t="str">
        <f>IF(ISNUMBER(MATCH(C30,'Aug 16'!$D$2:$D$300,0)),"Found",IF(ISNUMBER(MATCH(E30,'Aug 16'!$E$2:$E$300,0)),"Found",IF(ISNUMBER(MATCH(D30,'Aug 16'!$F$2:$F$300,0)),"Found","Not Found")))</f>
        <v>Not Found</v>
      </c>
      <c r="V30" s="39" t="str">
        <f>IF(ISNUMBER(MATCH(C30,'Aug 17'!$D$2:$D$300,0)),"Found",IF(ISNUMBER(MATCH(E30,'Aug 17'!$E$2:$E$300,0)),"Found",IF(ISNUMBER(MATCH(D30,'Aug 17'!$F$2:$F$300,0)),"Found","Not Found")))</f>
        <v>Found</v>
      </c>
      <c r="W30" s="39" t="str">
        <f>IF(ISNUMBER(MATCH(C30,'Aug 18'!$D$2:$D$300,0)),"Found",IF(ISNUMBER(MATCH(E30,'Aug 18'!$E$2:$E$300,0)),"Found",IF(ISNUMBER(MATCH(D30,'Aug 18'!$F$2:$F$300,0)),"Found","Not Found")))</f>
        <v>Found</v>
      </c>
      <c r="X30" s="39" t="str">
        <f>IF(ISNUMBER(MATCH(C30,'Aug 19'!$D$2:$D$300,0)),"Found",IF(ISNUMBER(MATCH(E30,'Aug 19'!$E$2:$E$300,0)),"Found",IF(ISNUMBER(MATCH(D30,'Aug 19'!$F$2:$F$300,0)),"Found","Not Found")))</f>
        <v>Found</v>
      </c>
      <c r="Y30" s="39" t="str">
        <f>IF(ISNUMBER(MATCH(C30,'Aug 20'!$D$2:$D$300,0)),"Found",IF(ISNUMBER(MATCH(E30,'Aug 20'!$E$2:$E$300,0)),"Found",IF(ISNUMBER(MATCH(D30,'Aug 20'!$F$2:$F$300,0)),"Found","Not Found")))</f>
        <v>Found</v>
      </c>
      <c r="Z30" s="39" t="str">
        <f>IF(ISNUMBER(MATCH(C30,'Aug 21'!$D$2:$D$300,0)),"Found",IF(ISNUMBER(MATCH(E30,'Aug 21'!$E$2:$E$300,0)),"Found",IF(ISNUMBER(MATCH(D30,'Aug 21'!$F$2:$F$300,0)),"Found","Not Found")))</f>
        <v>Not Found</v>
      </c>
      <c r="AA30" s="39" t="str">
        <f>IF(ISNUMBER(MATCH(C30,'Aug 22'!$D$2:$D$300,0)),"Found",IF(ISNUMBER(MATCH(E30,'Aug 22'!$E$2:$E$300,0)),"Found",IF(ISNUMBER(MATCH(D30,'Aug 22'!$F$2:$F$300,0)),"Found","Not Found")))</f>
        <v>Not Found</v>
      </c>
      <c r="AB30" s="39" t="str">
        <f>IF(ISNUMBER(MATCH(C30,'Aug 23'!$D$2:$D$300,0)),"Found",IF(ISNUMBER(MATCH(E30,'Aug 23'!$E$2:$E$300,0)),"Found",IF(ISNUMBER(MATCH(D30,'Aug 23'!$F$2:$F$300,0)),"Found","Not Found")))</f>
        <v>Not Found</v>
      </c>
      <c r="AC30" s="39" t="str">
        <f>IF(ISNUMBER(MATCH(C30,'Aug 24'!$D$2:$D$300,0)),"Found",IF(ISNUMBER(MATCH(E30,'Aug 24'!$E$2:$E$300,0)),"Found",IF(ISNUMBER(MATCH(D30,'Aug 24'!$F$2:$F$300,0)),"Found","Not Found")))</f>
        <v>Not Found</v>
      </c>
      <c r="AD30" s="39" t="str">
        <f>IF(ISNUMBER(MATCH(C30,'Aug 25'!$D$2:$D$300,0)),"Found",IF(ISNUMBER(MATCH(E30,'Aug 25'!$E$2:$E$300,0)),"Found",IF(ISNUMBER(MATCH(D30,'Aug 25'!$F$2:$F$300,0)),"Found","Not Found")))</f>
        <v>Found</v>
      </c>
      <c r="AE30" s="39" t="str">
        <f>IF(ISNUMBER(MATCH(C30,'Aug 26'!$D$2:$D$300,0)),"Found",IF(ISNUMBER(MATCH(E30,'Aug 26'!$E$2:$E$300,0)),"Found",IF(ISNUMBER(MATCH(D30,'Aug 26'!$F$2:$F$300,0)),"Found","Not Found")))</f>
        <v>Found</v>
      </c>
      <c r="AF30" s="39" t="str">
        <f>IF(ISNUMBER(MATCH(C30,'Aug 27'!$D$2:$D$300,0)),"Found",IF(ISNUMBER(MATCH(E30,'Aug 27'!$E$2:$E$300,0)),"Found",IF(ISNUMBER(MATCH(D30,'Aug 27'!$F$2:$F$300,0)),"Found","Not Found")))</f>
        <v>Found</v>
      </c>
      <c r="AG30" s="39" t="str">
        <f>IF(ISNUMBER(MATCH(C30,'Aug 28'!$D$2:$D$300,0)),"Found",IF(ISNUMBER(MATCH(E30,'Aug 28'!$E$2:$E$300,0)),"Found",IF(ISNUMBER(MATCH(D30,'Aug 28'!$F$2:$F$300,0)),"Found","Not Found")))</f>
        <v>Found</v>
      </c>
      <c r="AH30" s="39" t="str">
        <f>IF(ISNUMBER(MATCH(C30,'Aug 29'!$D$2:$D$300,0)),"Found",IF(ISNUMBER(MATCH(E30,'Aug 29'!$E$2:$E$300,0)),"Found",IF(ISNUMBER(MATCH(D30,'Aug 29'!$F$2:$F$300,0)),"Found","Not Found")))</f>
        <v>Not Found</v>
      </c>
      <c r="AI30" s="43" t="str">
        <f>IF(ISNUMBER(MATCH(C30,'Aug 30'!$D$2:$D$300,0)),"Found",IF(ISNUMBER(MATCH(E30,'Aug 30'!$E$2:$E$300,0)),"Found",IF(ISNUMBER(MATCH(D30,'Aug 30'!$F$2:$F$300,0)),"Found","Not Found")))</f>
        <v>Not Found</v>
      </c>
      <c r="AJ30" s="39" t="str">
        <f>IF(ISNUMBER(MATCH(C30,'Aug 31'!$D$2:$D$56,0)),"Found",IF(ISNUMBER(MATCH(E30,'Aug 31'!$E$2:$E$56,0)),"Found",IF(ISNUMBER(MATCH(D30,'Aug 31'!$F$2:$F$56,0)),"Found","Not Found")))</f>
        <v>Not Found</v>
      </c>
      <c r="AK30">
        <f t="shared" si="0"/>
        <v>16</v>
      </c>
    </row>
    <row r="31" spans="1:37" x14ac:dyDescent="0.2">
      <c r="A31" s="39" t="s">
        <v>1558</v>
      </c>
      <c r="B31" s="7" t="s">
        <v>758</v>
      </c>
      <c r="C31" s="46">
        <f>VLOOKUP(B31,'PKII Employee Details'!$A$2:$F$474,3,FALSE)</f>
        <v>144</v>
      </c>
      <c r="D31" s="50" t="str">
        <f>VLOOKUP(B31,'PKII Employee Details'!$A$2:$F$474,4,FALSE)</f>
        <v>Dela Torre</v>
      </c>
      <c r="E31" s="50" t="str">
        <f>VLOOKUP(B31,'PKII Employee Details'!$A$2:$F$474,5,FALSE)</f>
        <v>Antonio Maria</v>
      </c>
      <c r="F31" s="43" t="str">
        <f>IF(ISNUMBER(MATCH(C31,'Aug 1'!$D$2:$D$300,0)),"Found",IF(ISNUMBER(MATCH(E31,'Aug 1'!$E$2:$E$300,0)),"Found",IF(ISNUMBER(MATCH(D31,'Aug 1'!$F$2:$F$300,0)),"Found","Not Found")))</f>
        <v>Not Found</v>
      </c>
      <c r="G31" s="39" t="str">
        <f>IF(ISNUMBER(MATCH(C31,'Aug 2'!$D$2:$D$90,0)),"Found",IF(ISNUMBER(MATCH(E31,'Aug 2'!$E$2:$E$90,0)),"Found",IF(ISNUMBER(MATCH(D31,'Aug 2'!$F$2:$F$90,0)),"Found","Not Found")))</f>
        <v>Found</v>
      </c>
      <c r="H31" s="39" t="str">
        <f>IF(ISNUMBER(MATCH(C31,'Aug 3'!$D$2:$D$87,0)),"Found",IF(ISNUMBER(MATCH(E31,'Aug 3'!$E$2:$E$87,0)),"Found",IF(ISNUMBER(MATCH(D31,'Aug 3'!$F$2:$F$87,0)),"Found","Not Found")))</f>
        <v>Found</v>
      </c>
      <c r="I31" s="39" t="str">
        <f>IF(ISNUMBER(MATCH(C31,'Aug 4'!$D$2:$D$84,0)),"Found",IF(ISNUMBER(MATCH(E31,'Aug 4'!$E$2:$E$84,0)),"Found",IF(ISNUMBER(MATCH(D31,'Aug 4'!$F$2:$F$84,0)),"Found","Not Found")))</f>
        <v>Found</v>
      </c>
      <c r="J31" s="39" t="str">
        <f>IF(ISNUMBER(MATCH(C31,'Aug 5'!$D$2:$D$95,0)),"Found",IF(ISNUMBER(MATCH(E31,'Aug 5'!$E$2:$E$95,0)),"Found",IF(ISNUMBER(MATCH(D31,'Aug 5'!$F$2:$F$95,0)),"Found","Not Found")))</f>
        <v>Found</v>
      </c>
      <c r="K31" s="39" t="str">
        <f>IF(ISNUMBER(MATCH(C31,'Aug 6'!$D$2:$D$80,0)),"Found",IF(ISNUMBER(MATCH(E31,'Aug 6'!$E$2:$E$80,0)),"Found",IF(ISNUMBER(MATCH(D31,'Aug 6'!$F$2:$F$80,0)),"Found","Not Found")))</f>
        <v>Found</v>
      </c>
      <c r="L31" s="39" t="str">
        <f>IF(ISNUMBER(MATCH(C31,'Aug 7'!$D$2:$D$300,0)),"Found",IF(ISNUMBER(MATCH(E31,'Aug 7'!$E$2:$E$300,0)),"Found",IF(ISNUMBER(MATCH(D31,'Aug 7'!$F$2:$F$300,0)),"Found","Not Found")))</f>
        <v>Found</v>
      </c>
      <c r="M31" s="39" t="str">
        <f>IF(ISNUMBER(MATCH(C31,'Aug 8'!$D$2:$D$300,0)),"Found",IF(ISNUMBER(MATCH(E31,'Aug 8'!$E$2:$E$300,0)),"Found",IF(ISNUMBER(MATCH(D31,'Aug 8'!$F$2:$F$300,0)),"Found","Not Found")))</f>
        <v>Found</v>
      </c>
      <c r="N31" s="39" t="str">
        <f>IF(ISNUMBER(MATCH(C31,'Aug 9'!$D$2:$D$300,0)),"Found",IF(ISNUMBER(MATCH(E31,'Aug 9'!$E$2:$E$300,0)),"Found",IF(ISNUMBER(MATCH(D31,'Aug 9'!$F$2:$F$300,0)),"Found","Not Found")))</f>
        <v>Found</v>
      </c>
      <c r="O31" s="39" t="str">
        <f>IF(ISNUMBER(MATCH(C31,'Aug 10'!$D$2:$D$300,0)),"Found",IF(ISNUMBER(MATCH(E31,'Aug 10'!$E$2:$E$300,0)),"Found",IF(ISNUMBER(MATCH(D31,'Aug 10'!$F$2:$F$300,0)),"Found","Not Found")))</f>
        <v>Found</v>
      </c>
      <c r="P31" s="39" t="str">
        <f>IF(ISNUMBER(MATCH(C31,'Aug 11'!$D$2:$D$300,0)),"Found",IF(ISNUMBER(MATCH(E31,'Aug 11'!$E$2:$E$300,0)),"Found",IF(ISNUMBER(MATCH(D31,'Aug 11'!$F$2:$F$300,0)),"Found","Not Found")))</f>
        <v>Found</v>
      </c>
      <c r="Q31" s="39" t="str">
        <f>IF(ISNUMBER(MATCH(C31,'Aug 12'!$D$2:$D$300,0)),"Found",IF(ISNUMBER(MATCH(E31,'Aug 12'!$E$2:$E$300,0)),"Found",IF(ISNUMBER(MATCH(D31,'Aug 12'!$F$2:$F$300,0)),"Found","Not Found")))</f>
        <v>Found</v>
      </c>
      <c r="R31" s="39" t="str">
        <f>IF(ISNUMBER(MATCH(C31,'Aug 13'!$D$2:$D$300,0)),"Found",IF(ISNUMBER(MATCH(E31,'Aug 13'!$E$2:$E$300,0)),"Found",IF(ISNUMBER(MATCH(D31,'Aug 13'!$F$2:$F$300,0)),"Found","Not Found")))</f>
        <v>Found</v>
      </c>
      <c r="S31" s="39" t="str">
        <f>IF(ISNUMBER(MATCH(C31,'Aug 14'!$D$2:$D$300,0)),"Found",IF(ISNUMBER(MATCH(E31,'Aug 14'!$E$2:$E$300,0)),"Found",IF(ISNUMBER(MATCH(D31,'Aug 14'!$F$2:$F$300,0)),"Found","Not Found")))</f>
        <v>Found</v>
      </c>
      <c r="T31" s="39" t="str">
        <f>IF(ISNUMBER(MATCH(C31,'Aug 15'!$D$2:$D$300,0)),"Found",IF(ISNUMBER(MATCH(E31,'Aug 15'!$E$2:$E$300,0)),"Found",IF(ISNUMBER(MATCH(D31,'Aug 15'!$F$2:$F$300,0)),"Found","Not Found")))</f>
        <v>Found</v>
      </c>
      <c r="U31" s="39" t="str">
        <f>IF(ISNUMBER(MATCH(C31,'Aug 16'!$D$2:$D$300,0)),"Found",IF(ISNUMBER(MATCH(E31,'Aug 16'!$E$2:$E$300,0)),"Found",IF(ISNUMBER(MATCH(D31,'Aug 16'!$F$2:$F$300,0)),"Found","Not Found")))</f>
        <v>Found</v>
      </c>
      <c r="V31" s="39" t="str">
        <f>IF(ISNUMBER(MATCH(C31,'Aug 17'!$D$2:$D$300,0)),"Found",IF(ISNUMBER(MATCH(E31,'Aug 17'!$E$2:$E$300,0)),"Found",IF(ISNUMBER(MATCH(D31,'Aug 17'!$F$2:$F$300,0)),"Found","Not Found")))</f>
        <v>Found</v>
      </c>
      <c r="W31" s="39" t="str">
        <f>IF(ISNUMBER(MATCH(C31,'Aug 18'!$D$2:$D$300,0)),"Found",IF(ISNUMBER(MATCH(E31,'Aug 18'!$E$2:$E$300,0)),"Found",IF(ISNUMBER(MATCH(D31,'Aug 18'!$F$2:$F$300,0)),"Found","Not Found")))</f>
        <v>Found</v>
      </c>
      <c r="X31" s="39" t="str">
        <f>IF(ISNUMBER(MATCH(C31,'Aug 19'!$D$2:$D$300,0)),"Found",IF(ISNUMBER(MATCH(E31,'Aug 19'!$E$2:$E$300,0)),"Found",IF(ISNUMBER(MATCH(D31,'Aug 19'!$F$2:$F$300,0)),"Found","Not Found")))</f>
        <v>Found</v>
      </c>
      <c r="Y31" s="39" t="str">
        <f>IF(ISNUMBER(MATCH(C31,'Aug 20'!$D$2:$D$300,0)),"Found",IF(ISNUMBER(MATCH(E31,'Aug 20'!$E$2:$E$300,0)),"Found",IF(ISNUMBER(MATCH(D31,'Aug 20'!$F$2:$F$300,0)),"Found","Not Found")))</f>
        <v>Found</v>
      </c>
      <c r="Z31" s="39" t="str">
        <f>IF(ISNUMBER(MATCH(C31,'Aug 21'!$D$2:$D$300,0)),"Found",IF(ISNUMBER(MATCH(E31,'Aug 21'!$E$2:$E$300,0)),"Found",IF(ISNUMBER(MATCH(D31,'Aug 21'!$F$2:$F$300,0)),"Found","Not Found")))</f>
        <v>Found</v>
      </c>
      <c r="AA31" s="39" t="str">
        <f>IF(ISNUMBER(MATCH(C31,'Aug 22'!$D$2:$D$300,0)),"Found",IF(ISNUMBER(MATCH(E31,'Aug 22'!$E$2:$E$300,0)),"Found",IF(ISNUMBER(MATCH(D31,'Aug 22'!$F$2:$F$300,0)),"Found","Not Found")))</f>
        <v>Found</v>
      </c>
      <c r="AB31" s="39" t="str">
        <f>IF(ISNUMBER(MATCH(C31,'Aug 23'!$D$2:$D$300,0)),"Found",IF(ISNUMBER(MATCH(E31,'Aug 23'!$E$2:$E$300,0)),"Found",IF(ISNUMBER(MATCH(D31,'Aug 23'!$F$2:$F$300,0)),"Found","Not Found")))</f>
        <v>Not Found</v>
      </c>
      <c r="AC31" s="39" t="str">
        <f>IF(ISNUMBER(MATCH(C31,'Aug 24'!$D$2:$D$300,0)),"Found",IF(ISNUMBER(MATCH(E31,'Aug 24'!$E$2:$E$300,0)),"Found",IF(ISNUMBER(MATCH(D31,'Aug 24'!$F$2:$F$300,0)),"Found","Not Found")))</f>
        <v>Found</v>
      </c>
      <c r="AD31" s="39" t="str">
        <f>IF(ISNUMBER(MATCH(C31,'Aug 25'!$D$2:$D$300,0)),"Found",IF(ISNUMBER(MATCH(E31,'Aug 25'!$E$2:$E$300,0)),"Found",IF(ISNUMBER(MATCH(D31,'Aug 25'!$F$2:$F$300,0)),"Found","Not Found")))</f>
        <v>Found</v>
      </c>
      <c r="AE31" s="39" t="str">
        <f>IF(ISNUMBER(MATCH(C31,'Aug 26'!$D$2:$D$300,0)),"Found",IF(ISNUMBER(MATCH(E31,'Aug 26'!$E$2:$E$300,0)),"Found",IF(ISNUMBER(MATCH(D31,'Aug 26'!$F$2:$F$300,0)),"Found","Not Found")))</f>
        <v>Found</v>
      </c>
      <c r="AF31" s="39" t="str">
        <f>IF(ISNUMBER(MATCH(C31,'Aug 27'!$D$2:$D$300,0)),"Found",IF(ISNUMBER(MATCH(E31,'Aug 27'!$E$2:$E$300,0)),"Found",IF(ISNUMBER(MATCH(D31,'Aug 27'!$F$2:$F$300,0)),"Found","Not Found")))</f>
        <v>Found</v>
      </c>
      <c r="AG31" s="39" t="str">
        <f>IF(ISNUMBER(MATCH(C31,'Aug 28'!$D$2:$D$300,0)),"Found",IF(ISNUMBER(MATCH(E31,'Aug 28'!$E$2:$E$300,0)),"Found",IF(ISNUMBER(MATCH(D31,'Aug 28'!$F$2:$F$300,0)),"Found","Not Found")))</f>
        <v>Found</v>
      </c>
      <c r="AH31" s="39" t="str">
        <f>IF(ISNUMBER(MATCH(C31,'Aug 29'!$D$2:$D$300,0)),"Found",IF(ISNUMBER(MATCH(E31,'Aug 29'!$E$2:$E$300,0)),"Found",IF(ISNUMBER(MATCH(D31,'Aug 29'!$F$2:$F$300,0)),"Found","Not Found")))</f>
        <v>Found</v>
      </c>
      <c r="AI31" s="43" t="str">
        <f>IF(ISNUMBER(MATCH(C31,'Aug 30'!$D$2:$D$300,0)),"Found",IF(ISNUMBER(MATCH(E31,'Aug 30'!$E$2:$E$300,0)),"Found",IF(ISNUMBER(MATCH(D31,'Aug 30'!$F$2:$F$300,0)),"Found","Not Found")))</f>
        <v>Not Found</v>
      </c>
      <c r="AJ31" s="39" t="str">
        <f>IF(ISNUMBER(MATCH(C31,'Aug 31'!$D$2:$D$56,0)),"Found",IF(ISNUMBER(MATCH(E31,'Aug 31'!$E$2:$E$56,0)),"Found",IF(ISNUMBER(MATCH(D31,'Aug 31'!$F$2:$F$56,0)),"Found","Not Found")))</f>
        <v>Found</v>
      </c>
      <c r="AK31">
        <f t="shared" si="0"/>
        <v>28</v>
      </c>
    </row>
    <row r="32" spans="1:37" x14ac:dyDescent="0.2">
      <c r="A32" s="39" t="s">
        <v>1559</v>
      </c>
      <c r="B32" s="7" t="s">
        <v>761</v>
      </c>
      <c r="C32" s="46">
        <f>VLOOKUP(B32,'PKII Employee Details'!$A$2:$F$474,3,FALSE)</f>
        <v>749</v>
      </c>
      <c r="D32" s="50" t="str">
        <f>VLOOKUP(B32,'PKII Employee Details'!$A$2:$F$474,4,FALSE)</f>
        <v>Diaz</v>
      </c>
      <c r="E32" s="50" t="str">
        <f>VLOOKUP(B32,'PKII Employee Details'!$A$2:$F$474,5,FALSE)</f>
        <v>Ryan Virgel</v>
      </c>
      <c r="F32" s="43" t="str">
        <f>IF(ISNUMBER(MATCH(C32,'Aug 1'!$D$2:$D$300,0)),"Found",IF(ISNUMBER(MATCH(E32,'Aug 1'!$E$2:$E$300,0)),"Found",IF(ISNUMBER(MATCH(D32,'Aug 1'!$F$2:$F$300,0)),"Found","Not Found")))</f>
        <v>Not Found</v>
      </c>
      <c r="G32" s="39" t="str">
        <f>IF(ISNUMBER(MATCH(C32,'Aug 2'!$D$2:$D$90,0)),"Found",IF(ISNUMBER(MATCH(E32,'Aug 2'!$E$2:$E$90,0)),"Found",IF(ISNUMBER(MATCH(D32,'Aug 2'!$F$2:$F$90,0)),"Found","Not Found")))</f>
        <v>Found</v>
      </c>
      <c r="H32" s="39" t="str">
        <f>IF(ISNUMBER(MATCH(C32,'Aug 3'!$D$2:$D$87,0)),"Found",IF(ISNUMBER(MATCH(E32,'Aug 3'!$E$2:$E$87,0)),"Found",IF(ISNUMBER(MATCH(D32,'Aug 3'!$F$2:$F$87,0)),"Found","Not Found")))</f>
        <v>Found</v>
      </c>
      <c r="I32" s="39" t="str">
        <f>IF(ISNUMBER(MATCH(C32,'Aug 4'!$D$2:$D$84,0)),"Found",IF(ISNUMBER(MATCH(E32,'Aug 4'!$E$2:$E$84,0)),"Found",IF(ISNUMBER(MATCH(D32,'Aug 4'!$F$2:$F$84,0)),"Found","Not Found")))</f>
        <v>Found</v>
      </c>
      <c r="J32" s="39" t="str">
        <f>IF(ISNUMBER(MATCH(C32,'Aug 5'!$D$2:$D$95,0)),"Found",IF(ISNUMBER(MATCH(E32,'Aug 5'!$E$2:$E$95,0)),"Found",IF(ISNUMBER(MATCH(D32,'Aug 5'!$F$2:$F$95,0)),"Found","Not Found")))</f>
        <v>Found</v>
      </c>
      <c r="K32" s="39" t="str">
        <f>IF(ISNUMBER(MATCH(C32,'Aug 6'!$D$2:$D$80,0)),"Found",IF(ISNUMBER(MATCH(E32,'Aug 6'!$E$2:$E$80,0)),"Found",IF(ISNUMBER(MATCH(D32,'Aug 6'!$F$2:$F$80,0)),"Found","Not Found")))</f>
        <v>Found</v>
      </c>
      <c r="L32" s="39" t="str">
        <f>IF(ISNUMBER(MATCH(C32,'Aug 7'!$D$2:$D$300,0)),"Found",IF(ISNUMBER(MATCH(E32,'Aug 7'!$E$2:$E$300,0)),"Found",IF(ISNUMBER(MATCH(D32,'Aug 7'!$F$2:$F$300,0)),"Found","Not Found")))</f>
        <v>Found</v>
      </c>
      <c r="M32" s="39" t="str">
        <f>IF(ISNUMBER(MATCH(C32,'Aug 8'!$D$2:$D$300,0)),"Found",IF(ISNUMBER(MATCH(E32,'Aug 8'!$E$2:$E$300,0)),"Found",IF(ISNUMBER(MATCH(D32,'Aug 8'!$F$2:$F$300,0)),"Found","Not Found")))</f>
        <v>Found</v>
      </c>
      <c r="N32" s="39" t="str">
        <f>IF(ISNUMBER(MATCH(C32,'Aug 9'!$D$2:$D$300,0)),"Found",IF(ISNUMBER(MATCH(E32,'Aug 9'!$E$2:$E$300,0)),"Found",IF(ISNUMBER(MATCH(D32,'Aug 9'!$F$2:$F$300,0)),"Found","Not Found")))</f>
        <v>Found</v>
      </c>
      <c r="O32" s="39" t="str">
        <f>IF(ISNUMBER(MATCH(C32,'Aug 10'!$D$2:$D$300,0)),"Found",IF(ISNUMBER(MATCH(E32,'Aug 10'!$E$2:$E$300,0)),"Found",IF(ISNUMBER(MATCH(D32,'Aug 10'!$F$2:$F$300,0)),"Found","Not Found")))</f>
        <v>Found</v>
      </c>
      <c r="P32" s="39" t="str">
        <f>IF(ISNUMBER(MATCH(C32,'Aug 11'!$D$2:$D$300,0)),"Found",IF(ISNUMBER(MATCH(E32,'Aug 11'!$E$2:$E$300,0)),"Found",IF(ISNUMBER(MATCH(D32,'Aug 11'!$F$2:$F$300,0)),"Found","Not Found")))</f>
        <v>Not Found</v>
      </c>
      <c r="Q32" s="39" t="str">
        <f>IF(ISNUMBER(MATCH(C32,'Aug 12'!$D$2:$D$300,0)),"Found",IF(ISNUMBER(MATCH(E32,'Aug 12'!$E$2:$E$300,0)),"Found",IF(ISNUMBER(MATCH(D32,'Aug 12'!$F$2:$F$300,0)),"Found","Not Found")))</f>
        <v>Found</v>
      </c>
      <c r="R32" s="39" t="str">
        <f>IF(ISNUMBER(MATCH(C32,'Aug 13'!$D$2:$D$300,0)),"Found",IF(ISNUMBER(MATCH(E32,'Aug 13'!$E$2:$E$300,0)),"Found",IF(ISNUMBER(MATCH(D32,'Aug 13'!$F$2:$F$300,0)),"Found","Not Found")))</f>
        <v>Found</v>
      </c>
      <c r="S32" s="39" t="str">
        <f>IF(ISNUMBER(MATCH(C32,'Aug 14'!$D$2:$D$300,0)),"Found",IF(ISNUMBER(MATCH(E32,'Aug 14'!$E$2:$E$300,0)),"Found",IF(ISNUMBER(MATCH(D32,'Aug 14'!$F$2:$F$300,0)),"Found","Not Found")))</f>
        <v>Found</v>
      </c>
      <c r="T32" s="39" t="str">
        <f>IF(ISNUMBER(MATCH(C32,'Aug 15'!$D$2:$D$300,0)),"Found",IF(ISNUMBER(MATCH(E32,'Aug 15'!$E$2:$E$300,0)),"Found",IF(ISNUMBER(MATCH(D32,'Aug 15'!$F$2:$F$300,0)),"Found","Not Found")))</f>
        <v>Found</v>
      </c>
      <c r="U32" s="39" t="str">
        <f>IF(ISNUMBER(MATCH(C32,'Aug 16'!$D$2:$D$300,0)),"Found",IF(ISNUMBER(MATCH(E32,'Aug 16'!$E$2:$E$300,0)),"Found",IF(ISNUMBER(MATCH(D32,'Aug 16'!$F$2:$F$300,0)),"Found","Not Found")))</f>
        <v>Not Found</v>
      </c>
      <c r="V32" s="39" t="str">
        <f>IF(ISNUMBER(MATCH(C32,'Aug 17'!$D$2:$D$300,0)),"Found",IF(ISNUMBER(MATCH(E32,'Aug 17'!$E$2:$E$300,0)),"Found",IF(ISNUMBER(MATCH(D32,'Aug 17'!$F$2:$F$300,0)),"Found","Not Found")))</f>
        <v>Found</v>
      </c>
      <c r="W32" s="39" t="str">
        <f>IF(ISNUMBER(MATCH(C32,'Aug 18'!$D$2:$D$300,0)),"Found",IF(ISNUMBER(MATCH(E32,'Aug 18'!$E$2:$E$300,0)),"Found",IF(ISNUMBER(MATCH(D32,'Aug 18'!$F$2:$F$300,0)),"Found","Not Found")))</f>
        <v>Not Found</v>
      </c>
      <c r="X32" s="39" t="str">
        <f>IF(ISNUMBER(MATCH(C32,'Aug 19'!$D$2:$D$300,0)),"Found",IF(ISNUMBER(MATCH(E32,'Aug 19'!$E$2:$E$300,0)),"Found",IF(ISNUMBER(MATCH(D32,'Aug 19'!$F$2:$F$300,0)),"Found","Not Found")))</f>
        <v>Found</v>
      </c>
      <c r="Y32" s="39" t="str">
        <f>IF(ISNUMBER(MATCH(C32,'Aug 20'!$D$2:$D$300,0)),"Found",IF(ISNUMBER(MATCH(E32,'Aug 20'!$E$2:$E$300,0)),"Found",IF(ISNUMBER(MATCH(D32,'Aug 20'!$F$2:$F$300,0)),"Found","Not Found")))</f>
        <v>Found</v>
      </c>
      <c r="Z32" s="39" t="str">
        <f>IF(ISNUMBER(MATCH(C32,'Aug 21'!$D$2:$D$300,0)),"Found",IF(ISNUMBER(MATCH(E32,'Aug 21'!$E$2:$E$300,0)),"Found",IF(ISNUMBER(MATCH(D32,'Aug 21'!$F$2:$F$300,0)),"Found","Not Found")))</f>
        <v>Not Found</v>
      </c>
      <c r="AA32" s="39" t="str">
        <f>IF(ISNUMBER(MATCH(C32,'Aug 22'!$D$2:$D$300,0)),"Found",IF(ISNUMBER(MATCH(E32,'Aug 22'!$E$2:$E$300,0)),"Found",IF(ISNUMBER(MATCH(D32,'Aug 22'!$F$2:$F$300,0)),"Found","Not Found")))</f>
        <v>Found</v>
      </c>
      <c r="AB32" s="39" t="str">
        <f>IF(ISNUMBER(MATCH(C32,'Aug 23'!$D$2:$D$300,0)),"Found",IF(ISNUMBER(MATCH(E32,'Aug 23'!$E$2:$E$300,0)),"Found",IF(ISNUMBER(MATCH(D32,'Aug 23'!$F$2:$F$300,0)),"Found","Not Found")))</f>
        <v>Found</v>
      </c>
      <c r="AC32" s="39" t="str">
        <f>IF(ISNUMBER(MATCH(C32,'Aug 24'!$D$2:$D$300,0)),"Found",IF(ISNUMBER(MATCH(E32,'Aug 24'!$E$2:$E$300,0)),"Found",IF(ISNUMBER(MATCH(D32,'Aug 24'!$F$2:$F$300,0)),"Found","Not Found")))</f>
        <v>Found</v>
      </c>
      <c r="AD32" s="39" t="str">
        <f>IF(ISNUMBER(MATCH(C32,'Aug 25'!$D$2:$D$300,0)),"Found",IF(ISNUMBER(MATCH(E32,'Aug 25'!$E$2:$E$300,0)),"Found",IF(ISNUMBER(MATCH(D32,'Aug 25'!$F$2:$F$300,0)),"Found","Not Found")))</f>
        <v>Found</v>
      </c>
      <c r="AE32" s="39" t="str">
        <f>IF(ISNUMBER(MATCH(C32,'Aug 26'!$D$2:$D$300,0)),"Found",IF(ISNUMBER(MATCH(E32,'Aug 26'!$E$2:$E$300,0)),"Found",IF(ISNUMBER(MATCH(D32,'Aug 26'!$F$2:$F$300,0)),"Found","Not Found")))</f>
        <v>Found</v>
      </c>
      <c r="AF32" s="39" t="str">
        <f>IF(ISNUMBER(MATCH(C32,'Aug 27'!$D$2:$D$300,0)),"Found",IF(ISNUMBER(MATCH(E32,'Aug 27'!$E$2:$E$300,0)),"Found",IF(ISNUMBER(MATCH(D32,'Aug 27'!$F$2:$F$300,0)),"Found","Not Found")))</f>
        <v>Found</v>
      </c>
      <c r="AG32" s="39" t="str">
        <f>IF(ISNUMBER(MATCH(C32,'Aug 28'!$D$2:$D$300,0)),"Found",IF(ISNUMBER(MATCH(E32,'Aug 28'!$E$2:$E$300,0)),"Found",IF(ISNUMBER(MATCH(D32,'Aug 28'!$F$2:$F$300,0)),"Found","Not Found")))</f>
        <v>Found</v>
      </c>
      <c r="AH32" s="39" t="str">
        <f>IF(ISNUMBER(MATCH(C32,'Aug 29'!$D$2:$D$300,0)),"Found",IF(ISNUMBER(MATCH(E32,'Aug 29'!$E$2:$E$300,0)),"Found",IF(ISNUMBER(MATCH(D32,'Aug 29'!$F$2:$F$300,0)),"Found","Not Found")))</f>
        <v>Found</v>
      </c>
      <c r="AI32" s="43" t="str">
        <f>IF(ISNUMBER(MATCH(C32,'Aug 30'!$D$2:$D$300,0)),"Found",IF(ISNUMBER(MATCH(E32,'Aug 30'!$E$2:$E$300,0)),"Found",IF(ISNUMBER(MATCH(D32,'Aug 30'!$F$2:$F$300,0)),"Found","Not Found")))</f>
        <v>Not Found</v>
      </c>
      <c r="AJ32" s="39" t="str">
        <f>IF(ISNUMBER(MATCH(C32,'Aug 31'!$D$2:$D$56,0)),"Found",IF(ISNUMBER(MATCH(E32,'Aug 31'!$E$2:$E$56,0)),"Found",IF(ISNUMBER(MATCH(D32,'Aug 31'!$F$2:$F$56,0)),"Found","Not Found")))</f>
        <v>Not Found</v>
      </c>
      <c r="AK32">
        <f t="shared" si="0"/>
        <v>24</v>
      </c>
    </row>
    <row r="33" spans="1:37" x14ac:dyDescent="0.2">
      <c r="A33" s="39" t="s">
        <v>1560</v>
      </c>
      <c r="B33" s="7" t="s">
        <v>771</v>
      </c>
      <c r="C33" s="46">
        <f>VLOOKUP(B33,'PKII Employee Details'!$A$2:$F$474,3,FALSE)</f>
        <v>768</v>
      </c>
      <c r="D33" s="50" t="str">
        <f>VLOOKUP(B33,'PKII Employee Details'!$A$2:$F$474,4,FALSE)</f>
        <v>Dizon</v>
      </c>
      <c r="E33" s="50" t="str">
        <f>VLOOKUP(B33,'PKII Employee Details'!$A$2:$F$474,5,FALSE)</f>
        <v>Steffany Mae</v>
      </c>
      <c r="F33" s="43" t="str">
        <f>IF(ISNUMBER(MATCH(C33,'Aug 1'!$D$2:$D$300,0)),"Found",IF(ISNUMBER(MATCH(E33,'Aug 1'!$E$2:$E$300,0)),"Found",IF(ISNUMBER(MATCH(D33,'Aug 1'!$F$2:$F$300,0)),"Found","Not Found")))</f>
        <v>Found</v>
      </c>
      <c r="G33" s="39" t="str">
        <f>IF(ISNUMBER(MATCH(C33,'Aug 2'!$D$2:$D$90,0)),"Found",IF(ISNUMBER(MATCH(E33,'Aug 2'!$E$2:$E$90,0)),"Found",IF(ISNUMBER(MATCH(D33,'Aug 2'!$F$2:$F$90,0)),"Found","Not Found")))</f>
        <v>Not Found</v>
      </c>
      <c r="H33" s="39" t="str">
        <f>IF(ISNUMBER(MATCH(C33,'Aug 3'!$D$2:$D$87,0)),"Found",IF(ISNUMBER(MATCH(E33,'Aug 3'!$E$2:$E$87,0)),"Found",IF(ISNUMBER(MATCH(D33,'Aug 3'!$F$2:$F$87,0)),"Found","Not Found")))</f>
        <v>Found</v>
      </c>
      <c r="I33" s="39" t="str">
        <f>IF(ISNUMBER(MATCH(C33,'Aug 4'!$D$2:$D$84,0)),"Found",IF(ISNUMBER(MATCH(E33,'Aug 4'!$E$2:$E$84,0)),"Found",IF(ISNUMBER(MATCH(D33,'Aug 4'!$F$2:$F$84,0)),"Found","Not Found")))</f>
        <v>Found</v>
      </c>
      <c r="J33" s="39" t="str">
        <f>IF(ISNUMBER(MATCH(C33,'Aug 5'!$D$2:$D$95,0)),"Found",IF(ISNUMBER(MATCH(E33,'Aug 5'!$E$2:$E$95,0)),"Found",IF(ISNUMBER(MATCH(D33,'Aug 5'!$F$2:$F$95,0)),"Found","Not Found")))</f>
        <v>Found</v>
      </c>
      <c r="K33" s="39" t="str">
        <f>IF(ISNUMBER(MATCH(C33,'Aug 6'!$D$2:$D$80,0)),"Found",IF(ISNUMBER(MATCH(E33,'Aug 6'!$E$2:$E$80,0)),"Found",IF(ISNUMBER(MATCH(D33,'Aug 6'!$F$2:$F$80,0)),"Found","Not Found")))</f>
        <v>Not Found</v>
      </c>
      <c r="L33" s="39" t="str">
        <f>IF(ISNUMBER(MATCH(C33,'Aug 7'!$D$2:$D$300,0)),"Found",IF(ISNUMBER(MATCH(E33,'Aug 7'!$E$2:$E$300,0)),"Found",IF(ISNUMBER(MATCH(D33,'Aug 7'!$F$2:$F$300,0)),"Found","Not Found")))</f>
        <v>Not Found</v>
      </c>
      <c r="M33" s="39" t="str">
        <f>IF(ISNUMBER(MATCH(C33,'Aug 8'!$D$2:$D$300,0)),"Found",IF(ISNUMBER(MATCH(E33,'Aug 8'!$E$2:$E$300,0)),"Found",IF(ISNUMBER(MATCH(D33,'Aug 8'!$F$2:$F$300,0)),"Found","Not Found")))</f>
        <v>Not Found</v>
      </c>
      <c r="N33" s="39" t="str">
        <f>IF(ISNUMBER(MATCH(C33,'Aug 9'!$D$2:$D$300,0)),"Found",IF(ISNUMBER(MATCH(E33,'Aug 9'!$E$2:$E$300,0)),"Found",IF(ISNUMBER(MATCH(D33,'Aug 9'!$F$2:$F$300,0)),"Found","Not Found")))</f>
        <v>Not Found</v>
      </c>
      <c r="O33" s="39" t="str">
        <f>IF(ISNUMBER(MATCH(C33,'Aug 10'!$D$2:$D$300,0)),"Found",IF(ISNUMBER(MATCH(E33,'Aug 10'!$E$2:$E$300,0)),"Found",IF(ISNUMBER(MATCH(D33,'Aug 10'!$F$2:$F$300,0)),"Found","Not Found")))</f>
        <v>Not Found</v>
      </c>
      <c r="P33" s="39" t="str">
        <f>IF(ISNUMBER(MATCH(C33,'Aug 11'!$D$2:$D$300,0)),"Found",IF(ISNUMBER(MATCH(E33,'Aug 11'!$E$2:$E$300,0)),"Found",IF(ISNUMBER(MATCH(D33,'Aug 11'!$F$2:$F$300,0)),"Found","Not Found")))</f>
        <v>Found</v>
      </c>
      <c r="Q33" s="39" t="str">
        <f>IF(ISNUMBER(MATCH(C33,'Aug 12'!$D$2:$D$300,0)),"Found",IF(ISNUMBER(MATCH(E33,'Aug 12'!$E$2:$E$300,0)),"Found",IF(ISNUMBER(MATCH(D33,'Aug 12'!$F$2:$F$300,0)),"Found","Not Found")))</f>
        <v>Not Found</v>
      </c>
      <c r="R33" s="39" t="str">
        <f>IF(ISNUMBER(MATCH(C33,'Aug 13'!$D$2:$D$300,0)),"Found",IF(ISNUMBER(MATCH(E33,'Aug 13'!$E$2:$E$300,0)),"Found",IF(ISNUMBER(MATCH(D33,'Aug 13'!$F$2:$F$300,0)),"Found","Not Found")))</f>
        <v>Not Found</v>
      </c>
      <c r="S33" s="39" t="str">
        <f>IF(ISNUMBER(MATCH(C33,'Aug 14'!$D$2:$D$300,0)),"Found",IF(ISNUMBER(MATCH(E33,'Aug 14'!$E$2:$E$300,0)),"Found",IF(ISNUMBER(MATCH(D33,'Aug 14'!$F$2:$F$300,0)),"Found","Not Found")))</f>
        <v>Found</v>
      </c>
      <c r="T33" s="39" t="str">
        <f>IF(ISNUMBER(MATCH(C33,'Aug 15'!$D$2:$D$300,0)),"Found",IF(ISNUMBER(MATCH(E33,'Aug 15'!$E$2:$E$300,0)),"Found",IF(ISNUMBER(MATCH(D33,'Aug 15'!$F$2:$F$300,0)),"Found","Not Found")))</f>
        <v>Not Found</v>
      </c>
      <c r="U33" s="39" t="str">
        <f>IF(ISNUMBER(MATCH(C33,'Aug 16'!$D$2:$D$300,0)),"Found",IF(ISNUMBER(MATCH(E33,'Aug 16'!$E$2:$E$300,0)),"Found",IF(ISNUMBER(MATCH(D33,'Aug 16'!$F$2:$F$300,0)),"Found","Not Found")))</f>
        <v>Not Found</v>
      </c>
      <c r="V33" s="39" t="str">
        <f>IF(ISNUMBER(MATCH(C33,'Aug 17'!$D$2:$D$300,0)),"Found",IF(ISNUMBER(MATCH(E33,'Aug 17'!$E$2:$E$300,0)),"Found",IF(ISNUMBER(MATCH(D33,'Aug 17'!$F$2:$F$300,0)),"Found","Not Found")))</f>
        <v>Not Found</v>
      </c>
      <c r="W33" s="39" t="str">
        <f>IF(ISNUMBER(MATCH(C33,'Aug 18'!$D$2:$D$300,0)),"Found",IF(ISNUMBER(MATCH(E33,'Aug 18'!$E$2:$E$300,0)),"Found",IF(ISNUMBER(MATCH(D33,'Aug 18'!$F$2:$F$300,0)),"Found","Not Found")))</f>
        <v>Not Found</v>
      </c>
      <c r="X33" s="39" t="str">
        <f>IF(ISNUMBER(MATCH(C33,'Aug 19'!$D$2:$D$300,0)),"Found",IF(ISNUMBER(MATCH(E33,'Aug 19'!$E$2:$E$300,0)),"Found",IF(ISNUMBER(MATCH(D33,'Aug 19'!$F$2:$F$300,0)),"Found","Not Found")))</f>
        <v>Not Found</v>
      </c>
      <c r="Y33" s="39" t="str">
        <f>IF(ISNUMBER(MATCH(C33,'Aug 20'!$D$2:$D$300,0)),"Found",IF(ISNUMBER(MATCH(E33,'Aug 20'!$E$2:$E$300,0)),"Found",IF(ISNUMBER(MATCH(D33,'Aug 20'!$F$2:$F$300,0)),"Found","Not Found")))</f>
        <v>Found</v>
      </c>
      <c r="Z33" s="39" t="str">
        <f>IF(ISNUMBER(MATCH(C33,'Aug 21'!$D$2:$D$300,0)),"Found",IF(ISNUMBER(MATCH(E33,'Aug 21'!$E$2:$E$300,0)),"Found",IF(ISNUMBER(MATCH(D33,'Aug 21'!$F$2:$F$300,0)),"Found","Not Found")))</f>
        <v>Not Found</v>
      </c>
      <c r="AA33" s="39" t="str">
        <f>IF(ISNUMBER(MATCH(C33,'Aug 22'!$D$2:$D$300,0)),"Found",IF(ISNUMBER(MATCH(E33,'Aug 22'!$E$2:$E$300,0)),"Found",IF(ISNUMBER(MATCH(D33,'Aug 22'!$F$2:$F$300,0)),"Found","Not Found")))</f>
        <v>Not Found</v>
      </c>
      <c r="AB33" s="39" t="str">
        <f>IF(ISNUMBER(MATCH(C33,'Aug 23'!$D$2:$D$300,0)),"Found",IF(ISNUMBER(MATCH(E33,'Aug 23'!$E$2:$E$300,0)),"Found",IF(ISNUMBER(MATCH(D33,'Aug 23'!$F$2:$F$300,0)),"Found","Not Found")))</f>
        <v>Not Found</v>
      </c>
      <c r="AC33" s="39" t="str">
        <f>IF(ISNUMBER(MATCH(C33,'Aug 24'!$D$2:$D$300,0)),"Found",IF(ISNUMBER(MATCH(E33,'Aug 24'!$E$2:$E$300,0)),"Found",IF(ISNUMBER(MATCH(D33,'Aug 24'!$F$2:$F$300,0)),"Found","Not Found")))</f>
        <v>Not Found</v>
      </c>
      <c r="AD33" s="39" t="str">
        <f>IF(ISNUMBER(MATCH(C33,'Aug 25'!$D$2:$D$300,0)),"Found",IF(ISNUMBER(MATCH(E33,'Aug 25'!$E$2:$E$300,0)),"Found",IF(ISNUMBER(MATCH(D33,'Aug 25'!$F$2:$F$300,0)),"Found","Not Found")))</f>
        <v>Not Found</v>
      </c>
      <c r="AE33" s="39" t="str">
        <f>IF(ISNUMBER(MATCH(C33,'Aug 26'!$D$2:$D$300,0)),"Found",IF(ISNUMBER(MATCH(E33,'Aug 26'!$E$2:$E$300,0)),"Found",IF(ISNUMBER(MATCH(D33,'Aug 26'!$F$2:$F$300,0)),"Found","Not Found")))</f>
        <v>Not Found</v>
      </c>
      <c r="AF33" s="39" t="str">
        <f>IF(ISNUMBER(MATCH(C33,'Aug 27'!$D$2:$D$300,0)),"Found",IF(ISNUMBER(MATCH(E33,'Aug 27'!$E$2:$E$300,0)),"Found",IF(ISNUMBER(MATCH(D33,'Aug 27'!$F$2:$F$300,0)),"Found","Not Found")))</f>
        <v>Not Found</v>
      </c>
      <c r="AG33" s="39" t="str">
        <f>IF(ISNUMBER(MATCH(C33,'Aug 28'!$D$2:$D$300,0)),"Found",IF(ISNUMBER(MATCH(E33,'Aug 28'!$E$2:$E$300,0)),"Found",IF(ISNUMBER(MATCH(D33,'Aug 28'!$F$2:$F$300,0)),"Found","Not Found")))</f>
        <v>Not Found</v>
      </c>
      <c r="AH33" s="39" t="str">
        <f>IF(ISNUMBER(MATCH(C33,'Aug 29'!$D$2:$D$300,0)),"Found",IF(ISNUMBER(MATCH(E33,'Aug 29'!$E$2:$E$300,0)),"Found",IF(ISNUMBER(MATCH(D33,'Aug 29'!$F$2:$F$300,0)),"Found","Not Found")))</f>
        <v>Not Found</v>
      </c>
      <c r="AI33" s="43" t="str">
        <f>IF(ISNUMBER(MATCH(C33,'Aug 30'!$D$2:$D$300,0)),"Found",IF(ISNUMBER(MATCH(E33,'Aug 30'!$E$2:$E$300,0)),"Found",IF(ISNUMBER(MATCH(D33,'Aug 30'!$F$2:$F$300,0)),"Found","Not Found")))</f>
        <v>Not Found</v>
      </c>
      <c r="AJ33" s="39" t="str">
        <f>IF(ISNUMBER(MATCH(C33,'Aug 31'!$D$2:$D$56,0)),"Found",IF(ISNUMBER(MATCH(E33,'Aug 31'!$E$2:$E$56,0)),"Found",IF(ISNUMBER(MATCH(D33,'Aug 31'!$F$2:$F$56,0)),"Found","Not Found")))</f>
        <v>Not Found</v>
      </c>
      <c r="AK33">
        <f t="shared" si="0"/>
        <v>7</v>
      </c>
    </row>
    <row r="34" spans="1:37" x14ac:dyDescent="0.2">
      <c r="A34" s="39" t="s">
        <v>1561</v>
      </c>
      <c r="B34" s="7" t="s">
        <v>782</v>
      </c>
      <c r="C34" s="46">
        <f>VLOOKUP(B34,'PKII Employee Details'!$A$2:$F$474,3,FALSE)</f>
        <v>311</v>
      </c>
      <c r="D34" s="50" t="str">
        <f>VLOOKUP(B34,'PKII Employee Details'!$A$2:$F$474,4,FALSE)</f>
        <v>Dungca</v>
      </c>
      <c r="E34" s="50" t="str">
        <f>VLOOKUP(B34,'PKII Employee Details'!$A$2:$F$474,5,FALSE)</f>
        <v>Teresita</v>
      </c>
      <c r="F34" s="43" t="str">
        <f>IF(ISNUMBER(MATCH(C34,'Aug 1'!$D$2:$D$300,0)),"Found",IF(ISNUMBER(MATCH(E34,'Aug 1'!$E$2:$E$300,0)),"Found",IF(ISNUMBER(MATCH(D34,'Aug 1'!$F$2:$F$300,0)),"Found","Not Found")))</f>
        <v>Not Found</v>
      </c>
      <c r="G34" s="39" t="str">
        <f>IF(ISNUMBER(MATCH(C34,'Aug 2'!$D$2:$D$90,0)),"Found",IF(ISNUMBER(MATCH(E34,'Aug 2'!$E$2:$E$90,0)),"Found",IF(ISNUMBER(MATCH(D34,'Aug 2'!$F$2:$F$90,0)),"Found","Not Found")))</f>
        <v>Not Found</v>
      </c>
      <c r="H34" s="39" t="str">
        <f>IF(ISNUMBER(MATCH(C34,'Aug 3'!$D$2:$D$87,0)),"Found",IF(ISNUMBER(MATCH(E34,'Aug 3'!$E$2:$E$87,0)),"Found",IF(ISNUMBER(MATCH(D34,'Aug 3'!$F$2:$F$87,0)),"Found","Not Found")))</f>
        <v>Found</v>
      </c>
      <c r="I34" s="39" t="str">
        <f>IF(ISNUMBER(MATCH(C34,'Aug 4'!$D$2:$D$84,0)),"Found",IF(ISNUMBER(MATCH(E34,'Aug 4'!$E$2:$E$84,0)),"Found",IF(ISNUMBER(MATCH(D34,'Aug 4'!$F$2:$F$84,0)),"Found","Not Found")))</f>
        <v>Not Found</v>
      </c>
      <c r="J34" s="39" t="str">
        <f>IF(ISNUMBER(MATCH(C34,'Aug 5'!$D$2:$D$95,0)),"Found",IF(ISNUMBER(MATCH(E34,'Aug 5'!$E$2:$E$95,0)),"Found",IF(ISNUMBER(MATCH(D34,'Aug 5'!$F$2:$F$95,0)),"Found","Not Found")))</f>
        <v>Found</v>
      </c>
      <c r="K34" s="39" t="str">
        <f>IF(ISNUMBER(MATCH(C34,'Aug 6'!$D$2:$D$80,0)),"Found",IF(ISNUMBER(MATCH(E34,'Aug 6'!$E$2:$E$80,0)),"Found",IF(ISNUMBER(MATCH(D34,'Aug 6'!$F$2:$F$80,0)),"Found","Not Found")))</f>
        <v>Found</v>
      </c>
      <c r="L34" s="39" t="str">
        <f>IF(ISNUMBER(MATCH(C34,'Aug 7'!$D$2:$D$300,0)),"Found",IF(ISNUMBER(MATCH(E34,'Aug 7'!$E$2:$E$300,0)),"Found",IF(ISNUMBER(MATCH(D34,'Aug 7'!$F$2:$F$300,0)),"Found","Not Found")))</f>
        <v>Not Found</v>
      </c>
      <c r="M34" s="39" t="str">
        <f>IF(ISNUMBER(MATCH(C34,'Aug 8'!$D$2:$D$300,0)),"Found",IF(ISNUMBER(MATCH(E34,'Aug 8'!$E$2:$E$300,0)),"Found",IF(ISNUMBER(MATCH(D34,'Aug 8'!$F$2:$F$300,0)),"Found","Not Found")))</f>
        <v>Not Found</v>
      </c>
      <c r="N34" s="39" t="str">
        <f>IF(ISNUMBER(MATCH(C34,'Aug 9'!$D$2:$D$300,0)),"Found",IF(ISNUMBER(MATCH(E34,'Aug 9'!$E$2:$E$300,0)),"Found",IF(ISNUMBER(MATCH(D34,'Aug 9'!$F$2:$F$300,0)),"Found","Not Found")))</f>
        <v>Not Found</v>
      </c>
      <c r="O34" s="39" t="str">
        <f>IF(ISNUMBER(MATCH(C34,'Aug 10'!$D$2:$D$300,0)),"Found",IF(ISNUMBER(MATCH(E34,'Aug 10'!$E$2:$E$300,0)),"Found",IF(ISNUMBER(MATCH(D34,'Aug 10'!$F$2:$F$300,0)),"Found","Not Found")))</f>
        <v>Found</v>
      </c>
      <c r="P34" s="39" t="str">
        <f>IF(ISNUMBER(MATCH(C34,'Aug 11'!$D$2:$D$300,0)),"Found",IF(ISNUMBER(MATCH(E34,'Aug 11'!$E$2:$E$300,0)),"Found",IF(ISNUMBER(MATCH(D34,'Aug 11'!$F$2:$F$300,0)),"Found","Not Found")))</f>
        <v>Found</v>
      </c>
      <c r="Q34" s="39" t="str">
        <f>IF(ISNUMBER(MATCH(C34,'Aug 12'!$D$2:$D$300,0)),"Found",IF(ISNUMBER(MATCH(E34,'Aug 12'!$E$2:$E$300,0)),"Found",IF(ISNUMBER(MATCH(D34,'Aug 12'!$F$2:$F$300,0)),"Found","Not Found")))</f>
        <v>Not Found</v>
      </c>
      <c r="R34" s="39" t="str">
        <f>IF(ISNUMBER(MATCH(C34,'Aug 13'!$D$2:$D$300,0)),"Found",IF(ISNUMBER(MATCH(E34,'Aug 13'!$E$2:$E$300,0)),"Found",IF(ISNUMBER(MATCH(D34,'Aug 13'!$F$2:$F$300,0)),"Found","Not Found")))</f>
        <v>Not Found</v>
      </c>
      <c r="S34" s="39" t="str">
        <f>IF(ISNUMBER(MATCH(C34,'Aug 14'!$D$2:$D$300,0)),"Found",IF(ISNUMBER(MATCH(E34,'Aug 14'!$E$2:$E$300,0)),"Found",IF(ISNUMBER(MATCH(D34,'Aug 14'!$F$2:$F$300,0)),"Found","Not Found")))</f>
        <v>Found</v>
      </c>
      <c r="T34" s="39" t="str">
        <f>IF(ISNUMBER(MATCH(C34,'Aug 15'!$D$2:$D$300,0)),"Found",IF(ISNUMBER(MATCH(E34,'Aug 15'!$E$2:$E$300,0)),"Found",IF(ISNUMBER(MATCH(D34,'Aug 15'!$F$2:$F$300,0)),"Found","Not Found")))</f>
        <v>Not Found</v>
      </c>
      <c r="U34" s="39" t="str">
        <f>IF(ISNUMBER(MATCH(C34,'Aug 16'!$D$2:$D$300,0)),"Found",IF(ISNUMBER(MATCH(E34,'Aug 16'!$E$2:$E$300,0)),"Found",IF(ISNUMBER(MATCH(D34,'Aug 16'!$F$2:$F$300,0)),"Found","Not Found")))</f>
        <v>Not Found</v>
      </c>
      <c r="V34" s="39" t="str">
        <f>IF(ISNUMBER(MATCH(C34,'Aug 17'!$D$2:$D$300,0)),"Found",IF(ISNUMBER(MATCH(E34,'Aug 17'!$E$2:$E$300,0)),"Found",IF(ISNUMBER(MATCH(D34,'Aug 17'!$F$2:$F$300,0)),"Found","Not Found")))</f>
        <v>Not Found</v>
      </c>
      <c r="W34" s="39" t="str">
        <f>IF(ISNUMBER(MATCH(C34,'Aug 18'!$D$2:$D$300,0)),"Found",IF(ISNUMBER(MATCH(E34,'Aug 18'!$E$2:$E$300,0)),"Found",IF(ISNUMBER(MATCH(D34,'Aug 18'!$F$2:$F$300,0)),"Found","Not Found")))</f>
        <v>Found</v>
      </c>
      <c r="X34" s="39" t="str">
        <f>IF(ISNUMBER(MATCH(C34,'Aug 19'!$D$2:$D$300,0)),"Found",IF(ISNUMBER(MATCH(E34,'Aug 19'!$E$2:$E$300,0)),"Found",IF(ISNUMBER(MATCH(D34,'Aug 19'!$F$2:$F$300,0)),"Found","Not Found")))</f>
        <v>Found</v>
      </c>
      <c r="Y34" s="39" t="str">
        <f>IF(ISNUMBER(MATCH(C34,'Aug 20'!$D$2:$D$300,0)),"Found",IF(ISNUMBER(MATCH(E34,'Aug 20'!$E$2:$E$300,0)),"Found",IF(ISNUMBER(MATCH(D34,'Aug 20'!$F$2:$F$300,0)),"Found","Not Found")))</f>
        <v>Found</v>
      </c>
      <c r="Z34" s="39" t="str">
        <f>IF(ISNUMBER(MATCH(C34,'Aug 21'!$D$2:$D$300,0)),"Found",IF(ISNUMBER(MATCH(E34,'Aug 21'!$E$2:$E$300,0)),"Found",IF(ISNUMBER(MATCH(D34,'Aug 21'!$F$2:$F$300,0)),"Found","Not Found")))</f>
        <v>Not Found</v>
      </c>
      <c r="AA34" s="39" t="str">
        <f>IF(ISNUMBER(MATCH(C34,'Aug 22'!$D$2:$D$300,0)),"Found",IF(ISNUMBER(MATCH(E34,'Aug 22'!$E$2:$E$300,0)),"Found",IF(ISNUMBER(MATCH(D34,'Aug 22'!$F$2:$F$300,0)),"Found","Not Found")))</f>
        <v>Not Found</v>
      </c>
      <c r="AB34" s="39" t="str">
        <f>IF(ISNUMBER(MATCH(C34,'Aug 23'!$D$2:$D$300,0)),"Found",IF(ISNUMBER(MATCH(E34,'Aug 23'!$E$2:$E$300,0)),"Found",IF(ISNUMBER(MATCH(D34,'Aug 23'!$F$2:$F$300,0)),"Found","Not Found")))</f>
        <v>Not Found</v>
      </c>
      <c r="AC34" s="39" t="str">
        <f>IF(ISNUMBER(MATCH(C34,'Aug 24'!$D$2:$D$300,0)),"Found",IF(ISNUMBER(MATCH(E34,'Aug 24'!$E$2:$E$300,0)),"Found",IF(ISNUMBER(MATCH(D34,'Aug 24'!$F$2:$F$300,0)),"Found","Not Found")))</f>
        <v>Not Found</v>
      </c>
      <c r="AD34" s="39" t="str">
        <f>IF(ISNUMBER(MATCH(C34,'Aug 25'!$D$2:$D$300,0)),"Found",IF(ISNUMBER(MATCH(E34,'Aug 25'!$E$2:$E$300,0)),"Found",IF(ISNUMBER(MATCH(D34,'Aug 25'!$F$2:$F$300,0)),"Found","Not Found")))</f>
        <v>Not Found</v>
      </c>
      <c r="AE34" s="39" t="str">
        <f>IF(ISNUMBER(MATCH(C34,'Aug 26'!$D$2:$D$300,0)),"Found",IF(ISNUMBER(MATCH(E34,'Aug 26'!$E$2:$E$300,0)),"Found",IF(ISNUMBER(MATCH(D34,'Aug 26'!$F$2:$F$300,0)),"Found","Not Found")))</f>
        <v>Found</v>
      </c>
      <c r="AF34" s="39" t="str">
        <f>IF(ISNUMBER(MATCH(C34,'Aug 27'!$D$2:$D$300,0)),"Found",IF(ISNUMBER(MATCH(E34,'Aug 27'!$E$2:$E$300,0)),"Found",IF(ISNUMBER(MATCH(D34,'Aug 27'!$F$2:$F$300,0)),"Found","Not Found")))</f>
        <v>Not Found</v>
      </c>
      <c r="AG34" s="39" t="str">
        <f>IF(ISNUMBER(MATCH(C34,'Aug 28'!$D$2:$D$300,0)),"Found",IF(ISNUMBER(MATCH(E34,'Aug 28'!$E$2:$E$300,0)),"Found",IF(ISNUMBER(MATCH(D34,'Aug 28'!$F$2:$F$300,0)),"Found","Not Found")))</f>
        <v>Found</v>
      </c>
      <c r="AH34" s="39" t="str">
        <f>IF(ISNUMBER(MATCH(C34,'Aug 29'!$D$2:$D$300,0)),"Found",IF(ISNUMBER(MATCH(E34,'Aug 29'!$E$2:$E$300,0)),"Found",IF(ISNUMBER(MATCH(D34,'Aug 29'!$F$2:$F$300,0)),"Found","Not Found")))</f>
        <v>Not Found</v>
      </c>
      <c r="AI34" s="43" t="str">
        <f>IF(ISNUMBER(MATCH(C34,'Aug 30'!$D$2:$D$300,0)),"Found",IF(ISNUMBER(MATCH(E34,'Aug 30'!$E$2:$E$300,0)),"Found",IF(ISNUMBER(MATCH(D34,'Aug 30'!$F$2:$F$300,0)),"Found","Not Found")))</f>
        <v>Not Found</v>
      </c>
      <c r="AJ34" s="39" t="str">
        <f>IF(ISNUMBER(MATCH(C34,'Aug 31'!$D$2:$D$56,0)),"Found",IF(ISNUMBER(MATCH(E34,'Aug 31'!$E$2:$E$56,0)),"Found",IF(ISNUMBER(MATCH(D34,'Aug 31'!$F$2:$F$56,0)),"Found","Not Found")))</f>
        <v>Not Found</v>
      </c>
      <c r="AK34">
        <f t="shared" si="0"/>
        <v>11</v>
      </c>
    </row>
    <row r="35" spans="1:37" x14ac:dyDescent="0.2">
      <c r="A35" s="39" t="s">
        <v>1562</v>
      </c>
      <c r="B35" s="7" t="s">
        <v>790</v>
      </c>
      <c r="C35" s="46">
        <v>750</v>
      </c>
      <c r="D35" s="50" t="s">
        <v>786</v>
      </c>
      <c r="E35" s="50" t="s">
        <v>787</v>
      </c>
      <c r="F35" s="43" t="str">
        <f>IF(ISNUMBER(MATCH(C35,'Aug 1'!$D$2:$D$300,0)),"Found",IF(ISNUMBER(MATCH(E35,'Aug 1'!$E$2:$E$300,0)),"Found",IF(ISNUMBER(MATCH(D35,'Aug 1'!$F$2:$F$300,0)),"Found","Not Found")))</f>
        <v>Not Found</v>
      </c>
      <c r="G35" s="39" t="str">
        <f>IF(ISNUMBER(MATCH(C35,'Aug 2'!$D$2:$D$90,0)),"Found",IF(ISNUMBER(MATCH(E35,'Aug 2'!$E$2:$E$90,0)),"Found",IF(ISNUMBER(MATCH(D35,'Aug 2'!$F$2:$F$90,0)),"Found","Not Found")))</f>
        <v>Not Found</v>
      </c>
      <c r="H35" s="39" t="str">
        <f>IF(ISNUMBER(MATCH(C35,'Aug 3'!$D$2:$D$87,0)),"Found",IF(ISNUMBER(MATCH(E35,'Aug 3'!$E$2:$E$87,0)),"Found",IF(ISNUMBER(MATCH(D35,'Aug 3'!$F$2:$F$87,0)),"Found","Not Found")))</f>
        <v>Found</v>
      </c>
      <c r="I35" s="39" t="str">
        <f>IF(ISNUMBER(MATCH(C35,'Aug 4'!$D$2:$D$84,0)),"Found",IF(ISNUMBER(MATCH(E35,'Aug 4'!$E$2:$E$84,0)),"Found",IF(ISNUMBER(MATCH(D35,'Aug 4'!$F$2:$F$84,0)),"Found","Not Found")))</f>
        <v>Found</v>
      </c>
      <c r="J35" s="39" t="str">
        <f>IF(ISNUMBER(MATCH(C35,'Aug 5'!$D$2:$D$95,0)),"Found",IF(ISNUMBER(MATCH(E35,'Aug 5'!$E$2:$E$95,0)),"Found",IF(ISNUMBER(MATCH(D35,'Aug 5'!$F$2:$F$95,0)),"Found","Not Found")))</f>
        <v>Found</v>
      </c>
      <c r="K35" s="39" t="str">
        <f>IF(ISNUMBER(MATCH(C35,'Aug 6'!$D$2:$D$80,0)),"Found",IF(ISNUMBER(MATCH(E35,'Aug 6'!$E$2:$E$80,0)),"Found",IF(ISNUMBER(MATCH(D35,'Aug 6'!$F$2:$F$80,0)),"Found","Not Found")))</f>
        <v>Not Found</v>
      </c>
      <c r="L35" s="39" t="str">
        <f>IF(ISNUMBER(MATCH(C35,'Aug 7'!$D$2:$D$300,0)),"Found",IF(ISNUMBER(MATCH(E35,'Aug 7'!$E$2:$E$300,0)),"Found",IF(ISNUMBER(MATCH(D35,'Aug 7'!$F$2:$F$300,0)),"Found","Not Found")))</f>
        <v>Found</v>
      </c>
      <c r="M35" s="39" t="str">
        <f>IF(ISNUMBER(MATCH(C35,'Aug 8'!$D$2:$D$300,0)),"Found",IF(ISNUMBER(MATCH(E35,'Aug 8'!$E$2:$E$300,0)),"Found",IF(ISNUMBER(MATCH(D35,'Aug 8'!$F$2:$F$300,0)),"Found","Not Found")))</f>
        <v>Not Found</v>
      </c>
      <c r="N35" s="39" t="str">
        <f>IF(ISNUMBER(MATCH(C35,'Aug 9'!$D$2:$D$300,0)),"Found",IF(ISNUMBER(MATCH(E35,'Aug 9'!$E$2:$E$300,0)),"Found",IF(ISNUMBER(MATCH(D35,'Aug 9'!$F$2:$F$300,0)),"Found","Not Found")))</f>
        <v>Not Found</v>
      </c>
      <c r="O35" s="39" t="str">
        <f>IF(ISNUMBER(MATCH(C35,'Aug 10'!$D$2:$D$300,0)),"Found",IF(ISNUMBER(MATCH(E35,'Aug 10'!$E$2:$E$300,0)),"Found",IF(ISNUMBER(MATCH(D35,'Aug 10'!$F$2:$F$300,0)),"Found","Not Found")))</f>
        <v>Not Found</v>
      </c>
      <c r="P35" s="39" t="str">
        <f>IF(ISNUMBER(MATCH(C35,'Aug 11'!$D$2:$D$300,0)),"Found",IF(ISNUMBER(MATCH(E35,'Aug 11'!$E$2:$E$300,0)),"Found",IF(ISNUMBER(MATCH(D35,'Aug 11'!$F$2:$F$300,0)),"Found","Not Found")))</f>
        <v>Not Found</v>
      </c>
      <c r="Q35" s="39" t="str">
        <f>IF(ISNUMBER(MATCH(C35,'Aug 12'!$D$2:$D$300,0)),"Found",IF(ISNUMBER(MATCH(E35,'Aug 12'!$E$2:$E$300,0)),"Found",IF(ISNUMBER(MATCH(D35,'Aug 12'!$F$2:$F$300,0)),"Found","Not Found")))</f>
        <v>Not Found</v>
      </c>
      <c r="R35" s="39" t="str">
        <f>IF(ISNUMBER(MATCH(C35,'Aug 13'!$D$2:$D$300,0)),"Found",IF(ISNUMBER(MATCH(E35,'Aug 13'!$E$2:$E$300,0)),"Found",IF(ISNUMBER(MATCH(D35,'Aug 13'!$F$2:$F$300,0)),"Found","Not Found")))</f>
        <v>Not Found</v>
      </c>
      <c r="S35" s="39" t="str">
        <f>IF(ISNUMBER(MATCH(C35,'Aug 14'!$D$2:$D$300,0)),"Found",IF(ISNUMBER(MATCH(E35,'Aug 14'!$E$2:$E$300,0)),"Found",IF(ISNUMBER(MATCH(D35,'Aug 14'!$F$2:$F$300,0)),"Found","Not Found")))</f>
        <v>Not Found</v>
      </c>
      <c r="T35" s="39" t="str">
        <f>IF(ISNUMBER(MATCH(C35,'Aug 15'!$D$2:$D$300,0)),"Found",IF(ISNUMBER(MATCH(E35,'Aug 15'!$E$2:$E$300,0)),"Found",IF(ISNUMBER(MATCH(D35,'Aug 15'!$F$2:$F$300,0)),"Found","Not Found")))</f>
        <v>Not Found</v>
      </c>
      <c r="U35" s="39" t="str">
        <f>IF(ISNUMBER(MATCH(C35,'Aug 16'!$D$2:$D$300,0)),"Found",IF(ISNUMBER(MATCH(E35,'Aug 16'!$E$2:$E$300,0)),"Found",IF(ISNUMBER(MATCH(D35,'Aug 16'!$F$2:$F$300,0)),"Found","Not Found")))</f>
        <v>Not Found</v>
      </c>
      <c r="V35" s="39" t="str">
        <f>IF(ISNUMBER(MATCH(C35,'Aug 17'!$D$2:$D$300,0)),"Found",IF(ISNUMBER(MATCH(E35,'Aug 17'!$E$2:$E$300,0)),"Found",IF(ISNUMBER(MATCH(D35,'Aug 17'!$F$2:$F$300,0)),"Found","Not Found")))</f>
        <v>Not Found</v>
      </c>
      <c r="W35" s="39" t="str">
        <f>IF(ISNUMBER(MATCH(C35,'Aug 18'!$D$2:$D$300,0)),"Found",IF(ISNUMBER(MATCH(E35,'Aug 18'!$E$2:$E$300,0)),"Found",IF(ISNUMBER(MATCH(D35,'Aug 18'!$F$2:$F$300,0)),"Found","Not Found")))</f>
        <v>Not Found</v>
      </c>
      <c r="X35" s="39" t="str">
        <f>IF(ISNUMBER(MATCH(C35,'Aug 19'!$D$2:$D$300,0)),"Found",IF(ISNUMBER(MATCH(E35,'Aug 19'!$E$2:$E$300,0)),"Found",IF(ISNUMBER(MATCH(D35,'Aug 19'!$F$2:$F$300,0)),"Found","Not Found")))</f>
        <v>Not Found</v>
      </c>
      <c r="Y35" s="39" t="str">
        <f>IF(ISNUMBER(MATCH(C35,'Aug 20'!$D$2:$D$300,0)),"Found",IF(ISNUMBER(MATCH(E35,'Aug 20'!$E$2:$E$300,0)),"Found",IF(ISNUMBER(MATCH(D35,'Aug 20'!$F$2:$F$300,0)),"Found","Not Found")))</f>
        <v>Not Found</v>
      </c>
      <c r="Z35" s="39" t="str">
        <f>IF(ISNUMBER(MATCH(C35,'Aug 21'!$D$2:$D$300,0)),"Found",IF(ISNUMBER(MATCH(E35,'Aug 21'!$E$2:$E$300,0)),"Found",IF(ISNUMBER(MATCH(D35,'Aug 21'!$F$2:$F$300,0)),"Found","Not Found")))</f>
        <v>Not Found</v>
      </c>
      <c r="AA35" s="39" t="str">
        <f>IF(ISNUMBER(MATCH(C35,'Aug 22'!$D$2:$D$300,0)),"Found",IF(ISNUMBER(MATCH(E35,'Aug 22'!$E$2:$E$300,0)),"Found",IF(ISNUMBER(MATCH(D35,'Aug 22'!$F$2:$F$300,0)),"Found","Not Found")))</f>
        <v>Not Found</v>
      </c>
      <c r="AB35" s="39" t="str">
        <f>IF(ISNUMBER(MATCH(C35,'Aug 23'!$D$2:$D$300,0)),"Found",IF(ISNUMBER(MATCH(E35,'Aug 23'!$E$2:$E$300,0)),"Found",IF(ISNUMBER(MATCH(D35,'Aug 23'!$F$2:$F$300,0)),"Found","Not Found")))</f>
        <v>Not Found</v>
      </c>
      <c r="AC35" s="39" t="str">
        <f>IF(ISNUMBER(MATCH(C35,'Aug 24'!$D$2:$D$300,0)),"Found",IF(ISNUMBER(MATCH(E35,'Aug 24'!$E$2:$E$300,0)),"Found",IF(ISNUMBER(MATCH(D35,'Aug 24'!$F$2:$F$300,0)),"Found","Not Found")))</f>
        <v>Found</v>
      </c>
      <c r="AD35" s="39" t="str">
        <f>IF(ISNUMBER(MATCH(C35,'Aug 25'!$D$2:$D$300,0)),"Found",IF(ISNUMBER(MATCH(E35,'Aug 25'!$E$2:$E$300,0)),"Found",IF(ISNUMBER(MATCH(D35,'Aug 25'!$F$2:$F$300,0)),"Found","Not Found")))</f>
        <v>Found</v>
      </c>
      <c r="AE35" s="39" t="str">
        <f>IF(ISNUMBER(MATCH(C35,'Aug 26'!$D$2:$D$300,0)),"Found",IF(ISNUMBER(MATCH(E35,'Aug 26'!$E$2:$E$300,0)),"Found",IF(ISNUMBER(MATCH(D35,'Aug 26'!$F$2:$F$300,0)),"Found","Not Found")))</f>
        <v>Found</v>
      </c>
      <c r="AF35" s="39" t="str">
        <f>IF(ISNUMBER(MATCH(C35,'Aug 27'!$D$2:$D$300,0)),"Found",IF(ISNUMBER(MATCH(E35,'Aug 27'!$E$2:$E$300,0)),"Found",IF(ISNUMBER(MATCH(D35,'Aug 27'!$F$2:$F$300,0)),"Found","Not Found")))</f>
        <v>Found</v>
      </c>
      <c r="AG35" s="39" t="str">
        <f>IF(ISNUMBER(MATCH(C35,'Aug 28'!$D$2:$D$300,0)),"Found",IF(ISNUMBER(MATCH(E35,'Aug 28'!$E$2:$E$300,0)),"Found",IF(ISNUMBER(MATCH(D35,'Aug 28'!$F$2:$F$300,0)),"Found","Not Found")))</f>
        <v>Found</v>
      </c>
      <c r="AH35" s="39" t="str">
        <f>IF(ISNUMBER(MATCH(C35,'Aug 29'!$D$2:$D$300,0)),"Found",IF(ISNUMBER(MATCH(E35,'Aug 29'!$E$2:$E$300,0)),"Found",IF(ISNUMBER(MATCH(D35,'Aug 29'!$F$2:$F$300,0)),"Found","Not Found")))</f>
        <v>Not Found</v>
      </c>
      <c r="AI35" s="43" t="str">
        <f>IF(ISNUMBER(MATCH(C35,'Aug 30'!$D$2:$D$300,0)),"Found",IF(ISNUMBER(MATCH(E35,'Aug 30'!$E$2:$E$300,0)),"Found",IF(ISNUMBER(MATCH(D35,'Aug 30'!$F$2:$F$300,0)),"Found","Not Found")))</f>
        <v>Not Found</v>
      </c>
      <c r="AJ35" s="39" t="str">
        <f>IF(ISNUMBER(MATCH(C35,'Aug 31'!$D$2:$D$56,0)),"Found",IF(ISNUMBER(MATCH(E35,'Aug 31'!$E$2:$E$56,0)),"Found",IF(ISNUMBER(MATCH(D35,'Aug 31'!$F$2:$F$56,0)),"Found","Not Found")))</f>
        <v>Not Found</v>
      </c>
      <c r="AK35">
        <f t="shared" si="0"/>
        <v>9</v>
      </c>
    </row>
    <row r="36" spans="1:37" x14ac:dyDescent="0.2">
      <c r="A36" s="39" t="s">
        <v>1563</v>
      </c>
      <c r="B36" s="7" t="s">
        <v>807</v>
      </c>
      <c r="C36" s="46">
        <f>VLOOKUP(B36,'PKII Employee Details'!$A$2:$F$474,3,FALSE)</f>
        <v>734</v>
      </c>
      <c r="D36" s="50" t="str">
        <f>VLOOKUP(B36,'PKII Employee Details'!$A$2:$F$474,4,FALSE)</f>
        <v>Estrada</v>
      </c>
      <c r="E36" s="50" t="str">
        <f>VLOOKUP(B36,'PKII Employee Details'!$A$2:$F$474,5,FALSE)</f>
        <v>Rosalie</v>
      </c>
      <c r="F36" s="43" t="str">
        <f>IF(ISNUMBER(MATCH(C36,'Aug 1'!$D$2:$D$300,0)),"Found",IF(ISNUMBER(MATCH(E36,'Aug 1'!$E$2:$E$300,0)),"Found",IF(ISNUMBER(MATCH(D36,'Aug 1'!$F$2:$F$300,0)),"Found","Not Found")))</f>
        <v>Not Found</v>
      </c>
      <c r="G36" s="39" t="str">
        <f>IF(ISNUMBER(MATCH(C36,'Aug 2'!$D$2:$D$90,0)),"Found",IF(ISNUMBER(MATCH(E36,'Aug 2'!$E$2:$E$90,0)),"Found",IF(ISNUMBER(MATCH(D36,'Aug 2'!$F$2:$F$90,0)),"Found","Not Found")))</f>
        <v>Not Found</v>
      </c>
      <c r="H36" s="39" t="str">
        <f>IF(ISNUMBER(MATCH(C36,'Aug 3'!$D$2:$D$87,0)),"Found",IF(ISNUMBER(MATCH(E36,'Aug 3'!$E$2:$E$87,0)),"Found",IF(ISNUMBER(MATCH(D36,'Aug 3'!$F$2:$F$87,0)),"Found","Not Found")))</f>
        <v>Not Found</v>
      </c>
      <c r="I36" s="39" t="str">
        <f>IF(ISNUMBER(MATCH(C36,'Aug 4'!$D$2:$D$84,0)),"Found",IF(ISNUMBER(MATCH(E36,'Aug 4'!$E$2:$E$84,0)),"Found",IF(ISNUMBER(MATCH(D36,'Aug 4'!$F$2:$F$84,0)),"Found","Not Found")))</f>
        <v>Not Found</v>
      </c>
      <c r="J36" s="39" t="str">
        <f>IF(ISNUMBER(MATCH(C36,'Aug 5'!$D$2:$D$95,0)),"Found",IF(ISNUMBER(MATCH(E36,'Aug 5'!$E$2:$E$95,0)),"Found",IF(ISNUMBER(MATCH(D36,'Aug 5'!$F$2:$F$95,0)),"Found","Not Found")))</f>
        <v>Not Found</v>
      </c>
      <c r="K36" s="39" t="str">
        <f>IF(ISNUMBER(MATCH(C36,'Aug 6'!$D$2:$D$80,0)),"Found",IF(ISNUMBER(MATCH(E36,'Aug 6'!$E$2:$E$80,0)),"Found",IF(ISNUMBER(MATCH(D36,'Aug 6'!$F$2:$F$80,0)),"Found","Not Found")))</f>
        <v>Not Found</v>
      </c>
      <c r="L36" s="39" t="str">
        <f>IF(ISNUMBER(MATCH(C36,'Aug 7'!$D$2:$D$300,0)),"Found",IF(ISNUMBER(MATCH(E36,'Aug 7'!$E$2:$E$300,0)),"Found",IF(ISNUMBER(MATCH(D36,'Aug 7'!$F$2:$F$300,0)),"Found","Not Found")))</f>
        <v>Not Found</v>
      </c>
      <c r="M36" s="39" t="str">
        <f>IF(ISNUMBER(MATCH(C36,'Aug 8'!$D$2:$D$300,0)),"Found",IF(ISNUMBER(MATCH(E36,'Aug 8'!$E$2:$E$300,0)),"Found",IF(ISNUMBER(MATCH(D36,'Aug 8'!$F$2:$F$300,0)),"Found","Not Found")))</f>
        <v>Not Found</v>
      </c>
      <c r="N36" s="39" t="str">
        <f>IF(ISNUMBER(MATCH(C36,'Aug 9'!$D$2:$D$300,0)),"Found",IF(ISNUMBER(MATCH(E36,'Aug 9'!$E$2:$E$300,0)),"Found",IF(ISNUMBER(MATCH(D36,'Aug 9'!$F$2:$F$300,0)),"Found","Not Found")))</f>
        <v>Not Found</v>
      </c>
      <c r="O36" s="39" t="str">
        <f>IF(ISNUMBER(MATCH(C36,'Aug 10'!$D$2:$D$300,0)),"Found",IF(ISNUMBER(MATCH(E36,'Aug 10'!$E$2:$E$300,0)),"Found",IF(ISNUMBER(MATCH(D36,'Aug 10'!$F$2:$F$300,0)),"Found","Not Found")))</f>
        <v>Not Found</v>
      </c>
      <c r="P36" s="39" t="str">
        <f>IF(ISNUMBER(MATCH(C36,'Aug 11'!$D$2:$D$300,0)),"Found",IF(ISNUMBER(MATCH(E36,'Aug 11'!$E$2:$E$300,0)),"Found",IF(ISNUMBER(MATCH(D36,'Aug 11'!$F$2:$F$300,0)),"Found","Not Found")))</f>
        <v>Not Found</v>
      </c>
      <c r="Q36" s="39" t="str">
        <f>IF(ISNUMBER(MATCH(C36,'Aug 12'!$D$2:$D$300,0)),"Found",IF(ISNUMBER(MATCH(E36,'Aug 12'!$E$2:$E$300,0)),"Found",IF(ISNUMBER(MATCH(D36,'Aug 12'!$F$2:$F$300,0)),"Found","Not Found")))</f>
        <v>Not Found</v>
      </c>
      <c r="R36" s="39" t="str">
        <f>IF(ISNUMBER(MATCH(C36,'Aug 13'!$D$2:$D$300,0)),"Found",IF(ISNUMBER(MATCH(E36,'Aug 13'!$E$2:$E$300,0)),"Found",IF(ISNUMBER(MATCH(D36,'Aug 13'!$F$2:$F$300,0)),"Found","Not Found")))</f>
        <v>Not Found</v>
      </c>
      <c r="S36" s="39" t="str">
        <f>IF(ISNUMBER(MATCH(C36,'Aug 14'!$D$2:$D$300,0)),"Found",IF(ISNUMBER(MATCH(E36,'Aug 14'!$E$2:$E$300,0)),"Found",IF(ISNUMBER(MATCH(D36,'Aug 14'!$F$2:$F$300,0)),"Found","Not Found")))</f>
        <v>Not Found</v>
      </c>
      <c r="T36" s="39" t="str">
        <f>IF(ISNUMBER(MATCH(C36,'Aug 15'!$D$2:$D$300,0)),"Found",IF(ISNUMBER(MATCH(E36,'Aug 15'!$E$2:$E$300,0)),"Found",IF(ISNUMBER(MATCH(D36,'Aug 15'!$F$2:$F$300,0)),"Found","Not Found")))</f>
        <v>Not Found</v>
      </c>
      <c r="U36" s="39" t="str">
        <f>IF(ISNUMBER(MATCH(C36,'Aug 16'!$D$2:$D$300,0)),"Found",IF(ISNUMBER(MATCH(E36,'Aug 16'!$E$2:$E$300,0)),"Found",IF(ISNUMBER(MATCH(D36,'Aug 16'!$F$2:$F$300,0)),"Found","Not Found")))</f>
        <v>Not Found</v>
      </c>
      <c r="V36" s="39" t="str">
        <f>IF(ISNUMBER(MATCH(C36,'Aug 17'!$D$2:$D$300,0)),"Found",IF(ISNUMBER(MATCH(E36,'Aug 17'!$E$2:$E$300,0)),"Found",IF(ISNUMBER(MATCH(D36,'Aug 17'!$F$2:$F$300,0)),"Found","Not Found")))</f>
        <v>Found</v>
      </c>
      <c r="W36" s="39" t="str">
        <f>IF(ISNUMBER(MATCH(C36,'Aug 18'!$D$2:$D$300,0)),"Found",IF(ISNUMBER(MATCH(E36,'Aug 18'!$E$2:$E$300,0)),"Found",IF(ISNUMBER(MATCH(D36,'Aug 18'!$F$2:$F$300,0)),"Found","Not Found")))</f>
        <v>Not Found</v>
      </c>
      <c r="X36" s="39" t="str">
        <f>IF(ISNUMBER(MATCH(C36,'Aug 19'!$D$2:$D$300,0)),"Found",IF(ISNUMBER(MATCH(E36,'Aug 19'!$E$2:$E$300,0)),"Found",IF(ISNUMBER(MATCH(D36,'Aug 19'!$F$2:$F$300,0)),"Found","Not Found")))</f>
        <v>Not Found</v>
      </c>
      <c r="Y36" s="39" t="str">
        <f>IF(ISNUMBER(MATCH(C36,'Aug 20'!$D$2:$D$300,0)),"Found",IF(ISNUMBER(MATCH(E36,'Aug 20'!$E$2:$E$300,0)),"Found",IF(ISNUMBER(MATCH(D36,'Aug 20'!$F$2:$F$300,0)),"Found","Not Found")))</f>
        <v>Not Found</v>
      </c>
      <c r="Z36" s="39" t="str">
        <f>IF(ISNUMBER(MATCH(C36,'Aug 21'!$D$2:$D$300,0)),"Found",IF(ISNUMBER(MATCH(E36,'Aug 21'!$E$2:$E$300,0)),"Found",IF(ISNUMBER(MATCH(D36,'Aug 21'!$F$2:$F$300,0)),"Found","Not Found")))</f>
        <v>Not Found</v>
      </c>
      <c r="AA36" s="39" t="str">
        <f>IF(ISNUMBER(MATCH(C36,'Aug 22'!$D$2:$D$300,0)),"Found",IF(ISNUMBER(MATCH(E36,'Aug 22'!$E$2:$E$300,0)),"Found",IF(ISNUMBER(MATCH(D36,'Aug 22'!$F$2:$F$300,0)),"Found","Not Found")))</f>
        <v>Not Found</v>
      </c>
      <c r="AB36" s="39" t="str">
        <f>IF(ISNUMBER(MATCH(C36,'Aug 23'!$D$2:$D$300,0)),"Found",IF(ISNUMBER(MATCH(E36,'Aug 23'!$E$2:$E$300,0)),"Found",IF(ISNUMBER(MATCH(D36,'Aug 23'!$F$2:$F$300,0)),"Found","Not Found")))</f>
        <v>Not Found</v>
      </c>
      <c r="AC36" s="39" t="str">
        <f>IF(ISNUMBER(MATCH(C36,'Aug 24'!$D$2:$D$300,0)),"Found",IF(ISNUMBER(MATCH(E36,'Aug 24'!$E$2:$E$300,0)),"Found",IF(ISNUMBER(MATCH(D36,'Aug 24'!$F$2:$F$300,0)),"Found","Not Found")))</f>
        <v>Not Found</v>
      </c>
      <c r="AD36" s="39" t="str">
        <f>IF(ISNUMBER(MATCH(C36,'Aug 25'!$D$2:$D$300,0)),"Found",IF(ISNUMBER(MATCH(E36,'Aug 25'!$E$2:$E$300,0)),"Found",IF(ISNUMBER(MATCH(D36,'Aug 25'!$F$2:$F$300,0)),"Found","Not Found")))</f>
        <v>Not Found</v>
      </c>
      <c r="AE36" s="39" t="str">
        <f>IF(ISNUMBER(MATCH(C36,'Aug 26'!$D$2:$D$300,0)),"Found",IF(ISNUMBER(MATCH(E36,'Aug 26'!$E$2:$E$300,0)),"Found",IF(ISNUMBER(MATCH(D36,'Aug 26'!$F$2:$F$300,0)),"Found","Not Found")))</f>
        <v>Not Found</v>
      </c>
      <c r="AF36" s="39" t="str">
        <f>IF(ISNUMBER(MATCH(C36,'Aug 27'!$D$2:$D$300,0)),"Found",IF(ISNUMBER(MATCH(E36,'Aug 27'!$E$2:$E$300,0)),"Found",IF(ISNUMBER(MATCH(D36,'Aug 27'!$F$2:$F$300,0)),"Found","Not Found")))</f>
        <v>Not Found</v>
      </c>
      <c r="AG36" s="39" t="str">
        <f>IF(ISNUMBER(MATCH(C36,'Aug 28'!$D$2:$D$300,0)),"Found",IF(ISNUMBER(MATCH(E36,'Aug 28'!$E$2:$E$300,0)),"Found",IF(ISNUMBER(MATCH(D36,'Aug 28'!$F$2:$F$300,0)),"Found","Not Found")))</f>
        <v>Not Found</v>
      </c>
      <c r="AH36" s="39" t="str">
        <f>IF(ISNUMBER(MATCH(C36,'Aug 29'!$D$2:$D$300,0)),"Found",IF(ISNUMBER(MATCH(E36,'Aug 29'!$E$2:$E$300,0)),"Found",IF(ISNUMBER(MATCH(D36,'Aug 29'!$F$2:$F$300,0)),"Found","Not Found")))</f>
        <v>Not Found</v>
      </c>
      <c r="AI36" s="43" t="str">
        <f>IF(ISNUMBER(MATCH(C36,'Aug 30'!$D$2:$D$300,0)),"Found",IF(ISNUMBER(MATCH(E36,'Aug 30'!$E$2:$E$300,0)),"Found",IF(ISNUMBER(MATCH(D36,'Aug 30'!$F$2:$F$300,0)),"Found","Not Found")))</f>
        <v>Not Found</v>
      </c>
      <c r="AJ36" s="39" t="str">
        <f>IF(ISNUMBER(MATCH(C36,'Aug 31'!$D$2:$D$56,0)),"Found",IF(ISNUMBER(MATCH(E36,'Aug 31'!$E$2:$E$56,0)),"Found",IF(ISNUMBER(MATCH(D36,'Aug 31'!$F$2:$F$56,0)),"Found","Not Found")))</f>
        <v>Not Found</v>
      </c>
      <c r="AK36">
        <f t="shared" si="0"/>
        <v>1</v>
      </c>
    </row>
    <row r="37" spans="1:37" x14ac:dyDescent="0.2">
      <c r="A37" s="39" t="s">
        <v>1564</v>
      </c>
      <c r="B37" s="7" t="s">
        <v>834</v>
      </c>
      <c r="C37" s="46">
        <f>VLOOKUP(B37,'PKII Employee Details'!$A$2:$F$474,3,FALSE)</f>
        <v>552</v>
      </c>
      <c r="D37" s="50" t="str">
        <f>VLOOKUP(B37,'PKII Employee Details'!$A$2:$F$474,4,FALSE)</f>
        <v>Ferrer</v>
      </c>
      <c r="E37" s="50" t="str">
        <f>VLOOKUP(B37,'PKII Employee Details'!$A$2:$F$474,5,FALSE)</f>
        <v>Arlene</v>
      </c>
      <c r="F37" s="43" t="str">
        <f>IF(ISNUMBER(MATCH(C37,'Aug 1'!$D$2:$D$300,0)),"Found",IF(ISNUMBER(MATCH(E37,'Aug 1'!$E$2:$E$300,0)),"Found",IF(ISNUMBER(MATCH(D37,'Aug 1'!$F$2:$F$300,0)),"Found","Not Found")))</f>
        <v>Found</v>
      </c>
      <c r="G37" s="39" t="str">
        <f>IF(ISNUMBER(MATCH(C37,'Aug 2'!$D$2:$D$90,0)),"Found",IF(ISNUMBER(MATCH(E37,'Aug 2'!$E$2:$E$90,0)),"Found",IF(ISNUMBER(MATCH(D37,'Aug 2'!$F$2:$F$90,0)),"Found","Not Found")))</f>
        <v>Found</v>
      </c>
      <c r="H37" s="39" t="str">
        <f>IF(ISNUMBER(MATCH(C37,'Aug 3'!$D$2:$D$87,0)),"Found",IF(ISNUMBER(MATCH(E37,'Aug 3'!$E$2:$E$87,0)),"Found",IF(ISNUMBER(MATCH(D37,'Aug 3'!$F$2:$F$87,0)),"Found","Not Found")))</f>
        <v>Found</v>
      </c>
      <c r="I37" s="39" t="str">
        <f>IF(ISNUMBER(MATCH(C37,'Aug 4'!$D$2:$D$84,0)),"Found",IF(ISNUMBER(MATCH(E37,'Aug 4'!$E$2:$E$84,0)),"Found",IF(ISNUMBER(MATCH(D37,'Aug 4'!$F$2:$F$84,0)),"Found","Not Found")))</f>
        <v>Found</v>
      </c>
      <c r="J37" s="39" t="str">
        <f>IF(ISNUMBER(MATCH(C37,'Aug 5'!$D$2:$D$95,0)),"Found",IF(ISNUMBER(MATCH(E37,'Aug 5'!$E$2:$E$95,0)),"Found",IF(ISNUMBER(MATCH(D37,'Aug 5'!$F$2:$F$95,0)),"Found","Not Found")))</f>
        <v>Found</v>
      </c>
      <c r="K37" s="39" t="str">
        <f>IF(ISNUMBER(MATCH(C37,'Aug 6'!$D$2:$D$80,0)),"Found",IF(ISNUMBER(MATCH(E37,'Aug 6'!$E$2:$E$80,0)),"Found",IF(ISNUMBER(MATCH(D37,'Aug 6'!$F$2:$F$80,0)),"Found","Not Found")))</f>
        <v>Found</v>
      </c>
      <c r="L37" s="39" t="str">
        <f>IF(ISNUMBER(MATCH(C37,'Aug 7'!$D$2:$D$300,0)),"Found",IF(ISNUMBER(MATCH(E37,'Aug 7'!$E$2:$E$300,0)),"Found",IF(ISNUMBER(MATCH(D37,'Aug 7'!$F$2:$F$300,0)),"Found","Not Found")))</f>
        <v>Found</v>
      </c>
      <c r="M37" s="39" t="str">
        <f>IF(ISNUMBER(MATCH(C37,'Aug 8'!$D$2:$D$300,0)),"Found",IF(ISNUMBER(MATCH(E37,'Aug 8'!$E$2:$E$300,0)),"Found",IF(ISNUMBER(MATCH(D37,'Aug 8'!$F$2:$F$300,0)),"Found","Not Found")))</f>
        <v>Found</v>
      </c>
      <c r="N37" s="39" t="str">
        <f>IF(ISNUMBER(MATCH(C37,'Aug 9'!$D$2:$D$300,0)),"Found",IF(ISNUMBER(MATCH(E37,'Aug 9'!$E$2:$E$300,0)),"Found",IF(ISNUMBER(MATCH(D37,'Aug 9'!$F$2:$F$300,0)),"Found","Not Found")))</f>
        <v>Found</v>
      </c>
      <c r="O37" s="39" t="str">
        <f>IF(ISNUMBER(MATCH(C37,'Aug 10'!$D$2:$D$300,0)),"Found",IF(ISNUMBER(MATCH(E37,'Aug 10'!$E$2:$E$300,0)),"Found",IF(ISNUMBER(MATCH(D37,'Aug 10'!$F$2:$F$300,0)),"Found","Not Found")))</f>
        <v>Found</v>
      </c>
      <c r="P37" s="39" t="str">
        <f>IF(ISNUMBER(MATCH(C37,'Aug 11'!$D$2:$D$300,0)),"Found",IF(ISNUMBER(MATCH(E37,'Aug 11'!$E$2:$E$300,0)),"Found",IF(ISNUMBER(MATCH(D37,'Aug 11'!$F$2:$F$300,0)),"Found","Not Found")))</f>
        <v>Found</v>
      </c>
      <c r="Q37" s="39" t="str">
        <f>IF(ISNUMBER(MATCH(C37,'Aug 12'!$D$2:$D$300,0)),"Found",IF(ISNUMBER(MATCH(E37,'Aug 12'!$E$2:$E$300,0)),"Found",IF(ISNUMBER(MATCH(D37,'Aug 12'!$F$2:$F$300,0)),"Found","Not Found")))</f>
        <v>Found</v>
      </c>
      <c r="R37" s="39" t="str">
        <f>IF(ISNUMBER(MATCH(C37,'Aug 13'!$D$2:$D$300,0)),"Found",IF(ISNUMBER(MATCH(E37,'Aug 13'!$E$2:$E$300,0)),"Found",IF(ISNUMBER(MATCH(D37,'Aug 13'!$F$2:$F$300,0)),"Found","Not Found")))</f>
        <v>Found</v>
      </c>
      <c r="S37" s="39" t="str">
        <f>IF(ISNUMBER(MATCH(C37,'Aug 14'!$D$2:$D$300,0)),"Found",IF(ISNUMBER(MATCH(E37,'Aug 14'!$E$2:$E$300,0)),"Found",IF(ISNUMBER(MATCH(D37,'Aug 14'!$F$2:$F$300,0)),"Found","Not Found")))</f>
        <v>Found</v>
      </c>
      <c r="T37" s="39" t="str">
        <f>IF(ISNUMBER(MATCH(C37,'Aug 15'!$D$2:$D$300,0)),"Found",IF(ISNUMBER(MATCH(E37,'Aug 15'!$E$2:$E$300,0)),"Found",IF(ISNUMBER(MATCH(D37,'Aug 15'!$F$2:$F$300,0)),"Found","Not Found")))</f>
        <v>Found</v>
      </c>
      <c r="U37" s="39" t="str">
        <f>IF(ISNUMBER(MATCH(C37,'Aug 16'!$D$2:$D$300,0)),"Found",IF(ISNUMBER(MATCH(E37,'Aug 16'!$E$2:$E$300,0)),"Found",IF(ISNUMBER(MATCH(D37,'Aug 16'!$F$2:$F$300,0)),"Found","Not Found")))</f>
        <v>Found</v>
      </c>
      <c r="V37" s="39" t="str">
        <f>IF(ISNUMBER(MATCH(C37,'Aug 17'!$D$2:$D$300,0)),"Found",IF(ISNUMBER(MATCH(E37,'Aug 17'!$E$2:$E$300,0)),"Found",IF(ISNUMBER(MATCH(D37,'Aug 17'!$F$2:$F$300,0)),"Found","Not Found")))</f>
        <v>Found</v>
      </c>
      <c r="W37" s="39" t="str">
        <f>IF(ISNUMBER(MATCH(C37,'Aug 18'!$D$2:$D$300,0)),"Found",IF(ISNUMBER(MATCH(E37,'Aug 18'!$E$2:$E$300,0)),"Found",IF(ISNUMBER(MATCH(D37,'Aug 18'!$F$2:$F$300,0)),"Found","Not Found")))</f>
        <v>Found</v>
      </c>
      <c r="X37" s="39" t="str">
        <f>IF(ISNUMBER(MATCH(C37,'Aug 19'!$D$2:$D$300,0)),"Found",IF(ISNUMBER(MATCH(E37,'Aug 19'!$E$2:$E$300,0)),"Found",IF(ISNUMBER(MATCH(D37,'Aug 19'!$F$2:$F$300,0)),"Found","Not Found")))</f>
        <v>Found</v>
      </c>
      <c r="Y37" s="39" t="str">
        <f>IF(ISNUMBER(MATCH(C37,'Aug 20'!$D$2:$D$300,0)),"Found",IF(ISNUMBER(MATCH(E37,'Aug 20'!$E$2:$E$300,0)),"Found",IF(ISNUMBER(MATCH(D37,'Aug 20'!$F$2:$F$300,0)),"Found","Not Found")))</f>
        <v>Found</v>
      </c>
      <c r="Z37" s="39" t="str">
        <f>IF(ISNUMBER(MATCH(C37,'Aug 21'!$D$2:$D$300,0)),"Found",IF(ISNUMBER(MATCH(E37,'Aug 21'!$E$2:$E$300,0)),"Found",IF(ISNUMBER(MATCH(D37,'Aug 21'!$F$2:$F$300,0)),"Found","Not Found")))</f>
        <v>Found</v>
      </c>
      <c r="AA37" s="39" t="str">
        <f>IF(ISNUMBER(MATCH(C37,'Aug 22'!$D$2:$D$300,0)),"Found",IF(ISNUMBER(MATCH(E37,'Aug 22'!$E$2:$E$300,0)),"Found",IF(ISNUMBER(MATCH(D37,'Aug 22'!$F$2:$F$300,0)),"Found","Not Found")))</f>
        <v>Found</v>
      </c>
      <c r="AB37" s="39" t="str">
        <f>IF(ISNUMBER(MATCH(C37,'Aug 23'!$D$2:$D$300,0)),"Found",IF(ISNUMBER(MATCH(E37,'Aug 23'!$E$2:$E$300,0)),"Found",IF(ISNUMBER(MATCH(D37,'Aug 23'!$F$2:$F$300,0)),"Found","Not Found")))</f>
        <v>Found</v>
      </c>
      <c r="AC37" s="39" t="str">
        <f>IF(ISNUMBER(MATCH(C37,'Aug 24'!$D$2:$D$300,0)),"Found",IF(ISNUMBER(MATCH(E37,'Aug 24'!$E$2:$E$300,0)),"Found",IF(ISNUMBER(MATCH(D37,'Aug 24'!$F$2:$F$300,0)),"Found","Not Found")))</f>
        <v>Found</v>
      </c>
      <c r="AD37" s="39" t="str">
        <f>IF(ISNUMBER(MATCH(C37,'Aug 25'!$D$2:$D$300,0)),"Found",IF(ISNUMBER(MATCH(E37,'Aug 25'!$E$2:$E$300,0)),"Found",IF(ISNUMBER(MATCH(D37,'Aug 25'!$F$2:$F$300,0)),"Found","Not Found")))</f>
        <v>Found</v>
      </c>
      <c r="AE37" s="39" t="str">
        <f>IF(ISNUMBER(MATCH(C37,'Aug 26'!$D$2:$D$300,0)),"Found",IF(ISNUMBER(MATCH(E37,'Aug 26'!$E$2:$E$300,0)),"Found",IF(ISNUMBER(MATCH(D37,'Aug 26'!$F$2:$F$300,0)),"Found","Not Found")))</f>
        <v>Found</v>
      </c>
      <c r="AF37" s="39" t="str">
        <f>IF(ISNUMBER(MATCH(C37,'Aug 27'!$D$2:$D$300,0)),"Found",IF(ISNUMBER(MATCH(E37,'Aug 27'!$E$2:$E$300,0)),"Found",IF(ISNUMBER(MATCH(D37,'Aug 27'!$F$2:$F$300,0)),"Found","Not Found")))</f>
        <v>Found</v>
      </c>
      <c r="AG37" s="39" t="str">
        <f>IF(ISNUMBER(MATCH(C37,'Aug 28'!$D$2:$D$300,0)),"Found",IF(ISNUMBER(MATCH(E37,'Aug 28'!$E$2:$E$300,0)),"Found",IF(ISNUMBER(MATCH(D37,'Aug 28'!$F$2:$F$300,0)),"Found","Not Found")))</f>
        <v>Found</v>
      </c>
      <c r="AH37" s="39" t="str">
        <f>IF(ISNUMBER(MATCH(C37,'Aug 29'!$D$2:$D$300,0)),"Found",IF(ISNUMBER(MATCH(E37,'Aug 29'!$E$2:$E$300,0)),"Found",IF(ISNUMBER(MATCH(D37,'Aug 29'!$F$2:$F$300,0)),"Found","Not Found")))</f>
        <v>Found</v>
      </c>
      <c r="AI37" s="43" t="str">
        <f>IF(ISNUMBER(MATCH(C37,'Aug 30'!$D$2:$D$300,0)),"Found",IF(ISNUMBER(MATCH(E37,'Aug 30'!$E$2:$E$300,0)),"Found",IF(ISNUMBER(MATCH(D37,'Aug 30'!$F$2:$F$300,0)),"Found","Not Found")))</f>
        <v>Not Found</v>
      </c>
      <c r="AJ37" s="39" t="str">
        <f>IF(ISNUMBER(MATCH(C37,'Aug 31'!$D$2:$D$56,0)),"Found",IF(ISNUMBER(MATCH(E37,'Aug 31'!$E$2:$E$56,0)),"Found",IF(ISNUMBER(MATCH(D37,'Aug 31'!$F$2:$F$56,0)),"Found","Not Found")))</f>
        <v>Found</v>
      </c>
      <c r="AK37">
        <f t="shared" si="0"/>
        <v>30</v>
      </c>
    </row>
    <row r="38" spans="1:37" x14ac:dyDescent="0.2">
      <c r="A38" s="39" t="s">
        <v>1565</v>
      </c>
      <c r="B38" s="7" t="s">
        <v>843</v>
      </c>
      <c r="C38" s="46">
        <f>VLOOKUP(B38,'PKII Employee Details'!$A$2:$F$474,3,FALSE)</f>
        <v>422</v>
      </c>
      <c r="D38" s="50" t="str">
        <f>VLOOKUP(B38,'PKII Employee Details'!$A$2:$F$474,4,FALSE)</f>
        <v>Flores</v>
      </c>
      <c r="E38" s="50" t="str">
        <f>VLOOKUP(B38,'PKII Employee Details'!$A$2:$F$474,5,FALSE)</f>
        <v>Anna Liza</v>
      </c>
      <c r="F38" s="43" t="str">
        <f>IF(ISNUMBER(MATCH(C38,'Aug 1'!$D$2:$D$300,0)),"Found",IF(ISNUMBER(MATCH(E38,'Aug 1'!$E$2:$E$300,0)),"Found",IF(ISNUMBER(MATCH(D38,'Aug 1'!$F$2:$F$300,0)),"Found","Not Found")))</f>
        <v>Not Found</v>
      </c>
      <c r="G38" s="39" t="str">
        <f>IF(ISNUMBER(MATCH(C38,'Aug 2'!$D$2:$D$90,0)),"Found",IF(ISNUMBER(MATCH(E38,'Aug 2'!$E$2:$E$90,0)),"Found",IF(ISNUMBER(MATCH(D38,'Aug 2'!$F$2:$F$90,0)),"Found","Not Found")))</f>
        <v>Not Found</v>
      </c>
      <c r="H38" s="39" t="str">
        <f>IF(ISNUMBER(MATCH(C38,'Aug 3'!$D$2:$D$87,0)),"Found",IF(ISNUMBER(MATCH(E38,'Aug 3'!$E$2:$E$87,0)),"Found",IF(ISNUMBER(MATCH(D38,'Aug 3'!$F$2:$F$87,0)),"Found","Not Found")))</f>
        <v>Found</v>
      </c>
      <c r="I38" s="39" t="str">
        <f>IF(ISNUMBER(MATCH(C38,'Aug 4'!$D$2:$D$84,0)),"Found",IF(ISNUMBER(MATCH(E38,'Aug 4'!$E$2:$E$84,0)),"Found",IF(ISNUMBER(MATCH(D38,'Aug 4'!$F$2:$F$84,0)),"Found","Not Found")))</f>
        <v>Found</v>
      </c>
      <c r="J38" s="39" t="str">
        <f>IF(ISNUMBER(MATCH(C38,'Aug 5'!$D$2:$D$95,0)),"Found",IF(ISNUMBER(MATCH(E38,'Aug 5'!$E$2:$E$95,0)),"Found",IF(ISNUMBER(MATCH(D38,'Aug 5'!$F$2:$F$95,0)),"Found","Not Found")))</f>
        <v>Found</v>
      </c>
      <c r="K38" s="39" t="str">
        <f>IF(ISNUMBER(MATCH(C38,'Aug 6'!$D$2:$D$80,0)),"Found",IF(ISNUMBER(MATCH(E38,'Aug 6'!$E$2:$E$80,0)),"Found",IF(ISNUMBER(MATCH(D38,'Aug 6'!$F$2:$F$80,0)),"Found","Not Found")))</f>
        <v>Found</v>
      </c>
      <c r="L38" s="39" t="str">
        <f>IF(ISNUMBER(MATCH(C38,'Aug 7'!$D$2:$D$300,0)),"Found",IF(ISNUMBER(MATCH(E38,'Aug 7'!$E$2:$E$300,0)),"Found",IF(ISNUMBER(MATCH(D38,'Aug 7'!$F$2:$F$300,0)),"Found","Not Found")))</f>
        <v>Found</v>
      </c>
      <c r="M38" s="39" t="str">
        <f>IF(ISNUMBER(MATCH(C38,'Aug 8'!$D$2:$D$300,0)),"Found",IF(ISNUMBER(MATCH(E38,'Aug 8'!$E$2:$E$300,0)),"Found",IF(ISNUMBER(MATCH(D38,'Aug 8'!$F$2:$F$300,0)),"Found","Not Found")))</f>
        <v>Found</v>
      </c>
      <c r="N38" s="39" t="str">
        <f>IF(ISNUMBER(MATCH(C38,'Aug 9'!$D$2:$D$300,0)),"Found",IF(ISNUMBER(MATCH(E38,'Aug 9'!$E$2:$E$300,0)),"Found",IF(ISNUMBER(MATCH(D38,'Aug 9'!$F$2:$F$300,0)),"Found","Not Found")))</f>
        <v>Not Found</v>
      </c>
      <c r="O38" s="39" t="str">
        <f>IF(ISNUMBER(MATCH(C38,'Aug 10'!$D$2:$D$300,0)),"Found",IF(ISNUMBER(MATCH(E38,'Aug 10'!$E$2:$E$300,0)),"Found",IF(ISNUMBER(MATCH(D38,'Aug 10'!$F$2:$F$300,0)),"Found","Not Found")))</f>
        <v>Found</v>
      </c>
      <c r="P38" s="39" t="str">
        <f>IF(ISNUMBER(MATCH(C38,'Aug 11'!$D$2:$D$300,0)),"Found",IF(ISNUMBER(MATCH(E38,'Aug 11'!$E$2:$E$300,0)),"Found",IF(ISNUMBER(MATCH(D38,'Aug 11'!$F$2:$F$300,0)),"Found","Not Found")))</f>
        <v>Found</v>
      </c>
      <c r="Q38" s="39" t="str">
        <f>IF(ISNUMBER(MATCH(C38,'Aug 12'!$D$2:$D$300,0)),"Found",IF(ISNUMBER(MATCH(E38,'Aug 12'!$E$2:$E$300,0)),"Found",IF(ISNUMBER(MATCH(D38,'Aug 12'!$F$2:$F$300,0)),"Found","Not Found")))</f>
        <v>Found</v>
      </c>
      <c r="R38" s="39" t="str">
        <f>IF(ISNUMBER(MATCH(C38,'Aug 13'!$D$2:$D$300,0)),"Found",IF(ISNUMBER(MATCH(E38,'Aug 13'!$E$2:$E$300,0)),"Found",IF(ISNUMBER(MATCH(D38,'Aug 13'!$F$2:$F$300,0)),"Found","Not Found")))</f>
        <v>Found</v>
      </c>
      <c r="S38" s="39" t="str">
        <f>IF(ISNUMBER(MATCH(C38,'Aug 14'!$D$2:$D$300,0)),"Found",IF(ISNUMBER(MATCH(E38,'Aug 14'!$E$2:$E$300,0)),"Found",IF(ISNUMBER(MATCH(D38,'Aug 14'!$F$2:$F$300,0)),"Found","Not Found")))</f>
        <v>Found</v>
      </c>
      <c r="T38" s="39" t="str">
        <f>IF(ISNUMBER(MATCH(C38,'Aug 15'!$D$2:$D$300,0)),"Found",IF(ISNUMBER(MATCH(E38,'Aug 15'!$E$2:$E$300,0)),"Found",IF(ISNUMBER(MATCH(D38,'Aug 15'!$F$2:$F$300,0)),"Found","Not Found")))</f>
        <v>Not Found</v>
      </c>
      <c r="U38" s="39" t="str">
        <f>IF(ISNUMBER(MATCH(C38,'Aug 16'!$D$2:$D$300,0)),"Found",IF(ISNUMBER(MATCH(E38,'Aug 16'!$E$2:$E$300,0)),"Found",IF(ISNUMBER(MATCH(D38,'Aug 16'!$F$2:$F$300,0)),"Found","Not Found")))</f>
        <v>Not Found</v>
      </c>
      <c r="V38" s="39" t="str">
        <f>IF(ISNUMBER(MATCH(C38,'Aug 17'!$D$2:$D$300,0)),"Found",IF(ISNUMBER(MATCH(E38,'Aug 17'!$E$2:$E$300,0)),"Found",IF(ISNUMBER(MATCH(D38,'Aug 17'!$F$2:$F$300,0)),"Found","Not Found")))</f>
        <v>Found</v>
      </c>
      <c r="W38" s="39" t="str">
        <f>IF(ISNUMBER(MATCH(C38,'Aug 18'!$D$2:$D$300,0)),"Found",IF(ISNUMBER(MATCH(E38,'Aug 18'!$E$2:$E$300,0)),"Found",IF(ISNUMBER(MATCH(D38,'Aug 18'!$F$2:$F$300,0)),"Found","Not Found")))</f>
        <v>Found</v>
      </c>
      <c r="X38" s="39" t="str">
        <f>IF(ISNUMBER(MATCH(C38,'Aug 19'!$D$2:$D$300,0)),"Found",IF(ISNUMBER(MATCH(E38,'Aug 19'!$E$2:$E$300,0)),"Found",IF(ISNUMBER(MATCH(D38,'Aug 19'!$F$2:$F$300,0)),"Found","Not Found")))</f>
        <v>Found</v>
      </c>
      <c r="Y38" s="39" t="str">
        <f>IF(ISNUMBER(MATCH(C38,'Aug 20'!$D$2:$D$300,0)),"Found",IF(ISNUMBER(MATCH(E38,'Aug 20'!$E$2:$E$300,0)),"Found",IF(ISNUMBER(MATCH(D38,'Aug 20'!$F$2:$F$300,0)),"Found","Not Found")))</f>
        <v>Found</v>
      </c>
      <c r="Z38" s="39" t="str">
        <f>IF(ISNUMBER(MATCH(C38,'Aug 21'!$D$2:$D$300,0)),"Found",IF(ISNUMBER(MATCH(E38,'Aug 21'!$E$2:$E$300,0)),"Found",IF(ISNUMBER(MATCH(D38,'Aug 21'!$F$2:$F$300,0)),"Found","Not Found")))</f>
        <v>Found</v>
      </c>
      <c r="AA38" s="39" t="str">
        <f>IF(ISNUMBER(MATCH(C38,'Aug 22'!$D$2:$D$300,0)),"Found",IF(ISNUMBER(MATCH(E38,'Aug 22'!$E$2:$E$300,0)),"Found",IF(ISNUMBER(MATCH(D38,'Aug 22'!$F$2:$F$300,0)),"Found","Not Found")))</f>
        <v>Not Found</v>
      </c>
      <c r="AB38" s="39" t="str">
        <f>IF(ISNUMBER(MATCH(C38,'Aug 23'!$D$2:$D$300,0)),"Found",IF(ISNUMBER(MATCH(E38,'Aug 23'!$E$2:$E$300,0)),"Found",IF(ISNUMBER(MATCH(D38,'Aug 23'!$F$2:$F$300,0)),"Found","Not Found")))</f>
        <v>Not Found</v>
      </c>
      <c r="AC38" s="39" t="str">
        <f>IF(ISNUMBER(MATCH(C38,'Aug 24'!$D$2:$D$300,0)),"Found",IF(ISNUMBER(MATCH(E38,'Aug 24'!$E$2:$E$300,0)),"Found",IF(ISNUMBER(MATCH(D38,'Aug 24'!$F$2:$F$300,0)),"Found","Not Found")))</f>
        <v>Found</v>
      </c>
      <c r="AD38" s="39" t="str">
        <f>IF(ISNUMBER(MATCH(C38,'Aug 25'!$D$2:$D$300,0)),"Found",IF(ISNUMBER(MATCH(E38,'Aug 25'!$E$2:$E$300,0)),"Found",IF(ISNUMBER(MATCH(D38,'Aug 25'!$F$2:$F$300,0)),"Found","Not Found")))</f>
        <v>Found</v>
      </c>
      <c r="AE38" s="39" t="str">
        <f>IF(ISNUMBER(MATCH(C38,'Aug 26'!$D$2:$D$300,0)),"Found",IF(ISNUMBER(MATCH(E38,'Aug 26'!$E$2:$E$300,0)),"Found",IF(ISNUMBER(MATCH(D38,'Aug 26'!$F$2:$F$300,0)),"Found","Not Found")))</f>
        <v>Found</v>
      </c>
      <c r="AF38" s="39" t="str">
        <f>IF(ISNUMBER(MATCH(C38,'Aug 27'!$D$2:$D$300,0)),"Found",IF(ISNUMBER(MATCH(E38,'Aug 27'!$E$2:$E$300,0)),"Found",IF(ISNUMBER(MATCH(D38,'Aug 27'!$F$2:$F$300,0)),"Found","Not Found")))</f>
        <v>Found</v>
      </c>
      <c r="AG38" s="39" t="str">
        <f>IF(ISNUMBER(MATCH(C38,'Aug 28'!$D$2:$D$300,0)),"Found",IF(ISNUMBER(MATCH(E38,'Aug 28'!$E$2:$E$300,0)),"Found",IF(ISNUMBER(MATCH(D38,'Aug 28'!$F$2:$F$300,0)),"Found","Not Found")))</f>
        <v>Found</v>
      </c>
      <c r="AH38" s="39" t="str">
        <f>IF(ISNUMBER(MATCH(C38,'Aug 29'!$D$2:$D$300,0)),"Found",IF(ISNUMBER(MATCH(E38,'Aug 29'!$E$2:$E$300,0)),"Found",IF(ISNUMBER(MATCH(D38,'Aug 29'!$F$2:$F$300,0)),"Found","Not Found")))</f>
        <v>Not Found</v>
      </c>
      <c r="AI38" s="43" t="str">
        <f>IF(ISNUMBER(MATCH(C38,'Aug 30'!$D$2:$D$300,0)),"Found",IF(ISNUMBER(MATCH(E38,'Aug 30'!$E$2:$E$300,0)),"Found",IF(ISNUMBER(MATCH(D38,'Aug 30'!$F$2:$F$300,0)),"Found","Not Found")))</f>
        <v>Not Found</v>
      </c>
      <c r="AJ38" s="39" t="str">
        <f>IF(ISNUMBER(MATCH(C38,'Aug 31'!$D$2:$D$56,0)),"Found",IF(ISNUMBER(MATCH(E38,'Aug 31'!$E$2:$E$56,0)),"Found",IF(ISNUMBER(MATCH(D38,'Aug 31'!$F$2:$F$56,0)),"Found","Not Found")))</f>
        <v>Not Found</v>
      </c>
      <c r="AK38">
        <f t="shared" si="0"/>
        <v>21</v>
      </c>
    </row>
    <row r="39" spans="1:37" x14ac:dyDescent="0.2">
      <c r="A39" s="39" t="s">
        <v>1566</v>
      </c>
      <c r="B39" s="7" t="s">
        <v>855</v>
      </c>
      <c r="C39" s="46">
        <v>678</v>
      </c>
      <c r="D39" s="50" t="s">
        <v>851</v>
      </c>
      <c r="E39" s="50" t="s">
        <v>852</v>
      </c>
      <c r="F39" s="43" t="str">
        <f>IF(ISNUMBER(MATCH(C39,'Aug 1'!$D$2:$D$300,0)),"Found",IF(ISNUMBER(MATCH(E39,'Aug 1'!$E$2:$E$300,0)),"Found",IF(ISNUMBER(MATCH(D39,'Aug 1'!$F$2:$F$300,0)),"Found","Not Found")))</f>
        <v>Not Found</v>
      </c>
      <c r="G39" s="39" t="str">
        <f>IF(ISNUMBER(MATCH(C39,'Aug 2'!$D$2:$D$90,0)),"Found",IF(ISNUMBER(MATCH(E39,'Aug 2'!$E$2:$E$90,0)),"Found",IF(ISNUMBER(MATCH(D39,'Aug 2'!$F$2:$F$90,0)),"Found","Not Found")))</f>
        <v>Not Found</v>
      </c>
      <c r="H39" s="39" t="str">
        <f>IF(ISNUMBER(MATCH(C39,'Aug 3'!$D$2:$D$87,0)),"Found",IF(ISNUMBER(MATCH(E39,'Aug 3'!$E$2:$E$87,0)),"Found",IF(ISNUMBER(MATCH(D39,'Aug 3'!$F$2:$F$87,0)),"Found","Not Found")))</f>
        <v>Found</v>
      </c>
      <c r="I39" s="39" t="str">
        <f>IF(ISNUMBER(MATCH(C39,'Aug 4'!$D$2:$D$84,0)),"Found",IF(ISNUMBER(MATCH(E39,'Aug 4'!$E$2:$E$84,0)),"Found",IF(ISNUMBER(MATCH(D39,'Aug 4'!$F$2:$F$84,0)),"Found","Not Found")))</f>
        <v>Found</v>
      </c>
      <c r="J39" s="39" t="str">
        <f>IF(ISNUMBER(MATCH(C39,'Aug 5'!$D$2:$D$95,0)),"Found",IF(ISNUMBER(MATCH(E39,'Aug 5'!$E$2:$E$95,0)),"Found",IF(ISNUMBER(MATCH(D39,'Aug 5'!$F$2:$F$95,0)),"Found","Not Found")))</f>
        <v>Found</v>
      </c>
      <c r="K39" s="39" t="str">
        <f>IF(ISNUMBER(MATCH(C39,'Aug 6'!$D$2:$D$80,0)),"Found",IF(ISNUMBER(MATCH(E39,'Aug 6'!$E$2:$E$80,0)),"Found",IF(ISNUMBER(MATCH(D39,'Aug 6'!$F$2:$F$80,0)),"Found","Not Found")))</f>
        <v>Found</v>
      </c>
      <c r="L39" s="39" t="str">
        <f>IF(ISNUMBER(MATCH(C39,'Aug 7'!$D$2:$D$300,0)),"Found",IF(ISNUMBER(MATCH(E39,'Aug 7'!$E$2:$E$300,0)),"Found",IF(ISNUMBER(MATCH(D39,'Aug 7'!$F$2:$F$300,0)),"Found","Not Found")))</f>
        <v>Found</v>
      </c>
      <c r="M39" s="39" t="str">
        <f>IF(ISNUMBER(MATCH(C39,'Aug 8'!$D$2:$D$300,0)),"Found",IF(ISNUMBER(MATCH(E39,'Aug 8'!$E$2:$E$300,0)),"Found",IF(ISNUMBER(MATCH(D39,'Aug 8'!$F$2:$F$300,0)),"Found","Not Found")))</f>
        <v>Not Found</v>
      </c>
      <c r="N39" s="39" t="str">
        <f>IF(ISNUMBER(MATCH(C39,'Aug 9'!$D$2:$D$300,0)),"Found",IF(ISNUMBER(MATCH(E39,'Aug 9'!$E$2:$E$300,0)),"Found",IF(ISNUMBER(MATCH(D39,'Aug 9'!$F$2:$F$300,0)),"Found","Not Found")))</f>
        <v>Not Found</v>
      </c>
      <c r="O39" s="39" t="str">
        <f>IF(ISNUMBER(MATCH(C39,'Aug 10'!$D$2:$D$300,0)),"Found",IF(ISNUMBER(MATCH(E39,'Aug 10'!$E$2:$E$300,0)),"Found",IF(ISNUMBER(MATCH(D39,'Aug 10'!$F$2:$F$300,0)),"Found","Not Found")))</f>
        <v>Found</v>
      </c>
      <c r="P39" s="39" t="str">
        <f>IF(ISNUMBER(MATCH(C39,'Aug 11'!$D$2:$D$300,0)),"Found",IF(ISNUMBER(MATCH(E39,'Aug 11'!$E$2:$E$300,0)),"Found",IF(ISNUMBER(MATCH(D39,'Aug 11'!$F$2:$F$300,0)),"Found","Not Found")))</f>
        <v>Not Found</v>
      </c>
      <c r="Q39" s="39" t="str">
        <f>IF(ISNUMBER(MATCH(C39,'Aug 12'!$D$2:$D$300,0)),"Found",IF(ISNUMBER(MATCH(E39,'Aug 12'!$E$2:$E$300,0)),"Found",IF(ISNUMBER(MATCH(D39,'Aug 12'!$F$2:$F$300,0)),"Found","Not Found")))</f>
        <v>Not Found</v>
      </c>
      <c r="R39" s="39" t="str">
        <f>IF(ISNUMBER(MATCH(C39,'Aug 13'!$D$2:$D$300,0)),"Found",IF(ISNUMBER(MATCH(E39,'Aug 13'!$E$2:$E$300,0)),"Found",IF(ISNUMBER(MATCH(D39,'Aug 13'!$F$2:$F$300,0)),"Found","Not Found")))</f>
        <v>Found</v>
      </c>
      <c r="S39" s="39" t="str">
        <f>IF(ISNUMBER(MATCH(C39,'Aug 14'!$D$2:$D$300,0)),"Found",IF(ISNUMBER(MATCH(E39,'Aug 14'!$E$2:$E$300,0)),"Found",IF(ISNUMBER(MATCH(D39,'Aug 14'!$F$2:$F$300,0)),"Found","Not Found")))</f>
        <v>Found</v>
      </c>
      <c r="T39" s="39" t="str">
        <f>IF(ISNUMBER(MATCH(C39,'Aug 15'!$D$2:$D$300,0)),"Found",IF(ISNUMBER(MATCH(E39,'Aug 15'!$E$2:$E$300,0)),"Found",IF(ISNUMBER(MATCH(D39,'Aug 15'!$F$2:$F$300,0)),"Found","Not Found")))</f>
        <v>Not Found</v>
      </c>
      <c r="U39" s="39" t="str">
        <f>IF(ISNUMBER(MATCH(C39,'Aug 16'!$D$2:$D$300,0)),"Found",IF(ISNUMBER(MATCH(E39,'Aug 16'!$E$2:$E$300,0)),"Found",IF(ISNUMBER(MATCH(D39,'Aug 16'!$F$2:$F$300,0)),"Found","Not Found")))</f>
        <v>Not Found</v>
      </c>
      <c r="V39" s="39" t="str">
        <f>IF(ISNUMBER(MATCH(C39,'Aug 17'!$D$2:$D$300,0)),"Found",IF(ISNUMBER(MATCH(E39,'Aug 17'!$E$2:$E$300,0)),"Found",IF(ISNUMBER(MATCH(D39,'Aug 17'!$F$2:$F$300,0)),"Found","Not Found")))</f>
        <v>Not Found</v>
      </c>
      <c r="W39" s="39" t="str">
        <f>IF(ISNUMBER(MATCH(C39,'Aug 18'!$D$2:$D$300,0)),"Found",IF(ISNUMBER(MATCH(E39,'Aug 18'!$E$2:$E$300,0)),"Found",IF(ISNUMBER(MATCH(D39,'Aug 18'!$F$2:$F$300,0)),"Found","Not Found")))</f>
        <v>Found</v>
      </c>
      <c r="X39" s="39" t="str">
        <f>IF(ISNUMBER(MATCH(C39,'Aug 19'!$D$2:$D$300,0)),"Found",IF(ISNUMBER(MATCH(E39,'Aug 19'!$E$2:$E$300,0)),"Found",IF(ISNUMBER(MATCH(D39,'Aug 19'!$F$2:$F$300,0)),"Found","Not Found")))</f>
        <v>Found</v>
      </c>
      <c r="Y39" s="39" t="str">
        <f>IF(ISNUMBER(MATCH(C39,'Aug 20'!$D$2:$D$300,0)),"Found",IF(ISNUMBER(MATCH(E39,'Aug 20'!$E$2:$E$300,0)),"Found",IF(ISNUMBER(MATCH(D39,'Aug 20'!$F$2:$F$300,0)),"Found","Not Found")))</f>
        <v>Not Found</v>
      </c>
      <c r="Z39" s="39" t="str">
        <f>IF(ISNUMBER(MATCH(C39,'Aug 21'!$D$2:$D$300,0)),"Found",IF(ISNUMBER(MATCH(E39,'Aug 21'!$E$2:$E$300,0)),"Found",IF(ISNUMBER(MATCH(D39,'Aug 21'!$F$2:$F$300,0)),"Found","Not Found")))</f>
        <v>Found</v>
      </c>
      <c r="AA39" s="39" t="str">
        <f>IF(ISNUMBER(MATCH(C39,'Aug 22'!$D$2:$D$300,0)),"Found",IF(ISNUMBER(MATCH(E39,'Aug 22'!$E$2:$E$300,0)),"Found",IF(ISNUMBER(MATCH(D39,'Aug 22'!$F$2:$F$300,0)),"Found","Not Found")))</f>
        <v>Not Found</v>
      </c>
      <c r="AB39" s="39" t="str">
        <f>IF(ISNUMBER(MATCH(C39,'Aug 23'!$D$2:$D$300,0)),"Found",IF(ISNUMBER(MATCH(E39,'Aug 23'!$E$2:$E$300,0)),"Found",IF(ISNUMBER(MATCH(D39,'Aug 23'!$F$2:$F$300,0)),"Found","Not Found")))</f>
        <v>Not Found</v>
      </c>
      <c r="AC39" s="39" t="str">
        <f>IF(ISNUMBER(MATCH(C39,'Aug 24'!$D$2:$D$300,0)),"Found",IF(ISNUMBER(MATCH(E39,'Aug 24'!$E$2:$E$300,0)),"Found",IF(ISNUMBER(MATCH(D39,'Aug 24'!$F$2:$F$300,0)),"Found","Not Found")))</f>
        <v>Found</v>
      </c>
      <c r="AD39" s="39" t="str">
        <f>IF(ISNUMBER(MATCH(C39,'Aug 25'!$D$2:$D$300,0)),"Found",IF(ISNUMBER(MATCH(E39,'Aug 25'!$E$2:$E$300,0)),"Found",IF(ISNUMBER(MATCH(D39,'Aug 25'!$F$2:$F$300,0)),"Found","Not Found")))</f>
        <v>Found</v>
      </c>
      <c r="AE39" s="39" t="str">
        <f>IF(ISNUMBER(MATCH(C39,'Aug 26'!$D$2:$D$300,0)),"Found",IF(ISNUMBER(MATCH(E39,'Aug 26'!$E$2:$E$300,0)),"Found",IF(ISNUMBER(MATCH(D39,'Aug 26'!$F$2:$F$300,0)),"Found","Not Found")))</f>
        <v>Found</v>
      </c>
      <c r="AF39" s="39" t="str">
        <f>IF(ISNUMBER(MATCH(C39,'Aug 27'!$D$2:$D$300,0)),"Found",IF(ISNUMBER(MATCH(E39,'Aug 27'!$E$2:$E$300,0)),"Found",IF(ISNUMBER(MATCH(D39,'Aug 27'!$F$2:$F$300,0)),"Found","Not Found")))</f>
        <v>Found</v>
      </c>
      <c r="AG39" s="39" t="str">
        <f>IF(ISNUMBER(MATCH(C39,'Aug 28'!$D$2:$D$300,0)),"Found",IF(ISNUMBER(MATCH(E39,'Aug 28'!$E$2:$E$300,0)),"Found",IF(ISNUMBER(MATCH(D39,'Aug 28'!$F$2:$F$300,0)),"Found","Not Found")))</f>
        <v>Found</v>
      </c>
      <c r="AH39" s="39" t="str">
        <f>IF(ISNUMBER(MATCH(C39,'Aug 29'!$D$2:$D$300,0)),"Found",IF(ISNUMBER(MATCH(E39,'Aug 29'!$E$2:$E$300,0)),"Found",IF(ISNUMBER(MATCH(D39,'Aug 29'!$F$2:$F$300,0)),"Found","Not Found")))</f>
        <v>Found</v>
      </c>
      <c r="AI39" s="43" t="str">
        <f>IF(ISNUMBER(MATCH(C39,'Aug 30'!$D$2:$D$300,0)),"Found",IF(ISNUMBER(MATCH(E39,'Aug 30'!$E$2:$E$300,0)),"Found",IF(ISNUMBER(MATCH(D39,'Aug 30'!$F$2:$F$300,0)),"Found","Not Found")))</f>
        <v>Not Found</v>
      </c>
      <c r="AJ39" s="39" t="str">
        <f>IF(ISNUMBER(MATCH(C39,'Aug 31'!$D$2:$D$56,0)),"Found",IF(ISNUMBER(MATCH(E39,'Aug 31'!$E$2:$E$56,0)),"Found",IF(ISNUMBER(MATCH(D39,'Aug 31'!$F$2:$F$56,0)),"Found","Not Found")))</f>
        <v>Not Found</v>
      </c>
      <c r="AK39">
        <f t="shared" si="0"/>
        <v>17</v>
      </c>
    </row>
    <row r="40" spans="1:37" x14ac:dyDescent="0.2">
      <c r="A40" s="39" t="s">
        <v>1567</v>
      </c>
      <c r="B40" s="7" t="s">
        <v>863</v>
      </c>
      <c r="C40" s="46">
        <f>VLOOKUP(B40,'PKII Employee Details'!$A$2:$F$474,3,FALSE)</f>
        <v>668</v>
      </c>
      <c r="D40" s="50" t="str">
        <f>VLOOKUP(B40,'PKII Employee Details'!$A$2:$F$474,4,FALSE)</f>
        <v>Gallemit</v>
      </c>
      <c r="E40" s="50" t="str">
        <f>VLOOKUP(B40,'PKII Employee Details'!$A$2:$F$474,5,FALSE)</f>
        <v>Ronila</v>
      </c>
      <c r="F40" s="43" t="str">
        <f>IF(ISNUMBER(MATCH(C40,'Aug 1'!$D$2:$D$300,0)),"Found",IF(ISNUMBER(MATCH(E40,'Aug 1'!$E$2:$E$300,0)),"Found",IF(ISNUMBER(MATCH(D40,'Aug 1'!$F$2:$F$300,0)),"Found","Not Found")))</f>
        <v>Not Found</v>
      </c>
      <c r="G40" s="39" t="str">
        <f>IF(ISNUMBER(MATCH(C40,'Aug 2'!$D$2:$D$90,0)),"Found",IF(ISNUMBER(MATCH(E40,'Aug 2'!$E$2:$E$90,0)),"Found",IF(ISNUMBER(MATCH(D40,'Aug 2'!$F$2:$F$90,0)),"Found","Not Found")))</f>
        <v>Found</v>
      </c>
      <c r="H40" s="39" t="str">
        <f>IF(ISNUMBER(MATCH(C40,'Aug 3'!$D$2:$D$87,0)),"Found",IF(ISNUMBER(MATCH(E40,'Aug 3'!$E$2:$E$87,0)),"Found",IF(ISNUMBER(MATCH(D40,'Aug 3'!$F$2:$F$87,0)),"Found","Not Found")))</f>
        <v>Found</v>
      </c>
      <c r="I40" s="39" t="str">
        <f>IF(ISNUMBER(MATCH(C40,'Aug 4'!$D$2:$D$84,0)),"Found",IF(ISNUMBER(MATCH(E40,'Aug 4'!$E$2:$E$84,0)),"Found",IF(ISNUMBER(MATCH(D40,'Aug 4'!$F$2:$F$84,0)),"Found","Not Found")))</f>
        <v>Found</v>
      </c>
      <c r="J40" s="39" t="str">
        <f>IF(ISNUMBER(MATCH(C40,'Aug 5'!$D$2:$D$95,0)),"Found",IF(ISNUMBER(MATCH(E40,'Aug 5'!$E$2:$E$95,0)),"Found",IF(ISNUMBER(MATCH(D40,'Aug 5'!$F$2:$F$95,0)),"Found","Not Found")))</f>
        <v>Not Found</v>
      </c>
      <c r="K40" s="39" t="str">
        <f>IF(ISNUMBER(MATCH(C40,'Aug 6'!$D$2:$D$80,0)),"Found",IF(ISNUMBER(MATCH(E40,'Aug 6'!$E$2:$E$80,0)),"Found",IF(ISNUMBER(MATCH(D40,'Aug 6'!$F$2:$F$80,0)),"Found","Not Found")))</f>
        <v>Found</v>
      </c>
      <c r="L40" s="39" t="str">
        <f>IF(ISNUMBER(MATCH(C40,'Aug 7'!$D$2:$D$300,0)),"Found",IF(ISNUMBER(MATCH(E40,'Aug 7'!$E$2:$E$300,0)),"Found",IF(ISNUMBER(MATCH(D40,'Aug 7'!$F$2:$F$300,0)),"Found","Not Found")))</f>
        <v>Found</v>
      </c>
      <c r="M40" s="39" t="str">
        <f>IF(ISNUMBER(MATCH(C40,'Aug 8'!$D$2:$D$300,0)),"Found",IF(ISNUMBER(MATCH(E40,'Aug 8'!$E$2:$E$300,0)),"Found",IF(ISNUMBER(MATCH(D40,'Aug 8'!$F$2:$F$300,0)),"Found","Not Found")))</f>
        <v>Not Found</v>
      </c>
      <c r="N40" s="39" t="str">
        <f>IF(ISNUMBER(MATCH(C40,'Aug 9'!$D$2:$D$300,0)),"Found",IF(ISNUMBER(MATCH(E40,'Aug 9'!$E$2:$E$300,0)),"Found",IF(ISNUMBER(MATCH(D40,'Aug 9'!$F$2:$F$300,0)),"Found","Not Found")))</f>
        <v>Found</v>
      </c>
      <c r="O40" s="39" t="str">
        <f>IF(ISNUMBER(MATCH(C40,'Aug 10'!$D$2:$D$300,0)),"Found",IF(ISNUMBER(MATCH(E40,'Aug 10'!$E$2:$E$300,0)),"Found",IF(ISNUMBER(MATCH(D40,'Aug 10'!$F$2:$F$300,0)),"Found","Not Found")))</f>
        <v>Not Found</v>
      </c>
      <c r="P40" s="39" t="str">
        <f>IF(ISNUMBER(MATCH(C40,'Aug 11'!$D$2:$D$300,0)),"Found",IF(ISNUMBER(MATCH(E40,'Aug 11'!$E$2:$E$300,0)),"Found",IF(ISNUMBER(MATCH(D40,'Aug 11'!$F$2:$F$300,0)),"Found","Not Found")))</f>
        <v>Found</v>
      </c>
      <c r="Q40" s="39" t="str">
        <f>IF(ISNUMBER(MATCH(C40,'Aug 12'!$D$2:$D$300,0)),"Found",IF(ISNUMBER(MATCH(E40,'Aug 12'!$E$2:$E$300,0)),"Found",IF(ISNUMBER(MATCH(D40,'Aug 12'!$F$2:$F$300,0)),"Found","Not Found")))</f>
        <v>Found</v>
      </c>
      <c r="R40" s="39" t="str">
        <f>IF(ISNUMBER(MATCH(C40,'Aug 13'!$D$2:$D$300,0)),"Found",IF(ISNUMBER(MATCH(E40,'Aug 13'!$E$2:$E$300,0)),"Found",IF(ISNUMBER(MATCH(D40,'Aug 13'!$F$2:$F$300,0)),"Found","Not Found")))</f>
        <v>Found</v>
      </c>
      <c r="S40" s="39" t="str">
        <f>IF(ISNUMBER(MATCH(C40,'Aug 14'!$D$2:$D$300,0)),"Found",IF(ISNUMBER(MATCH(E40,'Aug 14'!$E$2:$E$300,0)),"Found",IF(ISNUMBER(MATCH(D40,'Aug 14'!$F$2:$F$300,0)),"Found","Not Found")))</f>
        <v>Found</v>
      </c>
      <c r="T40" s="39" t="str">
        <f>IF(ISNUMBER(MATCH(C40,'Aug 15'!$D$2:$D$300,0)),"Found",IF(ISNUMBER(MATCH(E40,'Aug 15'!$E$2:$E$300,0)),"Found",IF(ISNUMBER(MATCH(D40,'Aug 15'!$F$2:$F$300,0)),"Found","Not Found")))</f>
        <v>Not Found</v>
      </c>
      <c r="U40" s="39" t="str">
        <f>IF(ISNUMBER(MATCH(C40,'Aug 16'!$D$2:$D$300,0)),"Found",IF(ISNUMBER(MATCH(E40,'Aug 16'!$E$2:$E$300,0)),"Found",IF(ISNUMBER(MATCH(D40,'Aug 16'!$F$2:$F$300,0)),"Found","Not Found")))</f>
        <v>Not Found</v>
      </c>
      <c r="V40" s="39" t="str">
        <f>IF(ISNUMBER(MATCH(C40,'Aug 17'!$D$2:$D$300,0)),"Found",IF(ISNUMBER(MATCH(E40,'Aug 17'!$E$2:$E$300,0)),"Found",IF(ISNUMBER(MATCH(D40,'Aug 17'!$F$2:$F$300,0)),"Found","Not Found")))</f>
        <v>Found</v>
      </c>
      <c r="W40" s="39" t="str">
        <f>IF(ISNUMBER(MATCH(C40,'Aug 18'!$D$2:$D$300,0)),"Found",IF(ISNUMBER(MATCH(E40,'Aug 18'!$E$2:$E$300,0)),"Found",IF(ISNUMBER(MATCH(D40,'Aug 18'!$F$2:$F$300,0)),"Found","Not Found")))</f>
        <v>Not Found</v>
      </c>
      <c r="X40" s="39" t="str">
        <f>IF(ISNUMBER(MATCH(C40,'Aug 19'!$D$2:$D$300,0)),"Found",IF(ISNUMBER(MATCH(E40,'Aug 19'!$E$2:$E$300,0)),"Found",IF(ISNUMBER(MATCH(D40,'Aug 19'!$F$2:$F$300,0)),"Found","Not Found")))</f>
        <v>Found</v>
      </c>
      <c r="Y40" s="39" t="str">
        <f>IF(ISNUMBER(MATCH(C40,'Aug 20'!$D$2:$D$300,0)),"Found",IF(ISNUMBER(MATCH(E40,'Aug 20'!$E$2:$E$300,0)),"Found",IF(ISNUMBER(MATCH(D40,'Aug 20'!$F$2:$F$300,0)),"Found","Not Found")))</f>
        <v>Not Found</v>
      </c>
      <c r="Z40" s="39" t="str">
        <f>IF(ISNUMBER(MATCH(C40,'Aug 21'!$D$2:$D$300,0)),"Found",IF(ISNUMBER(MATCH(E40,'Aug 21'!$E$2:$E$300,0)),"Found",IF(ISNUMBER(MATCH(D40,'Aug 21'!$F$2:$F$300,0)),"Found","Not Found")))</f>
        <v>Not Found</v>
      </c>
      <c r="AA40" s="39" t="str">
        <f>IF(ISNUMBER(MATCH(C40,'Aug 22'!$D$2:$D$300,0)),"Found",IF(ISNUMBER(MATCH(E40,'Aug 22'!$E$2:$E$300,0)),"Found",IF(ISNUMBER(MATCH(D40,'Aug 22'!$F$2:$F$300,0)),"Found","Not Found")))</f>
        <v>Not Found</v>
      </c>
      <c r="AB40" s="39" t="str">
        <f>IF(ISNUMBER(MATCH(C40,'Aug 23'!$D$2:$D$300,0)),"Found",IF(ISNUMBER(MATCH(E40,'Aug 23'!$E$2:$E$300,0)),"Found",IF(ISNUMBER(MATCH(D40,'Aug 23'!$F$2:$F$300,0)),"Found","Not Found")))</f>
        <v>Not Found</v>
      </c>
      <c r="AC40" s="39" t="str">
        <f>IF(ISNUMBER(MATCH(C40,'Aug 24'!$D$2:$D$300,0)),"Found",IF(ISNUMBER(MATCH(E40,'Aug 24'!$E$2:$E$300,0)),"Found",IF(ISNUMBER(MATCH(D40,'Aug 24'!$F$2:$F$300,0)),"Found","Not Found")))</f>
        <v>Found</v>
      </c>
      <c r="AD40" s="39" t="str">
        <f>IF(ISNUMBER(MATCH(C40,'Aug 25'!$D$2:$D$300,0)),"Found",IF(ISNUMBER(MATCH(E40,'Aug 25'!$E$2:$E$300,0)),"Found",IF(ISNUMBER(MATCH(D40,'Aug 25'!$F$2:$F$300,0)),"Found","Not Found")))</f>
        <v>Found</v>
      </c>
      <c r="AE40" s="39" t="str">
        <f>IF(ISNUMBER(MATCH(C40,'Aug 26'!$D$2:$D$300,0)),"Found",IF(ISNUMBER(MATCH(E40,'Aug 26'!$E$2:$E$300,0)),"Found",IF(ISNUMBER(MATCH(D40,'Aug 26'!$F$2:$F$300,0)),"Found","Not Found")))</f>
        <v>Found</v>
      </c>
      <c r="AF40" s="39" t="str">
        <f>IF(ISNUMBER(MATCH(C40,'Aug 27'!$D$2:$D$300,0)),"Found",IF(ISNUMBER(MATCH(E40,'Aug 27'!$E$2:$E$300,0)),"Found",IF(ISNUMBER(MATCH(D40,'Aug 27'!$F$2:$F$300,0)),"Found","Not Found")))</f>
        <v>Not Found</v>
      </c>
      <c r="AG40" s="39" t="str">
        <f>IF(ISNUMBER(MATCH(C40,'Aug 28'!$D$2:$D$300,0)),"Found",IF(ISNUMBER(MATCH(E40,'Aug 28'!$E$2:$E$300,0)),"Found",IF(ISNUMBER(MATCH(D40,'Aug 28'!$F$2:$F$300,0)),"Found","Not Found")))</f>
        <v>Not Found</v>
      </c>
      <c r="AH40" s="39" t="str">
        <f>IF(ISNUMBER(MATCH(C40,'Aug 29'!$D$2:$D$300,0)),"Found",IF(ISNUMBER(MATCH(E40,'Aug 29'!$E$2:$E$300,0)),"Found",IF(ISNUMBER(MATCH(D40,'Aug 29'!$F$2:$F$300,0)),"Found","Not Found")))</f>
        <v>Not Found</v>
      </c>
      <c r="AI40" s="43" t="str">
        <f>IF(ISNUMBER(MATCH(C40,'Aug 30'!$D$2:$D$300,0)),"Found",IF(ISNUMBER(MATCH(E40,'Aug 30'!$E$2:$E$300,0)),"Found",IF(ISNUMBER(MATCH(D40,'Aug 30'!$F$2:$F$300,0)),"Found","Not Found")))</f>
        <v>Not Found</v>
      </c>
      <c r="AJ40" s="39" t="str">
        <f>IF(ISNUMBER(MATCH(C40,'Aug 31'!$D$2:$D$56,0)),"Found",IF(ISNUMBER(MATCH(E40,'Aug 31'!$E$2:$E$56,0)),"Found",IF(ISNUMBER(MATCH(D40,'Aug 31'!$F$2:$F$56,0)),"Found","Not Found")))</f>
        <v>Not Found</v>
      </c>
      <c r="AK40">
        <f t="shared" si="0"/>
        <v>15</v>
      </c>
    </row>
    <row r="41" spans="1:37" x14ac:dyDescent="0.2">
      <c r="A41" s="39" t="s">
        <v>1568</v>
      </c>
      <c r="B41" s="7" t="s">
        <v>880</v>
      </c>
      <c r="C41" s="46">
        <f>VLOOKUP(B41,'PKII Employee Details'!$A$2:$F$474,3,FALSE)</f>
        <v>759</v>
      </c>
      <c r="D41" s="50" t="str">
        <f>VLOOKUP(B41,'PKII Employee Details'!$A$2:$F$474,4,FALSE)</f>
        <v>Giray</v>
      </c>
      <c r="E41" s="50" t="str">
        <f>VLOOKUP(B41,'PKII Employee Details'!$A$2:$F$474,5,FALSE)</f>
        <v>Dzewyn Keinth</v>
      </c>
      <c r="F41" s="43" t="str">
        <f>IF(ISNUMBER(MATCH(C41,'Aug 1'!$D$2:$D$300,0)),"Found",IF(ISNUMBER(MATCH(E41,'Aug 1'!$E$2:$E$300,0)),"Found",IF(ISNUMBER(MATCH(D41,'Aug 1'!$F$2:$F$300,0)),"Found","Not Found")))</f>
        <v>Not Found</v>
      </c>
      <c r="G41" s="39" t="str">
        <f>IF(ISNUMBER(MATCH(C41,'Aug 2'!$D$2:$D$90,0)),"Found",IF(ISNUMBER(MATCH(E41,'Aug 2'!$E$2:$E$90,0)),"Found",IF(ISNUMBER(MATCH(D41,'Aug 2'!$F$2:$F$90,0)),"Found","Not Found")))</f>
        <v>Not Found</v>
      </c>
      <c r="H41" s="39" t="str">
        <f>IF(ISNUMBER(MATCH(C41,'Aug 3'!$D$2:$D$87,0)),"Found",IF(ISNUMBER(MATCH(E41,'Aug 3'!$E$2:$E$87,0)),"Found",IF(ISNUMBER(MATCH(D41,'Aug 3'!$F$2:$F$87,0)),"Found","Not Found")))</f>
        <v>Not Found</v>
      </c>
      <c r="I41" s="39" t="str">
        <f>IF(ISNUMBER(MATCH(C41,'Aug 4'!$D$2:$D$84,0)),"Found",IF(ISNUMBER(MATCH(E41,'Aug 4'!$E$2:$E$84,0)),"Found",IF(ISNUMBER(MATCH(D41,'Aug 4'!$F$2:$F$84,0)),"Found","Not Found")))</f>
        <v>Not Found</v>
      </c>
      <c r="J41" s="39" t="str">
        <f>IF(ISNUMBER(MATCH(C41,'Aug 5'!$D$2:$D$95,0)),"Found",IF(ISNUMBER(MATCH(E41,'Aug 5'!$E$2:$E$95,0)),"Found",IF(ISNUMBER(MATCH(D41,'Aug 5'!$F$2:$F$95,0)),"Found","Not Found")))</f>
        <v>Not Found</v>
      </c>
      <c r="K41" s="39" t="str">
        <f>IF(ISNUMBER(MATCH(C41,'Aug 6'!$D$2:$D$80,0)),"Found",IF(ISNUMBER(MATCH(E41,'Aug 6'!$E$2:$E$80,0)),"Found",IF(ISNUMBER(MATCH(D41,'Aug 6'!$F$2:$F$80,0)),"Found","Not Found")))</f>
        <v>Not Found</v>
      </c>
      <c r="L41" s="39" t="str">
        <f>IF(ISNUMBER(MATCH(C41,'Aug 7'!$D$2:$D$300,0)),"Found",IF(ISNUMBER(MATCH(E41,'Aug 7'!$E$2:$E$300,0)),"Found",IF(ISNUMBER(MATCH(D41,'Aug 7'!$F$2:$F$300,0)),"Found","Not Found")))</f>
        <v>Not Found</v>
      </c>
      <c r="M41" s="39" t="str">
        <f>IF(ISNUMBER(MATCH(C41,'Aug 8'!$D$2:$D$300,0)),"Found",IF(ISNUMBER(MATCH(E41,'Aug 8'!$E$2:$E$300,0)),"Found",IF(ISNUMBER(MATCH(D41,'Aug 8'!$F$2:$F$300,0)),"Found","Not Found")))</f>
        <v>Not Found</v>
      </c>
      <c r="N41" s="39" t="str">
        <f>IF(ISNUMBER(MATCH(C41,'Aug 9'!$D$2:$D$300,0)),"Found",IF(ISNUMBER(MATCH(E41,'Aug 9'!$E$2:$E$300,0)),"Found",IF(ISNUMBER(MATCH(D41,'Aug 9'!$F$2:$F$300,0)),"Found","Not Found")))</f>
        <v>Not Found</v>
      </c>
      <c r="O41" s="39" t="str">
        <f>IF(ISNUMBER(MATCH(C41,'Aug 10'!$D$2:$D$300,0)),"Found",IF(ISNUMBER(MATCH(E41,'Aug 10'!$E$2:$E$300,0)),"Found",IF(ISNUMBER(MATCH(D41,'Aug 10'!$F$2:$F$300,0)),"Found","Not Found")))</f>
        <v>Not Found</v>
      </c>
      <c r="P41" s="39" t="str">
        <f>IF(ISNUMBER(MATCH(C41,'Aug 11'!$D$2:$D$300,0)),"Found",IF(ISNUMBER(MATCH(E41,'Aug 11'!$E$2:$E$300,0)),"Found",IF(ISNUMBER(MATCH(D41,'Aug 11'!$F$2:$F$300,0)),"Found","Not Found")))</f>
        <v>Not Found</v>
      </c>
      <c r="Q41" s="39" t="str">
        <f>IF(ISNUMBER(MATCH(C41,'Aug 12'!$D$2:$D$300,0)),"Found",IF(ISNUMBER(MATCH(E41,'Aug 12'!$E$2:$E$300,0)),"Found",IF(ISNUMBER(MATCH(D41,'Aug 12'!$F$2:$F$300,0)),"Found","Not Found")))</f>
        <v>Not Found</v>
      </c>
      <c r="R41" s="39" t="str">
        <f>IF(ISNUMBER(MATCH(C41,'Aug 13'!$D$2:$D$300,0)),"Found",IF(ISNUMBER(MATCH(E41,'Aug 13'!$E$2:$E$300,0)),"Found",IF(ISNUMBER(MATCH(D41,'Aug 13'!$F$2:$F$300,0)),"Found","Not Found")))</f>
        <v>Not Found</v>
      </c>
      <c r="S41" s="39" t="str">
        <f>IF(ISNUMBER(MATCH(C41,'Aug 14'!$D$2:$D$300,0)),"Found",IF(ISNUMBER(MATCH(E41,'Aug 14'!$E$2:$E$300,0)),"Found",IF(ISNUMBER(MATCH(D41,'Aug 14'!$F$2:$F$300,0)),"Found","Not Found")))</f>
        <v>Not Found</v>
      </c>
      <c r="T41" s="39" t="str">
        <f>IF(ISNUMBER(MATCH(C41,'Aug 15'!$D$2:$D$300,0)),"Found",IF(ISNUMBER(MATCH(E41,'Aug 15'!$E$2:$E$300,0)),"Found",IF(ISNUMBER(MATCH(D41,'Aug 15'!$F$2:$F$300,0)),"Found","Not Found")))</f>
        <v>Not Found</v>
      </c>
      <c r="U41" s="39" t="str">
        <f>IF(ISNUMBER(MATCH(C41,'Aug 16'!$D$2:$D$300,0)),"Found",IF(ISNUMBER(MATCH(E41,'Aug 16'!$E$2:$E$300,0)),"Found",IF(ISNUMBER(MATCH(D41,'Aug 16'!$F$2:$F$300,0)),"Found","Not Found")))</f>
        <v>Not Found</v>
      </c>
      <c r="V41" s="39" t="str">
        <f>IF(ISNUMBER(MATCH(C41,'Aug 17'!$D$2:$D$300,0)),"Found",IF(ISNUMBER(MATCH(E41,'Aug 17'!$E$2:$E$300,0)),"Found",IF(ISNUMBER(MATCH(D41,'Aug 17'!$F$2:$F$300,0)),"Found","Not Found")))</f>
        <v>Not Found</v>
      </c>
      <c r="W41" s="39" t="str">
        <f>IF(ISNUMBER(MATCH(C41,'Aug 18'!$D$2:$D$300,0)),"Found",IF(ISNUMBER(MATCH(E41,'Aug 18'!$E$2:$E$300,0)),"Found",IF(ISNUMBER(MATCH(D41,'Aug 18'!$F$2:$F$300,0)),"Found","Not Found")))</f>
        <v>Not Found</v>
      </c>
      <c r="X41" s="39" t="str">
        <f>IF(ISNUMBER(MATCH(C41,'Aug 19'!$D$2:$D$300,0)),"Found",IF(ISNUMBER(MATCH(E41,'Aug 19'!$E$2:$E$300,0)),"Found",IF(ISNUMBER(MATCH(D41,'Aug 19'!$F$2:$F$300,0)),"Found","Not Found")))</f>
        <v>Not Found</v>
      </c>
      <c r="Y41" s="39" t="str">
        <f>IF(ISNUMBER(MATCH(C41,'Aug 20'!$D$2:$D$300,0)),"Found",IF(ISNUMBER(MATCH(E41,'Aug 20'!$E$2:$E$300,0)),"Found",IF(ISNUMBER(MATCH(D41,'Aug 20'!$F$2:$F$300,0)),"Found","Not Found")))</f>
        <v>Not Found</v>
      </c>
      <c r="Z41" s="39" t="str">
        <f>IF(ISNUMBER(MATCH(C41,'Aug 21'!$D$2:$D$300,0)),"Found",IF(ISNUMBER(MATCH(E41,'Aug 21'!$E$2:$E$300,0)),"Found",IF(ISNUMBER(MATCH(D41,'Aug 21'!$F$2:$F$300,0)),"Found","Not Found")))</f>
        <v>Not Found</v>
      </c>
      <c r="AA41" s="39" t="str">
        <f>IF(ISNUMBER(MATCH(C41,'Aug 22'!$D$2:$D$300,0)),"Found",IF(ISNUMBER(MATCH(E41,'Aug 22'!$E$2:$E$300,0)),"Found",IF(ISNUMBER(MATCH(D41,'Aug 22'!$F$2:$F$300,0)),"Found","Not Found")))</f>
        <v>Not Found</v>
      </c>
      <c r="AB41" s="39" t="str">
        <f>IF(ISNUMBER(MATCH(C41,'Aug 23'!$D$2:$D$300,0)),"Found",IF(ISNUMBER(MATCH(E41,'Aug 23'!$E$2:$E$300,0)),"Found",IF(ISNUMBER(MATCH(D41,'Aug 23'!$F$2:$F$300,0)),"Found","Not Found")))</f>
        <v>Not Found</v>
      </c>
      <c r="AC41" s="39" t="str">
        <f>IF(ISNUMBER(MATCH(C41,'Aug 24'!$D$2:$D$300,0)),"Found",IF(ISNUMBER(MATCH(E41,'Aug 24'!$E$2:$E$300,0)),"Found",IF(ISNUMBER(MATCH(D41,'Aug 24'!$F$2:$F$300,0)),"Found","Not Found")))</f>
        <v>Not Found</v>
      </c>
      <c r="AD41" s="39" t="str">
        <f>IF(ISNUMBER(MATCH(C41,'Aug 25'!$D$2:$D$300,0)),"Found",IF(ISNUMBER(MATCH(E41,'Aug 25'!$E$2:$E$300,0)),"Found",IF(ISNUMBER(MATCH(D41,'Aug 25'!$F$2:$F$300,0)),"Found","Not Found")))</f>
        <v>Not Found</v>
      </c>
      <c r="AE41" s="39" t="str">
        <f>IF(ISNUMBER(MATCH(C41,'Aug 26'!$D$2:$D$300,0)),"Found",IF(ISNUMBER(MATCH(E41,'Aug 26'!$E$2:$E$300,0)),"Found",IF(ISNUMBER(MATCH(D41,'Aug 26'!$F$2:$F$300,0)),"Found","Not Found")))</f>
        <v>Not Found</v>
      </c>
      <c r="AF41" s="39" t="str">
        <f>IF(ISNUMBER(MATCH(C41,'Aug 27'!$D$2:$D$300,0)),"Found",IF(ISNUMBER(MATCH(E41,'Aug 27'!$E$2:$E$300,0)),"Found",IF(ISNUMBER(MATCH(D41,'Aug 27'!$F$2:$F$300,0)),"Found","Not Found")))</f>
        <v>Not Found</v>
      </c>
      <c r="AG41" s="39" t="str">
        <f>IF(ISNUMBER(MATCH(C41,'Aug 28'!$D$2:$D$300,0)),"Found",IF(ISNUMBER(MATCH(E41,'Aug 28'!$E$2:$E$300,0)),"Found",IF(ISNUMBER(MATCH(D41,'Aug 28'!$F$2:$F$300,0)),"Found","Not Found")))</f>
        <v>Not Found</v>
      </c>
      <c r="AH41" s="39" t="str">
        <f>IF(ISNUMBER(MATCH(C41,'Aug 29'!$D$2:$D$300,0)),"Found",IF(ISNUMBER(MATCH(E41,'Aug 29'!$E$2:$E$300,0)),"Found",IF(ISNUMBER(MATCH(D41,'Aug 29'!$F$2:$F$300,0)),"Found","Not Found")))</f>
        <v>Not Found</v>
      </c>
      <c r="AI41" s="43" t="str">
        <f>IF(ISNUMBER(MATCH(C41,'Aug 30'!$D$2:$D$300,0)),"Found",IF(ISNUMBER(MATCH(E41,'Aug 30'!$E$2:$E$300,0)),"Found",IF(ISNUMBER(MATCH(D41,'Aug 30'!$F$2:$F$300,0)),"Found","Not Found")))</f>
        <v>Not Found</v>
      </c>
      <c r="AJ41" s="39" t="str">
        <f>IF(ISNUMBER(MATCH(C41,'Aug 31'!$D$2:$D$56,0)),"Found",IF(ISNUMBER(MATCH(E41,'Aug 31'!$E$2:$E$56,0)),"Found",IF(ISNUMBER(MATCH(D41,'Aug 31'!$F$2:$F$56,0)),"Found","Not Found")))</f>
        <v>Not Found</v>
      </c>
      <c r="AK41">
        <f t="shared" si="0"/>
        <v>0</v>
      </c>
    </row>
    <row r="42" spans="1:37" x14ac:dyDescent="0.2">
      <c r="A42" s="39" t="s">
        <v>1569</v>
      </c>
      <c r="B42" s="7" t="s">
        <v>912</v>
      </c>
      <c r="C42" s="46">
        <f>VLOOKUP(B42,'PKII Employee Details'!$A$2:$F$474,3,FALSE)</f>
        <v>762</v>
      </c>
      <c r="D42" s="50" t="str">
        <f>VLOOKUP(B42,'PKII Employee Details'!$A$2:$F$474,4,FALSE)</f>
        <v>Gueco</v>
      </c>
      <c r="E42" s="50" t="str">
        <f>VLOOKUP(B42,'PKII Employee Details'!$A$2:$F$474,5,FALSE)</f>
        <v>Jamaica Rose</v>
      </c>
      <c r="F42" s="43" t="str">
        <f>IF(ISNUMBER(MATCH(C42,'Aug 1'!$D$2:$D$300,0)),"Found",IF(ISNUMBER(MATCH(E42,'Aug 1'!$E$2:$E$300,0)),"Found",IF(ISNUMBER(MATCH(D42,'Aug 1'!$F$2:$F$300,0)),"Found","Not Found")))</f>
        <v>Found</v>
      </c>
      <c r="G42" s="39" t="str">
        <f>IF(ISNUMBER(MATCH(C42,'Aug 2'!$D$2:$D$90,0)),"Found",IF(ISNUMBER(MATCH(E42,'Aug 2'!$E$2:$E$90,0)),"Found",IF(ISNUMBER(MATCH(D42,'Aug 2'!$F$2:$F$90,0)),"Found","Not Found")))</f>
        <v>Found</v>
      </c>
      <c r="H42" s="39" t="str">
        <f>IF(ISNUMBER(MATCH(C42,'Aug 3'!$D$2:$D$87,0)),"Found",IF(ISNUMBER(MATCH(E42,'Aug 3'!$E$2:$E$87,0)),"Found",IF(ISNUMBER(MATCH(D42,'Aug 3'!$F$2:$F$87,0)),"Found","Not Found")))</f>
        <v>Found</v>
      </c>
      <c r="I42" s="39" t="str">
        <f>IF(ISNUMBER(MATCH(C42,'Aug 4'!$D$2:$D$84,0)),"Found",IF(ISNUMBER(MATCH(E42,'Aug 4'!$E$2:$E$84,0)),"Found",IF(ISNUMBER(MATCH(D42,'Aug 4'!$F$2:$F$84,0)),"Found","Not Found")))</f>
        <v>Not Found</v>
      </c>
      <c r="J42" s="39" t="str">
        <f>IF(ISNUMBER(MATCH(C42,'Aug 5'!$D$2:$D$95,0)),"Found",IF(ISNUMBER(MATCH(E42,'Aug 5'!$E$2:$E$95,0)),"Found",IF(ISNUMBER(MATCH(D42,'Aug 5'!$F$2:$F$95,0)),"Found","Not Found")))</f>
        <v>Found</v>
      </c>
      <c r="K42" s="39" t="str">
        <f>IF(ISNUMBER(MATCH(C42,'Aug 6'!$D$2:$D$80,0)),"Found",IF(ISNUMBER(MATCH(E42,'Aug 6'!$E$2:$E$80,0)),"Found",IF(ISNUMBER(MATCH(D42,'Aug 6'!$F$2:$F$80,0)),"Found","Not Found")))</f>
        <v>Found</v>
      </c>
      <c r="L42" s="39" t="str">
        <f>IF(ISNUMBER(MATCH(C42,'Aug 7'!$D$2:$D$300,0)),"Found",IF(ISNUMBER(MATCH(E42,'Aug 7'!$E$2:$E$300,0)),"Found",IF(ISNUMBER(MATCH(D42,'Aug 7'!$F$2:$F$300,0)),"Found","Not Found")))</f>
        <v>Found</v>
      </c>
      <c r="M42" s="39" t="str">
        <f>IF(ISNUMBER(MATCH(C42,'Aug 8'!$D$2:$D$300,0)),"Found",IF(ISNUMBER(MATCH(E42,'Aug 8'!$E$2:$E$300,0)),"Found",IF(ISNUMBER(MATCH(D42,'Aug 8'!$F$2:$F$300,0)),"Found","Not Found")))</f>
        <v>Found</v>
      </c>
      <c r="N42" s="39" t="str">
        <f>IF(ISNUMBER(MATCH(C42,'Aug 9'!$D$2:$D$300,0)),"Found",IF(ISNUMBER(MATCH(E42,'Aug 9'!$E$2:$E$300,0)),"Found",IF(ISNUMBER(MATCH(D42,'Aug 9'!$F$2:$F$300,0)),"Found","Not Found")))</f>
        <v>Not Found</v>
      </c>
      <c r="O42" s="39" t="str">
        <f>IF(ISNUMBER(MATCH(C42,'Aug 10'!$D$2:$D$300,0)),"Found",IF(ISNUMBER(MATCH(E42,'Aug 10'!$E$2:$E$300,0)),"Found",IF(ISNUMBER(MATCH(D42,'Aug 10'!$F$2:$F$300,0)),"Found","Not Found")))</f>
        <v>Found</v>
      </c>
      <c r="P42" s="39" t="str">
        <f>IF(ISNUMBER(MATCH(C42,'Aug 11'!$D$2:$D$300,0)),"Found",IF(ISNUMBER(MATCH(E42,'Aug 11'!$E$2:$E$300,0)),"Found",IF(ISNUMBER(MATCH(D42,'Aug 11'!$F$2:$F$300,0)),"Found","Not Found")))</f>
        <v>Not Found</v>
      </c>
      <c r="Q42" s="39" t="str">
        <f>IF(ISNUMBER(MATCH(C42,'Aug 12'!$D$2:$D$300,0)),"Found",IF(ISNUMBER(MATCH(E42,'Aug 12'!$E$2:$E$300,0)),"Found",IF(ISNUMBER(MATCH(D42,'Aug 12'!$F$2:$F$300,0)),"Found","Not Found")))</f>
        <v>Found</v>
      </c>
      <c r="R42" s="39" t="str">
        <f>IF(ISNUMBER(MATCH(C42,'Aug 13'!$D$2:$D$300,0)),"Found",IF(ISNUMBER(MATCH(E42,'Aug 13'!$E$2:$E$300,0)),"Found",IF(ISNUMBER(MATCH(D42,'Aug 13'!$F$2:$F$300,0)),"Found","Not Found")))</f>
        <v>Found</v>
      </c>
      <c r="S42" s="39" t="str">
        <f>IF(ISNUMBER(MATCH(C42,'Aug 14'!$D$2:$D$300,0)),"Found",IF(ISNUMBER(MATCH(E42,'Aug 14'!$E$2:$E$300,0)),"Found",IF(ISNUMBER(MATCH(D42,'Aug 14'!$F$2:$F$300,0)),"Found","Not Found")))</f>
        <v>Found</v>
      </c>
      <c r="T42" s="39" t="str">
        <f>IF(ISNUMBER(MATCH(C42,'Aug 15'!$D$2:$D$300,0)),"Found",IF(ISNUMBER(MATCH(E42,'Aug 15'!$E$2:$E$300,0)),"Found",IF(ISNUMBER(MATCH(D42,'Aug 15'!$F$2:$F$300,0)),"Found","Not Found")))</f>
        <v>Not Found</v>
      </c>
      <c r="U42" s="39" t="str">
        <f>IF(ISNUMBER(MATCH(C42,'Aug 16'!$D$2:$D$300,0)),"Found",IF(ISNUMBER(MATCH(E42,'Aug 16'!$E$2:$E$300,0)),"Found",IF(ISNUMBER(MATCH(D42,'Aug 16'!$F$2:$F$300,0)),"Found","Not Found")))</f>
        <v>Not Found</v>
      </c>
      <c r="V42" s="39" t="str">
        <f>IF(ISNUMBER(MATCH(C42,'Aug 17'!$D$2:$D$300,0)),"Found",IF(ISNUMBER(MATCH(E42,'Aug 17'!$E$2:$E$300,0)),"Found",IF(ISNUMBER(MATCH(D42,'Aug 17'!$F$2:$F$300,0)),"Found","Not Found")))</f>
        <v>Found</v>
      </c>
      <c r="W42" s="39" t="str">
        <f>IF(ISNUMBER(MATCH(C42,'Aug 18'!$D$2:$D$300,0)),"Found",IF(ISNUMBER(MATCH(E42,'Aug 18'!$E$2:$E$300,0)),"Found",IF(ISNUMBER(MATCH(D42,'Aug 18'!$F$2:$F$300,0)),"Found","Not Found")))</f>
        <v>Found</v>
      </c>
      <c r="X42" s="39" t="str">
        <f>IF(ISNUMBER(MATCH(C42,'Aug 19'!$D$2:$D$300,0)),"Found",IF(ISNUMBER(MATCH(E42,'Aug 19'!$E$2:$E$300,0)),"Found",IF(ISNUMBER(MATCH(D42,'Aug 19'!$F$2:$F$300,0)),"Found","Not Found")))</f>
        <v>Found</v>
      </c>
      <c r="Y42" s="39" t="str">
        <f>IF(ISNUMBER(MATCH(C42,'Aug 20'!$D$2:$D$300,0)),"Found",IF(ISNUMBER(MATCH(E42,'Aug 20'!$E$2:$E$300,0)),"Found",IF(ISNUMBER(MATCH(D42,'Aug 20'!$F$2:$F$300,0)),"Found","Not Found")))</f>
        <v>Found</v>
      </c>
      <c r="Z42" s="39" t="str">
        <f>IF(ISNUMBER(MATCH(C42,'Aug 21'!$D$2:$D$300,0)),"Found",IF(ISNUMBER(MATCH(E42,'Aug 21'!$E$2:$E$300,0)),"Found",IF(ISNUMBER(MATCH(D42,'Aug 21'!$F$2:$F$300,0)),"Found","Not Found")))</f>
        <v>Found</v>
      </c>
      <c r="AA42" s="39" t="str">
        <f>IF(ISNUMBER(MATCH(C42,'Aug 22'!$D$2:$D$300,0)),"Found",IF(ISNUMBER(MATCH(E42,'Aug 22'!$E$2:$E$300,0)),"Found",IF(ISNUMBER(MATCH(D42,'Aug 22'!$F$2:$F$300,0)),"Found","Not Found")))</f>
        <v>Found</v>
      </c>
      <c r="AB42" s="39" t="str">
        <f>IF(ISNUMBER(MATCH(C42,'Aug 23'!$D$2:$D$300,0)),"Found",IF(ISNUMBER(MATCH(E42,'Aug 23'!$E$2:$E$300,0)),"Found",IF(ISNUMBER(MATCH(D42,'Aug 23'!$F$2:$F$300,0)),"Found","Not Found")))</f>
        <v>Not Found</v>
      </c>
      <c r="AC42" s="39" t="str">
        <f>IF(ISNUMBER(MATCH(C42,'Aug 24'!$D$2:$D$300,0)),"Found",IF(ISNUMBER(MATCH(E42,'Aug 24'!$E$2:$E$300,0)),"Found",IF(ISNUMBER(MATCH(D42,'Aug 24'!$F$2:$F$300,0)),"Found","Not Found")))</f>
        <v>Not Found</v>
      </c>
      <c r="AD42" s="39" t="str">
        <f>IF(ISNUMBER(MATCH(C42,'Aug 25'!$D$2:$D$300,0)),"Found",IF(ISNUMBER(MATCH(E42,'Aug 25'!$E$2:$E$300,0)),"Found",IF(ISNUMBER(MATCH(D42,'Aug 25'!$F$2:$F$300,0)),"Found","Not Found")))</f>
        <v>Found</v>
      </c>
      <c r="AE42" s="39" t="str">
        <f>IF(ISNUMBER(MATCH(C42,'Aug 26'!$D$2:$D$300,0)),"Found",IF(ISNUMBER(MATCH(E42,'Aug 26'!$E$2:$E$300,0)),"Found",IF(ISNUMBER(MATCH(D42,'Aug 26'!$F$2:$F$300,0)),"Found","Not Found")))</f>
        <v>Found</v>
      </c>
      <c r="AF42" s="39" t="str">
        <f>IF(ISNUMBER(MATCH(C42,'Aug 27'!$D$2:$D$300,0)),"Found",IF(ISNUMBER(MATCH(E42,'Aug 27'!$E$2:$E$300,0)),"Found",IF(ISNUMBER(MATCH(D42,'Aug 27'!$F$2:$F$300,0)),"Found","Not Found")))</f>
        <v>Found</v>
      </c>
      <c r="AG42" s="39" t="str">
        <f>IF(ISNUMBER(MATCH(C42,'Aug 28'!$D$2:$D$300,0)),"Found",IF(ISNUMBER(MATCH(E42,'Aug 28'!$E$2:$E$300,0)),"Found",IF(ISNUMBER(MATCH(D42,'Aug 28'!$F$2:$F$300,0)),"Found","Not Found")))</f>
        <v>Found</v>
      </c>
      <c r="AH42" s="39" t="str">
        <f>IF(ISNUMBER(MATCH(C42,'Aug 29'!$D$2:$D$300,0)),"Found",IF(ISNUMBER(MATCH(E42,'Aug 29'!$E$2:$E$300,0)),"Found",IF(ISNUMBER(MATCH(D42,'Aug 29'!$F$2:$F$300,0)),"Found","Not Found")))</f>
        <v>Not Found</v>
      </c>
      <c r="AI42" s="43" t="str">
        <f>IF(ISNUMBER(MATCH(C42,'Aug 30'!$D$2:$D$300,0)),"Found",IF(ISNUMBER(MATCH(E42,'Aug 30'!$E$2:$E$300,0)),"Found",IF(ISNUMBER(MATCH(D42,'Aug 30'!$F$2:$F$300,0)),"Found","Not Found")))</f>
        <v>Not Found</v>
      </c>
      <c r="AJ42" s="39" t="str">
        <f>IF(ISNUMBER(MATCH(C42,'Aug 31'!$D$2:$D$56,0)),"Found",IF(ISNUMBER(MATCH(E42,'Aug 31'!$E$2:$E$56,0)),"Found",IF(ISNUMBER(MATCH(D42,'Aug 31'!$F$2:$F$56,0)),"Found","Not Found")))</f>
        <v>Not Found</v>
      </c>
      <c r="AK42">
        <f t="shared" si="0"/>
        <v>21</v>
      </c>
    </row>
    <row r="43" spans="1:37" x14ac:dyDescent="0.2">
      <c r="A43" s="39" t="s">
        <v>1570</v>
      </c>
      <c r="B43" s="7" t="s">
        <v>941</v>
      </c>
      <c r="C43" s="46">
        <f>VLOOKUP(B43,'PKII Employee Details'!$A$2:$F$474,3,FALSE)</f>
        <v>764</v>
      </c>
      <c r="D43" s="50" t="str">
        <f>VLOOKUP(B43,'PKII Employee Details'!$A$2:$F$474,4,FALSE)</f>
        <v>Hinolan</v>
      </c>
      <c r="E43" s="50" t="str">
        <f>VLOOKUP(B43,'PKII Employee Details'!$A$2:$F$474,5,FALSE)</f>
        <v>Annamaria</v>
      </c>
      <c r="F43" s="43" t="str">
        <f>IF(ISNUMBER(MATCH(C43,'Aug 1'!$D$2:$D$300,0)),"Found",IF(ISNUMBER(MATCH(E43,'Aug 1'!$E$2:$E$300,0)),"Found",IF(ISNUMBER(MATCH(D43,'Aug 1'!$F$2:$F$300,0)),"Found","Not Found")))</f>
        <v>Found</v>
      </c>
      <c r="G43" s="39" t="str">
        <f>IF(ISNUMBER(MATCH(C43,'Aug 2'!$D$2:$D$90,0)),"Found",IF(ISNUMBER(MATCH(E43,'Aug 2'!$E$2:$E$90,0)),"Found",IF(ISNUMBER(MATCH(D43,'Aug 2'!$F$2:$F$90,0)),"Found","Not Found")))</f>
        <v>Not Found</v>
      </c>
      <c r="H43" s="39" t="str">
        <f>IF(ISNUMBER(MATCH(C43,'Aug 3'!$D$2:$D$87,0)),"Found",IF(ISNUMBER(MATCH(E43,'Aug 3'!$E$2:$E$87,0)),"Found",IF(ISNUMBER(MATCH(D43,'Aug 3'!$F$2:$F$87,0)),"Found","Not Found")))</f>
        <v>Not Found</v>
      </c>
      <c r="I43" s="39" t="str">
        <f>IF(ISNUMBER(MATCH(C43,'Aug 4'!$D$2:$D$84,0)),"Found",IF(ISNUMBER(MATCH(E43,'Aug 4'!$E$2:$E$84,0)),"Found",IF(ISNUMBER(MATCH(D43,'Aug 4'!$F$2:$F$84,0)),"Found","Not Found")))</f>
        <v>Found</v>
      </c>
      <c r="J43" s="39" t="str">
        <f>IF(ISNUMBER(MATCH(C43,'Aug 5'!$D$2:$D$95,0)),"Found",IF(ISNUMBER(MATCH(E43,'Aug 5'!$E$2:$E$95,0)),"Found",IF(ISNUMBER(MATCH(D43,'Aug 5'!$F$2:$F$95,0)),"Found","Not Found")))</f>
        <v>Not Found</v>
      </c>
      <c r="K43" s="39" t="str">
        <f>IF(ISNUMBER(MATCH(C43,'Aug 6'!$D$2:$D$80,0)),"Found",IF(ISNUMBER(MATCH(E43,'Aug 6'!$E$2:$E$80,0)),"Found",IF(ISNUMBER(MATCH(D43,'Aug 6'!$F$2:$F$80,0)),"Found","Not Found")))</f>
        <v>Found</v>
      </c>
      <c r="L43" s="39" t="str">
        <f>IF(ISNUMBER(MATCH(C43,'Aug 7'!$D$2:$D$300,0)),"Found",IF(ISNUMBER(MATCH(E43,'Aug 7'!$E$2:$E$300,0)),"Found",IF(ISNUMBER(MATCH(D43,'Aug 7'!$F$2:$F$300,0)),"Found","Not Found")))</f>
        <v>Found</v>
      </c>
      <c r="M43" s="39" t="str">
        <f>IF(ISNUMBER(MATCH(C43,'Aug 8'!$D$2:$D$300,0)),"Found",IF(ISNUMBER(MATCH(E43,'Aug 8'!$E$2:$E$300,0)),"Found",IF(ISNUMBER(MATCH(D43,'Aug 8'!$F$2:$F$300,0)),"Found","Not Found")))</f>
        <v>Not Found</v>
      </c>
      <c r="N43" s="39" t="str">
        <f>IF(ISNUMBER(MATCH(C43,'Aug 9'!$D$2:$D$300,0)),"Found",IF(ISNUMBER(MATCH(E43,'Aug 9'!$E$2:$E$300,0)),"Found",IF(ISNUMBER(MATCH(D43,'Aug 9'!$F$2:$F$300,0)),"Found","Not Found")))</f>
        <v>Not Found</v>
      </c>
      <c r="O43" s="39" t="str">
        <f>IF(ISNUMBER(MATCH(C43,'Aug 10'!$D$2:$D$300,0)),"Found",IF(ISNUMBER(MATCH(E43,'Aug 10'!$E$2:$E$300,0)),"Found",IF(ISNUMBER(MATCH(D43,'Aug 10'!$F$2:$F$300,0)),"Found","Not Found")))</f>
        <v>Found</v>
      </c>
      <c r="P43" s="39" t="str">
        <f>IF(ISNUMBER(MATCH(C43,'Aug 11'!$D$2:$D$300,0)),"Found",IF(ISNUMBER(MATCH(E43,'Aug 11'!$E$2:$E$300,0)),"Found",IF(ISNUMBER(MATCH(D43,'Aug 11'!$F$2:$F$300,0)),"Found","Not Found")))</f>
        <v>Found</v>
      </c>
      <c r="Q43" s="39" t="str">
        <f>IF(ISNUMBER(MATCH(C43,'Aug 12'!$D$2:$D$300,0)),"Found",IF(ISNUMBER(MATCH(E43,'Aug 12'!$E$2:$E$300,0)),"Found",IF(ISNUMBER(MATCH(D43,'Aug 12'!$F$2:$F$300,0)),"Found","Not Found")))</f>
        <v>Not Found</v>
      </c>
      <c r="R43" s="39" t="str">
        <f>IF(ISNUMBER(MATCH(C43,'Aug 13'!$D$2:$D$300,0)),"Found",IF(ISNUMBER(MATCH(E43,'Aug 13'!$E$2:$E$300,0)),"Found",IF(ISNUMBER(MATCH(D43,'Aug 13'!$F$2:$F$300,0)),"Found","Not Found")))</f>
        <v>Found</v>
      </c>
      <c r="S43" s="39" t="str">
        <f>IF(ISNUMBER(MATCH(C43,'Aug 14'!$D$2:$D$300,0)),"Found",IF(ISNUMBER(MATCH(E43,'Aug 14'!$E$2:$E$300,0)),"Found",IF(ISNUMBER(MATCH(D43,'Aug 14'!$F$2:$F$300,0)),"Found","Not Found")))</f>
        <v>Found</v>
      </c>
      <c r="T43" s="39" t="str">
        <f>IF(ISNUMBER(MATCH(C43,'Aug 15'!$D$2:$D$300,0)),"Found",IF(ISNUMBER(MATCH(E43,'Aug 15'!$E$2:$E$300,0)),"Found",IF(ISNUMBER(MATCH(D43,'Aug 15'!$F$2:$F$300,0)),"Found","Not Found")))</f>
        <v>Not Found</v>
      </c>
      <c r="U43" s="39" t="str">
        <f>IF(ISNUMBER(MATCH(C43,'Aug 16'!$D$2:$D$300,0)),"Found",IF(ISNUMBER(MATCH(E43,'Aug 16'!$E$2:$E$300,0)),"Found",IF(ISNUMBER(MATCH(D43,'Aug 16'!$F$2:$F$300,0)),"Found","Not Found")))</f>
        <v>Not Found</v>
      </c>
      <c r="V43" s="39" t="str">
        <f>IF(ISNUMBER(MATCH(C43,'Aug 17'!$D$2:$D$300,0)),"Found",IF(ISNUMBER(MATCH(E43,'Aug 17'!$E$2:$E$300,0)),"Found",IF(ISNUMBER(MATCH(D43,'Aug 17'!$F$2:$F$300,0)),"Found","Not Found")))</f>
        <v>Found</v>
      </c>
      <c r="W43" s="39" t="str">
        <f>IF(ISNUMBER(MATCH(C43,'Aug 18'!$D$2:$D$300,0)),"Found",IF(ISNUMBER(MATCH(E43,'Aug 18'!$E$2:$E$300,0)),"Found",IF(ISNUMBER(MATCH(D43,'Aug 18'!$F$2:$F$300,0)),"Found","Not Found")))</f>
        <v>Found</v>
      </c>
      <c r="X43" s="39" t="str">
        <f>IF(ISNUMBER(MATCH(C43,'Aug 19'!$D$2:$D$300,0)),"Found",IF(ISNUMBER(MATCH(E43,'Aug 19'!$E$2:$E$300,0)),"Found",IF(ISNUMBER(MATCH(D43,'Aug 19'!$F$2:$F$300,0)),"Found","Not Found")))</f>
        <v>Found</v>
      </c>
      <c r="Y43" s="39" t="str">
        <f>IF(ISNUMBER(MATCH(C43,'Aug 20'!$D$2:$D$300,0)),"Found",IF(ISNUMBER(MATCH(E43,'Aug 20'!$E$2:$E$300,0)),"Found",IF(ISNUMBER(MATCH(D43,'Aug 20'!$F$2:$F$300,0)),"Found","Not Found")))</f>
        <v>Not Found</v>
      </c>
      <c r="Z43" s="39" t="str">
        <f>IF(ISNUMBER(MATCH(C43,'Aug 21'!$D$2:$D$300,0)),"Found",IF(ISNUMBER(MATCH(E43,'Aug 21'!$E$2:$E$300,0)),"Found",IF(ISNUMBER(MATCH(D43,'Aug 21'!$F$2:$F$300,0)),"Found","Not Found")))</f>
        <v>Not Found</v>
      </c>
      <c r="AA43" s="39" t="str">
        <f>IF(ISNUMBER(MATCH(C43,'Aug 22'!$D$2:$D$300,0)),"Found",IF(ISNUMBER(MATCH(E43,'Aug 22'!$E$2:$E$300,0)),"Found",IF(ISNUMBER(MATCH(D43,'Aug 22'!$F$2:$F$300,0)),"Found","Not Found")))</f>
        <v>Not Found</v>
      </c>
      <c r="AB43" s="39" t="str">
        <f>IF(ISNUMBER(MATCH(C43,'Aug 23'!$D$2:$D$300,0)),"Found",IF(ISNUMBER(MATCH(E43,'Aug 23'!$E$2:$E$300,0)),"Found",IF(ISNUMBER(MATCH(D43,'Aug 23'!$F$2:$F$300,0)),"Found","Not Found")))</f>
        <v>Not Found</v>
      </c>
      <c r="AC43" s="39" t="str">
        <f>IF(ISNUMBER(MATCH(C43,'Aug 24'!$D$2:$D$300,0)),"Found",IF(ISNUMBER(MATCH(E43,'Aug 24'!$E$2:$E$300,0)),"Found",IF(ISNUMBER(MATCH(D43,'Aug 24'!$F$2:$F$300,0)),"Found","Not Found")))</f>
        <v>Found</v>
      </c>
      <c r="AD43" s="39" t="str">
        <f>IF(ISNUMBER(MATCH(C43,'Aug 25'!$D$2:$D$300,0)),"Found",IF(ISNUMBER(MATCH(E43,'Aug 25'!$E$2:$E$300,0)),"Found",IF(ISNUMBER(MATCH(D43,'Aug 25'!$F$2:$F$300,0)),"Found","Not Found")))</f>
        <v>Found</v>
      </c>
      <c r="AE43" s="39" t="str">
        <f>IF(ISNUMBER(MATCH(C43,'Aug 26'!$D$2:$D$300,0)),"Found",IF(ISNUMBER(MATCH(E43,'Aug 26'!$E$2:$E$300,0)),"Found",IF(ISNUMBER(MATCH(D43,'Aug 26'!$F$2:$F$300,0)),"Found","Not Found")))</f>
        <v>Not Found</v>
      </c>
      <c r="AF43" s="39" t="str">
        <f>IF(ISNUMBER(MATCH(C43,'Aug 27'!$D$2:$D$300,0)),"Found",IF(ISNUMBER(MATCH(E43,'Aug 27'!$E$2:$E$300,0)),"Found",IF(ISNUMBER(MATCH(D43,'Aug 27'!$F$2:$F$300,0)),"Found","Not Found")))</f>
        <v>Found</v>
      </c>
      <c r="AG43" s="39" t="str">
        <f>IF(ISNUMBER(MATCH(C43,'Aug 28'!$D$2:$D$300,0)),"Found",IF(ISNUMBER(MATCH(E43,'Aug 28'!$E$2:$E$300,0)),"Found",IF(ISNUMBER(MATCH(D43,'Aug 28'!$F$2:$F$300,0)),"Found","Not Found")))</f>
        <v>Not Found</v>
      </c>
      <c r="AH43" s="39" t="str">
        <f>IF(ISNUMBER(MATCH(C43,'Aug 29'!$D$2:$D$300,0)),"Found",IF(ISNUMBER(MATCH(E43,'Aug 29'!$E$2:$E$300,0)),"Found",IF(ISNUMBER(MATCH(D43,'Aug 29'!$F$2:$F$300,0)),"Found","Not Found")))</f>
        <v>Found</v>
      </c>
      <c r="AI43" s="43" t="str">
        <f>IF(ISNUMBER(MATCH(C43,'Aug 30'!$D$2:$D$300,0)),"Found",IF(ISNUMBER(MATCH(E43,'Aug 30'!$E$2:$E$300,0)),"Found",IF(ISNUMBER(MATCH(D43,'Aug 30'!$F$2:$F$300,0)),"Found","Not Found")))</f>
        <v>Not Found</v>
      </c>
      <c r="AJ43" s="39" t="str">
        <f>IF(ISNUMBER(MATCH(C43,'Aug 31'!$D$2:$D$56,0)),"Found",IF(ISNUMBER(MATCH(E43,'Aug 31'!$E$2:$E$56,0)),"Found",IF(ISNUMBER(MATCH(D43,'Aug 31'!$F$2:$F$56,0)),"Found","Not Found")))</f>
        <v>Not Found</v>
      </c>
      <c r="AK43">
        <f t="shared" si="0"/>
        <v>15</v>
      </c>
    </row>
    <row r="44" spans="1:37" x14ac:dyDescent="0.2">
      <c r="A44" s="39" t="s">
        <v>1571</v>
      </c>
      <c r="B44" s="7" t="s">
        <v>946</v>
      </c>
      <c r="C44" s="46">
        <f>VLOOKUP(B44,'PKII Employee Details'!$A$2:$F$474,3,FALSE)</f>
        <v>676</v>
      </c>
      <c r="D44" s="50" t="str">
        <f>VLOOKUP(B44,'PKII Employee Details'!$A$2:$F$474,4,FALSE)</f>
        <v>Ignacio</v>
      </c>
      <c r="E44" s="50" t="str">
        <f>VLOOKUP(B44,'PKII Employee Details'!$A$2:$F$474,5,FALSE)</f>
        <v>Jennilyn</v>
      </c>
      <c r="F44" s="43" t="str">
        <f>IF(ISNUMBER(MATCH(C44,'Aug 1'!$D$2:$D$300,0)),"Found",IF(ISNUMBER(MATCH(E44,'Aug 1'!$E$2:$E$300,0)),"Found",IF(ISNUMBER(MATCH(D44,'Aug 1'!$F$2:$F$300,0)),"Found","Not Found")))</f>
        <v>Not Found</v>
      </c>
      <c r="G44" s="39" t="str">
        <f>IF(ISNUMBER(MATCH(C44,'Aug 2'!$D$2:$D$90,0)),"Found",IF(ISNUMBER(MATCH(E44,'Aug 2'!$E$2:$E$90,0)),"Found",IF(ISNUMBER(MATCH(D44,'Aug 2'!$F$2:$F$90,0)),"Found","Not Found")))</f>
        <v>Not Found</v>
      </c>
      <c r="H44" s="39" t="str">
        <f>IF(ISNUMBER(MATCH(C44,'Aug 3'!$D$2:$D$87,0)),"Found",IF(ISNUMBER(MATCH(E44,'Aug 3'!$E$2:$E$87,0)),"Found",IF(ISNUMBER(MATCH(D44,'Aug 3'!$F$2:$F$87,0)),"Found","Not Found")))</f>
        <v>Not Found</v>
      </c>
      <c r="I44" s="39" t="str">
        <f>IF(ISNUMBER(MATCH(C44,'Aug 4'!$D$2:$D$84,0)),"Found",IF(ISNUMBER(MATCH(E44,'Aug 4'!$E$2:$E$84,0)),"Found",IF(ISNUMBER(MATCH(D44,'Aug 4'!$F$2:$F$84,0)),"Found","Not Found")))</f>
        <v>Found</v>
      </c>
      <c r="J44" s="39" t="str">
        <f>IF(ISNUMBER(MATCH(C44,'Aug 5'!$D$2:$D$95,0)),"Found",IF(ISNUMBER(MATCH(E44,'Aug 5'!$E$2:$E$95,0)),"Found",IF(ISNUMBER(MATCH(D44,'Aug 5'!$F$2:$F$95,0)),"Found","Not Found")))</f>
        <v>Not Found</v>
      </c>
      <c r="K44" s="39" t="str">
        <f>IF(ISNUMBER(MATCH(C44,'Aug 6'!$D$2:$D$80,0)),"Found",IF(ISNUMBER(MATCH(E44,'Aug 6'!$E$2:$E$80,0)),"Found",IF(ISNUMBER(MATCH(D44,'Aug 6'!$F$2:$F$80,0)),"Found","Not Found")))</f>
        <v>Not Found</v>
      </c>
      <c r="L44" s="39" t="str">
        <f>IF(ISNUMBER(MATCH(C44,'Aug 7'!$D$2:$D$300,0)),"Found",IF(ISNUMBER(MATCH(E44,'Aug 7'!$E$2:$E$300,0)),"Found",IF(ISNUMBER(MATCH(D44,'Aug 7'!$F$2:$F$300,0)),"Found","Not Found")))</f>
        <v>Not Found</v>
      </c>
      <c r="M44" s="39" t="str">
        <f>IF(ISNUMBER(MATCH(C44,'Aug 8'!$D$2:$D$300,0)),"Found",IF(ISNUMBER(MATCH(E44,'Aug 8'!$E$2:$E$300,0)),"Found",IF(ISNUMBER(MATCH(D44,'Aug 8'!$F$2:$F$300,0)),"Found","Not Found")))</f>
        <v>Not Found</v>
      </c>
      <c r="N44" s="39" t="str">
        <f>IF(ISNUMBER(MATCH(C44,'Aug 9'!$D$2:$D$300,0)),"Found",IF(ISNUMBER(MATCH(E44,'Aug 9'!$E$2:$E$300,0)),"Found",IF(ISNUMBER(MATCH(D44,'Aug 9'!$F$2:$F$300,0)),"Found","Not Found")))</f>
        <v>Not Found</v>
      </c>
      <c r="O44" s="39" t="str">
        <f>IF(ISNUMBER(MATCH(C44,'Aug 10'!$D$2:$D$300,0)),"Found",IF(ISNUMBER(MATCH(E44,'Aug 10'!$E$2:$E$300,0)),"Found",IF(ISNUMBER(MATCH(D44,'Aug 10'!$F$2:$F$300,0)),"Found","Not Found")))</f>
        <v>Not Found</v>
      </c>
      <c r="P44" s="39" t="str">
        <f>IF(ISNUMBER(MATCH(C44,'Aug 11'!$D$2:$D$300,0)),"Found",IF(ISNUMBER(MATCH(E44,'Aug 11'!$E$2:$E$300,0)),"Found",IF(ISNUMBER(MATCH(D44,'Aug 11'!$F$2:$F$300,0)),"Found","Not Found")))</f>
        <v>Not Found</v>
      </c>
      <c r="Q44" s="39" t="str">
        <f>IF(ISNUMBER(MATCH(C44,'Aug 12'!$D$2:$D$300,0)),"Found",IF(ISNUMBER(MATCH(E44,'Aug 12'!$E$2:$E$300,0)),"Found",IF(ISNUMBER(MATCH(D44,'Aug 12'!$F$2:$F$300,0)),"Found","Not Found")))</f>
        <v>Not Found</v>
      </c>
      <c r="R44" s="39" t="str">
        <f>IF(ISNUMBER(MATCH(C44,'Aug 13'!$D$2:$D$300,0)),"Found",IF(ISNUMBER(MATCH(E44,'Aug 13'!$E$2:$E$300,0)),"Found",IF(ISNUMBER(MATCH(D44,'Aug 13'!$F$2:$F$300,0)),"Found","Not Found")))</f>
        <v>Not Found</v>
      </c>
      <c r="S44" s="39" t="str">
        <f>IF(ISNUMBER(MATCH(C44,'Aug 14'!$D$2:$D$300,0)),"Found",IF(ISNUMBER(MATCH(E44,'Aug 14'!$E$2:$E$300,0)),"Found",IF(ISNUMBER(MATCH(D44,'Aug 14'!$F$2:$F$300,0)),"Found","Not Found")))</f>
        <v>Not Found</v>
      </c>
      <c r="T44" s="39" t="str">
        <f>IF(ISNUMBER(MATCH(C44,'Aug 15'!$D$2:$D$300,0)),"Found",IF(ISNUMBER(MATCH(E44,'Aug 15'!$E$2:$E$300,0)),"Found",IF(ISNUMBER(MATCH(D44,'Aug 15'!$F$2:$F$300,0)),"Found","Not Found")))</f>
        <v>Not Found</v>
      </c>
      <c r="U44" s="39" t="str">
        <f>IF(ISNUMBER(MATCH(C44,'Aug 16'!$D$2:$D$300,0)),"Found",IF(ISNUMBER(MATCH(E44,'Aug 16'!$E$2:$E$300,0)),"Found",IF(ISNUMBER(MATCH(D44,'Aug 16'!$F$2:$F$300,0)),"Found","Not Found")))</f>
        <v>Not Found</v>
      </c>
      <c r="V44" s="39" t="str">
        <f>IF(ISNUMBER(MATCH(C44,'Aug 17'!$D$2:$D$300,0)),"Found",IF(ISNUMBER(MATCH(E44,'Aug 17'!$E$2:$E$300,0)),"Found",IF(ISNUMBER(MATCH(D44,'Aug 17'!$F$2:$F$300,0)),"Found","Not Found")))</f>
        <v>Not Found</v>
      </c>
      <c r="W44" s="39" t="str">
        <f>IF(ISNUMBER(MATCH(C44,'Aug 18'!$D$2:$D$300,0)),"Found",IF(ISNUMBER(MATCH(E44,'Aug 18'!$E$2:$E$300,0)),"Found",IF(ISNUMBER(MATCH(D44,'Aug 18'!$F$2:$F$300,0)),"Found","Not Found")))</f>
        <v>Not Found</v>
      </c>
      <c r="X44" s="39" t="str">
        <f>IF(ISNUMBER(MATCH(C44,'Aug 19'!$D$2:$D$300,0)),"Found",IF(ISNUMBER(MATCH(E44,'Aug 19'!$E$2:$E$300,0)),"Found",IF(ISNUMBER(MATCH(D44,'Aug 19'!$F$2:$F$300,0)),"Found","Not Found")))</f>
        <v>Not Found</v>
      </c>
      <c r="Y44" s="39" t="str">
        <f>IF(ISNUMBER(MATCH(C44,'Aug 20'!$D$2:$D$300,0)),"Found",IF(ISNUMBER(MATCH(E44,'Aug 20'!$E$2:$E$300,0)),"Found",IF(ISNUMBER(MATCH(D44,'Aug 20'!$F$2:$F$300,0)),"Found","Not Found")))</f>
        <v>Not Found</v>
      </c>
      <c r="Z44" s="39" t="str">
        <f>IF(ISNUMBER(MATCH(C44,'Aug 21'!$D$2:$D$300,0)),"Found",IF(ISNUMBER(MATCH(E44,'Aug 21'!$E$2:$E$300,0)),"Found",IF(ISNUMBER(MATCH(D44,'Aug 21'!$F$2:$F$300,0)),"Found","Not Found")))</f>
        <v>Not Found</v>
      </c>
      <c r="AA44" s="39" t="str">
        <f>IF(ISNUMBER(MATCH(C44,'Aug 22'!$D$2:$D$300,0)),"Found",IF(ISNUMBER(MATCH(E44,'Aug 22'!$E$2:$E$300,0)),"Found",IF(ISNUMBER(MATCH(D44,'Aug 22'!$F$2:$F$300,0)),"Found","Not Found")))</f>
        <v>Not Found</v>
      </c>
      <c r="AB44" s="39" t="str">
        <f>IF(ISNUMBER(MATCH(C44,'Aug 23'!$D$2:$D$300,0)),"Found",IF(ISNUMBER(MATCH(E44,'Aug 23'!$E$2:$E$300,0)),"Found",IF(ISNUMBER(MATCH(D44,'Aug 23'!$F$2:$F$300,0)),"Found","Not Found")))</f>
        <v>Not Found</v>
      </c>
      <c r="AC44" s="39" t="str">
        <f>IF(ISNUMBER(MATCH(C44,'Aug 24'!$D$2:$D$300,0)),"Found",IF(ISNUMBER(MATCH(E44,'Aug 24'!$E$2:$E$300,0)),"Found",IF(ISNUMBER(MATCH(D44,'Aug 24'!$F$2:$F$300,0)),"Found","Not Found")))</f>
        <v>Found</v>
      </c>
      <c r="AD44" s="39" t="str">
        <f>IF(ISNUMBER(MATCH(C44,'Aug 25'!$D$2:$D$300,0)),"Found",IF(ISNUMBER(MATCH(E44,'Aug 25'!$E$2:$E$300,0)),"Found",IF(ISNUMBER(MATCH(D44,'Aug 25'!$F$2:$F$300,0)),"Found","Not Found")))</f>
        <v>Not Found</v>
      </c>
      <c r="AE44" s="39" t="str">
        <f>IF(ISNUMBER(MATCH(C44,'Aug 26'!$D$2:$D$300,0)),"Found",IF(ISNUMBER(MATCH(E44,'Aug 26'!$E$2:$E$300,0)),"Found",IF(ISNUMBER(MATCH(D44,'Aug 26'!$F$2:$F$300,0)),"Found","Not Found")))</f>
        <v>Not Found</v>
      </c>
      <c r="AF44" s="39" t="str">
        <f>IF(ISNUMBER(MATCH(C44,'Aug 27'!$D$2:$D$300,0)),"Found",IF(ISNUMBER(MATCH(E44,'Aug 27'!$E$2:$E$300,0)),"Found",IF(ISNUMBER(MATCH(D44,'Aug 27'!$F$2:$F$300,0)),"Found","Not Found")))</f>
        <v>Not Found</v>
      </c>
      <c r="AG44" s="39" t="str">
        <f>IF(ISNUMBER(MATCH(C44,'Aug 28'!$D$2:$D$300,0)),"Found",IF(ISNUMBER(MATCH(E44,'Aug 28'!$E$2:$E$300,0)),"Found",IF(ISNUMBER(MATCH(D44,'Aug 28'!$F$2:$F$300,0)),"Found","Not Found")))</f>
        <v>Found</v>
      </c>
      <c r="AH44" s="39" t="str">
        <f>IF(ISNUMBER(MATCH(C44,'Aug 29'!$D$2:$D$300,0)),"Found",IF(ISNUMBER(MATCH(E44,'Aug 29'!$E$2:$E$300,0)),"Found",IF(ISNUMBER(MATCH(D44,'Aug 29'!$F$2:$F$300,0)),"Found","Not Found")))</f>
        <v>Not Found</v>
      </c>
      <c r="AI44" s="43" t="str">
        <f>IF(ISNUMBER(MATCH(C44,'Aug 30'!$D$2:$D$300,0)),"Found",IF(ISNUMBER(MATCH(E44,'Aug 30'!$E$2:$E$300,0)),"Found",IF(ISNUMBER(MATCH(D44,'Aug 30'!$F$2:$F$300,0)),"Found","Not Found")))</f>
        <v>Not Found</v>
      </c>
      <c r="AJ44" s="39" t="str">
        <f>IF(ISNUMBER(MATCH(C44,'Aug 31'!$D$2:$D$56,0)),"Found",IF(ISNUMBER(MATCH(E44,'Aug 31'!$E$2:$E$56,0)),"Found",IF(ISNUMBER(MATCH(D44,'Aug 31'!$F$2:$F$56,0)),"Found","Not Found")))</f>
        <v>Not Found</v>
      </c>
      <c r="AK44">
        <f t="shared" si="0"/>
        <v>3</v>
      </c>
    </row>
    <row r="45" spans="1:37" x14ac:dyDescent="0.2">
      <c r="A45" s="39" t="s">
        <v>1572</v>
      </c>
      <c r="B45" s="7" t="s">
        <v>952</v>
      </c>
      <c r="C45" s="46">
        <v>571</v>
      </c>
      <c r="D45" s="50" t="s">
        <v>948</v>
      </c>
      <c r="E45" s="50" t="s">
        <v>949</v>
      </c>
      <c r="F45" s="43" t="str">
        <f>IF(ISNUMBER(MATCH(C45,'Aug 1'!$D$2:$D$300,0)),"Found",IF(ISNUMBER(MATCH(E45,'Aug 1'!$E$2:$E$300,0)),"Found",IF(ISNUMBER(MATCH(D45,'Aug 1'!$F$2:$F$300,0)),"Found","Not Found")))</f>
        <v>Not Found</v>
      </c>
      <c r="G45" s="39" t="str">
        <f>IF(ISNUMBER(MATCH(C45,'Aug 2'!$D$2:$D$90,0)),"Found",IF(ISNUMBER(MATCH(E45,'Aug 2'!$E$2:$E$90,0)),"Found",IF(ISNUMBER(MATCH(D45,'Aug 2'!$F$2:$F$90,0)),"Found","Not Found")))</f>
        <v>Not Found</v>
      </c>
      <c r="H45" s="39" t="str">
        <f>IF(ISNUMBER(MATCH(C45,'Aug 3'!$D$2:$D$87,0)),"Found",IF(ISNUMBER(MATCH(E45,'Aug 3'!$E$2:$E$87,0)),"Found",IF(ISNUMBER(MATCH(D45,'Aug 3'!$F$2:$F$87,0)),"Found","Not Found")))</f>
        <v>Found</v>
      </c>
      <c r="I45" s="39" t="str">
        <f>IF(ISNUMBER(MATCH(C45,'Aug 4'!$D$2:$D$84,0)),"Found",IF(ISNUMBER(MATCH(E45,'Aug 4'!$E$2:$E$84,0)),"Found",IF(ISNUMBER(MATCH(D45,'Aug 4'!$F$2:$F$84,0)),"Found","Not Found")))</f>
        <v>Not Found</v>
      </c>
      <c r="J45" s="39" t="str">
        <f>IF(ISNUMBER(MATCH(C45,'Aug 5'!$D$2:$D$95,0)),"Found",IF(ISNUMBER(MATCH(E45,'Aug 5'!$E$2:$E$95,0)),"Found",IF(ISNUMBER(MATCH(D45,'Aug 5'!$F$2:$F$95,0)),"Found","Not Found")))</f>
        <v>Not Found</v>
      </c>
      <c r="K45" s="39" t="str">
        <f>IF(ISNUMBER(MATCH(C45,'Aug 6'!$D$2:$D$80,0)),"Found",IF(ISNUMBER(MATCH(E45,'Aug 6'!$E$2:$E$80,0)),"Found",IF(ISNUMBER(MATCH(D45,'Aug 6'!$F$2:$F$80,0)),"Found","Not Found")))</f>
        <v>Found</v>
      </c>
      <c r="L45" s="39" t="str">
        <f>IF(ISNUMBER(MATCH(C45,'Aug 7'!$D$2:$D$300,0)),"Found",IF(ISNUMBER(MATCH(E45,'Aug 7'!$E$2:$E$300,0)),"Found",IF(ISNUMBER(MATCH(D45,'Aug 7'!$F$2:$F$300,0)),"Found","Not Found")))</f>
        <v>Not Found</v>
      </c>
      <c r="M45" s="39" t="str">
        <f>IF(ISNUMBER(MATCH(C45,'Aug 8'!$D$2:$D$300,0)),"Found",IF(ISNUMBER(MATCH(E45,'Aug 8'!$E$2:$E$300,0)),"Found",IF(ISNUMBER(MATCH(D45,'Aug 8'!$F$2:$F$300,0)),"Found","Not Found")))</f>
        <v>Not Found</v>
      </c>
      <c r="N45" s="39" t="str">
        <f>IF(ISNUMBER(MATCH(C45,'Aug 9'!$D$2:$D$300,0)),"Found",IF(ISNUMBER(MATCH(E45,'Aug 9'!$E$2:$E$300,0)),"Found",IF(ISNUMBER(MATCH(D45,'Aug 9'!$F$2:$F$300,0)),"Found","Not Found")))</f>
        <v>Not Found</v>
      </c>
      <c r="O45" s="39" t="str">
        <f>IF(ISNUMBER(MATCH(C45,'Aug 10'!$D$2:$D$300,0)),"Found",IF(ISNUMBER(MATCH(E45,'Aug 10'!$E$2:$E$300,0)),"Found",IF(ISNUMBER(MATCH(D45,'Aug 10'!$F$2:$F$300,0)),"Found","Not Found")))</f>
        <v>Found</v>
      </c>
      <c r="P45" s="39" t="str">
        <f>IF(ISNUMBER(MATCH(C45,'Aug 11'!$D$2:$D$300,0)),"Found",IF(ISNUMBER(MATCH(E45,'Aug 11'!$E$2:$E$300,0)),"Found",IF(ISNUMBER(MATCH(D45,'Aug 11'!$F$2:$F$300,0)),"Found","Not Found")))</f>
        <v>Found</v>
      </c>
      <c r="Q45" s="39" t="str">
        <f>IF(ISNUMBER(MATCH(C45,'Aug 12'!$D$2:$D$300,0)),"Found",IF(ISNUMBER(MATCH(E45,'Aug 12'!$E$2:$E$300,0)),"Found",IF(ISNUMBER(MATCH(D45,'Aug 12'!$F$2:$F$300,0)),"Found","Not Found")))</f>
        <v>Found</v>
      </c>
      <c r="R45" s="39" t="str">
        <f>IF(ISNUMBER(MATCH(C45,'Aug 13'!$D$2:$D$300,0)),"Found",IF(ISNUMBER(MATCH(E45,'Aug 13'!$E$2:$E$300,0)),"Found",IF(ISNUMBER(MATCH(D45,'Aug 13'!$F$2:$F$300,0)),"Found","Not Found")))</f>
        <v>Found</v>
      </c>
      <c r="S45" s="39" t="str">
        <f>IF(ISNUMBER(MATCH(C45,'Aug 14'!$D$2:$D$300,0)),"Found",IF(ISNUMBER(MATCH(E45,'Aug 14'!$E$2:$E$300,0)),"Found",IF(ISNUMBER(MATCH(D45,'Aug 14'!$F$2:$F$300,0)),"Found","Not Found")))</f>
        <v>Found</v>
      </c>
      <c r="T45" s="39" t="str">
        <f>IF(ISNUMBER(MATCH(C45,'Aug 15'!$D$2:$D$300,0)),"Found",IF(ISNUMBER(MATCH(E45,'Aug 15'!$E$2:$E$300,0)),"Found",IF(ISNUMBER(MATCH(D45,'Aug 15'!$F$2:$F$300,0)),"Found","Not Found")))</f>
        <v>Found</v>
      </c>
      <c r="U45" s="39" t="str">
        <f>IF(ISNUMBER(MATCH(C45,'Aug 16'!$D$2:$D$300,0)),"Found",IF(ISNUMBER(MATCH(E45,'Aug 16'!$E$2:$E$300,0)),"Found",IF(ISNUMBER(MATCH(D45,'Aug 16'!$F$2:$F$300,0)),"Found","Not Found")))</f>
        <v>Not Found</v>
      </c>
      <c r="V45" s="39" t="str">
        <f>IF(ISNUMBER(MATCH(C45,'Aug 17'!$D$2:$D$300,0)),"Found",IF(ISNUMBER(MATCH(E45,'Aug 17'!$E$2:$E$300,0)),"Found",IF(ISNUMBER(MATCH(D45,'Aug 17'!$F$2:$F$300,0)),"Found","Not Found")))</f>
        <v>Found</v>
      </c>
      <c r="W45" s="39" t="str">
        <f>IF(ISNUMBER(MATCH(C45,'Aug 18'!$D$2:$D$300,0)),"Found",IF(ISNUMBER(MATCH(E45,'Aug 18'!$E$2:$E$300,0)),"Found",IF(ISNUMBER(MATCH(D45,'Aug 18'!$F$2:$F$300,0)),"Found","Not Found")))</f>
        <v>Not Found</v>
      </c>
      <c r="X45" s="39" t="str">
        <f>IF(ISNUMBER(MATCH(C45,'Aug 19'!$D$2:$D$300,0)),"Found",IF(ISNUMBER(MATCH(E45,'Aug 19'!$E$2:$E$300,0)),"Found",IF(ISNUMBER(MATCH(D45,'Aug 19'!$F$2:$F$300,0)),"Found","Not Found")))</f>
        <v>Not Found</v>
      </c>
      <c r="Y45" s="39" t="str">
        <f>IF(ISNUMBER(MATCH(C45,'Aug 20'!$D$2:$D$300,0)),"Found",IF(ISNUMBER(MATCH(E45,'Aug 20'!$E$2:$E$300,0)),"Found",IF(ISNUMBER(MATCH(D45,'Aug 20'!$F$2:$F$300,0)),"Found","Not Found")))</f>
        <v>Found</v>
      </c>
      <c r="Z45" s="39" t="str">
        <f>IF(ISNUMBER(MATCH(C45,'Aug 21'!$D$2:$D$300,0)),"Found",IF(ISNUMBER(MATCH(E45,'Aug 21'!$E$2:$E$300,0)),"Found",IF(ISNUMBER(MATCH(D45,'Aug 21'!$F$2:$F$300,0)),"Found","Not Found")))</f>
        <v>Not Found</v>
      </c>
      <c r="AA45" s="39" t="str">
        <f>IF(ISNUMBER(MATCH(C45,'Aug 22'!$D$2:$D$300,0)),"Found",IF(ISNUMBER(MATCH(E45,'Aug 22'!$E$2:$E$300,0)),"Found",IF(ISNUMBER(MATCH(D45,'Aug 22'!$F$2:$F$300,0)),"Found","Not Found")))</f>
        <v>Not Found</v>
      </c>
      <c r="AB45" s="39" t="str">
        <f>IF(ISNUMBER(MATCH(C45,'Aug 23'!$D$2:$D$300,0)),"Found",IF(ISNUMBER(MATCH(E45,'Aug 23'!$E$2:$E$300,0)),"Found",IF(ISNUMBER(MATCH(D45,'Aug 23'!$F$2:$F$300,0)),"Found","Not Found")))</f>
        <v>Not Found</v>
      </c>
      <c r="AC45" s="39" t="str">
        <f>IF(ISNUMBER(MATCH(C45,'Aug 24'!$D$2:$D$300,0)),"Found",IF(ISNUMBER(MATCH(E45,'Aug 24'!$E$2:$E$300,0)),"Found",IF(ISNUMBER(MATCH(D45,'Aug 24'!$F$2:$F$300,0)),"Found","Not Found")))</f>
        <v>Found</v>
      </c>
      <c r="AD45" s="39" t="str">
        <f>IF(ISNUMBER(MATCH(C45,'Aug 25'!$D$2:$D$300,0)),"Found",IF(ISNUMBER(MATCH(E45,'Aug 25'!$E$2:$E$300,0)),"Found",IF(ISNUMBER(MATCH(D45,'Aug 25'!$F$2:$F$300,0)),"Found","Not Found")))</f>
        <v>Found</v>
      </c>
      <c r="AE45" s="39" t="str">
        <f>IF(ISNUMBER(MATCH(C45,'Aug 26'!$D$2:$D$300,0)),"Found",IF(ISNUMBER(MATCH(E45,'Aug 26'!$E$2:$E$300,0)),"Found",IF(ISNUMBER(MATCH(D45,'Aug 26'!$F$2:$F$300,0)),"Found","Not Found")))</f>
        <v>Found</v>
      </c>
      <c r="AF45" s="39" t="str">
        <f>IF(ISNUMBER(MATCH(C45,'Aug 27'!$D$2:$D$300,0)),"Found",IF(ISNUMBER(MATCH(E45,'Aug 27'!$E$2:$E$300,0)),"Found",IF(ISNUMBER(MATCH(D45,'Aug 27'!$F$2:$F$300,0)),"Found","Not Found")))</f>
        <v>Found</v>
      </c>
      <c r="AG45" s="39" t="str">
        <f>IF(ISNUMBER(MATCH(C45,'Aug 28'!$D$2:$D$300,0)),"Found",IF(ISNUMBER(MATCH(E45,'Aug 28'!$E$2:$E$300,0)),"Found",IF(ISNUMBER(MATCH(D45,'Aug 28'!$F$2:$F$300,0)),"Found","Not Found")))</f>
        <v>Not Found</v>
      </c>
      <c r="AH45" s="39" t="str">
        <f>IF(ISNUMBER(MATCH(C45,'Aug 29'!$D$2:$D$300,0)),"Found",IF(ISNUMBER(MATCH(E45,'Aug 29'!$E$2:$E$300,0)),"Found",IF(ISNUMBER(MATCH(D45,'Aug 29'!$F$2:$F$300,0)),"Found","Not Found")))</f>
        <v>Not Found</v>
      </c>
      <c r="AI45" s="43" t="str">
        <f>IF(ISNUMBER(MATCH(C45,'Aug 30'!$D$2:$D$300,0)),"Found",IF(ISNUMBER(MATCH(E45,'Aug 30'!$E$2:$E$300,0)),"Found",IF(ISNUMBER(MATCH(D45,'Aug 30'!$F$2:$F$300,0)),"Found","Not Found")))</f>
        <v>Not Found</v>
      </c>
      <c r="AJ45" s="39" t="str">
        <f>IF(ISNUMBER(MATCH(C45,'Aug 31'!$D$2:$D$56,0)),"Found",IF(ISNUMBER(MATCH(E45,'Aug 31'!$E$2:$E$56,0)),"Found",IF(ISNUMBER(MATCH(D45,'Aug 31'!$F$2:$F$56,0)),"Found","Not Found")))</f>
        <v>Not Found</v>
      </c>
      <c r="AK45">
        <f t="shared" si="0"/>
        <v>14</v>
      </c>
    </row>
    <row r="46" spans="1:37" x14ac:dyDescent="0.2">
      <c r="A46" s="39" t="s">
        <v>1573</v>
      </c>
      <c r="B46" s="7" t="s">
        <v>985</v>
      </c>
      <c r="C46" s="46">
        <v>619</v>
      </c>
      <c r="D46" s="50" t="s">
        <v>982</v>
      </c>
      <c r="E46" s="50" t="s">
        <v>983</v>
      </c>
      <c r="F46" s="43" t="str">
        <f>IF(ISNUMBER(MATCH(C46,'Aug 1'!$D$2:$D$300,0)),"Found",IF(ISNUMBER(MATCH(E46,'Aug 1'!$E$2:$E$300,0)),"Found",IF(ISNUMBER(MATCH(D46,'Aug 1'!$F$2:$F$300,0)),"Found","Not Found")))</f>
        <v>Not Found</v>
      </c>
      <c r="G46" s="39" t="str">
        <f>IF(ISNUMBER(MATCH(C46,'Aug 2'!$D$2:$D$90,0)),"Found",IF(ISNUMBER(MATCH(E46,'Aug 2'!$E$2:$E$90,0)),"Found",IF(ISNUMBER(MATCH(D46,'Aug 2'!$F$2:$F$90,0)),"Found","Not Found")))</f>
        <v>Not Found</v>
      </c>
      <c r="H46" s="39" t="str">
        <f>IF(ISNUMBER(MATCH(C46,'Aug 3'!$D$2:$D$87,0)),"Found",IF(ISNUMBER(MATCH(E46,'Aug 3'!$E$2:$E$87,0)),"Found",IF(ISNUMBER(MATCH(D46,'Aug 3'!$F$2:$F$87,0)),"Found","Not Found")))</f>
        <v>Not Found</v>
      </c>
      <c r="I46" s="39" t="str">
        <f>IF(ISNUMBER(MATCH(C46,'Aug 4'!$D$2:$D$84,0)),"Found",IF(ISNUMBER(MATCH(E46,'Aug 4'!$E$2:$E$84,0)),"Found",IF(ISNUMBER(MATCH(D46,'Aug 4'!$F$2:$F$84,0)),"Found","Not Found")))</f>
        <v>Not Found</v>
      </c>
      <c r="J46" s="39" t="str">
        <f>IF(ISNUMBER(MATCH(C46,'Aug 5'!$D$2:$D$95,0)),"Found",IF(ISNUMBER(MATCH(E46,'Aug 5'!$E$2:$E$95,0)),"Found",IF(ISNUMBER(MATCH(D46,'Aug 5'!$F$2:$F$95,0)),"Found","Not Found")))</f>
        <v>Found</v>
      </c>
      <c r="K46" s="39" t="str">
        <f>IF(ISNUMBER(MATCH(C46,'Aug 6'!$D$2:$D$80,0)),"Found",IF(ISNUMBER(MATCH(E46,'Aug 6'!$E$2:$E$80,0)),"Found",IF(ISNUMBER(MATCH(D46,'Aug 6'!$F$2:$F$80,0)),"Found","Not Found")))</f>
        <v>Found</v>
      </c>
      <c r="L46" s="39" t="str">
        <f>IF(ISNUMBER(MATCH(C46,'Aug 7'!$D$2:$D$300,0)),"Found",IF(ISNUMBER(MATCH(E46,'Aug 7'!$E$2:$E$300,0)),"Found",IF(ISNUMBER(MATCH(D46,'Aug 7'!$F$2:$F$300,0)),"Found","Not Found")))</f>
        <v>Found</v>
      </c>
      <c r="M46" s="39" t="str">
        <f>IF(ISNUMBER(MATCH(C46,'Aug 8'!$D$2:$D$300,0)),"Found",IF(ISNUMBER(MATCH(E46,'Aug 8'!$E$2:$E$300,0)),"Found",IF(ISNUMBER(MATCH(D46,'Aug 8'!$F$2:$F$300,0)),"Found","Not Found")))</f>
        <v>Found</v>
      </c>
      <c r="N46" s="39" t="str">
        <f>IF(ISNUMBER(MATCH(C46,'Aug 9'!$D$2:$D$300,0)),"Found",IF(ISNUMBER(MATCH(E46,'Aug 9'!$E$2:$E$300,0)),"Found",IF(ISNUMBER(MATCH(D46,'Aug 9'!$F$2:$F$300,0)),"Found","Not Found")))</f>
        <v>Found</v>
      </c>
      <c r="O46" s="39" t="str">
        <f>IF(ISNUMBER(MATCH(C46,'Aug 10'!$D$2:$D$300,0)),"Found",IF(ISNUMBER(MATCH(E46,'Aug 10'!$E$2:$E$300,0)),"Found",IF(ISNUMBER(MATCH(D46,'Aug 10'!$F$2:$F$300,0)),"Found","Not Found")))</f>
        <v>Not Found</v>
      </c>
      <c r="P46" s="39" t="str">
        <f>IF(ISNUMBER(MATCH(C46,'Aug 11'!$D$2:$D$300,0)),"Found",IF(ISNUMBER(MATCH(E46,'Aug 11'!$E$2:$E$300,0)),"Found",IF(ISNUMBER(MATCH(D46,'Aug 11'!$F$2:$F$300,0)),"Found","Not Found")))</f>
        <v>Not Found</v>
      </c>
      <c r="Q46" s="39" t="str">
        <f>IF(ISNUMBER(MATCH(C46,'Aug 12'!$D$2:$D$300,0)),"Found",IF(ISNUMBER(MATCH(E46,'Aug 12'!$E$2:$E$300,0)),"Found",IF(ISNUMBER(MATCH(D46,'Aug 12'!$F$2:$F$300,0)),"Found","Not Found")))</f>
        <v>Found</v>
      </c>
      <c r="R46" s="39" t="str">
        <f>IF(ISNUMBER(MATCH(C46,'Aug 13'!$D$2:$D$300,0)),"Found",IF(ISNUMBER(MATCH(E46,'Aug 13'!$E$2:$E$300,0)),"Found",IF(ISNUMBER(MATCH(D46,'Aug 13'!$F$2:$F$300,0)),"Found","Not Found")))</f>
        <v>Not Found</v>
      </c>
      <c r="S46" s="39" t="str">
        <f>IF(ISNUMBER(MATCH(C46,'Aug 14'!$D$2:$D$300,0)),"Found",IF(ISNUMBER(MATCH(E46,'Aug 14'!$E$2:$E$300,0)),"Found",IF(ISNUMBER(MATCH(D46,'Aug 14'!$F$2:$F$300,0)),"Found","Not Found")))</f>
        <v>Not Found</v>
      </c>
      <c r="T46" s="39" t="str">
        <f>IF(ISNUMBER(MATCH(C46,'Aug 15'!$D$2:$D$300,0)),"Found",IF(ISNUMBER(MATCH(E46,'Aug 15'!$E$2:$E$300,0)),"Found",IF(ISNUMBER(MATCH(D46,'Aug 15'!$F$2:$F$300,0)),"Found","Not Found")))</f>
        <v>Not Found</v>
      </c>
      <c r="U46" s="39" t="str">
        <f>IF(ISNUMBER(MATCH(C46,'Aug 16'!$D$2:$D$300,0)),"Found",IF(ISNUMBER(MATCH(E46,'Aug 16'!$E$2:$E$300,0)),"Found",IF(ISNUMBER(MATCH(D46,'Aug 16'!$F$2:$F$300,0)),"Found","Not Found")))</f>
        <v>Not Found</v>
      </c>
      <c r="V46" s="39" t="str">
        <f>IF(ISNUMBER(MATCH(C46,'Aug 17'!$D$2:$D$300,0)),"Found",IF(ISNUMBER(MATCH(E46,'Aug 17'!$E$2:$E$300,0)),"Found",IF(ISNUMBER(MATCH(D46,'Aug 17'!$F$2:$F$300,0)),"Found","Not Found")))</f>
        <v>Found</v>
      </c>
      <c r="W46" s="39" t="str">
        <f>IF(ISNUMBER(MATCH(C46,'Aug 18'!$D$2:$D$300,0)),"Found",IF(ISNUMBER(MATCH(E46,'Aug 18'!$E$2:$E$300,0)),"Found",IF(ISNUMBER(MATCH(D46,'Aug 18'!$F$2:$F$300,0)),"Found","Not Found")))</f>
        <v>Found</v>
      </c>
      <c r="X46" s="39" t="str">
        <f>IF(ISNUMBER(MATCH(C46,'Aug 19'!$D$2:$D$300,0)),"Found",IF(ISNUMBER(MATCH(E46,'Aug 19'!$E$2:$E$300,0)),"Found",IF(ISNUMBER(MATCH(D46,'Aug 19'!$F$2:$F$300,0)),"Found","Not Found")))</f>
        <v>Found</v>
      </c>
      <c r="Y46" s="39" t="str">
        <f>IF(ISNUMBER(MATCH(C46,'Aug 20'!$D$2:$D$300,0)),"Found",IF(ISNUMBER(MATCH(E46,'Aug 20'!$E$2:$E$300,0)),"Found",IF(ISNUMBER(MATCH(D46,'Aug 20'!$F$2:$F$300,0)),"Found","Not Found")))</f>
        <v>Found</v>
      </c>
      <c r="Z46" s="39" t="str">
        <f>IF(ISNUMBER(MATCH(C46,'Aug 21'!$D$2:$D$300,0)),"Found",IF(ISNUMBER(MATCH(E46,'Aug 21'!$E$2:$E$300,0)),"Found",IF(ISNUMBER(MATCH(D46,'Aug 21'!$F$2:$F$300,0)),"Found","Not Found")))</f>
        <v>Not Found</v>
      </c>
      <c r="AA46" s="39" t="str">
        <f>IF(ISNUMBER(MATCH(C46,'Aug 22'!$D$2:$D$300,0)),"Found",IF(ISNUMBER(MATCH(E46,'Aug 22'!$E$2:$E$300,0)),"Found",IF(ISNUMBER(MATCH(D46,'Aug 22'!$F$2:$F$300,0)),"Found","Not Found")))</f>
        <v>Found</v>
      </c>
      <c r="AB46" s="39" t="str">
        <f>IF(ISNUMBER(MATCH(C46,'Aug 23'!$D$2:$D$300,0)),"Found",IF(ISNUMBER(MATCH(E46,'Aug 23'!$E$2:$E$300,0)),"Found",IF(ISNUMBER(MATCH(D46,'Aug 23'!$F$2:$F$300,0)),"Found","Not Found")))</f>
        <v>Not Found</v>
      </c>
      <c r="AC46" s="39" t="str">
        <f>IF(ISNUMBER(MATCH(C46,'Aug 24'!$D$2:$D$300,0)),"Found",IF(ISNUMBER(MATCH(E46,'Aug 24'!$E$2:$E$300,0)),"Found",IF(ISNUMBER(MATCH(D46,'Aug 24'!$F$2:$F$300,0)),"Found","Not Found")))</f>
        <v>Found</v>
      </c>
      <c r="AD46" s="39" t="str">
        <f>IF(ISNUMBER(MATCH(C46,'Aug 25'!$D$2:$D$300,0)),"Found",IF(ISNUMBER(MATCH(E46,'Aug 25'!$E$2:$E$300,0)),"Found",IF(ISNUMBER(MATCH(D46,'Aug 25'!$F$2:$F$300,0)),"Found","Not Found")))</f>
        <v>Not Found</v>
      </c>
      <c r="AE46" s="39" t="str">
        <f>IF(ISNUMBER(MATCH(C46,'Aug 26'!$D$2:$D$300,0)),"Found",IF(ISNUMBER(MATCH(E46,'Aug 26'!$E$2:$E$300,0)),"Found",IF(ISNUMBER(MATCH(D46,'Aug 26'!$F$2:$F$300,0)),"Found","Not Found")))</f>
        <v>Not Found</v>
      </c>
      <c r="AF46" s="39" t="str">
        <f>IF(ISNUMBER(MATCH(C46,'Aug 27'!$D$2:$D$300,0)),"Found",IF(ISNUMBER(MATCH(E46,'Aug 27'!$E$2:$E$300,0)),"Found",IF(ISNUMBER(MATCH(D46,'Aug 27'!$F$2:$F$300,0)),"Found","Not Found")))</f>
        <v>Not Found</v>
      </c>
      <c r="AG46" s="39" t="str">
        <f>IF(ISNUMBER(MATCH(C46,'Aug 28'!$D$2:$D$300,0)),"Found",IF(ISNUMBER(MATCH(E46,'Aug 28'!$E$2:$E$300,0)),"Found",IF(ISNUMBER(MATCH(D46,'Aug 28'!$F$2:$F$300,0)),"Found","Not Found")))</f>
        <v>Not Found</v>
      </c>
      <c r="AH46" s="39" t="str">
        <f>IF(ISNUMBER(MATCH(C46,'Aug 29'!$D$2:$D$300,0)),"Found",IF(ISNUMBER(MATCH(E46,'Aug 29'!$E$2:$E$300,0)),"Found",IF(ISNUMBER(MATCH(D46,'Aug 29'!$F$2:$F$300,0)),"Found","Not Found")))</f>
        <v>Not Found</v>
      </c>
      <c r="AI46" s="43" t="str">
        <f>IF(ISNUMBER(MATCH(C46,'Aug 30'!$D$2:$D$300,0)),"Found",IF(ISNUMBER(MATCH(E46,'Aug 30'!$E$2:$E$300,0)),"Found",IF(ISNUMBER(MATCH(D46,'Aug 30'!$F$2:$F$300,0)),"Found","Not Found")))</f>
        <v>Not Found</v>
      </c>
      <c r="AJ46" s="39" t="str">
        <f>IF(ISNUMBER(MATCH(C46,'Aug 31'!$D$2:$D$56,0)),"Found",IF(ISNUMBER(MATCH(E46,'Aug 31'!$E$2:$E$56,0)),"Found",IF(ISNUMBER(MATCH(D46,'Aug 31'!$F$2:$F$56,0)),"Found","Not Found")))</f>
        <v>Not Found</v>
      </c>
      <c r="AK46">
        <f t="shared" si="0"/>
        <v>12</v>
      </c>
    </row>
    <row r="47" spans="1:37" x14ac:dyDescent="0.2">
      <c r="A47" s="39" t="s">
        <v>1574</v>
      </c>
      <c r="B47" s="7" t="s">
        <v>988</v>
      </c>
      <c r="C47" s="46">
        <f>VLOOKUP(B47,'PKII Employee Details'!$A$2:$F$474,3,FALSE)</f>
        <v>325</v>
      </c>
      <c r="D47" s="50" t="str">
        <f>VLOOKUP(B47,'PKII Employee Details'!$A$2:$F$474,4,FALSE)</f>
        <v>Kojima</v>
      </c>
      <c r="E47" s="50" t="str">
        <f>VLOOKUP(B47,'PKII Employee Details'!$A$2:$F$474,5,FALSE)</f>
        <v>Alma Teresa</v>
      </c>
      <c r="F47" s="43" t="str">
        <f>IF(ISNUMBER(MATCH(C47,'Aug 1'!$D$2:$D$300,0)),"Found",IF(ISNUMBER(MATCH(E47,'Aug 1'!$E$2:$E$300,0)),"Found",IF(ISNUMBER(MATCH(D47,'Aug 1'!$F$2:$F$300,0)),"Found","Not Found")))</f>
        <v>Found</v>
      </c>
      <c r="G47" s="39" t="str">
        <f>IF(ISNUMBER(MATCH(C47,'Aug 2'!$D$2:$D$90,0)),"Found",IF(ISNUMBER(MATCH(E47,'Aug 2'!$E$2:$E$90,0)),"Found",IF(ISNUMBER(MATCH(D47,'Aug 2'!$F$2:$F$90,0)),"Found","Not Found")))</f>
        <v>Found</v>
      </c>
      <c r="H47" s="39" t="str">
        <f>IF(ISNUMBER(MATCH(C47,'Aug 3'!$D$2:$D$87,0)),"Found",IF(ISNUMBER(MATCH(E47,'Aug 3'!$E$2:$E$87,0)),"Found",IF(ISNUMBER(MATCH(D47,'Aug 3'!$F$2:$F$87,0)),"Found","Not Found")))</f>
        <v>Found</v>
      </c>
      <c r="I47" s="39" t="str">
        <f>IF(ISNUMBER(MATCH(C47,'Aug 4'!$D$2:$D$84,0)),"Found",IF(ISNUMBER(MATCH(E47,'Aug 4'!$E$2:$E$84,0)),"Found",IF(ISNUMBER(MATCH(D47,'Aug 4'!$F$2:$F$84,0)),"Found","Not Found")))</f>
        <v>Found</v>
      </c>
      <c r="J47" s="39" t="str">
        <f>IF(ISNUMBER(MATCH(C47,'Aug 5'!$D$2:$D$95,0)),"Found",IF(ISNUMBER(MATCH(E47,'Aug 5'!$E$2:$E$95,0)),"Found",IF(ISNUMBER(MATCH(D47,'Aug 5'!$F$2:$F$95,0)),"Found","Not Found")))</f>
        <v>Found</v>
      </c>
      <c r="K47" s="39" t="str">
        <f>IF(ISNUMBER(MATCH(C47,'Aug 6'!$D$2:$D$80,0)),"Found",IF(ISNUMBER(MATCH(E47,'Aug 6'!$E$2:$E$80,0)),"Found",IF(ISNUMBER(MATCH(D47,'Aug 6'!$F$2:$F$80,0)),"Found","Not Found")))</f>
        <v>Found</v>
      </c>
      <c r="L47" s="39" t="str">
        <f>IF(ISNUMBER(MATCH(C47,'Aug 7'!$D$2:$D$300,0)),"Found",IF(ISNUMBER(MATCH(E47,'Aug 7'!$E$2:$E$300,0)),"Found",IF(ISNUMBER(MATCH(D47,'Aug 7'!$F$2:$F$300,0)),"Found","Not Found")))</f>
        <v>Found</v>
      </c>
      <c r="M47" s="39" t="str">
        <f>IF(ISNUMBER(MATCH(C47,'Aug 8'!$D$2:$D$300,0)),"Found",IF(ISNUMBER(MATCH(E47,'Aug 8'!$E$2:$E$300,0)),"Found",IF(ISNUMBER(MATCH(D47,'Aug 8'!$F$2:$F$300,0)),"Found","Not Found")))</f>
        <v>Found</v>
      </c>
      <c r="N47" s="39" t="str">
        <f>IF(ISNUMBER(MATCH(C47,'Aug 9'!$D$2:$D$300,0)),"Found",IF(ISNUMBER(MATCH(E47,'Aug 9'!$E$2:$E$300,0)),"Found",IF(ISNUMBER(MATCH(D47,'Aug 9'!$F$2:$F$300,0)),"Found","Not Found")))</f>
        <v>Found</v>
      </c>
      <c r="O47" s="39" t="str">
        <f>IF(ISNUMBER(MATCH(C47,'Aug 10'!$D$2:$D$300,0)),"Found",IF(ISNUMBER(MATCH(E47,'Aug 10'!$E$2:$E$300,0)),"Found",IF(ISNUMBER(MATCH(D47,'Aug 10'!$F$2:$F$300,0)),"Found","Not Found")))</f>
        <v>Found</v>
      </c>
      <c r="P47" s="39" t="str">
        <f>IF(ISNUMBER(MATCH(C47,'Aug 11'!$D$2:$D$300,0)),"Found",IF(ISNUMBER(MATCH(E47,'Aug 11'!$E$2:$E$300,0)),"Found",IF(ISNUMBER(MATCH(D47,'Aug 11'!$F$2:$F$300,0)),"Found","Not Found")))</f>
        <v>Found</v>
      </c>
      <c r="Q47" s="39" t="str">
        <f>IF(ISNUMBER(MATCH(C47,'Aug 12'!$D$2:$D$300,0)),"Found",IF(ISNUMBER(MATCH(E47,'Aug 12'!$E$2:$E$300,0)),"Found",IF(ISNUMBER(MATCH(D47,'Aug 12'!$F$2:$F$300,0)),"Found","Not Found")))</f>
        <v>Found</v>
      </c>
      <c r="R47" s="39" t="str">
        <f>IF(ISNUMBER(MATCH(C47,'Aug 13'!$D$2:$D$300,0)),"Found",IF(ISNUMBER(MATCH(E47,'Aug 13'!$E$2:$E$300,0)),"Found",IF(ISNUMBER(MATCH(D47,'Aug 13'!$F$2:$F$300,0)),"Found","Not Found")))</f>
        <v>Found</v>
      </c>
      <c r="S47" s="39" t="str">
        <f>IF(ISNUMBER(MATCH(C47,'Aug 14'!$D$2:$D$300,0)),"Found",IF(ISNUMBER(MATCH(E47,'Aug 14'!$E$2:$E$300,0)),"Found",IF(ISNUMBER(MATCH(D47,'Aug 14'!$F$2:$F$300,0)),"Found","Not Found")))</f>
        <v>Found</v>
      </c>
      <c r="T47" s="39" t="str">
        <f>IF(ISNUMBER(MATCH(C47,'Aug 15'!$D$2:$D$300,0)),"Found",IF(ISNUMBER(MATCH(E47,'Aug 15'!$E$2:$E$300,0)),"Found",IF(ISNUMBER(MATCH(D47,'Aug 15'!$F$2:$F$300,0)),"Found","Not Found")))</f>
        <v>Found</v>
      </c>
      <c r="U47" s="39" t="str">
        <f>IF(ISNUMBER(MATCH(C47,'Aug 16'!$D$2:$D$300,0)),"Found",IF(ISNUMBER(MATCH(E47,'Aug 16'!$E$2:$E$300,0)),"Found",IF(ISNUMBER(MATCH(D47,'Aug 16'!$F$2:$F$300,0)),"Found","Not Found")))</f>
        <v>Found</v>
      </c>
      <c r="V47" s="39" t="str">
        <f>IF(ISNUMBER(MATCH(C47,'Aug 17'!$D$2:$D$300,0)),"Found",IF(ISNUMBER(MATCH(E47,'Aug 17'!$E$2:$E$300,0)),"Found",IF(ISNUMBER(MATCH(D47,'Aug 17'!$F$2:$F$300,0)),"Found","Not Found")))</f>
        <v>Found</v>
      </c>
      <c r="W47" s="39" t="str">
        <f>IF(ISNUMBER(MATCH(C47,'Aug 18'!$D$2:$D$300,0)),"Found",IF(ISNUMBER(MATCH(E47,'Aug 18'!$E$2:$E$300,0)),"Found",IF(ISNUMBER(MATCH(D47,'Aug 18'!$F$2:$F$300,0)),"Found","Not Found")))</f>
        <v>Found</v>
      </c>
      <c r="X47" s="39" t="str">
        <f>IF(ISNUMBER(MATCH(C47,'Aug 19'!$D$2:$D$300,0)),"Found",IF(ISNUMBER(MATCH(E47,'Aug 19'!$E$2:$E$300,0)),"Found",IF(ISNUMBER(MATCH(D47,'Aug 19'!$F$2:$F$300,0)),"Found","Not Found")))</f>
        <v>Found</v>
      </c>
      <c r="Y47" s="39" t="str">
        <f>IF(ISNUMBER(MATCH(C47,'Aug 20'!$D$2:$D$300,0)),"Found",IF(ISNUMBER(MATCH(E47,'Aug 20'!$E$2:$E$300,0)),"Found",IF(ISNUMBER(MATCH(D47,'Aug 20'!$F$2:$F$300,0)),"Found","Not Found")))</f>
        <v>Found</v>
      </c>
      <c r="Z47" s="39" t="str">
        <f>IF(ISNUMBER(MATCH(C47,'Aug 21'!$D$2:$D$300,0)),"Found",IF(ISNUMBER(MATCH(E47,'Aug 21'!$E$2:$E$300,0)),"Found",IF(ISNUMBER(MATCH(D47,'Aug 21'!$F$2:$F$300,0)),"Found","Not Found")))</f>
        <v>Found</v>
      </c>
      <c r="AA47" s="39" t="str">
        <f>IF(ISNUMBER(MATCH(C47,'Aug 22'!$D$2:$D$300,0)),"Found",IF(ISNUMBER(MATCH(E47,'Aug 22'!$E$2:$E$300,0)),"Found",IF(ISNUMBER(MATCH(D47,'Aug 22'!$F$2:$F$300,0)),"Found","Not Found")))</f>
        <v>Found</v>
      </c>
      <c r="AB47" s="39" t="str">
        <f>IF(ISNUMBER(MATCH(C47,'Aug 23'!$D$2:$D$300,0)),"Found",IF(ISNUMBER(MATCH(E47,'Aug 23'!$E$2:$E$300,0)),"Found",IF(ISNUMBER(MATCH(D47,'Aug 23'!$F$2:$F$300,0)),"Found","Not Found")))</f>
        <v>Found</v>
      </c>
      <c r="AC47" s="39" t="str">
        <f>IF(ISNUMBER(MATCH(C47,'Aug 24'!$D$2:$D$300,0)),"Found",IF(ISNUMBER(MATCH(E47,'Aug 24'!$E$2:$E$300,0)),"Found",IF(ISNUMBER(MATCH(D47,'Aug 24'!$F$2:$F$300,0)),"Found","Not Found")))</f>
        <v>Found</v>
      </c>
      <c r="AD47" s="39" t="str">
        <f>IF(ISNUMBER(MATCH(C47,'Aug 25'!$D$2:$D$300,0)),"Found",IF(ISNUMBER(MATCH(E47,'Aug 25'!$E$2:$E$300,0)),"Found",IF(ISNUMBER(MATCH(D47,'Aug 25'!$F$2:$F$300,0)),"Found","Not Found")))</f>
        <v>Found</v>
      </c>
      <c r="AE47" s="39" t="str">
        <f>IF(ISNUMBER(MATCH(C47,'Aug 26'!$D$2:$D$300,0)),"Found",IF(ISNUMBER(MATCH(E47,'Aug 26'!$E$2:$E$300,0)),"Found",IF(ISNUMBER(MATCH(D47,'Aug 26'!$F$2:$F$300,0)),"Found","Not Found")))</f>
        <v>Found</v>
      </c>
      <c r="AF47" s="39" t="str">
        <f>IF(ISNUMBER(MATCH(C47,'Aug 27'!$D$2:$D$300,0)),"Found",IF(ISNUMBER(MATCH(E47,'Aug 27'!$E$2:$E$300,0)),"Found",IF(ISNUMBER(MATCH(D47,'Aug 27'!$F$2:$F$300,0)),"Found","Not Found")))</f>
        <v>Found</v>
      </c>
      <c r="AG47" s="39" t="str">
        <f>IF(ISNUMBER(MATCH(C47,'Aug 28'!$D$2:$D$300,0)),"Found",IF(ISNUMBER(MATCH(E47,'Aug 28'!$E$2:$E$300,0)),"Found",IF(ISNUMBER(MATCH(D47,'Aug 28'!$F$2:$F$300,0)),"Found","Not Found")))</f>
        <v>Found</v>
      </c>
      <c r="AH47" s="39" t="str">
        <f>IF(ISNUMBER(MATCH(C47,'Aug 29'!$D$2:$D$300,0)),"Found",IF(ISNUMBER(MATCH(E47,'Aug 29'!$E$2:$E$300,0)),"Found",IF(ISNUMBER(MATCH(D47,'Aug 29'!$F$2:$F$300,0)),"Found","Not Found")))</f>
        <v>Found</v>
      </c>
      <c r="AI47" s="43" t="str">
        <f>IF(ISNUMBER(MATCH(C47,'Aug 30'!$D$2:$D$300,0)),"Found",IF(ISNUMBER(MATCH(E47,'Aug 30'!$E$2:$E$300,0)),"Found",IF(ISNUMBER(MATCH(D47,'Aug 30'!$F$2:$F$300,0)),"Found","Not Found")))</f>
        <v>Found</v>
      </c>
      <c r="AJ47" s="39" t="str">
        <f>IF(ISNUMBER(MATCH(C47,'Aug 31'!$D$2:$D$56,0)),"Found",IF(ISNUMBER(MATCH(E47,'Aug 31'!$E$2:$E$56,0)),"Found",IF(ISNUMBER(MATCH(D47,'Aug 31'!$F$2:$F$56,0)),"Found","Not Found")))</f>
        <v>Found</v>
      </c>
      <c r="AK47">
        <f t="shared" si="0"/>
        <v>31</v>
      </c>
    </row>
    <row r="48" spans="1:37" x14ac:dyDescent="0.2">
      <c r="A48" s="39" t="s">
        <v>1575</v>
      </c>
      <c r="B48" s="7" t="s">
        <v>999</v>
      </c>
      <c r="C48" s="46">
        <f>VLOOKUP(B48,'PKII Employee Details'!$A$2:$F$474,3,FALSE)</f>
        <v>657</v>
      </c>
      <c r="D48" s="50" t="str">
        <f>VLOOKUP(B48,'PKII Employee Details'!$A$2:$F$474,4,FALSE)</f>
        <v>Libo-on</v>
      </c>
      <c r="E48" s="50" t="str">
        <f>VLOOKUP(B48,'PKII Employee Details'!$A$2:$F$474,5,FALSE)</f>
        <v>Jennard</v>
      </c>
      <c r="F48" s="43" t="str">
        <f>IF(ISNUMBER(MATCH(C48,'Aug 1'!$D$2:$D$300,0)),"Found",IF(ISNUMBER(MATCH(E48,'Aug 1'!$E$2:$E$300,0)),"Found",IF(ISNUMBER(MATCH(D48,'Aug 1'!$F$2:$F$300,0)),"Found","Not Found")))</f>
        <v>Found</v>
      </c>
      <c r="G48" s="39" t="str">
        <f>IF(ISNUMBER(MATCH(C48,'Aug 2'!$D$2:$D$90,0)),"Found",IF(ISNUMBER(MATCH(E48,'Aug 2'!$E$2:$E$90,0)),"Found",IF(ISNUMBER(MATCH(D48,'Aug 2'!$F$2:$F$90,0)),"Found","Not Found")))</f>
        <v>Not Found</v>
      </c>
      <c r="H48" s="39" t="str">
        <f>IF(ISNUMBER(MATCH(C48,'Aug 3'!$D$2:$D$87,0)),"Found",IF(ISNUMBER(MATCH(E48,'Aug 3'!$E$2:$E$87,0)),"Found",IF(ISNUMBER(MATCH(D48,'Aug 3'!$F$2:$F$87,0)),"Found","Not Found")))</f>
        <v>Found</v>
      </c>
      <c r="I48" s="39" t="str">
        <f>IF(ISNUMBER(MATCH(C48,'Aug 4'!$D$2:$D$84,0)),"Found",IF(ISNUMBER(MATCH(E48,'Aug 4'!$E$2:$E$84,0)),"Found",IF(ISNUMBER(MATCH(D48,'Aug 4'!$F$2:$F$84,0)),"Found","Not Found")))</f>
        <v>Not Found</v>
      </c>
      <c r="J48" s="39" t="str">
        <f>IF(ISNUMBER(MATCH(C48,'Aug 5'!$D$2:$D$95,0)),"Found",IF(ISNUMBER(MATCH(E48,'Aug 5'!$E$2:$E$95,0)),"Found",IF(ISNUMBER(MATCH(D48,'Aug 5'!$F$2:$F$95,0)),"Found","Not Found")))</f>
        <v>Found</v>
      </c>
      <c r="K48" s="39" t="str">
        <f>IF(ISNUMBER(MATCH(C48,'Aug 6'!$D$2:$D$80,0)),"Found",IF(ISNUMBER(MATCH(E48,'Aug 6'!$E$2:$E$80,0)),"Found",IF(ISNUMBER(MATCH(D48,'Aug 6'!$F$2:$F$80,0)),"Found","Not Found")))</f>
        <v>Not Found</v>
      </c>
      <c r="L48" s="39" t="str">
        <f>IF(ISNUMBER(MATCH(C48,'Aug 7'!$D$2:$D$300,0)),"Found",IF(ISNUMBER(MATCH(E48,'Aug 7'!$E$2:$E$300,0)),"Found",IF(ISNUMBER(MATCH(D48,'Aug 7'!$F$2:$F$300,0)),"Found","Not Found")))</f>
        <v>Not Found</v>
      </c>
      <c r="M48" s="39" t="str">
        <f>IF(ISNUMBER(MATCH(C48,'Aug 8'!$D$2:$D$300,0)),"Found",IF(ISNUMBER(MATCH(E48,'Aug 8'!$E$2:$E$300,0)),"Found",IF(ISNUMBER(MATCH(D48,'Aug 8'!$F$2:$F$300,0)),"Found","Not Found")))</f>
        <v>Found</v>
      </c>
      <c r="N48" s="39" t="str">
        <f>IF(ISNUMBER(MATCH(C48,'Aug 9'!$D$2:$D$300,0)),"Found",IF(ISNUMBER(MATCH(E48,'Aug 9'!$E$2:$E$300,0)),"Found",IF(ISNUMBER(MATCH(D48,'Aug 9'!$F$2:$F$300,0)),"Found","Not Found")))</f>
        <v>Not Found</v>
      </c>
      <c r="O48" s="39" t="str">
        <f>IF(ISNUMBER(MATCH(C48,'Aug 10'!$D$2:$D$300,0)),"Found",IF(ISNUMBER(MATCH(E48,'Aug 10'!$E$2:$E$300,0)),"Found",IF(ISNUMBER(MATCH(D48,'Aug 10'!$F$2:$F$300,0)),"Found","Not Found")))</f>
        <v>Not Found</v>
      </c>
      <c r="P48" s="39" t="str">
        <f>IF(ISNUMBER(MATCH(C48,'Aug 11'!$D$2:$D$300,0)),"Found",IF(ISNUMBER(MATCH(E48,'Aug 11'!$E$2:$E$300,0)),"Found",IF(ISNUMBER(MATCH(D48,'Aug 11'!$F$2:$F$300,0)),"Found","Not Found")))</f>
        <v>Not Found</v>
      </c>
      <c r="Q48" s="39" t="str">
        <f>IF(ISNUMBER(MATCH(C48,'Aug 12'!$D$2:$D$300,0)),"Found",IF(ISNUMBER(MATCH(E48,'Aug 12'!$E$2:$E$300,0)),"Found",IF(ISNUMBER(MATCH(D48,'Aug 12'!$F$2:$F$300,0)),"Found","Not Found")))</f>
        <v>Found</v>
      </c>
      <c r="R48" s="39" t="str">
        <f>IF(ISNUMBER(MATCH(C48,'Aug 13'!$D$2:$D$300,0)),"Found",IF(ISNUMBER(MATCH(E48,'Aug 13'!$E$2:$E$300,0)),"Found",IF(ISNUMBER(MATCH(D48,'Aug 13'!$F$2:$F$300,0)),"Found","Not Found")))</f>
        <v>Not Found</v>
      </c>
      <c r="S48" s="39" t="str">
        <f>IF(ISNUMBER(MATCH(C48,'Aug 14'!$D$2:$D$300,0)),"Found",IF(ISNUMBER(MATCH(E48,'Aug 14'!$E$2:$E$300,0)),"Found",IF(ISNUMBER(MATCH(D48,'Aug 14'!$F$2:$F$300,0)),"Found","Not Found")))</f>
        <v>Not Found</v>
      </c>
      <c r="T48" s="39" t="str">
        <f>IF(ISNUMBER(MATCH(C48,'Aug 15'!$D$2:$D$300,0)),"Found",IF(ISNUMBER(MATCH(E48,'Aug 15'!$E$2:$E$300,0)),"Found",IF(ISNUMBER(MATCH(D48,'Aug 15'!$F$2:$F$300,0)),"Found","Not Found")))</f>
        <v>Found</v>
      </c>
      <c r="U48" s="39" t="str">
        <f>IF(ISNUMBER(MATCH(C48,'Aug 16'!$D$2:$D$300,0)),"Found",IF(ISNUMBER(MATCH(E48,'Aug 16'!$E$2:$E$300,0)),"Found",IF(ISNUMBER(MATCH(D48,'Aug 16'!$F$2:$F$300,0)),"Found","Not Found")))</f>
        <v>Found</v>
      </c>
      <c r="V48" s="39" t="str">
        <f>IF(ISNUMBER(MATCH(C48,'Aug 17'!$D$2:$D$300,0)),"Found",IF(ISNUMBER(MATCH(E48,'Aug 17'!$E$2:$E$300,0)),"Found",IF(ISNUMBER(MATCH(D48,'Aug 17'!$F$2:$F$300,0)),"Found","Not Found")))</f>
        <v>Not Found</v>
      </c>
      <c r="W48" s="39" t="str">
        <f>IF(ISNUMBER(MATCH(C48,'Aug 18'!$D$2:$D$300,0)),"Found",IF(ISNUMBER(MATCH(E48,'Aug 18'!$E$2:$E$300,0)),"Found",IF(ISNUMBER(MATCH(D48,'Aug 18'!$F$2:$F$300,0)),"Found","Not Found")))</f>
        <v>Found</v>
      </c>
      <c r="X48" s="39" t="str">
        <f>IF(ISNUMBER(MATCH(C48,'Aug 19'!$D$2:$D$300,0)),"Found",IF(ISNUMBER(MATCH(E48,'Aug 19'!$E$2:$E$300,0)),"Found",IF(ISNUMBER(MATCH(D48,'Aug 19'!$F$2:$F$300,0)),"Found","Not Found")))</f>
        <v>Not Found</v>
      </c>
      <c r="Y48" s="39" t="str">
        <f>IF(ISNUMBER(MATCH(C48,'Aug 20'!$D$2:$D$300,0)),"Found",IF(ISNUMBER(MATCH(E48,'Aug 20'!$E$2:$E$300,0)),"Found",IF(ISNUMBER(MATCH(D48,'Aug 20'!$F$2:$F$300,0)),"Found","Not Found")))</f>
        <v>Not Found</v>
      </c>
      <c r="Z48" s="39" t="str">
        <f>IF(ISNUMBER(MATCH(C48,'Aug 21'!$D$2:$D$300,0)),"Found",IF(ISNUMBER(MATCH(E48,'Aug 21'!$E$2:$E$300,0)),"Found",IF(ISNUMBER(MATCH(D48,'Aug 21'!$F$2:$F$300,0)),"Found","Not Found")))</f>
        <v>Not Found</v>
      </c>
      <c r="AA48" s="39" t="str">
        <f>IF(ISNUMBER(MATCH(C48,'Aug 22'!$D$2:$D$300,0)),"Found",IF(ISNUMBER(MATCH(E48,'Aug 22'!$E$2:$E$300,0)),"Found",IF(ISNUMBER(MATCH(D48,'Aug 22'!$F$2:$F$300,0)),"Found","Not Found")))</f>
        <v>Not Found</v>
      </c>
      <c r="AB48" s="39" t="str">
        <f>IF(ISNUMBER(MATCH(C48,'Aug 23'!$D$2:$D$300,0)),"Found",IF(ISNUMBER(MATCH(E48,'Aug 23'!$E$2:$E$300,0)),"Found",IF(ISNUMBER(MATCH(D48,'Aug 23'!$F$2:$F$300,0)),"Found","Not Found")))</f>
        <v>Not Found</v>
      </c>
      <c r="AC48" s="39" t="str">
        <f>IF(ISNUMBER(MATCH(C48,'Aug 24'!$D$2:$D$300,0)),"Found",IF(ISNUMBER(MATCH(E48,'Aug 24'!$E$2:$E$300,0)),"Found",IF(ISNUMBER(MATCH(D48,'Aug 24'!$F$2:$F$300,0)),"Found","Not Found")))</f>
        <v>Not Found</v>
      </c>
      <c r="AD48" s="39" t="str">
        <f>IF(ISNUMBER(MATCH(C48,'Aug 25'!$D$2:$D$300,0)),"Found",IF(ISNUMBER(MATCH(E48,'Aug 25'!$E$2:$E$300,0)),"Found",IF(ISNUMBER(MATCH(D48,'Aug 25'!$F$2:$F$300,0)),"Found","Not Found")))</f>
        <v>Not Found</v>
      </c>
      <c r="AE48" s="39" t="str">
        <f>IF(ISNUMBER(MATCH(C48,'Aug 26'!$D$2:$D$300,0)),"Found",IF(ISNUMBER(MATCH(E48,'Aug 26'!$E$2:$E$300,0)),"Found",IF(ISNUMBER(MATCH(D48,'Aug 26'!$F$2:$F$300,0)),"Found","Not Found")))</f>
        <v>Found</v>
      </c>
      <c r="AF48" s="39" t="str">
        <f>IF(ISNUMBER(MATCH(C48,'Aug 27'!$D$2:$D$300,0)),"Found",IF(ISNUMBER(MATCH(E48,'Aug 27'!$E$2:$E$300,0)),"Found",IF(ISNUMBER(MATCH(D48,'Aug 27'!$F$2:$F$300,0)),"Found","Not Found")))</f>
        <v>Not Found</v>
      </c>
      <c r="AG48" s="39" t="str">
        <f>IF(ISNUMBER(MATCH(C48,'Aug 28'!$D$2:$D$300,0)),"Found",IF(ISNUMBER(MATCH(E48,'Aug 28'!$E$2:$E$300,0)),"Found",IF(ISNUMBER(MATCH(D48,'Aug 28'!$F$2:$F$300,0)),"Found","Not Found")))</f>
        <v>Not Found</v>
      </c>
      <c r="AH48" s="39" t="str">
        <f>IF(ISNUMBER(MATCH(C48,'Aug 29'!$D$2:$D$300,0)),"Found",IF(ISNUMBER(MATCH(E48,'Aug 29'!$E$2:$E$300,0)),"Found",IF(ISNUMBER(MATCH(D48,'Aug 29'!$F$2:$F$300,0)),"Found","Not Found")))</f>
        <v>Not Found</v>
      </c>
      <c r="AI48" s="43" t="str">
        <f>IF(ISNUMBER(MATCH(C48,'Aug 30'!$D$2:$D$300,0)),"Found",IF(ISNUMBER(MATCH(E48,'Aug 30'!$E$2:$E$300,0)),"Found",IF(ISNUMBER(MATCH(D48,'Aug 30'!$F$2:$F$300,0)),"Found","Not Found")))</f>
        <v>Not Found</v>
      </c>
      <c r="AJ48" s="39" t="str">
        <f>IF(ISNUMBER(MATCH(C48,'Aug 31'!$D$2:$D$56,0)),"Found",IF(ISNUMBER(MATCH(E48,'Aug 31'!$E$2:$E$56,0)),"Found",IF(ISNUMBER(MATCH(D48,'Aug 31'!$F$2:$F$56,0)),"Found","Not Found")))</f>
        <v>Not Found</v>
      </c>
      <c r="AK48">
        <f t="shared" si="0"/>
        <v>9</v>
      </c>
    </row>
    <row r="49" spans="1:37" x14ac:dyDescent="0.2">
      <c r="A49" s="39" t="s">
        <v>1576</v>
      </c>
      <c r="B49" s="7" t="s">
        <v>1005</v>
      </c>
      <c r="C49" s="46">
        <f>VLOOKUP(B49,'PKII Employee Details'!$A$2:$F$474,3,FALSE)</f>
        <v>578</v>
      </c>
      <c r="D49" s="50" t="str">
        <f>VLOOKUP(B49,'PKII Employee Details'!$A$2:$F$474,4,FALSE)</f>
        <v>Lita</v>
      </c>
      <c r="E49" s="50" t="str">
        <f>VLOOKUP(B49,'PKII Employee Details'!$A$2:$F$474,5,FALSE)</f>
        <v>Sonny</v>
      </c>
      <c r="F49" s="43" t="str">
        <f>IF(ISNUMBER(MATCH(C49,'Aug 1'!$D$2:$D$300,0)),"Found",IF(ISNUMBER(MATCH(E49,'Aug 1'!$E$2:$E$300,0)),"Found",IF(ISNUMBER(MATCH(D49,'Aug 1'!$F$2:$F$300,0)),"Found","Not Found")))</f>
        <v>Not Found</v>
      </c>
      <c r="G49" s="39" t="str">
        <f>IF(ISNUMBER(MATCH(C49,'Aug 2'!$D$2:$D$90,0)),"Found",IF(ISNUMBER(MATCH(E49,'Aug 2'!$E$2:$E$90,0)),"Found",IF(ISNUMBER(MATCH(D49,'Aug 2'!$F$2:$F$90,0)),"Found","Not Found")))</f>
        <v>Not Found</v>
      </c>
      <c r="H49" s="39" t="str">
        <f>IF(ISNUMBER(MATCH(C49,'Aug 3'!$D$2:$D$87,0)),"Found",IF(ISNUMBER(MATCH(E49,'Aug 3'!$E$2:$E$87,0)),"Found",IF(ISNUMBER(MATCH(D49,'Aug 3'!$F$2:$F$87,0)),"Found","Not Found")))</f>
        <v>Not Found</v>
      </c>
      <c r="I49" s="39" t="str">
        <f>IF(ISNUMBER(MATCH(C49,'Aug 4'!$D$2:$D$84,0)),"Found",IF(ISNUMBER(MATCH(E49,'Aug 4'!$E$2:$E$84,0)),"Found",IF(ISNUMBER(MATCH(D49,'Aug 4'!$F$2:$F$84,0)),"Found","Not Found")))</f>
        <v>Not Found</v>
      </c>
      <c r="J49" s="39" t="str">
        <f>IF(ISNUMBER(MATCH(C49,'Aug 5'!$D$2:$D$95,0)),"Found",IF(ISNUMBER(MATCH(E49,'Aug 5'!$E$2:$E$95,0)),"Found",IF(ISNUMBER(MATCH(D49,'Aug 5'!$F$2:$F$95,0)),"Found","Not Found")))</f>
        <v>Not Found</v>
      </c>
      <c r="K49" s="39" t="str">
        <f>IF(ISNUMBER(MATCH(C49,'Aug 6'!$D$2:$D$80,0)),"Found",IF(ISNUMBER(MATCH(E49,'Aug 6'!$E$2:$E$80,0)),"Found",IF(ISNUMBER(MATCH(D49,'Aug 6'!$F$2:$F$80,0)),"Found","Not Found")))</f>
        <v>Not Found</v>
      </c>
      <c r="L49" s="39" t="str">
        <f>IF(ISNUMBER(MATCH(C49,'Aug 7'!$D$2:$D$300,0)),"Found",IF(ISNUMBER(MATCH(E49,'Aug 7'!$E$2:$E$300,0)),"Found",IF(ISNUMBER(MATCH(D49,'Aug 7'!$F$2:$F$300,0)),"Found","Not Found")))</f>
        <v>Not Found</v>
      </c>
      <c r="M49" s="39" t="str">
        <f>IF(ISNUMBER(MATCH(C49,'Aug 8'!$D$2:$D$300,0)),"Found",IF(ISNUMBER(MATCH(E49,'Aug 8'!$E$2:$E$300,0)),"Found",IF(ISNUMBER(MATCH(D49,'Aug 8'!$F$2:$F$300,0)),"Found","Not Found")))</f>
        <v>Not Found</v>
      </c>
      <c r="N49" s="39" t="str">
        <f>IF(ISNUMBER(MATCH(C49,'Aug 9'!$D$2:$D$300,0)),"Found",IF(ISNUMBER(MATCH(E49,'Aug 9'!$E$2:$E$300,0)),"Found",IF(ISNUMBER(MATCH(D49,'Aug 9'!$F$2:$F$300,0)),"Found","Not Found")))</f>
        <v>Not Found</v>
      </c>
      <c r="O49" s="39" t="str">
        <f>IF(ISNUMBER(MATCH(C49,'Aug 10'!$D$2:$D$300,0)),"Found",IF(ISNUMBER(MATCH(E49,'Aug 10'!$E$2:$E$300,0)),"Found",IF(ISNUMBER(MATCH(D49,'Aug 10'!$F$2:$F$300,0)),"Found","Not Found")))</f>
        <v>Not Found</v>
      </c>
      <c r="P49" s="39" t="str">
        <f>IF(ISNUMBER(MATCH(C49,'Aug 11'!$D$2:$D$300,0)),"Found",IF(ISNUMBER(MATCH(E49,'Aug 11'!$E$2:$E$300,0)),"Found",IF(ISNUMBER(MATCH(D49,'Aug 11'!$F$2:$F$300,0)),"Found","Not Found")))</f>
        <v>Not Found</v>
      </c>
      <c r="Q49" s="39" t="str">
        <f>IF(ISNUMBER(MATCH(C49,'Aug 12'!$D$2:$D$300,0)),"Found",IF(ISNUMBER(MATCH(E49,'Aug 12'!$E$2:$E$300,0)),"Found",IF(ISNUMBER(MATCH(D49,'Aug 12'!$F$2:$F$300,0)),"Found","Not Found")))</f>
        <v>Not Found</v>
      </c>
      <c r="R49" s="39" t="str">
        <f>IF(ISNUMBER(MATCH(C49,'Aug 13'!$D$2:$D$300,0)),"Found",IF(ISNUMBER(MATCH(E49,'Aug 13'!$E$2:$E$300,0)),"Found",IF(ISNUMBER(MATCH(D49,'Aug 13'!$F$2:$F$300,0)),"Found","Not Found")))</f>
        <v>Not Found</v>
      </c>
      <c r="S49" s="39" t="str">
        <f>IF(ISNUMBER(MATCH(C49,'Aug 14'!$D$2:$D$300,0)),"Found",IF(ISNUMBER(MATCH(E49,'Aug 14'!$E$2:$E$300,0)),"Found",IF(ISNUMBER(MATCH(D49,'Aug 14'!$F$2:$F$300,0)),"Found","Not Found")))</f>
        <v>Not Found</v>
      </c>
      <c r="T49" s="39" t="str">
        <f>IF(ISNUMBER(MATCH(C49,'Aug 15'!$D$2:$D$300,0)),"Found",IF(ISNUMBER(MATCH(E49,'Aug 15'!$E$2:$E$300,0)),"Found",IF(ISNUMBER(MATCH(D49,'Aug 15'!$F$2:$F$300,0)),"Found","Not Found")))</f>
        <v>Not Found</v>
      </c>
      <c r="U49" s="39" t="str">
        <f>IF(ISNUMBER(MATCH(C49,'Aug 16'!$D$2:$D$300,0)),"Found",IF(ISNUMBER(MATCH(E49,'Aug 16'!$E$2:$E$300,0)),"Found",IF(ISNUMBER(MATCH(D49,'Aug 16'!$F$2:$F$300,0)),"Found","Not Found")))</f>
        <v>Not Found</v>
      </c>
      <c r="V49" s="39" t="str">
        <f>IF(ISNUMBER(MATCH(C49,'Aug 17'!$D$2:$D$300,0)),"Found",IF(ISNUMBER(MATCH(E49,'Aug 17'!$E$2:$E$300,0)),"Found",IF(ISNUMBER(MATCH(D49,'Aug 17'!$F$2:$F$300,0)),"Found","Not Found")))</f>
        <v>Not Found</v>
      </c>
      <c r="W49" s="39" t="str">
        <f>IF(ISNUMBER(MATCH(C49,'Aug 18'!$D$2:$D$300,0)),"Found",IF(ISNUMBER(MATCH(E49,'Aug 18'!$E$2:$E$300,0)),"Found",IF(ISNUMBER(MATCH(D49,'Aug 18'!$F$2:$F$300,0)),"Found","Not Found")))</f>
        <v>Not Found</v>
      </c>
      <c r="X49" s="39" t="str">
        <f>IF(ISNUMBER(MATCH(C49,'Aug 19'!$D$2:$D$300,0)),"Found",IF(ISNUMBER(MATCH(E49,'Aug 19'!$E$2:$E$300,0)),"Found",IF(ISNUMBER(MATCH(D49,'Aug 19'!$F$2:$F$300,0)),"Found","Not Found")))</f>
        <v>Not Found</v>
      </c>
      <c r="Y49" s="39" t="str">
        <f>IF(ISNUMBER(MATCH(C49,'Aug 20'!$D$2:$D$300,0)),"Found",IF(ISNUMBER(MATCH(E49,'Aug 20'!$E$2:$E$300,0)),"Found",IF(ISNUMBER(MATCH(D49,'Aug 20'!$F$2:$F$300,0)),"Found","Not Found")))</f>
        <v>Not Found</v>
      </c>
      <c r="Z49" s="39" t="str">
        <f>IF(ISNUMBER(MATCH(C49,'Aug 21'!$D$2:$D$300,0)),"Found",IF(ISNUMBER(MATCH(E49,'Aug 21'!$E$2:$E$300,0)),"Found",IF(ISNUMBER(MATCH(D49,'Aug 21'!$F$2:$F$300,0)),"Found","Not Found")))</f>
        <v>Not Found</v>
      </c>
      <c r="AA49" s="39" t="str">
        <f>IF(ISNUMBER(MATCH(C49,'Aug 22'!$D$2:$D$300,0)),"Found",IF(ISNUMBER(MATCH(E49,'Aug 22'!$E$2:$E$300,0)),"Found",IF(ISNUMBER(MATCH(D49,'Aug 22'!$F$2:$F$300,0)),"Found","Not Found")))</f>
        <v>Not Found</v>
      </c>
      <c r="AB49" s="39" t="str">
        <f>IF(ISNUMBER(MATCH(C49,'Aug 23'!$D$2:$D$300,0)),"Found",IF(ISNUMBER(MATCH(E49,'Aug 23'!$E$2:$E$300,0)),"Found",IF(ISNUMBER(MATCH(D49,'Aug 23'!$F$2:$F$300,0)),"Found","Not Found")))</f>
        <v>Not Found</v>
      </c>
      <c r="AC49" s="39" t="str">
        <f>IF(ISNUMBER(MATCH(C49,'Aug 24'!$D$2:$D$300,0)),"Found",IF(ISNUMBER(MATCH(E49,'Aug 24'!$E$2:$E$300,0)),"Found",IF(ISNUMBER(MATCH(D49,'Aug 24'!$F$2:$F$300,0)),"Found","Not Found")))</f>
        <v>Found</v>
      </c>
      <c r="AD49" s="39" t="str">
        <f>IF(ISNUMBER(MATCH(C49,'Aug 25'!$D$2:$D$300,0)),"Found",IF(ISNUMBER(MATCH(E49,'Aug 25'!$E$2:$E$300,0)),"Found",IF(ISNUMBER(MATCH(D49,'Aug 25'!$F$2:$F$300,0)),"Found","Not Found")))</f>
        <v>Found</v>
      </c>
      <c r="AE49" s="39" t="str">
        <f>IF(ISNUMBER(MATCH(C49,'Aug 26'!$D$2:$D$300,0)),"Found",IF(ISNUMBER(MATCH(E49,'Aug 26'!$E$2:$E$300,0)),"Found",IF(ISNUMBER(MATCH(D49,'Aug 26'!$F$2:$F$300,0)),"Found","Not Found")))</f>
        <v>Found</v>
      </c>
      <c r="AF49" s="39" t="str">
        <f>IF(ISNUMBER(MATCH(C49,'Aug 27'!$D$2:$D$300,0)),"Found",IF(ISNUMBER(MATCH(E49,'Aug 27'!$E$2:$E$300,0)),"Found",IF(ISNUMBER(MATCH(D49,'Aug 27'!$F$2:$F$300,0)),"Found","Not Found")))</f>
        <v>Found</v>
      </c>
      <c r="AG49" s="39" t="str">
        <f>IF(ISNUMBER(MATCH(C49,'Aug 28'!$D$2:$D$300,0)),"Found",IF(ISNUMBER(MATCH(E49,'Aug 28'!$E$2:$E$300,0)),"Found",IF(ISNUMBER(MATCH(D49,'Aug 28'!$F$2:$F$300,0)),"Found","Not Found")))</f>
        <v>Found</v>
      </c>
      <c r="AH49" s="39" t="str">
        <f>IF(ISNUMBER(MATCH(C49,'Aug 29'!$D$2:$D$300,0)),"Found",IF(ISNUMBER(MATCH(E49,'Aug 29'!$E$2:$E$300,0)),"Found",IF(ISNUMBER(MATCH(D49,'Aug 29'!$F$2:$F$300,0)),"Found","Not Found")))</f>
        <v>Not Found</v>
      </c>
      <c r="AI49" s="43" t="str">
        <f>IF(ISNUMBER(MATCH(C49,'Aug 30'!$D$2:$D$300,0)),"Found",IF(ISNUMBER(MATCH(E49,'Aug 30'!$E$2:$E$300,0)),"Found",IF(ISNUMBER(MATCH(D49,'Aug 30'!$F$2:$F$300,0)),"Found","Not Found")))</f>
        <v>Not Found</v>
      </c>
      <c r="AJ49" s="39" t="str">
        <f>IF(ISNUMBER(MATCH(C49,'Aug 31'!$D$2:$D$56,0)),"Found",IF(ISNUMBER(MATCH(E49,'Aug 31'!$E$2:$E$56,0)),"Found",IF(ISNUMBER(MATCH(D49,'Aug 31'!$F$2:$F$56,0)),"Found","Not Found")))</f>
        <v>Not Found</v>
      </c>
      <c r="AK49">
        <f t="shared" si="0"/>
        <v>5</v>
      </c>
    </row>
    <row r="50" spans="1:37" x14ac:dyDescent="0.2">
      <c r="A50" s="39" t="s">
        <v>1577</v>
      </c>
      <c r="B50" s="7" t="s">
        <v>1013</v>
      </c>
      <c r="C50" s="46">
        <f>VLOOKUP(B50,'PKII Employee Details'!$A$2:$F$474,3,FALSE)</f>
        <v>711</v>
      </c>
      <c r="D50" s="50" t="str">
        <f>VLOOKUP(B50,'PKII Employee Details'!$A$2:$F$474,4,FALSE)</f>
        <v>Lontoc</v>
      </c>
      <c r="E50" s="50" t="str">
        <f>VLOOKUP(B50,'PKII Employee Details'!$A$2:$F$474,5,FALSE)</f>
        <v>Jamie Anne</v>
      </c>
      <c r="F50" s="43" t="str">
        <f>IF(ISNUMBER(MATCH(C50,'Aug 1'!$D$2:$D$300,0)),"Found",IF(ISNUMBER(MATCH(E50,'Aug 1'!$E$2:$E$300,0)),"Found",IF(ISNUMBER(MATCH(D50,'Aug 1'!$F$2:$F$300,0)),"Found","Not Found")))</f>
        <v>Found</v>
      </c>
      <c r="G50" s="39" t="str">
        <f>IF(ISNUMBER(MATCH(C50,'Aug 2'!$D$2:$D$90,0)),"Found",IF(ISNUMBER(MATCH(E50,'Aug 2'!$E$2:$E$90,0)),"Found",IF(ISNUMBER(MATCH(D50,'Aug 2'!$F$2:$F$90,0)),"Found","Not Found")))</f>
        <v>Found</v>
      </c>
      <c r="H50" s="39" t="str">
        <f>IF(ISNUMBER(MATCH(C50,'Aug 3'!$D$2:$D$87,0)),"Found",IF(ISNUMBER(MATCH(E50,'Aug 3'!$E$2:$E$87,0)),"Found",IF(ISNUMBER(MATCH(D50,'Aug 3'!$F$2:$F$87,0)),"Found","Not Found")))</f>
        <v>Found</v>
      </c>
      <c r="I50" s="39" t="str">
        <f>IF(ISNUMBER(MATCH(C50,'Aug 4'!$D$2:$D$84,0)),"Found",IF(ISNUMBER(MATCH(E50,'Aug 4'!$E$2:$E$84,0)),"Found",IF(ISNUMBER(MATCH(D50,'Aug 4'!$F$2:$F$84,0)),"Found","Not Found")))</f>
        <v>Found</v>
      </c>
      <c r="J50" s="39" t="str">
        <f>IF(ISNUMBER(MATCH(C50,'Aug 5'!$D$2:$D$95,0)),"Found",IF(ISNUMBER(MATCH(E50,'Aug 5'!$E$2:$E$95,0)),"Found",IF(ISNUMBER(MATCH(D50,'Aug 5'!$F$2:$F$95,0)),"Found","Not Found")))</f>
        <v>Found</v>
      </c>
      <c r="K50" s="39" t="str">
        <f>IF(ISNUMBER(MATCH(C50,'Aug 6'!$D$2:$D$80,0)),"Found",IF(ISNUMBER(MATCH(E50,'Aug 6'!$E$2:$E$80,0)),"Found",IF(ISNUMBER(MATCH(D50,'Aug 6'!$F$2:$F$80,0)),"Found","Not Found")))</f>
        <v>Found</v>
      </c>
      <c r="L50" s="39" t="str">
        <f>IF(ISNUMBER(MATCH(C50,'Aug 7'!$D$2:$D$300,0)),"Found",IF(ISNUMBER(MATCH(E50,'Aug 7'!$E$2:$E$300,0)),"Found",IF(ISNUMBER(MATCH(D50,'Aug 7'!$F$2:$F$300,0)),"Found","Not Found")))</f>
        <v>Found</v>
      </c>
      <c r="M50" s="39" t="str">
        <f>IF(ISNUMBER(MATCH(C50,'Aug 8'!$D$2:$D$300,0)),"Found",IF(ISNUMBER(MATCH(E50,'Aug 8'!$E$2:$E$300,0)),"Found",IF(ISNUMBER(MATCH(D50,'Aug 8'!$F$2:$F$300,0)),"Found","Not Found")))</f>
        <v>Found</v>
      </c>
      <c r="N50" s="39" t="str">
        <f>IF(ISNUMBER(MATCH(C50,'Aug 9'!$D$2:$D$300,0)),"Found",IF(ISNUMBER(MATCH(E50,'Aug 9'!$E$2:$E$300,0)),"Found",IF(ISNUMBER(MATCH(D50,'Aug 9'!$F$2:$F$300,0)),"Found","Not Found")))</f>
        <v>Not Found</v>
      </c>
      <c r="O50" s="39" t="str">
        <f>IF(ISNUMBER(MATCH(C50,'Aug 10'!$D$2:$D$300,0)),"Found",IF(ISNUMBER(MATCH(E50,'Aug 10'!$E$2:$E$300,0)),"Found",IF(ISNUMBER(MATCH(D50,'Aug 10'!$F$2:$F$300,0)),"Found","Not Found")))</f>
        <v>Found</v>
      </c>
      <c r="P50" s="39" t="str">
        <f>IF(ISNUMBER(MATCH(C50,'Aug 11'!$D$2:$D$300,0)),"Found",IF(ISNUMBER(MATCH(E50,'Aug 11'!$E$2:$E$300,0)),"Found",IF(ISNUMBER(MATCH(D50,'Aug 11'!$F$2:$F$300,0)),"Found","Not Found")))</f>
        <v>Found</v>
      </c>
      <c r="Q50" s="39" t="str">
        <f>IF(ISNUMBER(MATCH(C50,'Aug 12'!$D$2:$D$300,0)),"Found",IF(ISNUMBER(MATCH(E50,'Aug 12'!$E$2:$E$300,0)),"Found",IF(ISNUMBER(MATCH(D50,'Aug 12'!$F$2:$F$300,0)),"Found","Not Found")))</f>
        <v>Found</v>
      </c>
      <c r="R50" s="39" t="str">
        <f>IF(ISNUMBER(MATCH(C50,'Aug 13'!$D$2:$D$300,0)),"Found",IF(ISNUMBER(MATCH(E50,'Aug 13'!$E$2:$E$300,0)),"Found",IF(ISNUMBER(MATCH(D50,'Aug 13'!$F$2:$F$300,0)),"Found","Not Found")))</f>
        <v>Found</v>
      </c>
      <c r="S50" s="39" t="str">
        <f>IF(ISNUMBER(MATCH(C50,'Aug 14'!$D$2:$D$300,0)),"Found",IF(ISNUMBER(MATCH(E50,'Aug 14'!$E$2:$E$300,0)),"Found",IF(ISNUMBER(MATCH(D50,'Aug 14'!$F$2:$F$300,0)),"Found","Not Found")))</f>
        <v>Found</v>
      </c>
      <c r="T50" s="39" t="str">
        <f>IF(ISNUMBER(MATCH(C50,'Aug 15'!$D$2:$D$300,0)),"Found",IF(ISNUMBER(MATCH(E50,'Aug 15'!$E$2:$E$300,0)),"Found",IF(ISNUMBER(MATCH(D50,'Aug 15'!$F$2:$F$300,0)),"Found","Not Found")))</f>
        <v>Not Found</v>
      </c>
      <c r="U50" s="39" t="str">
        <f>IF(ISNUMBER(MATCH(C50,'Aug 16'!$D$2:$D$300,0)),"Found",IF(ISNUMBER(MATCH(E50,'Aug 16'!$E$2:$E$300,0)),"Found",IF(ISNUMBER(MATCH(D50,'Aug 16'!$F$2:$F$300,0)),"Found","Not Found")))</f>
        <v>Found</v>
      </c>
      <c r="V50" s="39" t="str">
        <f>IF(ISNUMBER(MATCH(C50,'Aug 17'!$D$2:$D$300,0)),"Found",IF(ISNUMBER(MATCH(E50,'Aug 17'!$E$2:$E$300,0)),"Found",IF(ISNUMBER(MATCH(D50,'Aug 17'!$F$2:$F$300,0)),"Found","Not Found")))</f>
        <v>Found</v>
      </c>
      <c r="W50" s="39" t="str">
        <f>IF(ISNUMBER(MATCH(C50,'Aug 18'!$D$2:$D$300,0)),"Found",IF(ISNUMBER(MATCH(E50,'Aug 18'!$E$2:$E$300,0)),"Found",IF(ISNUMBER(MATCH(D50,'Aug 18'!$F$2:$F$300,0)),"Found","Not Found")))</f>
        <v>Found</v>
      </c>
      <c r="X50" s="39" t="str">
        <f>IF(ISNUMBER(MATCH(C50,'Aug 19'!$D$2:$D$300,0)),"Found",IF(ISNUMBER(MATCH(E50,'Aug 19'!$E$2:$E$300,0)),"Found",IF(ISNUMBER(MATCH(D50,'Aug 19'!$F$2:$F$300,0)),"Found","Not Found")))</f>
        <v>Found</v>
      </c>
      <c r="Y50" s="39" t="str">
        <f>IF(ISNUMBER(MATCH(C50,'Aug 20'!$D$2:$D$300,0)),"Found",IF(ISNUMBER(MATCH(E50,'Aug 20'!$E$2:$E$300,0)),"Found",IF(ISNUMBER(MATCH(D50,'Aug 20'!$F$2:$F$300,0)),"Found","Not Found")))</f>
        <v>Found</v>
      </c>
      <c r="Z50" s="39" t="str">
        <f>IF(ISNUMBER(MATCH(C50,'Aug 21'!$D$2:$D$300,0)),"Found",IF(ISNUMBER(MATCH(E50,'Aug 21'!$E$2:$E$300,0)),"Found",IF(ISNUMBER(MATCH(D50,'Aug 21'!$F$2:$F$300,0)),"Found","Not Found")))</f>
        <v>Found</v>
      </c>
      <c r="AA50" s="39" t="str">
        <f>IF(ISNUMBER(MATCH(C50,'Aug 22'!$D$2:$D$300,0)),"Found",IF(ISNUMBER(MATCH(E50,'Aug 22'!$E$2:$E$300,0)),"Found",IF(ISNUMBER(MATCH(D50,'Aug 22'!$F$2:$F$300,0)),"Found","Not Found")))</f>
        <v>Found</v>
      </c>
      <c r="AB50" s="39" t="str">
        <f>IF(ISNUMBER(MATCH(C50,'Aug 23'!$D$2:$D$300,0)),"Found",IF(ISNUMBER(MATCH(E50,'Aug 23'!$E$2:$E$300,0)),"Found",IF(ISNUMBER(MATCH(D50,'Aug 23'!$F$2:$F$300,0)),"Found","Not Found")))</f>
        <v>Not Found</v>
      </c>
      <c r="AC50" s="39" t="str">
        <f>IF(ISNUMBER(MATCH(C50,'Aug 24'!$D$2:$D$300,0)),"Found",IF(ISNUMBER(MATCH(E50,'Aug 24'!$E$2:$E$300,0)),"Found",IF(ISNUMBER(MATCH(D50,'Aug 24'!$F$2:$F$300,0)),"Found","Not Found")))</f>
        <v>Found</v>
      </c>
      <c r="AD50" s="39" t="str">
        <f>IF(ISNUMBER(MATCH(C50,'Aug 25'!$D$2:$D$300,0)),"Found",IF(ISNUMBER(MATCH(E50,'Aug 25'!$E$2:$E$300,0)),"Found",IF(ISNUMBER(MATCH(D50,'Aug 25'!$F$2:$F$300,0)),"Found","Not Found")))</f>
        <v>Not Found</v>
      </c>
      <c r="AE50" s="39" t="str">
        <f>IF(ISNUMBER(MATCH(C50,'Aug 26'!$D$2:$D$300,0)),"Found",IF(ISNUMBER(MATCH(E50,'Aug 26'!$E$2:$E$300,0)),"Found",IF(ISNUMBER(MATCH(D50,'Aug 26'!$F$2:$F$300,0)),"Found","Not Found")))</f>
        <v>Found</v>
      </c>
      <c r="AF50" s="39" t="str">
        <f>IF(ISNUMBER(MATCH(C50,'Aug 27'!$D$2:$D$300,0)),"Found",IF(ISNUMBER(MATCH(E50,'Aug 27'!$E$2:$E$300,0)),"Found",IF(ISNUMBER(MATCH(D50,'Aug 27'!$F$2:$F$300,0)),"Found","Not Found")))</f>
        <v>Found</v>
      </c>
      <c r="AG50" s="39" t="str">
        <f>IF(ISNUMBER(MATCH(C50,'Aug 28'!$D$2:$D$300,0)),"Found",IF(ISNUMBER(MATCH(E50,'Aug 28'!$E$2:$E$300,0)),"Found",IF(ISNUMBER(MATCH(D50,'Aug 28'!$F$2:$F$300,0)),"Found","Not Found")))</f>
        <v>Found</v>
      </c>
      <c r="AH50" s="39" t="str">
        <f>IF(ISNUMBER(MATCH(C50,'Aug 29'!$D$2:$D$300,0)),"Found",IF(ISNUMBER(MATCH(E50,'Aug 29'!$E$2:$E$300,0)),"Found",IF(ISNUMBER(MATCH(D50,'Aug 29'!$F$2:$F$300,0)),"Found","Not Found")))</f>
        <v>Found</v>
      </c>
      <c r="AI50" s="43" t="str">
        <f>IF(ISNUMBER(MATCH(C50,'Aug 30'!$D$2:$D$300,0)),"Found",IF(ISNUMBER(MATCH(E50,'Aug 30'!$E$2:$E$300,0)),"Found",IF(ISNUMBER(MATCH(D50,'Aug 30'!$F$2:$F$300,0)),"Found","Not Found")))</f>
        <v>Not Found</v>
      </c>
      <c r="AJ50" s="39" t="str">
        <f>IF(ISNUMBER(MATCH(C50,'Aug 31'!$D$2:$D$56,0)),"Found",IF(ISNUMBER(MATCH(E50,'Aug 31'!$E$2:$E$56,0)),"Found",IF(ISNUMBER(MATCH(D50,'Aug 31'!$F$2:$F$56,0)),"Found","Not Found")))</f>
        <v>Found</v>
      </c>
      <c r="AK50">
        <f t="shared" si="0"/>
        <v>26</v>
      </c>
    </row>
    <row r="51" spans="1:37" x14ac:dyDescent="0.2">
      <c r="A51" s="39" t="s">
        <v>1578</v>
      </c>
      <c r="B51" s="7" t="s">
        <v>1021</v>
      </c>
      <c r="C51" s="46">
        <f>VLOOKUP(B51,'PKII Employee Details'!$A$2:$F$474,3,FALSE)</f>
        <v>407</v>
      </c>
      <c r="D51" s="50" t="str">
        <f>VLOOKUP(B51,'PKII Employee Details'!$A$2:$F$474,4,FALSE)</f>
        <v>Lorica</v>
      </c>
      <c r="E51" s="50" t="str">
        <f>VLOOKUP(B51,'PKII Employee Details'!$A$2:$F$474,5,FALSE)</f>
        <v>Reynante</v>
      </c>
      <c r="F51" s="43" t="str">
        <f>IF(ISNUMBER(MATCH(C51,'Aug 1'!$D$2:$D$300,0)),"Found",IF(ISNUMBER(MATCH(E51,'Aug 1'!$E$2:$E$300,0)),"Found",IF(ISNUMBER(MATCH(D51,'Aug 1'!$F$2:$F$300,0)),"Found","Not Found")))</f>
        <v>Not Found</v>
      </c>
      <c r="G51" s="39" t="str">
        <f>IF(ISNUMBER(MATCH(C51,'Aug 2'!$D$2:$D$90,0)),"Found",IF(ISNUMBER(MATCH(E51,'Aug 2'!$E$2:$E$90,0)),"Found",IF(ISNUMBER(MATCH(D51,'Aug 2'!$F$2:$F$90,0)),"Found","Not Found")))</f>
        <v>Found</v>
      </c>
      <c r="H51" s="39" t="str">
        <f>IF(ISNUMBER(MATCH(C51,'Aug 3'!$D$2:$D$87,0)),"Found",IF(ISNUMBER(MATCH(E51,'Aug 3'!$E$2:$E$87,0)),"Found",IF(ISNUMBER(MATCH(D51,'Aug 3'!$F$2:$F$87,0)),"Found","Not Found")))</f>
        <v>Not Found</v>
      </c>
      <c r="I51" s="39" t="str">
        <f>IF(ISNUMBER(MATCH(C51,'Aug 4'!$D$2:$D$84,0)),"Found",IF(ISNUMBER(MATCH(E51,'Aug 4'!$E$2:$E$84,0)),"Found",IF(ISNUMBER(MATCH(D51,'Aug 4'!$F$2:$F$84,0)),"Found","Not Found")))</f>
        <v>Found</v>
      </c>
      <c r="J51" s="39" t="str">
        <f>IF(ISNUMBER(MATCH(C51,'Aug 5'!$D$2:$D$95,0)),"Found",IF(ISNUMBER(MATCH(E51,'Aug 5'!$E$2:$E$95,0)),"Found",IF(ISNUMBER(MATCH(D51,'Aug 5'!$F$2:$F$95,0)),"Found","Not Found")))</f>
        <v>Found</v>
      </c>
      <c r="K51" s="39" t="str">
        <f>IF(ISNUMBER(MATCH(C51,'Aug 6'!$D$2:$D$80,0)),"Found",IF(ISNUMBER(MATCH(E51,'Aug 6'!$E$2:$E$80,0)),"Found",IF(ISNUMBER(MATCH(D51,'Aug 6'!$F$2:$F$80,0)),"Found","Not Found")))</f>
        <v>Not Found</v>
      </c>
      <c r="L51" s="39" t="str">
        <f>IF(ISNUMBER(MATCH(C51,'Aug 7'!$D$2:$D$300,0)),"Found",IF(ISNUMBER(MATCH(E51,'Aug 7'!$E$2:$E$300,0)),"Found",IF(ISNUMBER(MATCH(D51,'Aug 7'!$F$2:$F$300,0)),"Found","Not Found")))</f>
        <v>Found</v>
      </c>
      <c r="M51" s="39" t="str">
        <f>IF(ISNUMBER(MATCH(C51,'Aug 8'!$D$2:$D$300,0)),"Found",IF(ISNUMBER(MATCH(E51,'Aug 8'!$E$2:$E$300,0)),"Found",IF(ISNUMBER(MATCH(D51,'Aug 8'!$F$2:$F$300,0)),"Found","Not Found")))</f>
        <v>Found</v>
      </c>
      <c r="N51" s="39" t="str">
        <f>IF(ISNUMBER(MATCH(C51,'Aug 9'!$D$2:$D$300,0)),"Found",IF(ISNUMBER(MATCH(E51,'Aug 9'!$E$2:$E$300,0)),"Found",IF(ISNUMBER(MATCH(D51,'Aug 9'!$F$2:$F$300,0)),"Found","Not Found")))</f>
        <v>Found</v>
      </c>
      <c r="O51" s="39" t="str">
        <f>IF(ISNUMBER(MATCH(C51,'Aug 10'!$D$2:$D$300,0)),"Found",IF(ISNUMBER(MATCH(E51,'Aug 10'!$E$2:$E$300,0)),"Found",IF(ISNUMBER(MATCH(D51,'Aug 10'!$F$2:$F$300,0)),"Found","Not Found")))</f>
        <v>Found</v>
      </c>
      <c r="P51" s="39" t="str">
        <f>IF(ISNUMBER(MATCH(C51,'Aug 11'!$D$2:$D$300,0)),"Found",IF(ISNUMBER(MATCH(E51,'Aug 11'!$E$2:$E$300,0)),"Found",IF(ISNUMBER(MATCH(D51,'Aug 11'!$F$2:$F$300,0)),"Found","Not Found")))</f>
        <v>Found</v>
      </c>
      <c r="Q51" s="39" t="str">
        <f>IF(ISNUMBER(MATCH(C51,'Aug 12'!$D$2:$D$300,0)),"Found",IF(ISNUMBER(MATCH(E51,'Aug 12'!$E$2:$E$300,0)),"Found",IF(ISNUMBER(MATCH(D51,'Aug 12'!$F$2:$F$300,0)),"Found","Not Found")))</f>
        <v>Found</v>
      </c>
      <c r="R51" s="39" t="str">
        <f>IF(ISNUMBER(MATCH(C51,'Aug 13'!$D$2:$D$300,0)),"Found",IF(ISNUMBER(MATCH(E51,'Aug 13'!$E$2:$E$300,0)),"Found",IF(ISNUMBER(MATCH(D51,'Aug 13'!$F$2:$F$300,0)),"Found","Not Found")))</f>
        <v>Not Found</v>
      </c>
      <c r="S51" s="39" t="str">
        <f>IF(ISNUMBER(MATCH(C51,'Aug 14'!$D$2:$D$300,0)),"Found",IF(ISNUMBER(MATCH(E51,'Aug 14'!$E$2:$E$300,0)),"Found",IF(ISNUMBER(MATCH(D51,'Aug 14'!$F$2:$F$300,0)),"Found","Not Found")))</f>
        <v>Found</v>
      </c>
      <c r="T51" s="39" t="str">
        <f>IF(ISNUMBER(MATCH(C51,'Aug 15'!$D$2:$D$300,0)),"Found",IF(ISNUMBER(MATCH(E51,'Aug 15'!$E$2:$E$300,0)),"Found",IF(ISNUMBER(MATCH(D51,'Aug 15'!$F$2:$F$300,0)),"Found","Not Found")))</f>
        <v>Found</v>
      </c>
      <c r="U51" s="39" t="str">
        <f>IF(ISNUMBER(MATCH(C51,'Aug 16'!$D$2:$D$300,0)),"Found",IF(ISNUMBER(MATCH(E51,'Aug 16'!$E$2:$E$300,0)),"Found",IF(ISNUMBER(MATCH(D51,'Aug 16'!$F$2:$F$300,0)),"Found","Not Found")))</f>
        <v>Not Found</v>
      </c>
      <c r="V51" s="39" t="str">
        <f>IF(ISNUMBER(MATCH(C51,'Aug 17'!$D$2:$D$300,0)),"Found",IF(ISNUMBER(MATCH(E51,'Aug 17'!$E$2:$E$300,0)),"Found",IF(ISNUMBER(MATCH(D51,'Aug 17'!$F$2:$F$300,0)),"Found","Not Found")))</f>
        <v>Found</v>
      </c>
      <c r="W51" s="39" t="str">
        <f>IF(ISNUMBER(MATCH(C51,'Aug 18'!$D$2:$D$300,0)),"Found",IF(ISNUMBER(MATCH(E51,'Aug 18'!$E$2:$E$300,0)),"Found",IF(ISNUMBER(MATCH(D51,'Aug 18'!$F$2:$F$300,0)),"Found","Not Found")))</f>
        <v>Found</v>
      </c>
      <c r="X51" s="39" t="str">
        <f>IF(ISNUMBER(MATCH(C51,'Aug 19'!$D$2:$D$300,0)),"Found",IF(ISNUMBER(MATCH(E51,'Aug 19'!$E$2:$E$300,0)),"Found",IF(ISNUMBER(MATCH(D51,'Aug 19'!$F$2:$F$300,0)),"Found","Not Found")))</f>
        <v>Found</v>
      </c>
      <c r="Y51" s="39" t="str">
        <f>IF(ISNUMBER(MATCH(C51,'Aug 20'!$D$2:$D$300,0)),"Found",IF(ISNUMBER(MATCH(E51,'Aug 20'!$E$2:$E$300,0)),"Found",IF(ISNUMBER(MATCH(D51,'Aug 20'!$F$2:$F$300,0)),"Found","Not Found")))</f>
        <v>Found</v>
      </c>
      <c r="Z51" s="39" t="str">
        <f>IF(ISNUMBER(MATCH(C51,'Aug 21'!$D$2:$D$300,0)),"Found",IF(ISNUMBER(MATCH(E51,'Aug 21'!$E$2:$E$300,0)),"Found",IF(ISNUMBER(MATCH(D51,'Aug 21'!$F$2:$F$300,0)),"Found","Not Found")))</f>
        <v>Found</v>
      </c>
      <c r="AA51" s="39" t="str">
        <f>IF(ISNUMBER(MATCH(C51,'Aug 22'!$D$2:$D$300,0)),"Found",IF(ISNUMBER(MATCH(E51,'Aug 22'!$E$2:$E$300,0)),"Found",IF(ISNUMBER(MATCH(D51,'Aug 22'!$F$2:$F$300,0)),"Found","Not Found")))</f>
        <v>Found</v>
      </c>
      <c r="AB51" s="39" t="str">
        <f>IF(ISNUMBER(MATCH(C51,'Aug 23'!$D$2:$D$300,0)),"Found",IF(ISNUMBER(MATCH(E51,'Aug 23'!$E$2:$E$300,0)),"Found",IF(ISNUMBER(MATCH(D51,'Aug 23'!$F$2:$F$300,0)),"Found","Not Found")))</f>
        <v>Found</v>
      </c>
      <c r="AC51" s="39" t="str">
        <f>IF(ISNUMBER(MATCH(C51,'Aug 24'!$D$2:$D$300,0)),"Found",IF(ISNUMBER(MATCH(E51,'Aug 24'!$E$2:$E$300,0)),"Found",IF(ISNUMBER(MATCH(D51,'Aug 24'!$F$2:$F$300,0)),"Found","Not Found")))</f>
        <v>Found</v>
      </c>
      <c r="AD51" s="39" t="str">
        <f>IF(ISNUMBER(MATCH(C51,'Aug 25'!$D$2:$D$300,0)),"Found",IF(ISNUMBER(MATCH(E51,'Aug 25'!$E$2:$E$300,0)),"Found",IF(ISNUMBER(MATCH(D51,'Aug 25'!$F$2:$F$300,0)),"Found","Not Found")))</f>
        <v>Found</v>
      </c>
      <c r="AE51" s="39" t="str">
        <f>IF(ISNUMBER(MATCH(C51,'Aug 26'!$D$2:$D$300,0)),"Found",IF(ISNUMBER(MATCH(E51,'Aug 26'!$E$2:$E$300,0)),"Found",IF(ISNUMBER(MATCH(D51,'Aug 26'!$F$2:$F$300,0)),"Found","Not Found")))</f>
        <v>Found</v>
      </c>
      <c r="AF51" s="39" t="str">
        <f>IF(ISNUMBER(MATCH(C51,'Aug 27'!$D$2:$D$300,0)),"Found",IF(ISNUMBER(MATCH(E51,'Aug 27'!$E$2:$E$300,0)),"Found",IF(ISNUMBER(MATCH(D51,'Aug 27'!$F$2:$F$300,0)),"Found","Not Found")))</f>
        <v>Found</v>
      </c>
      <c r="AG51" s="39" t="str">
        <f>IF(ISNUMBER(MATCH(C51,'Aug 28'!$D$2:$D$300,0)),"Found",IF(ISNUMBER(MATCH(E51,'Aug 28'!$E$2:$E$300,0)),"Found",IF(ISNUMBER(MATCH(D51,'Aug 28'!$F$2:$F$300,0)),"Found","Not Found")))</f>
        <v>Found</v>
      </c>
      <c r="AH51" s="39" t="str">
        <f>IF(ISNUMBER(MATCH(C51,'Aug 29'!$D$2:$D$300,0)),"Found",IF(ISNUMBER(MATCH(E51,'Aug 29'!$E$2:$E$300,0)),"Found",IF(ISNUMBER(MATCH(D51,'Aug 29'!$F$2:$F$300,0)),"Found","Not Found")))</f>
        <v>Not Found</v>
      </c>
      <c r="AI51" s="43" t="str">
        <f>IF(ISNUMBER(MATCH(C51,'Aug 30'!$D$2:$D$300,0)),"Found",IF(ISNUMBER(MATCH(E51,'Aug 30'!$E$2:$E$300,0)),"Found",IF(ISNUMBER(MATCH(D51,'Aug 30'!$F$2:$F$300,0)),"Found","Not Found")))</f>
        <v>Found</v>
      </c>
      <c r="AJ51" s="39" t="str">
        <f>IF(ISNUMBER(MATCH(C51,'Aug 31'!$D$2:$D$56,0)),"Found",IF(ISNUMBER(MATCH(E51,'Aug 31'!$E$2:$E$56,0)),"Found",IF(ISNUMBER(MATCH(D51,'Aug 31'!$F$2:$F$56,0)),"Found","Not Found")))</f>
        <v>Not Found</v>
      </c>
      <c r="AK51">
        <f t="shared" si="0"/>
        <v>24</v>
      </c>
    </row>
    <row r="52" spans="1:37" x14ac:dyDescent="0.2">
      <c r="A52" s="39" t="s">
        <v>1579</v>
      </c>
      <c r="B52" s="7" t="s">
        <v>1025</v>
      </c>
      <c r="C52" s="46">
        <f>VLOOKUP(B52,'PKII Employee Details'!$A$2:$F$474,3,FALSE)</f>
        <v>597</v>
      </c>
      <c r="D52" s="50" t="str">
        <f>VLOOKUP(B52,'PKII Employee Details'!$A$2:$F$474,4,FALSE)</f>
        <v>Lorica</v>
      </c>
      <c r="E52" s="50" t="str">
        <f>VLOOKUP(B52,'PKII Employee Details'!$A$2:$F$474,5,FALSE)</f>
        <v>Mark Joseph</v>
      </c>
      <c r="F52" s="43" t="str">
        <f>IF(ISNUMBER(MATCH(C52,'Aug 1'!$D$2:$D$300,0)),"Found",IF(ISNUMBER(MATCH(E52,'Aug 1'!$E$2:$E$300,0)),"Found",IF(ISNUMBER(MATCH(D52,'Aug 1'!$F$2:$F$300,0)),"Found","Not Found")))</f>
        <v>Not Found</v>
      </c>
      <c r="G52" s="39" t="str">
        <f>IF(ISNUMBER(MATCH(C52,'Aug 2'!$D$2:$D$90,0)),"Found",IF(ISNUMBER(MATCH(E52,'Aug 2'!$E$2:$E$90,0)),"Found",IF(ISNUMBER(MATCH(D52,'Aug 2'!$F$2:$F$90,0)),"Found","Not Found")))</f>
        <v>Not Found</v>
      </c>
      <c r="H52" s="39" t="str">
        <f>IF(ISNUMBER(MATCH(C52,'Aug 3'!$D$2:$D$87,0)),"Found",IF(ISNUMBER(MATCH(E52,'Aug 3'!$E$2:$E$87,0)),"Found",IF(ISNUMBER(MATCH(D52,'Aug 3'!$F$2:$F$87,0)),"Found","Not Found")))</f>
        <v>Not Found</v>
      </c>
      <c r="I52" s="39" t="str">
        <f>IF(ISNUMBER(MATCH(C52,'Aug 4'!$D$2:$D$84,0)),"Found",IF(ISNUMBER(MATCH(E52,'Aug 4'!$E$2:$E$84,0)),"Found",IF(ISNUMBER(MATCH(D52,'Aug 4'!$F$2:$F$84,0)),"Found","Not Found")))</f>
        <v>Not Found</v>
      </c>
      <c r="J52" s="39" t="str">
        <f>IF(ISNUMBER(MATCH(C52,'Aug 5'!$D$2:$D$95,0)),"Found",IF(ISNUMBER(MATCH(E52,'Aug 5'!$E$2:$E$95,0)),"Found",IF(ISNUMBER(MATCH(D52,'Aug 5'!$F$2:$F$95,0)),"Found","Not Found")))</f>
        <v>Not Found</v>
      </c>
      <c r="K52" s="39" t="str">
        <f>IF(ISNUMBER(MATCH(C52,'Aug 6'!$D$2:$D$80,0)),"Found",IF(ISNUMBER(MATCH(E52,'Aug 6'!$E$2:$E$80,0)),"Found",IF(ISNUMBER(MATCH(D52,'Aug 6'!$F$2:$F$80,0)),"Found","Not Found")))</f>
        <v>Not Found</v>
      </c>
      <c r="L52" s="39" t="str">
        <f>IF(ISNUMBER(MATCH(C52,'Aug 7'!$D$2:$D$300,0)),"Found",IF(ISNUMBER(MATCH(E52,'Aug 7'!$E$2:$E$300,0)),"Found",IF(ISNUMBER(MATCH(D52,'Aug 7'!$F$2:$F$300,0)),"Found","Not Found")))</f>
        <v>Not Found</v>
      </c>
      <c r="M52" s="39" t="str">
        <f>IF(ISNUMBER(MATCH(C52,'Aug 8'!$D$2:$D$300,0)),"Found",IF(ISNUMBER(MATCH(E52,'Aug 8'!$E$2:$E$300,0)),"Found",IF(ISNUMBER(MATCH(D52,'Aug 8'!$F$2:$F$300,0)),"Found","Not Found")))</f>
        <v>Not Found</v>
      </c>
      <c r="N52" s="39" t="str">
        <f>IF(ISNUMBER(MATCH(C52,'Aug 9'!$D$2:$D$300,0)),"Found",IF(ISNUMBER(MATCH(E52,'Aug 9'!$E$2:$E$300,0)),"Found",IF(ISNUMBER(MATCH(D52,'Aug 9'!$F$2:$F$300,0)),"Found","Not Found")))</f>
        <v>Not Found</v>
      </c>
      <c r="O52" s="39" t="str">
        <f>IF(ISNUMBER(MATCH(C52,'Aug 10'!$D$2:$D$300,0)),"Found",IF(ISNUMBER(MATCH(E52,'Aug 10'!$E$2:$E$300,0)),"Found",IF(ISNUMBER(MATCH(D52,'Aug 10'!$F$2:$F$300,0)),"Found","Not Found")))</f>
        <v>Not Found</v>
      </c>
      <c r="P52" s="39" t="str">
        <f>IF(ISNUMBER(MATCH(C52,'Aug 11'!$D$2:$D$300,0)),"Found",IF(ISNUMBER(MATCH(E52,'Aug 11'!$E$2:$E$300,0)),"Found",IF(ISNUMBER(MATCH(D52,'Aug 11'!$F$2:$F$300,0)),"Found","Not Found")))</f>
        <v>Not Found</v>
      </c>
      <c r="Q52" s="39" t="str">
        <f>IF(ISNUMBER(MATCH(C52,'Aug 12'!$D$2:$D$300,0)),"Found",IF(ISNUMBER(MATCH(E52,'Aug 12'!$E$2:$E$300,0)),"Found",IF(ISNUMBER(MATCH(D52,'Aug 12'!$F$2:$F$300,0)),"Found","Not Found")))</f>
        <v>Not Found</v>
      </c>
      <c r="R52" s="39" t="str">
        <f>IF(ISNUMBER(MATCH(C52,'Aug 13'!$D$2:$D$300,0)),"Found",IF(ISNUMBER(MATCH(E52,'Aug 13'!$E$2:$E$300,0)),"Found",IF(ISNUMBER(MATCH(D52,'Aug 13'!$F$2:$F$300,0)),"Found","Not Found")))</f>
        <v>Not Found</v>
      </c>
      <c r="S52" s="39" t="str">
        <f>IF(ISNUMBER(MATCH(C52,'Aug 14'!$D$2:$D$300,0)),"Found",IF(ISNUMBER(MATCH(E52,'Aug 14'!$E$2:$E$300,0)),"Found",IF(ISNUMBER(MATCH(D52,'Aug 14'!$F$2:$F$300,0)),"Found","Not Found")))</f>
        <v>Not Found</v>
      </c>
      <c r="T52" s="39" t="str">
        <f>IF(ISNUMBER(MATCH(C52,'Aug 15'!$D$2:$D$300,0)),"Found",IF(ISNUMBER(MATCH(E52,'Aug 15'!$E$2:$E$300,0)),"Found",IF(ISNUMBER(MATCH(D52,'Aug 15'!$F$2:$F$300,0)),"Found","Not Found")))</f>
        <v>Not Found</v>
      </c>
      <c r="U52" s="39" t="str">
        <f>IF(ISNUMBER(MATCH(C52,'Aug 16'!$D$2:$D$300,0)),"Found",IF(ISNUMBER(MATCH(E52,'Aug 16'!$E$2:$E$300,0)),"Found",IF(ISNUMBER(MATCH(D52,'Aug 16'!$F$2:$F$300,0)),"Found","Not Found")))</f>
        <v>Not Found</v>
      </c>
      <c r="V52" s="39" t="str">
        <f>IF(ISNUMBER(MATCH(C52,'Aug 17'!$D$2:$D$300,0)),"Found",IF(ISNUMBER(MATCH(E52,'Aug 17'!$E$2:$E$300,0)),"Found",IF(ISNUMBER(MATCH(D52,'Aug 17'!$F$2:$F$300,0)),"Found","Not Found")))</f>
        <v>Not Found</v>
      </c>
      <c r="W52" s="39" t="str">
        <f>IF(ISNUMBER(MATCH(C52,'Aug 18'!$D$2:$D$300,0)),"Found",IF(ISNUMBER(MATCH(E52,'Aug 18'!$E$2:$E$300,0)),"Found",IF(ISNUMBER(MATCH(D52,'Aug 18'!$F$2:$F$300,0)),"Found","Not Found")))</f>
        <v>Not Found</v>
      </c>
      <c r="X52" s="39" t="str">
        <f>IF(ISNUMBER(MATCH(C52,'Aug 19'!$D$2:$D$300,0)),"Found",IF(ISNUMBER(MATCH(E52,'Aug 19'!$E$2:$E$300,0)),"Found",IF(ISNUMBER(MATCH(D52,'Aug 19'!$F$2:$F$300,0)),"Found","Not Found")))</f>
        <v>Not Found</v>
      </c>
      <c r="Y52" s="39" t="str">
        <f>IF(ISNUMBER(MATCH(C52,'Aug 20'!$D$2:$D$300,0)),"Found",IF(ISNUMBER(MATCH(E52,'Aug 20'!$E$2:$E$300,0)),"Found",IF(ISNUMBER(MATCH(D52,'Aug 20'!$F$2:$F$300,0)),"Found","Not Found")))</f>
        <v>Not Found</v>
      </c>
      <c r="Z52" s="39" t="str">
        <f>IF(ISNUMBER(MATCH(C52,'Aug 21'!$D$2:$D$300,0)),"Found",IF(ISNUMBER(MATCH(E52,'Aug 21'!$E$2:$E$300,0)),"Found",IF(ISNUMBER(MATCH(D52,'Aug 21'!$F$2:$F$300,0)),"Found","Not Found")))</f>
        <v>Not Found</v>
      </c>
      <c r="AA52" s="39" t="str">
        <f>IF(ISNUMBER(MATCH(C52,'Aug 22'!$D$2:$D$300,0)),"Found",IF(ISNUMBER(MATCH(E52,'Aug 22'!$E$2:$E$300,0)),"Found",IF(ISNUMBER(MATCH(D52,'Aug 22'!$F$2:$F$300,0)),"Found","Not Found")))</f>
        <v>Not Found</v>
      </c>
      <c r="AB52" s="39" t="str">
        <f>IF(ISNUMBER(MATCH(C52,'Aug 23'!$D$2:$D$300,0)),"Found",IF(ISNUMBER(MATCH(E52,'Aug 23'!$E$2:$E$300,0)),"Found",IF(ISNUMBER(MATCH(D52,'Aug 23'!$F$2:$F$300,0)),"Found","Not Found")))</f>
        <v>Not Found</v>
      </c>
      <c r="AC52" s="39" t="str">
        <f>IF(ISNUMBER(MATCH(C52,'Aug 24'!$D$2:$D$300,0)),"Found",IF(ISNUMBER(MATCH(E52,'Aug 24'!$E$2:$E$300,0)),"Found",IF(ISNUMBER(MATCH(D52,'Aug 24'!$F$2:$F$300,0)),"Found","Not Found")))</f>
        <v>Not Found</v>
      </c>
      <c r="AD52" s="39" t="str">
        <f>IF(ISNUMBER(MATCH(C52,'Aug 25'!$D$2:$D$300,0)),"Found",IF(ISNUMBER(MATCH(E52,'Aug 25'!$E$2:$E$300,0)),"Found",IF(ISNUMBER(MATCH(D52,'Aug 25'!$F$2:$F$300,0)),"Found","Not Found")))</f>
        <v>Not Found</v>
      </c>
      <c r="AE52" s="39" t="str">
        <f>IF(ISNUMBER(MATCH(C52,'Aug 26'!$D$2:$D$300,0)),"Found",IF(ISNUMBER(MATCH(E52,'Aug 26'!$E$2:$E$300,0)),"Found",IF(ISNUMBER(MATCH(D52,'Aug 26'!$F$2:$F$300,0)),"Found","Not Found")))</f>
        <v>Not Found</v>
      </c>
      <c r="AF52" s="39" t="str">
        <f>IF(ISNUMBER(MATCH(C52,'Aug 27'!$D$2:$D$300,0)),"Found",IF(ISNUMBER(MATCH(E52,'Aug 27'!$E$2:$E$300,0)),"Found",IF(ISNUMBER(MATCH(D52,'Aug 27'!$F$2:$F$300,0)),"Found","Not Found")))</f>
        <v>Not Found</v>
      </c>
      <c r="AG52" s="39" t="str">
        <f>IF(ISNUMBER(MATCH(C52,'Aug 28'!$D$2:$D$300,0)),"Found",IF(ISNUMBER(MATCH(E52,'Aug 28'!$E$2:$E$300,0)),"Found",IF(ISNUMBER(MATCH(D52,'Aug 28'!$F$2:$F$300,0)),"Found","Not Found")))</f>
        <v>Not Found</v>
      </c>
      <c r="AH52" s="39" t="str">
        <f>IF(ISNUMBER(MATCH(C52,'Aug 29'!$D$2:$D$300,0)),"Found",IF(ISNUMBER(MATCH(E52,'Aug 29'!$E$2:$E$300,0)),"Found",IF(ISNUMBER(MATCH(D52,'Aug 29'!$F$2:$F$300,0)),"Found","Not Found")))</f>
        <v>Not Found</v>
      </c>
      <c r="AI52" s="43" t="str">
        <f>IF(ISNUMBER(MATCH(C52,'Aug 30'!$D$2:$D$300,0)),"Found",IF(ISNUMBER(MATCH(E52,'Aug 30'!$E$2:$E$300,0)),"Found",IF(ISNUMBER(MATCH(D52,'Aug 30'!$F$2:$F$300,0)),"Found","Not Found")))</f>
        <v>Not Found</v>
      </c>
      <c r="AJ52" s="39" t="str">
        <f>IF(ISNUMBER(MATCH(C52,'Aug 31'!$D$2:$D$56,0)),"Found",IF(ISNUMBER(MATCH(E52,'Aug 31'!$E$2:$E$56,0)),"Found",IF(ISNUMBER(MATCH(D52,'Aug 31'!$F$2:$F$56,0)),"Found","Not Found")))</f>
        <v>Not Found</v>
      </c>
      <c r="AK52">
        <f t="shared" si="0"/>
        <v>0</v>
      </c>
    </row>
    <row r="53" spans="1:37" x14ac:dyDescent="0.2">
      <c r="A53" s="39" t="s">
        <v>1580</v>
      </c>
      <c r="B53" s="7" t="s">
        <v>1028</v>
      </c>
      <c r="C53" s="46">
        <f>VLOOKUP(B53,'PKII Employee Details'!$A$2:$F$474,3,FALSE)</f>
        <v>443</v>
      </c>
      <c r="D53" s="50" t="str">
        <f>VLOOKUP(B53,'PKII Employee Details'!$A$2:$F$474,4,FALSE)</f>
        <v>Lucasia</v>
      </c>
      <c r="E53" s="50" t="str">
        <f>VLOOKUP(B53,'PKII Employee Details'!$A$2:$F$474,5,FALSE)</f>
        <v>Ma. Victoria</v>
      </c>
      <c r="F53" s="43" t="str">
        <f>IF(ISNUMBER(MATCH(C53,'Aug 1'!$D$2:$D$300,0)),"Found",IF(ISNUMBER(MATCH(E53,'Aug 1'!$E$2:$E$300,0)),"Found",IF(ISNUMBER(MATCH(D53,'Aug 1'!$F$2:$F$300,0)),"Found","Not Found")))</f>
        <v>Found</v>
      </c>
      <c r="G53" s="39" t="str">
        <f>IF(ISNUMBER(MATCH(C53,'Aug 2'!$D$2:$D$90,0)),"Found",IF(ISNUMBER(MATCH(E53,'Aug 2'!$E$2:$E$90,0)),"Found",IF(ISNUMBER(MATCH(D53,'Aug 2'!$F$2:$F$90,0)),"Found","Not Found")))</f>
        <v>Found</v>
      </c>
      <c r="H53" s="39" t="str">
        <f>IF(ISNUMBER(MATCH(C53,'Aug 3'!$D$2:$D$87,0)),"Found",IF(ISNUMBER(MATCH(E53,'Aug 3'!$E$2:$E$87,0)),"Found",IF(ISNUMBER(MATCH(D53,'Aug 3'!$F$2:$F$87,0)),"Found","Not Found")))</f>
        <v>Found</v>
      </c>
      <c r="I53" s="39" t="str">
        <f>IF(ISNUMBER(MATCH(C53,'Aug 4'!$D$2:$D$84,0)),"Found",IF(ISNUMBER(MATCH(E53,'Aug 4'!$E$2:$E$84,0)),"Found",IF(ISNUMBER(MATCH(D53,'Aug 4'!$F$2:$F$84,0)),"Found","Not Found")))</f>
        <v>Found</v>
      </c>
      <c r="J53" s="39" t="str">
        <f>IF(ISNUMBER(MATCH(C53,'Aug 5'!$D$2:$D$95,0)),"Found",IF(ISNUMBER(MATCH(E53,'Aug 5'!$E$2:$E$95,0)),"Found",IF(ISNUMBER(MATCH(D53,'Aug 5'!$F$2:$F$95,0)),"Found","Not Found")))</f>
        <v>Found</v>
      </c>
      <c r="K53" s="39" t="str">
        <f>IF(ISNUMBER(MATCH(C53,'Aug 6'!$D$2:$D$80,0)),"Found",IF(ISNUMBER(MATCH(E53,'Aug 6'!$E$2:$E$80,0)),"Found",IF(ISNUMBER(MATCH(D53,'Aug 6'!$F$2:$F$80,0)),"Found","Not Found")))</f>
        <v>Found</v>
      </c>
      <c r="L53" s="39" t="str">
        <f>IF(ISNUMBER(MATCH(C53,'Aug 7'!$D$2:$D$300,0)),"Found",IF(ISNUMBER(MATCH(E53,'Aug 7'!$E$2:$E$300,0)),"Found",IF(ISNUMBER(MATCH(D53,'Aug 7'!$F$2:$F$300,0)),"Found","Not Found")))</f>
        <v>Found</v>
      </c>
      <c r="M53" s="39" t="str">
        <f>IF(ISNUMBER(MATCH(C53,'Aug 8'!$D$2:$D$300,0)),"Found",IF(ISNUMBER(MATCH(E53,'Aug 8'!$E$2:$E$300,0)),"Found",IF(ISNUMBER(MATCH(D53,'Aug 8'!$F$2:$F$300,0)),"Found","Not Found")))</f>
        <v>Found</v>
      </c>
      <c r="N53" s="39" t="str">
        <f>IF(ISNUMBER(MATCH(C53,'Aug 9'!$D$2:$D$300,0)),"Found",IF(ISNUMBER(MATCH(E53,'Aug 9'!$E$2:$E$300,0)),"Found",IF(ISNUMBER(MATCH(D53,'Aug 9'!$F$2:$F$300,0)),"Found","Not Found")))</f>
        <v>Not Found</v>
      </c>
      <c r="O53" s="39" t="str">
        <f>IF(ISNUMBER(MATCH(C53,'Aug 10'!$D$2:$D$300,0)),"Found",IF(ISNUMBER(MATCH(E53,'Aug 10'!$E$2:$E$300,0)),"Found",IF(ISNUMBER(MATCH(D53,'Aug 10'!$F$2:$F$300,0)),"Found","Not Found")))</f>
        <v>Found</v>
      </c>
      <c r="P53" s="39" t="str">
        <f>IF(ISNUMBER(MATCH(C53,'Aug 11'!$D$2:$D$300,0)),"Found",IF(ISNUMBER(MATCH(E53,'Aug 11'!$E$2:$E$300,0)),"Found",IF(ISNUMBER(MATCH(D53,'Aug 11'!$F$2:$F$300,0)),"Found","Not Found")))</f>
        <v>Found</v>
      </c>
      <c r="Q53" s="39" t="str">
        <f>IF(ISNUMBER(MATCH(C53,'Aug 12'!$D$2:$D$300,0)),"Found",IF(ISNUMBER(MATCH(E53,'Aug 12'!$E$2:$E$300,0)),"Found",IF(ISNUMBER(MATCH(D53,'Aug 12'!$F$2:$F$300,0)),"Found","Not Found")))</f>
        <v>Not Found</v>
      </c>
      <c r="R53" s="39" t="str">
        <f>IF(ISNUMBER(MATCH(C53,'Aug 13'!$D$2:$D$300,0)),"Found",IF(ISNUMBER(MATCH(E53,'Aug 13'!$E$2:$E$300,0)),"Found",IF(ISNUMBER(MATCH(D53,'Aug 13'!$F$2:$F$300,0)),"Found","Not Found")))</f>
        <v>Found</v>
      </c>
      <c r="S53" s="39" t="str">
        <f>IF(ISNUMBER(MATCH(C53,'Aug 14'!$D$2:$D$300,0)),"Found",IF(ISNUMBER(MATCH(E53,'Aug 14'!$E$2:$E$300,0)),"Found",IF(ISNUMBER(MATCH(D53,'Aug 14'!$F$2:$F$300,0)),"Found","Not Found")))</f>
        <v>Found</v>
      </c>
      <c r="T53" s="39" t="str">
        <f>IF(ISNUMBER(MATCH(C53,'Aug 15'!$D$2:$D$300,0)),"Found",IF(ISNUMBER(MATCH(E53,'Aug 15'!$E$2:$E$300,0)),"Found",IF(ISNUMBER(MATCH(D53,'Aug 15'!$F$2:$F$300,0)),"Found","Not Found")))</f>
        <v>Not Found</v>
      </c>
      <c r="U53" s="39" t="str">
        <f>IF(ISNUMBER(MATCH(C53,'Aug 16'!$D$2:$D$300,0)),"Found",IF(ISNUMBER(MATCH(E53,'Aug 16'!$E$2:$E$300,0)),"Found",IF(ISNUMBER(MATCH(D53,'Aug 16'!$F$2:$F$300,0)),"Found","Not Found")))</f>
        <v>Found</v>
      </c>
      <c r="V53" s="39" t="str">
        <f>IF(ISNUMBER(MATCH(C53,'Aug 17'!$D$2:$D$300,0)),"Found",IF(ISNUMBER(MATCH(E53,'Aug 17'!$E$2:$E$300,0)),"Found",IF(ISNUMBER(MATCH(D53,'Aug 17'!$F$2:$F$300,0)),"Found","Not Found")))</f>
        <v>Found</v>
      </c>
      <c r="W53" s="39" t="str">
        <f>IF(ISNUMBER(MATCH(C53,'Aug 18'!$D$2:$D$300,0)),"Found",IF(ISNUMBER(MATCH(E53,'Aug 18'!$E$2:$E$300,0)),"Found",IF(ISNUMBER(MATCH(D53,'Aug 18'!$F$2:$F$300,0)),"Found","Not Found")))</f>
        <v>Not Found</v>
      </c>
      <c r="X53" s="39" t="str">
        <f>IF(ISNUMBER(MATCH(C53,'Aug 19'!$D$2:$D$300,0)),"Found",IF(ISNUMBER(MATCH(E53,'Aug 19'!$E$2:$E$300,0)),"Found",IF(ISNUMBER(MATCH(D53,'Aug 19'!$F$2:$F$300,0)),"Found","Not Found")))</f>
        <v>Found</v>
      </c>
      <c r="Y53" s="39" t="str">
        <f>IF(ISNUMBER(MATCH(C53,'Aug 20'!$D$2:$D$300,0)),"Found",IF(ISNUMBER(MATCH(E53,'Aug 20'!$E$2:$E$300,0)),"Found",IF(ISNUMBER(MATCH(D53,'Aug 20'!$F$2:$F$300,0)),"Found","Not Found")))</f>
        <v>Found</v>
      </c>
      <c r="Z53" s="39" t="str">
        <f>IF(ISNUMBER(MATCH(C53,'Aug 21'!$D$2:$D$300,0)),"Found",IF(ISNUMBER(MATCH(E53,'Aug 21'!$E$2:$E$300,0)),"Found",IF(ISNUMBER(MATCH(D53,'Aug 21'!$F$2:$F$300,0)),"Found","Not Found")))</f>
        <v>Found</v>
      </c>
      <c r="AA53" s="39" t="str">
        <f>IF(ISNUMBER(MATCH(C53,'Aug 22'!$D$2:$D$300,0)),"Found",IF(ISNUMBER(MATCH(E53,'Aug 22'!$E$2:$E$300,0)),"Found",IF(ISNUMBER(MATCH(D53,'Aug 22'!$F$2:$F$300,0)),"Found","Not Found")))</f>
        <v>Found</v>
      </c>
      <c r="AB53" s="39" t="str">
        <f>IF(ISNUMBER(MATCH(C53,'Aug 23'!$D$2:$D$300,0)),"Found",IF(ISNUMBER(MATCH(E53,'Aug 23'!$E$2:$E$300,0)),"Found",IF(ISNUMBER(MATCH(D53,'Aug 23'!$F$2:$F$300,0)),"Found","Not Found")))</f>
        <v>Not Found</v>
      </c>
      <c r="AC53" s="39" t="str">
        <f>IF(ISNUMBER(MATCH(C53,'Aug 24'!$D$2:$D$300,0)),"Found",IF(ISNUMBER(MATCH(E53,'Aug 24'!$E$2:$E$300,0)),"Found",IF(ISNUMBER(MATCH(D53,'Aug 24'!$F$2:$F$300,0)),"Found","Not Found")))</f>
        <v>Found</v>
      </c>
      <c r="AD53" s="39" t="str">
        <f>IF(ISNUMBER(MATCH(C53,'Aug 25'!$D$2:$D$300,0)),"Found",IF(ISNUMBER(MATCH(E53,'Aug 25'!$E$2:$E$300,0)),"Found",IF(ISNUMBER(MATCH(D53,'Aug 25'!$F$2:$F$300,0)),"Found","Not Found")))</f>
        <v>Found</v>
      </c>
      <c r="AE53" s="39" t="str">
        <f>IF(ISNUMBER(MATCH(C53,'Aug 26'!$D$2:$D$300,0)),"Found",IF(ISNUMBER(MATCH(E53,'Aug 26'!$E$2:$E$300,0)),"Found",IF(ISNUMBER(MATCH(D53,'Aug 26'!$F$2:$F$300,0)),"Found","Not Found")))</f>
        <v>Found</v>
      </c>
      <c r="AF53" s="39" t="str">
        <f>IF(ISNUMBER(MATCH(C53,'Aug 27'!$D$2:$D$300,0)),"Found",IF(ISNUMBER(MATCH(E53,'Aug 27'!$E$2:$E$300,0)),"Found",IF(ISNUMBER(MATCH(D53,'Aug 27'!$F$2:$F$300,0)),"Found","Not Found")))</f>
        <v>Found</v>
      </c>
      <c r="AG53" s="39" t="str">
        <f>IF(ISNUMBER(MATCH(C53,'Aug 28'!$D$2:$D$300,0)),"Found",IF(ISNUMBER(MATCH(E53,'Aug 28'!$E$2:$E$300,0)),"Found",IF(ISNUMBER(MATCH(D53,'Aug 28'!$F$2:$F$300,0)),"Found","Not Found")))</f>
        <v>Found</v>
      </c>
      <c r="AH53" s="39" t="str">
        <f>IF(ISNUMBER(MATCH(C53,'Aug 29'!$D$2:$D$300,0)),"Found",IF(ISNUMBER(MATCH(E53,'Aug 29'!$E$2:$E$300,0)),"Found",IF(ISNUMBER(MATCH(D53,'Aug 29'!$F$2:$F$300,0)),"Found","Not Found")))</f>
        <v>Found</v>
      </c>
      <c r="AI53" s="43" t="str">
        <f>IF(ISNUMBER(MATCH(C53,'Aug 30'!$D$2:$D$300,0)),"Found",IF(ISNUMBER(MATCH(E53,'Aug 30'!$E$2:$E$300,0)),"Found",IF(ISNUMBER(MATCH(D53,'Aug 30'!$F$2:$F$300,0)),"Found","Not Found")))</f>
        <v>Found</v>
      </c>
      <c r="AJ53" s="39" t="str">
        <f>IF(ISNUMBER(MATCH(C53,'Aug 31'!$D$2:$D$56,0)),"Found",IF(ISNUMBER(MATCH(E53,'Aug 31'!$E$2:$E$56,0)),"Found",IF(ISNUMBER(MATCH(D53,'Aug 31'!$F$2:$F$56,0)),"Found","Not Found")))</f>
        <v>Found</v>
      </c>
      <c r="AK53">
        <f t="shared" si="0"/>
        <v>26</v>
      </c>
    </row>
    <row r="54" spans="1:37" x14ac:dyDescent="0.2">
      <c r="A54" s="39" t="s">
        <v>1581</v>
      </c>
      <c r="B54" s="7" t="s">
        <v>1037</v>
      </c>
      <c r="C54" s="46">
        <f>VLOOKUP(B54,'PKII Employee Details'!$A$2:$F$474,3,FALSE)</f>
        <v>612</v>
      </c>
      <c r="D54" s="50" t="str">
        <f>VLOOKUP(B54,'PKII Employee Details'!$A$2:$F$474,4,FALSE)</f>
        <v>Luzon</v>
      </c>
      <c r="E54" s="50" t="str">
        <f>VLOOKUP(B54,'PKII Employee Details'!$A$2:$F$474,5,FALSE)</f>
        <v>Donnie</v>
      </c>
      <c r="F54" s="43" t="str">
        <f>IF(ISNUMBER(MATCH(C54,'Aug 1'!$D$2:$D$300,0)),"Found",IF(ISNUMBER(MATCH(E54,'Aug 1'!$E$2:$E$300,0)),"Found",IF(ISNUMBER(MATCH(D54,'Aug 1'!$F$2:$F$300,0)),"Found","Not Found")))</f>
        <v>Not Found</v>
      </c>
      <c r="G54" s="39" t="str">
        <f>IF(ISNUMBER(MATCH(C54,'Aug 2'!$D$2:$D$90,0)),"Found",IF(ISNUMBER(MATCH(E54,'Aug 2'!$E$2:$E$90,0)),"Found",IF(ISNUMBER(MATCH(D54,'Aug 2'!$F$2:$F$90,0)),"Found","Not Found")))</f>
        <v>Not Found</v>
      </c>
      <c r="H54" s="39" t="str">
        <f>IF(ISNUMBER(MATCH(C54,'Aug 3'!$D$2:$D$87,0)),"Found",IF(ISNUMBER(MATCH(E54,'Aug 3'!$E$2:$E$87,0)),"Found",IF(ISNUMBER(MATCH(D54,'Aug 3'!$F$2:$F$87,0)),"Found","Not Found")))</f>
        <v>Not Found</v>
      </c>
      <c r="I54" s="39" t="str">
        <f>IF(ISNUMBER(MATCH(C54,'Aug 4'!$D$2:$D$84,0)),"Found",IF(ISNUMBER(MATCH(E54,'Aug 4'!$E$2:$E$84,0)),"Found",IF(ISNUMBER(MATCH(D54,'Aug 4'!$F$2:$F$84,0)),"Found","Not Found")))</f>
        <v>Not Found</v>
      </c>
      <c r="J54" s="39" t="str">
        <f>IF(ISNUMBER(MATCH(C54,'Aug 5'!$D$2:$D$95,0)),"Found",IF(ISNUMBER(MATCH(E54,'Aug 5'!$E$2:$E$95,0)),"Found",IF(ISNUMBER(MATCH(D54,'Aug 5'!$F$2:$F$95,0)),"Found","Not Found")))</f>
        <v>Not Found</v>
      </c>
      <c r="K54" s="39" t="str">
        <f>IF(ISNUMBER(MATCH(C54,'Aug 6'!$D$2:$D$80,0)),"Found",IF(ISNUMBER(MATCH(E54,'Aug 6'!$E$2:$E$80,0)),"Found",IF(ISNUMBER(MATCH(D54,'Aug 6'!$F$2:$F$80,0)),"Found","Not Found")))</f>
        <v>Not Found</v>
      </c>
      <c r="L54" s="39" t="str">
        <f>IF(ISNUMBER(MATCH(C54,'Aug 7'!$D$2:$D$300,0)),"Found",IF(ISNUMBER(MATCH(E54,'Aug 7'!$E$2:$E$300,0)),"Found",IF(ISNUMBER(MATCH(D54,'Aug 7'!$F$2:$F$300,0)),"Found","Not Found")))</f>
        <v>Not Found</v>
      </c>
      <c r="M54" s="39" t="str">
        <f>IF(ISNUMBER(MATCH(C54,'Aug 8'!$D$2:$D$300,0)),"Found",IF(ISNUMBER(MATCH(E54,'Aug 8'!$E$2:$E$300,0)),"Found",IF(ISNUMBER(MATCH(D54,'Aug 8'!$F$2:$F$300,0)),"Found","Not Found")))</f>
        <v>Not Found</v>
      </c>
      <c r="N54" s="39" t="str">
        <f>IF(ISNUMBER(MATCH(C54,'Aug 9'!$D$2:$D$300,0)),"Found",IF(ISNUMBER(MATCH(E54,'Aug 9'!$E$2:$E$300,0)),"Found",IF(ISNUMBER(MATCH(D54,'Aug 9'!$F$2:$F$300,0)),"Found","Not Found")))</f>
        <v>Not Found</v>
      </c>
      <c r="O54" s="39" t="str">
        <f>IF(ISNUMBER(MATCH(C54,'Aug 10'!$D$2:$D$300,0)),"Found",IF(ISNUMBER(MATCH(E54,'Aug 10'!$E$2:$E$300,0)),"Found",IF(ISNUMBER(MATCH(D54,'Aug 10'!$F$2:$F$300,0)),"Found","Not Found")))</f>
        <v>Found</v>
      </c>
      <c r="P54" s="39" t="str">
        <f>IF(ISNUMBER(MATCH(C54,'Aug 11'!$D$2:$D$300,0)),"Found",IF(ISNUMBER(MATCH(E54,'Aug 11'!$E$2:$E$300,0)),"Found",IF(ISNUMBER(MATCH(D54,'Aug 11'!$F$2:$F$300,0)),"Found","Not Found")))</f>
        <v>Not Found</v>
      </c>
      <c r="Q54" s="39" t="str">
        <f>IF(ISNUMBER(MATCH(C54,'Aug 12'!$D$2:$D$300,0)),"Found",IF(ISNUMBER(MATCH(E54,'Aug 12'!$E$2:$E$300,0)),"Found",IF(ISNUMBER(MATCH(D54,'Aug 12'!$F$2:$F$300,0)),"Found","Not Found")))</f>
        <v>Found</v>
      </c>
      <c r="R54" s="39" t="str">
        <f>IF(ISNUMBER(MATCH(C54,'Aug 13'!$D$2:$D$300,0)),"Found",IF(ISNUMBER(MATCH(E54,'Aug 13'!$E$2:$E$300,0)),"Found",IF(ISNUMBER(MATCH(D54,'Aug 13'!$F$2:$F$300,0)),"Found","Not Found")))</f>
        <v>Found</v>
      </c>
      <c r="S54" s="39" t="str">
        <f>IF(ISNUMBER(MATCH(C54,'Aug 14'!$D$2:$D$300,0)),"Found",IF(ISNUMBER(MATCH(E54,'Aug 14'!$E$2:$E$300,0)),"Found",IF(ISNUMBER(MATCH(D54,'Aug 14'!$F$2:$F$300,0)),"Found","Not Found")))</f>
        <v>Found</v>
      </c>
      <c r="T54" s="39" t="str">
        <f>IF(ISNUMBER(MATCH(C54,'Aug 15'!$D$2:$D$300,0)),"Found",IF(ISNUMBER(MATCH(E54,'Aug 15'!$E$2:$E$300,0)),"Found",IF(ISNUMBER(MATCH(D54,'Aug 15'!$F$2:$F$300,0)),"Found","Not Found")))</f>
        <v>Not Found</v>
      </c>
      <c r="U54" s="39" t="str">
        <f>IF(ISNUMBER(MATCH(C54,'Aug 16'!$D$2:$D$300,0)),"Found",IF(ISNUMBER(MATCH(E54,'Aug 16'!$E$2:$E$300,0)),"Found",IF(ISNUMBER(MATCH(D54,'Aug 16'!$F$2:$F$300,0)),"Found","Not Found")))</f>
        <v>Not Found</v>
      </c>
      <c r="V54" s="39" t="str">
        <f>IF(ISNUMBER(MATCH(C54,'Aug 17'!$D$2:$D$300,0)),"Found",IF(ISNUMBER(MATCH(E54,'Aug 17'!$E$2:$E$300,0)),"Found",IF(ISNUMBER(MATCH(D54,'Aug 17'!$F$2:$F$300,0)),"Found","Not Found")))</f>
        <v>Found</v>
      </c>
      <c r="W54" s="39" t="str">
        <f>IF(ISNUMBER(MATCH(C54,'Aug 18'!$D$2:$D$300,0)),"Found",IF(ISNUMBER(MATCH(E54,'Aug 18'!$E$2:$E$300,0)),"Found",IF(ISNUMBER(MATCH(D54,'Aug 18'!$F$2:$F$300,0)),"Found","Not Found")))</f>
        <v>Not Found</v>
      </c>
      <c r="X54" s="39" t="str">
        <f>IF(ISNUMBER(MATCH(C54,'Aug 19'!$D$2:$D$300,0)),"Found",IF(ISNUMBER(MATCH(E54,'Aug 19'!$E$2:$E$300,0)),"Found",IF(ISNUMBER(MATCH(D54,'Aug 19'!$F$2:$F$300,0)),"Found","Not Found")))</f>
        <v>Found</v>
      </c>
      <c r="Y54" s="39" t="str">
        <f>IF(ISNUMBER(MATCH(C54,'Aug 20'!$D$2:$D$300,0)),"Found",IF(ISNUMBER(MATCH(E54,'Aug 20'!$E$2:$E$300,0)),"Found",IF(ISNUMBER(MATCH(D54,'Aug 20'!$F$2:$F$300,0)),"Found","Not Found")))</f>
        <v>Found</v>
      </c>
      <c r="Z54" s="39" t="str">
        <f>IF(ISNUMBER(MATCH(C54,'Aug 21'!$D$2:$D$300,0)),"Found",IF(ISNUMBER(MATCH(E54,'Aug 21'!$E$2:$E$300,0)),"Found",IF(ISNUMBER(MATCH(D54,'Aug 21'!$F$2:$F$300,0)),"Found","Not Found")))</f>
        <v>Not Found</v>
      </c>
      <c r="AA54" s="39" t="str">
        <f>IF(ISNUMBER(MATCH(C54,'Aug 22'!$D$2:$D$300,0)),"Found",IF(ISNUMBER(MATCH(E54,'Aug 22'!$E$2:$E$300,0)),"Found",IF(ISNUMBER(MATCH(D54,'Aug 22'!$F$2:$F$300,0)),"Found","Not Found")))</f>
        <v>Not Found</v>
      </c>
      <c r="AB54" s="39" t="str">
        <f>IF(ISNUMBER(MATCH(C54,'Aug 23'!$D$2:$D$300,0)),"Found",IF(ISNUMBER(MATCH(E54,'Aug 23'!$E$2:$E$300,0)),"Found",IF(ISNUMBER(MATCH(D54,'Aug 23'!$F$2:$F$300,0)),"Found","Not Found")))</f>
        <v>Not Found</v>
      </c>
      <c r="AC54" s="39" t="str">
        <f>IF(ISNUMBER(MATCH(C54,'Aug 24'!$D$2:$D$300,0)),"Found",IF(ISNUMBER(MATCH(E54,'Aug 24'!$E$2:$E$300,0)),"Found",IF(ISNUMBER(MATCH(D54,'Aug 24'!$F$2:$F$300,0)),"Found","Not Found")))</f>
        <v>Found</v>
      </c>
      <c r="AD54" s="39" t="str">
        <f>IF(ISNUMBER(MATCH(C54,'Aug 25'!$D$2:$D$300,0)),"Found",IF(ISNUMBER(MATCH(E54,'Aug 25'!$E$2:$E$300,0)),"Found",IF(ISNUMBER(MATCH(D54,'Aug 25'!$F$2:$F$300,0)),"Found","Not Found")))</f>
        <v>Found</v>
      </c>
      <c r="AE54" s="39" t="str">
        <f>IF(ISNUMBER(MATCH(C54,'Aug 26'!$D$2:$D$300,0)),"Found",IF(ISNUMBER(MATCH(E54,'Aug 26'!$E$2:$E$300,0)),"Found",IF(ISNUMBER(MATCH(D54,'Aug 26'!$F$2:$F$300,0)),"Found","Not Found")))</f>
        <v>Found</v>
      </c>
      <c r="AF54" s="39" t="str">
        <f>IF(ISNUMBER(MATCH(C54,'Aug 27'!$D$2:$D$300,0)),"Found",IF(ISNUMBER(MATCH(E54,'Aug 27'!$E$2:$E$300,0)),"Found",IF(ISNUMBER(MATCH(D54,'Aug 27'!$F$2:$F$300,0)),"Found","Not Found")))</f>
        <v>Found</v>
      </c>
      <c r="AG54" s="39" t="str">
        <f>IF(ISNUMBER(MATCH(C54,'Aug 28'!$D$2:$D$300,0)),"Found",IF(ISNUMBER(MATCH(E54,'Aug 28'!$E$2:$E$300,0)),"Found",IF(ISNUMBER(MATCH(D54,'Aug 28'!$F$2:$F$300,0)),"Found","Not Found")))</f>
        <v>Found</v>
      </c>
      <c r="AH54" s="39" t="str">
        <f>IF(ISNUMBER(MATCH(C54,'Aug 29'!$D$2:$D$300,0)),"Found",IF(ISNUMBER(MATCH(E54,'Aug 29'!$E$2:$E$300,0)),"Found",IF(ISNUMBER(MATCH(D54,'Aug 29'!$F$2:$F$300,0)),"Found","Not Found")))</f>
        <v>Not Found</v>
      </c>
      <c r="AI54" s="43" t="str">
        <f>IF(ISNUMBER(MATCH(C54,'Aug 30'!$D$2:$D$300,0)),"Found",IF(ISNUMBER(MATCH(E54,'Aug 30'!$E$2:$E$300,0)),"Found",IF(ISNUMBER(MATCH(D54,'Aug 30'!$F$2:$F$300,0)),"Found","Not Found")))</f>
        <v>Not Found</v>
      </c>
      <c r="AJ54" s="39" t="str">
        <f>IF(ISNUMBER(MATCH(C54,'Aug 31'!$D$2:$D$56,0)),"Found",IF(ISNUMBER(MATCH(E54,'Aug 31'!$E$2:$E$56,0)),"Found",IF(ISNUMBER(MATCH(D54,'Aug 31'!$F$2:$F$56,0)),"Found","Not Found")))</f>
        <v>Not Found</v>
      </c>
      <c r="AK54">
        <f t="shared" si="0"/>
        <v>12</v>
      </c>
    </row>
    <row r="55" spans="1:37" x14ac:dyDescent="0.2">
      <c r="A55" s="39" t="s">
        <v>1582</v>
      </c>
      <c r="B55" s="7" t="s">
        <v>1042</v>
      </c>
      <c r="C55" s="46">
        <f>VLOOKUP(B55,'PKII Employee Details'!$A$2:$F$474,3,FALSE)</f>
        <v>445</v>
      </c>
      <c r="D55" s="50" t="str">
        <f>VLOOKUP(B55,'PKII Employee Details'!$A$2:$F$474,4,FALSE)</f>
        <v>Mañacop</v>
      </c>
      <c r="E55" s="50" t="str">
        <f>VLOOKUP(B55,'PKII Employee Details'!$A$2:$F$474,5,FALSE)</f>
        <v>Felita</v>
      </c>
      <c r="F55" s="43" t="str">
        <f>IF(ISNUMBER(MATCH(C55,'Aug 1'!$D$2:$D$300,0)),"Found",IF(ISNUMBER(MATCH(E55,'Aug 1'!$E$2:$E$300,0)),"Found",IF(ISNUMBER(MATCH(D55,'Aug 1'!$F$2:$F$300,0)),"Found","Not Found")))</f>
        <v>Found</v>
      </c>
      <c r="G55" s="39" t="str">
        <f>IF(ISNUMBER(MATCH(C55,'Aug 2'!$D$2:$D$90,0)),"Found",IF(ISNUMBER(MATCH(E55,'Aug 2'!$E$2:$E$90,0)),"Found",IF(ISNUMBER(MATCH(D55,'Aug 2'!$F$2:$F$90,0)),"Found","Not Found")))</f>
        <v>Found</v>
      </c>
      <c r="H55" s="39" t="str">
        <f>IF(ISNUMBER(MATCH(C55,'Aug 3'!$D$2:$D$87,0)),"Found",IF(ISNUMBER(MATCH(E55,'Aug 3'!$E$2:$E$87,0)),"Found",IF(ISNUMBER(MATCH(D55,'Aug 3'!$F$2:$F$87,0)),"Found","Not Found")))</f>
        <v>Not Found</v>
      </c>
      <c r="I55" s="39" t="str">
        <f>IF(ISNUMBER(MATCH(C55,'Aug 4'!$D$2:$D$84,0)),"Found",IF(ISNUMBER(MATCH(E55,'Aug 4'!$E$2:$E$84,0)),"Found",IF(ISNUMBER(MATCH(D55,'Aug 4'!$F$2:$F$84,0)),"Found","Not Found")))</f>
        <v>Found</v>
      </c>
      <c r="J55" s="39" t="str">
        <f>IF(ISNUMBER(MATCH(C55,'Aug 5'!$D$2:$D$95,0)),"Found",IF(ISNUMBER(MATCH(E55,'Aug 5'!$E$2:$E$95,0)),"Found",IF(ISNUMBER(MATCH(D55,'Aug 5'!$F$2:$F$95,0)),"Found","Not Found")))</f>
        <v>Found</v>
      </c>
      <c r="K55" s="39" t="str">
        <f>IF(ISNUMBER(MATCH(C55,'Aug 6'!$D$2:$D$80,0)),"Found",IF(ISNUMBER(MATCH(E55,'Aug 6'!$E$2:$E$80,0)),"Found",IF(ISNUMBER(MATCH(D55,'Aug 6'!$F$2:$F$80,0)),"Found","Not Found")))</f>
        <v>Found</v>
      </c>
      <c r="L55" s="39" t="str">
        <f>IF(ISNUMBER(MATCH(C55,'Aug 7'!$D$2:$D$300,0)),"Found",IF(ISNUMBER(MATCH(E55,'Aug 7'!$E$2:$E$300,0)),"Found",IF(ISNUMBER(MATCH(D55,'Aug 7'!$F$2:$F$300,0)),"Found","Not Found")))</f>
        <v>Found</v>
      </c>
      <c r="M55" s="39" t="str">
        <f>IF(ISNUMBER(MATCH(C55,'Aug 8'!$D$2:$D$300,0)),"Found",IF(ISNUMBER(MATCH(E55,'Aug 8'!$E$2:$E$300,0)),"Found",IF(ISNUMBER(MATCH(D55,'Aug 8'!$F$2:$F$300,0)),"Found","Not Found")))</f>
        <v>Found</v>
      </c>
      <c r="N55" s="39" t="str">
        <f>IF(ISNUMBER(MATCH(C55,'Aug 9'!$D$2:$D$300,0)),"Found",IF(ISNUMBER(MATCH(E55,'Aug 9'!$E$2:$E$300,0)),"Found",IF(ISNUMBER(MATCH(D55,'Aug 9'!$F$2:$F$300,0)),"Found","Not Found")))</f>
        <v>Not Found</v>
      </c>
      <c r="O55" s="39" t="str">
        <f>IF(ISNUMBER(MATCH(C55,'Aug 10'!$D$2:$D$300,0)),"Found",IF(ISNUMBER(MATCH(E55,'Aug 10'!$E$2:$E$300,0)),"Found",IF(ISNUMBER(MATCH(D55,'Aug 10'!$F$2:$F$300,0)),"Found","Not Found")))</f>
        <v>Found</v>
      </c>
      <c r="P55" s="39" t="str">
        <f>IF(ISNUMBER(MATCH(C55,'Aug 11'!$D$2:$D$300,0)),"Found",IF(ISNUMBER(MATCH(E55,'Aug 11'!$E$2:$E$300,0)),"Found",IF(ISNUMBER(MATCH(D55,'Aug 11'!$F$2:$F$300,0)),"Found","Not Found")))</f>
        <v>Found</v>
      </c>
      <c r="Q55" s="39" t="str">
        <f>IF(ISNUMBER(MATCH(C55,'Aug 12'!$D$2:$D$300,0)),"Found",IF(ISNUMBER(MATCH(E55,'Aug 12'!$E$2:$E$300,0)),"Found",IF(ISNUMBER(MATCH(D55,'Aug 12'!$F$2:$F$300,0)),"Found","Not Found")))</f>
        <v>Found</v>
      </c>
      <c r="R55" s="39" t="str">
        <f>IF(ISNUMBER(MATCH(C55,'Aug 13'!$D$2:$D$300,0)),"Found",IF(ISNUMBER(MATCH(E55,'Aug 13'!$E$2:$E$300,0)),"Found",IF(ISNUMBER(MATCH(D55,'Aug 13'!$F$2:$F$300,0)),"Found","Not Found")))</f>
        <v>Found</v>
      </c>
      <c r="S55" s="39" t="str">
        <f>IF(ISNUMBER(MATCH(C55,'Aug 14'!$D$2:$D$300,0)),"Found",IF(ISNUMBER(MATCH(E55,'Aug 14'!$E$2:$E$300,0)),"Found",IF(ISNUMBER(MATCH(D55,'Aug 14'!$F$2:$F$300,0)),"Found","Not Found")))</f>
        <v>Found</v>
      </c>
      <c r="T55" s="39" t="str">
        <f>IF(ISNUMBER(MATCH(C55,'Aug 15'!$D$2:$D$300,0)),"Found",IF(ISNUMBER(MATCH(E55,'Aug 15'!$E$2:$E$300,0)),"Found",IF(ISNUMBER(MATCH(D55,'Aug 15'!$F$2:$F$300,0)),"Found","Not Found")))</f>
        <v>Not Found</v>
      </c>
      <c r="U55" s="39" t="str">
        <f>IF(ISNUMBER(MATCH(C55,'Aug 16'!$D$2:$D$300,0)),"Found",IF(ISNUMBER(MATCH(E55,'Aug 16'!$E$2:$E$300,0)),"Found",IF(ISNUMBER(MATCH(D55,'Aug 16'!$F$2:$F$300,0)),"Found","Not Found")))</f>
        <v>Not Found</v>
      </c>
      <c r="V55" s="39" t="str">
        <f>IF(ISNUMBER(MATCH(C55,'Aug 17'!$D$2:$D$300,0)),"Found",IF(ISNUMBER(MATCH(E55,'Aug 17'!$E$2:$E$300,0)),"Found",IF(ISNUMBER(MATCH(D55,'Aug 17'!$F$2:$F$300,0)),"Found","Not Found")))</f>
        <v>Not Found</v>
      </c>
      <c r="W55" s="39" t="str">
        <f>IF(ISNUMBER(MATCH(C55,'Aug 18'!$D$2:$D$300,0)),"Found",IF(ISNUMBER(MATCH(E55,'Aug 18'!$E$2:$E$300,0)),"Found",IF(ISNUMBER(MATCH(D55,'Aug 18'!$F$2:$F$300,0)),"Found","Not Found")))</f>
        <v>Found</v>
      </c>
      <c r="X55" s="39" t="str">
        <f>IF(ISNUMBER(MATCH(C55,'Aug 19'!$D$2:$D$300,0)),"Found",IF(ISNUMBER(MATCH(E55,'Aug 19'!$E$2:$E$300,0)),"Found",IF(ISNUMBER(MATCH(D55,'Aug 19'!$F$2:$F$300,0)),"Found","Not Found")))</f>
        <v>Found</v>
      </c>
      <c r="Y55" s="39" t="str">
        <f>IF(ISNUMBER(MATCH(C55,'Aug 20'!$D$2:$D$300,0)),"Found",IF(ISNUMBER(MATCH(E55,'Aug 20'!$E$2:$E$300,0)),"Found",IF(ISNUMBER(MATCH(D55,'Aug 20'!$F$2:$F$300,0)),"Found","Not Found")))</f>
        <v>Found</v>
      </c>
      <c r="Z55" s="39" t="str">
        <f>IF(ISNUMBER(MATCH(C55,'Aug 21'!$D$2:$D$300,0)),"Found",IF(ISNUMBER(MATCH(E55,'Aug 21'!$E$2:$E$300,0)),"Found",IF(ISNUMBER(MATCH(D55,'Aug 21'!$F$2:$F$300,0)),"Found","Not Found")))</f>
        <v>Found</v>
      </c>
      <c r="AA55" s="39" t="str">
        <f>IF(ISNUMBER(MATCH(C55,'Aug 22'!$D$2:$D$300,0)),"Found",IF(ISNUMBER(MATCH(E55,'Aug 22'!$E$2:$E$300,0)),"Found",IF(ISNUMBER(MATCH(D55,'Aug 22'!$F$2:$F$300,0)),"Found","Not Found")))</f>
        <v>Not Found</v>
      </c>
      <c r="AB55" s="39" t="str">
        <f>IF(ISNUMBER(MATCH(C55,'Aug 23'!$D$2:$D$300,0)),"Found",IF(ISNUMBER(MATCH(E55,'Aug 23'!$E$2:$E$300,0)),"Found",IF(ISNUMBER(MATCH(D55,'Aug 23'!$F$2:$F$300,0)),"Found","Not Found")))</f>
        <v>Found</v>
      </c>
      <c r="AC55" s="39" t="str">
        <f>IF(ISNUMBER(MATCH(C55,'Aug 24'!$D$2:$D$300,0)),"Found",IF(ISNUMBER(MATCH(E55,'Aug 24'!$E$2:$E$300,0)),"Found",IF(ISNUMBER(MATCH(D55,'Aug 24'!$F$2:$F$300,0)),"Found","Not Found")))</f>
        <v>Found</v>
      </c>
      <c r="AD55" s="39" t="str">
        <f>IF(ISNUMBER(MATCH(C55,'Aug 25'!$D$2:$D$300,0)),"Found",IF(ISNUMBER(MATCH(E55,'Aug 25'!$E$2:$E$300,0)),"Found",IF(ISNUMBER(MATCH(D55,'Aug 25'!$F$2:$F$300,0)),"Found","Not Found")))</f>
        <v>Found</v>
      </c>
      <c r="AE55" s="39" t="str">
        <f>IF(ISNUMBER(MATCH(C55,'Aug 26'!$D$2:$D$300,0)),"Found",IF(ISNUMBER(MATCH(E55,'Aug 26'!$E$2:$E$300,0)),"Found",IF(ISNUMBER(MATCH(D55,'Aug 26'!$F$2:$F$300,0)),"Found","Not Found")))</f>
        <v>Found</v>
      </c>
      <c r="AF55" s="39" t="str">
        <f>IF(ISNUMBER(MATCH(C55,'Aug 27'!$D$2:$D$300,0)),"Found",IF(ISNUMBER(MATCH(E55,'Aug 27'!$E$2:$E$300,0)),"Found",IF(ISNUMBER(MATCH(D55,'Aug 27'!$F$2:$F$300,0)),"Found","Not Found")))</f>
        <v>Found</v>
      </c>
      <c r="AG55" s="39" t="str">
        <f>IF(ISNUMBER(MATCH(C55,'Aug 28'!$D$2:$D$300,0)),"Found",IF(ISNUMBER(MATCH(E55,'Aug 28'!$E$2:$E$300,0)),"Found",IF(ISNUMBER(MATCH(D55,'Aug 28'!$F$2:$F$300,0)),"Found","Not Found")))</f>
        <v>Not Found</v>
      </c>
      <c r="AH55" s="39" t="str">
        <f>IF(ISNUMBER(MATCH(C55,'Aug 29'!$D$2:$D$300,0)),"Found",IF(ISNUMBER(MATCH(E55,'Aug 29'!$E$2:$E$300,0)),"Found",IF(ISNUMBER(MATCH(D55,'Aug 29'!$F$2:$F$300,0)),"Found","Not Found")))</f>
        <v>Not Found</v>
      </c>
      <c r="AI55" s="43" t="str">
        <f>IF(ISNUMBER(MATCH(C55,'Aug 30'!$D$2:$D$300,0)),"Found",IF(ISNUMBER(MATCH(E55,'Aug 30'!$E$2:$E$300,0)),"Found",IF(ISNUMBER(MATCH(D55,'Aug 30'!$F$2:$F$300,0)),"Found","Not Found")))</f>
        <v>Not Found</v>
      </c>
      <c r="AJ55" s="39" t="str">
        <f>IF(ISNUMBER(MATCH(C55,'Aug 31'!$D$2:$D$56,0)),"Found",IF(ISNUMBER(MATCH(E55,'Aug 31'!$E$2:$E$56,0)),"Found",IF(ISNUMBER(MATCH(D55,'Aug 31'!$F$2:$F$56,0)),"Found","Not Found")))</f>
        <v>Found</v>
      </c>
      <c r="AK55">
        <f t="shared" si="0"/>
        <v>22</v>
      </c>
    </row>
    <row r="56" spans="1:37" x14ac:dyDescent="0.2">
      <c r="A56" s="39" t="s">
        <v>1583</v>
      </c>
      <c r="B56" s="7" t="s">
        <v>1762</v>
      </c>
      <c r="C56" s="46" t="e">
        <f>VLOOKUP(B56,'PKII Employee Details'!$A$2:$F$474,3,FALSE)</f>
        <v>#N/A</v>
      </c>
      <c r="D56" s="50" t="e">
        <f>VLOOKUP(B56,'PKII Employee Details'!$A$2:$F$474,4,FALSE)</f>
        <v>#N/A</v>
      </c>
      <c r="E56" s="50" t="e">
        <f>VLOOKUP(B56,'PKII Employee Details'!$A$2:$F$474,5,FALSE)</f>
        <v>#N/A</v>
      </c>
      <c r="F56" s="43" t="str">
        <f>IF(ISNUMBER(MATCH(C56,'Aug 1'!$D$2:$D$300,0)),"Found",IF(ISNUMBER(MATCH(E56,'Aug 1'!$E$2:$E$300,0)),"Found",IF(ISNUMBER(MATCH(D56,'Aug 1'!$F$2:$F$300,0)),"Found","Not Found")))</f>
        <v>Not Found</v>
      </c>
      <c r="G56" s="39" t="str">
        <f>IF(ISNUMBER(MATCH(C56,'Aug 2'!$D$2:$D$90,0)),"Found",IF(ISNUMBER(MATCH(E56,'Aug 2'!$E$2:$E$90,0)),"Found",IF(ISNUMBER(MATCH(D56,'Aug 2'!$F$2:$F$90,0)),"Found","Not Found")))</f>
        <v>Not Found</v>
      </c>
      <c r="H56" s="39" t="str">
        <f>IF(ISNUMBER(MATCH(C56,'Aug 3'!$D$2:$D$87,0)),"Found",IF(ISNUMBER(MATCH(E56,'Aug 3'!$E$2:$E$87,0)),"Found",IF(ISNUMBER(MATCH(D56,'Aug 3'!$F$2:$F$87,0)),"Found","Not Found")))</f>
        <v>Not Found</v>
      </c>
      <c r="I56" s="39" t="str">
        <f>IF(ISNUMBER(MATCH(C56,'Aug 4'!$D$2:$D$84,0)),"Found",IF(ISNUMBER(MATCH(E56,'Aug 4'!$E$2:$E$84,0)),"Found",IF(ISNUMBER(MATCH(D56,'Aug 4'!$F$2:$F$84,0)),"Found","Not Found")))</f>
        <v>Not Found</v>
      </c>
      <c r="J56" s="39" t="str">
        <f>IF(ISNUMBER(MATCH(C56,'Aug 5'!$D$2:$D$95,0)),"Found",IF(ISNUMBER(MATCH(E56,'Aug 5'!$E$2:$E$95,0)),"Found",IF(ISNUMBER(MATCH(D56,'Aug 5'!$F$2:$F$95,0)),"Found","Not Found")))</f>
        <v>Not Found</v>
      </c>
      <c r="K56" s="39" t="str">
        <f>IF(ISNUMBER(MATCH(C56,'Aug 6'!$D$2:$D$80,0)),"Found",IF(ISNUMBER(MATCH(E56,'Aug 6'!$E$2:$E$80,0)),"Found",IF(ISNUMBER(MATCH(D56,'Aug 6'!$F$2:$F$80,0)),"Found","Not Found")))</f>
        <v>Not Found</v>
      </c>
      <c r="L56" s="39" t="str">
        <f>IF(ISNUMBER(MATCH(C56,'Aug 7'!$D$2:$D$300,0)),"Found",IF(ISNUMBER(MATCH(E56,'Aug 7'!$E$2:$E$300,0)),"Found",IF(ISNUMBER(MATCH(D56,'Aug 7'!$F$2:$F$300,0)),"Found","Not Found")))</f>
        <v>Not Found</v>
      </c>
      <c r="M56" s="39" t="str">
        <f>IF(ISNUMBER(MATCH(C56,'Aug 8'!$D$2:$D$300,0)),"Found",IF(ISNUMBER(MATCH(E56,'Aug 8'!$E$2:$E$300,0)),"Found",IF(ISNUMBER(MATCH(D56,'Aug 8'!$F$2:$F$300,0)),"Found","Not Found")))</f>
        <v>Not Found</v>
      </c>
      <c r="N56" s="39" t="str">
        <f>IF(ISNUMBER(MATCH(C56,'Aug 9'!$D$2:$D$300,0)),"Found",IF(ISNUMBER(MATCH(E56,'Aug 9'!$E$2:$E$300,0)),"Found",IF(ISNUMBER(MATCH(D56,'Aug 9'!$F$2:$F$300,0)),"Found","Not Found")))</f>
        <v>Not Found</v>
      </c>
      <c r="O56" s="39" t="str">
        <f>IF(ISNUMBER(MATCH(C56,'Aug 10'!$D$2:$D$300,0)),"Found",IF(ISNUMBER(MATCH(E56,'Aug 10'!$E$2:$E$300,0)),"Found",IF(ISNUMBER(MATCH(D56,'Aug 10'!$F$2:$F$300,0)),"Found","Not Found")))</f>
        <v>Not Found</v>
      </c>
      <c r="P56" s="39" t="str">
        <f>IF(ISNUMBER(MATCH(C56,'Aug 11'!$D$2:$D$300,0)),"Found",IF(ISNUMBER(MATCH(E56,'Aug 11'!$E$2:$E$300,0)),"Found",IF(ISNUMBER(MATCH(D56,'Aug 11'!$F$2:$F$300,0)),"Found","Not Found")))</f>
        <v>Not Found</v>
      </c>
      <c r="Q56" s="39" t="str">
        <f>IF(ISNUMBER(MATCH(C56,'Aug 12'!$D$2:$D$300,0)),"Found",IF(ISNUMBER(MATCH(E56,'Aug 12'!$E$2:$E$300,0)),"Found",IF(ISNUMBER(MATCH(D56,'Aug 12'!$F$2:$F$300,0)),"Found","Not Found")))</f>
        <v>Not Found</v>
      </c>
      <c r="R56" s="39" t="str">
        <f>IF(ISNUMBER(MATCH(C56,'Aug 13'!$D$2:$D$300,0)),"Found",IF(ISNUMBER(MATCH(E56,'Aug 13'!$E$2:$E$300,0)),"Found",IF(ISNUMBER(MATCH(D56,'Aug 13'!$F$2:$F$300,0)),"Found","Not Found")))</f>
        <v>Not Found</v>
      </c>
      <c r="S56" s="39" t="str">
        <f>IF(ISNUMBER(MATCH(C56,'Aug 14'!$D$2:$D$300,0)),"Found",IF(ISNUMBER(MATCH(E56,'Aug 14'!$E$2:$E$300,0)),"Found",IF(ISNUMBER(MATCH(D56,'Aug 14'!$F$2:$F$300,0)),"Found","Not Found")))</f>
        <v>Not Found</v>
      </c>
      <c r="T56" s="39" t="str">
        <f>IF(ISNUMBER(MATCH(C56,'Aug 15'!$D$2:$D$300,0)),"Found",IF(ISNUMBER(MATCH(E56,'Aug 15'!$E$2:$E$300,0)),"Found",IF(ISNUMBER(MATCH(D56,'Aug 15'!$F$2:$F$300,0)),"Found","Not Found")))</f>
        <v>Not Found</v>
      </c>
      <c r="U56" s="39" t="str">
        <f>IF(ISNUMBER(MATCH(C56,'Aug 16'!$D$2:$D$300,0)),"Found",IF(ISNUMBER(MATCH(E56,'Aug 16'!$E$2:$E$300,0)),"Found",IF(ISNUMBER(MATCH(D56,'Aug 16'!$F$2:$F$300,0)),"Found","Not Found")))</f>
        <v>Not Found</v>
      </c>
      <c r="V56" s="39" t="str">
        <f>IF(ISNUMBER(MATCH(C56,'Aug 17'!$D$2:$D$300,0)),"Found",IF(ISNUMBER(MATCH(E56,'Aug 17'!$E$2:$E$300,0)),"Found",IF(ISNUMBER(MATCH(D56,'Aug 17'!$F$2:$F$300,0)),"Found","Not Found")))</f>
        <v>Not Found</v>
      </c>
      <c r="W56" s="39" t="str">
        <f>IF(ISNUMBER(MATCH(C56,'Aug 18'!$D$2:$D$300,0)),"Found",IF(ISNUMBER(MATCH(E56,'Aug 18'!$E$2:$E$300,0)),"Found",IF(ISNUMBER(MATCH(D56,'Aug 18'!$F$2:$F$300,0)),"Found","Not Found")))</f>
        <v>Not Found</v>
      </c>
      <c r="X56" s="39" t="str">
        <f>IF(ISNUMBER(MATCH(C56,'Aug 19'!$D$2:$D$300,0)),"Found",IF(ISNUMBER(MATCH(E56,'Aug 19'!$E$2:$E$300,0)),"Found",IF(ISNUMBER(MATCH(D56,'Aug 19'!$F$2:$F$300,0)),"Found","Not Found")))</f>
        <v>Not Found</v>
      </c>
      <c r="Y56" s="39" t="str">
        <f>IF(ISNUMBER(MATCH(C56,'Aug 20'!$D$2:$D$300,0)),"Found",IF(ISNUMBER(MATCH(E56,'Aug 20'!$E$2:$E$300,0)),"Found",IF(ISNUMBER(MATCH(D56,'Aug 20'!$F$2:$F$300,0)),"Found","Not Found")))</f>
        <v>Not Found</v>
      </c>
      <c r="Z56" s="39" t="str">
        <f>IF(ISNUMBER(MATCH(C56,'Aug 21'!$D$2:$D$300,0)),"Found",IF(ISNUMBER(MATCH(E56,'Aug 21'!$E$2:$E$300,0)),"Found",IF(ISNUMBER(MATCH(D56,'Aug 21'!$F$2:$F$300,0)),"Found","Not Found")))</f>
        <v>Not Found</v>
      </c>
      <c r="AA56" s="39" t="str">
        <f>IF(ISNUMBER(MATCH(C56,'Aug 22'!$D$2:$D$300,0)),"Found",IF(ISNUMBER(MATCH(E56,'Aug 22'!$E$2:$E$300,0)),"Found",IF(ISNUMBER(MATCH(D56,'Aug 22'!$F$2:$F$300,0)),"Found","Not Found")))</f>
        <v>Not Found</v>
      </c>
      <c r="AB56" s="39" t="str">
        <f>IF(ISNUMBER(MATCH(C56,'Aug 23'!$D$2:$D$300,0)),"Found",IF(ISNUMBER(MATCH(E56,'Aug 23'!$E$2:$E$300,0)),"Found",IF(ISNUMBER(MATCH(D56,'Aug 23'!$F$2:$F$300,0)),"Found","Not Found")))</f>
        <v>Not Found</v>
      </c>
      <c r="AC56" s="39" t="str">
        <f>IF(ISNUMBER(MATCH(C56,'Aug 24'!$D$2:$D$300,0)),"Found",IF(ISNUMBER(MATCH(E56,'Aug 24'!$E$2:$E$300,0)),"Found",IF(ISNUMBER(MATCH(D56,'Aug 24'!$F$2:$F$300,0)),"Found","Not Found")))</f>
        <v>Not Found</v>
      </c>
      <c r="AD56" s="39" t="str">
        <f>IF(ISNUMBER(MATCH(C56,'Aug 25'!$D$2:$D$300,0)),"Found",IF(ISNUMBER(MATCH(E56,'Aug 25'!$E$2:$E$300,0)),"Found",IF(ISNUMBER(MATCH(D56,'Aug 25'!$F$2:$F$300,0)),"Found","Not Found")))</f>
        <v>Not Found</v>
      </c>
      <c r="AE56" s="39" t="str">
        <f>IF(ISNUMBER(MATCH(C56,'Aug 26'!$D$2:$D$300,0)),"Found",IF(ISNUMBER(MATCH(E56,'Aug 26'!$E$2:$E$300,0)),"Found",IF(ISNUMBER(MATCH(D56,'Aug 26'!$F$2:$F$300,0)),"Found","Not Found")))</f>
        <v>Not Found</v>
      </c>
      <c r="AF56" s="39" t="str">
        <f>IF(ISNUMBER(MATCH(C56,'Aug 27'!$D$2:$D$300,0)),"Found",IF(ISNUMBER(MATCH(E56,'Aug 27'!$E$2:$E$300,0)),"Found",IF(ISNUMBER(MATCH(D56,'Aug 27'!$F$2:$F$300,0)),"Found","Not Found")))</f>
        <v>Not Found</v>
      </c>
      <c r="AG56" s="39" t="str">
        <f>IF(ISNUMBER(MATCH(C56,'Aug 28'!$D$2:$D$300,0)),"Found",IF(ISNUMBER(MATCH(E56,'Aug 28'!$E$2:$E$300,0)),"Found",IF(ISNUMBER(MATCH(D56,'Aug 28'!$F$2:$F$300,0)),"Found","Not Found")))</f>
        <v>Not Found</v>
      </c>
      <c r="AH56" s="39" t="str">
        <f>IF(ISNUMBER(MATCH(C56,'Aug 29'!$D$2:$D$300,0)),"Found",IF(ISNUMBER(MATCH(E56,'Aug 29'!$E$2:$E$300,0)),"Found",IF(ISNUMBER(MATCH(D56,'Aug 29'!$F$2:$F$300,0)),"Found","Not Found")))</f>
        <v>Not Found</v>
      </c>
      <c r="AI56" s="43" t="str">
        <f>IF(ISNUMBER(MATCH(C56,'Aug 30'!$D$2:$D$300,0)),"Found",IF(ISNUMBER(MATCH(E56,'Aug 30'!$E$2:$E$300,0)),"Found",IF(ISNUMBER(MATCH(D56,'Aug 30'!$F$2:$F$300,0)),"Found","Not Found")))</f>
        <v>Not Found</v>
      </c>
      <c r="AJ56" s="39" t="str">
        <f>IF(ISNUMBER(MATCH(C56,'Aug 31'!$D$2:$D$56,0)),"Found",IF(ISNUMBER(MATCH(E56,'Aug 31'!$E$2:$E$56,0)),"Found",IF(ISNUMBER(MATCH(D56,'Aug 31'!$F$2:$F$56,0)),"Found","Not Found")))</f>
        <v>Not Found</v>
      </c>
      <c r="AK56">
        <f t="shared" si="0"/>
        <v>0</v>
      </c>
    </row>
    <row r="57" spans="1:37" x14ac:dyDescent="0.2">
      <c r="A57" s="39" t="s">
        <v>1584</v>
      </c>
      <c r="B57" s="7" t="s">
        <v>1069</v>
      </c>
      <c r="C57" s="46">
        <f>VLOOKUP(B57,'PKII Employee Details'!$A$2:$F$474,3,FALSE)</f>
        <v>709</v>
      </c>
      <c r="D57" s="50" t="str">
        <f>VLOOKUP(B57,'PKII Employee Details'!$A$2:$F$474,4,FALSE)</f>
        <v>Manaysay</v>
      </c>
      <c r="E57" s="50" t="str">
        <f>VLOOKUP(B57,'PKII Employee Details'!$A$2:$F$474,5,FALSE)</f>
        <v>Jeffrey</v>
      </c>
      <c r="F57" s="43" t="str">
        <f>IF(ISNUMBER(MATCH(C57,'Aug 1'!$D$2:$D$300,0)),"Found",IF(ISNUMBER(MATCH(E57,'Aug 1'!$E$2:$E$300,0)),"Found",IF(ISNUMBER(MATCH(D57,'Aug 1'!$F$2:$F$300,0)),"Found","Not Found")))</f>
        <v>Not Found</v>
      </c>
      <c r="G57" s="39" t="str">
        <f>IF(ISNUMBER(MATCH(C57,'Aug 2'!$D$2:$D$90,0)),"Found",IF(ISNUMBER(MATCH(E57,'Aug 2'!$E$2:$E$90,0)),"Found",IF(ISNUMBER(MATCH(D57,'Aug 2'!$F$2:$F$90,0)),"Found","Not Found")))</f>
        <v>Not Found</v>
      </c>
      <c r="H57" s="39" t="str">
        <f>IF(ISNUMBER(MATCH(C57,'Aug 3'!$D$2:$D$87,0)),"Found",IF(ISNUMBER(MATCH(E57,'Aug 3'!$E$2:$E$87,0)),"Found",IF(ISNUMBER(MATCH(D57,'Aug 3'!$F$2:$F$87,0)),"Found","Not Found")))</f>
        <v>Found</v>
      </c>
      <c r="I57" s="39" t="str">
        <f>IF(ISNUMBER(MATCH(C57,'Aug 4'!$D$2:$D$84,0)),"Found",IF(ISNUMBER(MATCH(E57,'Aug 4'!$E$2:$E$84,0)),"Found",IF(ISNUMBER(MATCH(D57,'Aug 4'!$F$2:$F$84,0)),"Found","Not Found")))</f>
        <v>Not Found</v>
      </c>
      <c r="J57" s="39" t="str">
        <f>IF(ISNUMBER(MATCH(C57,'Aug 5'!$D$2:$D$95,0)),"Found",IF(ISNUMBER(MATCH(E57,'Aug 5'!$E$2:$E$95,0)),"Found",IF(ISNUMBER(MATCH(D57,'Aug 5'!$F$2:$F$95,0)),"Found","Not Found")))</f>
        <v>Not Found</v>
      </c>
      <c r="K57" s="39" t="str">
        <f>IF(ISNUMBER(MATCH(C57,'Aug 6'!$D$2:$D$80,0)),"Found",IF(ISNUMBER(MATCH(E57,'Aug 6'!$E$2:$E$80,0)),"Found",IF(ISNUMBER(MATCH(D57,'Aug 6'!$F$2:$F$80,0)),"Found","Not Found")))</f>
        <v>Not Found</v>
      </c>
      <c r="L57" s="39" t="str">
        <f>IF(ISNUMBER(MATCH(C57,'Aug 7'!$D$2:$D$300,0)),"Found",IF(ISNUMBER(MATCH(E57,'Aug 7'!$E$2:$E$300,0)),"Found",IF(ISNUMBER(MATCH(D57,'Aug 7'!$F$2:$F$300,0)),"Found","Not Found")))</f>
        <v>Not Found</v>
      </c>
      <c r="M57" s="39" t="str">
        <f>IF(ISNUMBER(MATCH(C57,'Aug 8'!$D$2:$D$300,0)),"Found",IF(ISNUMBER(MATCH(E57,'Aug 8'!$E$2:$E$300,0)),"Found",IF(ISNUMBER(MATCH(D57,'Aug 8'!$F$2:$F$300,0)),"Found","Not Found")))</f>
        <v>Not Found</v>
      </c>
      <c r="N57" s="39" t="str">
        <f>IF(ISNUMBER(MATCH(C57,'Aug 9'!$D$2:$D$300,0)),"Found",IF(ISNUMBER(MATCH(E57,'Aug 9'!$E$2:$E$300,0)),"Found",IF(ISNUMBER(MATCH(D57,'Aug 9'!$F$2:$F$300,0)),"Found","Not Found")))</f>
        <v>Not Found</v>
      </c>
      <c r="O57" s="39" t="str">
        <f>IF(ISNUMBER(MATCH(C57,'Aug 10'!$D$2:$D$300,0)),"Found",IF(ISNUMBER(MATCH(E57,'Aug 10'!$E$2:$E$300,0)),"Found",IF(ISNUMBER(MATCH(D57,'Aug 10'!$F$2:$F$300,0)),"Found","Not Found")))</f>
        <v>Found</v>
      </c>
      <c r="P57" s="39" t="str">
        <f>IF(ISNUMBER(MATCH(C57,'Aug 11'!$D$2:$D$300,0)),"Found",IF(ISNUMBER(MATCH(E57,'Aug 11'!$E$2:$E$300,0)),"Found",IF(ISNUMBER(MATCH(D57,'Aug 11'!$F$2:$F$300,0)),"Found","Not Found")))</f>
        <v>Found</v>
      </c>
      <c r="Q57" s="39" t="str">
        <f>IF(ISNUMBER(MATCH(C57,'Aug 12'!$D$2:$D$300,0)),"Found",IF(ISNUMBER(MATCH(E57,'Aug 12'!$E$2:$E$300,0)),"Found",IF(ISNUMBER(MATCH(D57,'Aug 12'!$F$2:$F$300,0)),"Found","Not Found")))</f>
        <v>Found</v>
      </c>
      <c r="R57" s="39" t="str">
        <f>IF(ISNUMBER(MATCH(C57,'Aug 13'!$D$2:$D$300,0)),"Found",IF(ISNUMBER(MATCH(E57,'Aug 13'!$E$2:$E$300,0)),"Found",IF(ISNUMBER(MATCH(D57,'Aug 13'!$F$2:$F$300,0)),"Found","Not Found")))</f>
        <v>Found</v>
      </c>
      <c r="S57" s="39" t="str">
        <f>IF(ISNUMBER(MATCH(C57,'Aug 14'!$D$2:$D$300,0)),"Found",IF(ISNUMBER(MATCH(E57,'Aug 14'!$E$2:$E$300,0)),"Found",IF(ISNUMBER(MATCH(D57,'Aug 14'!$F$2:$F$300,0)),"Found","Not Found")))</f>
        <v>Found</v>
      </c>
      <c r="T57" s="39" t="str">
        <f>IF(ISNUMBER(MATCH(C57,'Aug 15'!$D$2:$D$300,0)),"Found",IF(ISNUMBER(MATCH(E57,'Aug 15'!$E$2:$E$300,0)),"Found",IF(ISNUMBER(MATCH(D57,'Aug 15'!$F$2:$F$300,0)),"Found","Not Found")))</f>
        <v>Not Found</v>
      </c>
      <c r="U57" s="39" t="str">
        <f>IF(ISNUMBER(MATCH(C57,'Aug 16'!$D$2:$D$300,0)),"Found",IF(ISNUMBER(MATCH(E57,'Aug 16'!$E$2:$E$300,0)),"Found",IF(ISNUMBER(MATCH(D57,'Aug 16'!$F$2:$F$300,0)),"Found","Not Found")))</f>
        <v>Not Found</v>
      </c>
      <c r="V57" s="39" t="str">
        <f>IF(ISNUMBER(MATCH(C57,'Aug 17'!$D$2:$D$300,0)),"Found",IF(ISNUMBER(MATCH(E57,'Aug 17'!$E$2:$E$300,0)),"Found",IF(ISNUMBER(MATCH(D57,'Aug 17'!$F$2:$F$300,0)),"Found","Not Found")))</f>
        <v>Not Found</v>
      </c>
      <c r="W57" s="39" t="str">
        <f>IF(ISNUMBER(MATCH(C57,'Aug 18'!$D$2:$D$300,0)),"Found",IF(ISNUMBER(MATCH(E57,'Aug 18'!$E$2:$E$300,0)),"Found",IF(ISNUMBER(MATCH(D57,'Aug 18'!$F$2:$F$300,0)),"Found","Not Found")))</f>
        <v>Not Found</v>
      </c>
      <c r="X57" s="39" t="str">
        <f>IF(ISNUMBER(MATCH(C57,'Aug 19'!$D$2:$D$300,0)),"Found",IF(ISNUMBER(MATCH(E57,'Aug 19'!$E$2:$E$300,0)),"Found",IF(ISNUMBER(MATCH(D57,'Aug 19'!$F$2:$F$300,0)),"Found","Not Found")))</f>
        <v>Not Found</v>
      </c>
      <c r="Y57" s="39" t="str">
        <f>IF(ISNUMBER(MATCH(C57,'Aug 20'!$D$2:$D$300,0)),"Found",IF(ISNUMBER(MATCH(E57,'Aug 20'!$E$2:$E$300,0)),"Found",IF(ISNUMBER(MATCH(D57,'Aug 20'!$F$2:$F$300,0)),"Found","Not Found")))</f>
        <v>Found</v>
      </c>
      <c r="Z57" s="39" t="str">
        <f>IF(ISNUMBER(MATCH(C57,'Aug 21'!$D$2:$D$300,0)),"Found",IF(ISNUMBER(MATCH(E57,'Aug 21'!$E$2:$E$300,0)),"Found",IF(ISNUMBER(MATCH(D57,'Aug 21'!$F$2:$F$300,0)),"Found","Not Found")))</f>
        <v>Not Found</v>
      </c>
      <c r="AA57" s="39" t="str">
        <f>IF(ISNUMBER(MATCH(C57,'Aug 22'!$D$2:$D$300,0)),"Found",IF(ISNUMBER(MATCH(E57,'Aug 22'!$E$2:$E$300,0)),"Found",IF(ISNUMBER(MATCH(D57,'Aug 22'!$F$2:$F$300,0)),"Found","Not Found")))</f>
        <v>Not Found</v>
      </c>
      <c r="AB57" s="39" t="str">
        <f>IF(ISNUMBER(MATCH(C57,'Aug 23'!$D$2:$D$300,0)),"Found",IF(ISNUMBER(MATCH(E57,'Aug 23'!$E$2:$E$300,0)),"Found",IF(ISNUMBER(MATCH(D57,'Aug 23'!$F$2:$F$300,0)),"Found","Not Found")))</f>
        <v>Not Found</v>
      </c>
      <c r="AC57" s="39" t="str">
        <f>IF(ISNUMBER(MATCH(C57,'Aug 24'!$D$2:$D$300,0)),"Found",IF(ISNUMBER(MATCH(E57,'Aug 24'!$E$2:$E$300,0)),"Found",IF(ISNUMBER(MATCH(D57,'Aug 24'!$F$2:$F$300,0)),"Found","Not Found")))</f>
        <v>Not Found</v>
      </c>
      <c r="AD57" s="39" t="str">
        <f>IF(ISNUMBER(MATCH(C57,'Aug 25'!$D$2:$D$300,0)),"Found",IF(ISNUMBER(MATCH(E57,'Aug 25'!$E$2:$E$300,0)),"Found",IF(ISNUMBER(MATCH(D57,'Aug 25'!$F$2:$F$300,0)),"Found","Not Found")))</f>
        <v>Found</v>
      </c>
      <c r="AE57" s="39" t="str">
        <f>IF(ISNUMBER(MATCH(C57,'Aug 26'!$D$2:$D$300,0)),"Found",IF(ISNUMBER(MATCH(E57,'Aug 26'!$E$2:$E$300,0)),"Found",IF(ISNUMBER(MATCH(D57,'Aug 26'!$F$2:$F$300,0)),"Found","Not Found")))</f>
        <v>Found</v>
      </c>
      <c r="AF57" s="39" t="str">
        <f>IF(ISNUMBER(MATCH(C57,'Aug 27'!$D$2:$D$300,0)),"Found",IF(ISNUMBER(MATCH(E57,'Aug 27'!$E$2:$E$300,0)),"Found",IF(ISNUMBER(MATCH(D57,'Aug 27'!$F$2:$F$300,0)),"Found","Not Found")))</f>
        <v>Found</v>
      </c>
      <c r="AG57" s="39" t="str">
        <f>IF(ISNUMBER(MATCH(C57,'Aug 28'!$D$2:$D$300,0)),"Found",IF(ISNUMBER(MATCH(E57,'Aug 28'!$E$2:$E$300,0)),"Found",IF(ISNUMBER(MATCH(D57,'Aug 28'!$F$2:$F$300,0)),"Found","Not Found")))</f>
        <v>Found</v>
      </c>
      <c r="AH57" s="39" t="str">
        <f>IF(ISNUMBER(MATCH(C57,'Aug 29'!$D$2:$D$300,0)),"Found",IF(ISNUMBER(MATCH(E57,'Aug 29'!$E$2:$E$300,0)),"Found",IF(ISNUMBER(MATCH(D57,'Aug 29'!$F$2:$F$300,0)),"Found","Not Found")))</f>
        <v>Not Found</v>
      </c>
      <c r="AI57" s="43" t="str">
        <f>IF(ISNUMBER(MATCH(C57,'Aug 30'!$D$2:$D$300,0)),"Found",IF(ISNUMBER(MATCH(E57,'Aug 30'!$E$2:$E$300,0)),"Found",IF(ISNUMBER(MATCH(D57,'Aug 30'!$F$2:$F$300,0)),"Found","Not Found")))</f>
        <v>Not Found</v>
      </c>
      <c r="AJ57" s="39" t="str">
        <f>IF(ISNUMBER(MATCH(C57,'Aug 31'!$D$2:$D$56,0)),"Found",IF(ISNUMBER(MATCH(E57,'Aug 31'!$E$2:$E$56,0)),"Found",IF(ISNUMBER(MATCH(D57,'Aug 31'!$F$2:$F$56,0)),"Found","Not Found")))</f>
        <v>Not Found</v>
      </c>
      <c r="AK57">
        <f t="shared" si="0"/>
        <v>11</v>
      </c>
    </row>
    <row r="58" spans="1:37" x14ac:dyDescent="0.2">
      <c r="A58" s="39" t="s">
        <v>1585</v>
      </c>
      <c r="B58" s="7" t="s">
        <v>1083</v>
      </c>
      <c r="C58" s="46">
        <v>695</v>
      </c>
      <c r="D58" s="50" t="s">
        <v>1079</v>
      </c>
      <c r="E58" s="50" t="s">
        <v>1080</v>
      </c>
      <c r="F58" s="43" t="str">
        <f>IF(ISNUMBER(MATCH(C58,'Aug 1'!$D$2:$D$300,0)),"Found",IF(ISNUMBER(MATCH(E58,'Aug 1'!$E$2:$E$300,0)),"Found",IF(ISNUMBER(MATCH(D58,'Aug 1'!$F$2:$F$300,0)),"Found","Not Found")))</f>
        <v>Not Found</v>
      </c>
      <c r="G58" s="39" t="str">
        <f>IF(ISNUMBER(MATCH(C58,'Aug 2'!$D$2:$D$90,0)),"Found",IF(ISNUMBER(MATCH(E58,'Aug 2'!$E$2:$E$90,0)),"Found",IF(ISNUMBER(MATCH(D58,'Aug 2'!$F$2:$F$90,0)),"Found","Not Found")))</f>
        <v>Not Found</v>
      </c>
      <c r="H58" s="39" t="str">
        <f>IF(ISNUMBER(MATCH(C58,'Aug 3'!$D$2:$D$87,0)),"Found",IF(ISNUMBER(MATCH(E58,'Aug 3'!$E$2:$E$87,0)),"Found",IF(ISNUMBER(MATCH(D58,'Aug 3'!$F$2:$F$87,0)),"Found","Not Found")))</f>
        <v>Not Found</v>
      </c>
      <c r="I58" s="39" t="str">
        <f>IF(ISNUMBER(MATCH(C58,'Aug 4'!$D$2:$D$84,0)),"Found",IF(ISNUMBER(MATCH(E58,'Aug 4'!$E$2:$E$84,0)),"Found",IF(ISNUMBER(MATCH(D58,'Aug 4'!$F$2:$F$84,0)),"Found","Not Found")))</f>
        <v>Not Found</v>
      </c>
      <c r="J58" s="39" t="str">
        <f>IF(ISNUMBER(MATCH(C58,'Aug 5'!$D$2:$D$95,0)),"Found",IF(ISNUMBER(MATCH(E58,'Aug 5'!$E$2:$E$95,0)),"Found",IF(ISNUMBER(MATCH(D58,'Aug 5'!$F$2:$F$95,0)),"Found","Not Found")))</f>
        <v>Not Found</v>
      </c>
      <c r="K58" s="39" t="str">
        <f>IF(ISNUMBER(MATCH(C58,'Aug 6'!$D$2:$D$80,0)),"Found",IF(ISNUMBER(MATCH(E58,'Aug 6'!$E$2:$E$80,0)),"Found",IF(ISNUMBER(MATCH(D58,'Aug 6'!$F$2:$F$80,0)),"Found","Not Found")))</f>
        <v>Not Found</v>
      </c>
      <c r="L58" s="39" t="str">
        <f>IF(ISNUMBER(MATCH(C58,'Aug 7'!$D$2:$D$300,0)),"Found",IF(ISNUMBER(MATCH(E58,'Aug 7'!$E$2:$E$300,0)),"Found",IF(ISNUMBER(MATCH(D58,'Aug 7'!$F$2:$F$300,0)),"Found","Not Found")))</f>
        <v>Not Found</v>
      </c>
      <c r="M58" s="39" t="str">
        <f>IF(ISNUMBER(MATCH(C58,'Aug 8'!$D$2:$D$300,0)),"Found",IF(ISNUMBER(MATCH(E58,'Aug 8'!$E$2:$E$300,0)),"Found",IF(ISNUMBER(MATCH(D58,'Aug 8'!$F$2:$F$300,0)),"Found","Not Found")))</f>
        <v>Not Found</v>
      </c>
      <c r="N58" s="39" t="str">
        <f>IF(ISNUMBER(MATCH(C58,'Aug 9'!$D$2:$D$300,0)),"Found",IF(ISNUMBER(MATCH(E58,'Aug 9'!$E$2:$E$300,0)),"Found",IF(ISNUMBER(MATCH(D58,'Aug 9'!$F$2:$F$300,0)),"Found","Not Found")))</f>
        <v>Not Found</v>
      </c>
      <c r="O58" s="39" t="str">
        <f>IF(ISNUMBER(MATCH(C58,'Aug 10'!$D$2:$D$300,0)),"Found",IF(ISNUMBER(MATCH(E58,'Aug 10'!$E$2:$E$300,0)),"Found",IF(ISNUMBER(MATCH(D58,'Aug 10'!$F$2:$F$300,0)),"Found","Not Found")))</f>
        <v>Found</v>
      </c>
      <c r="P58" s="39" t="str">
        <f>IF(ISNUMBER(MATCH(C58,'Aug 11'!$D$2:$D$300,0)),"Found",IF(ISNUMBER(MATCH(E58,'Aug 11'!$E$2:$E$300,0)),"Found",IF(ISNUMBER(MATCH(D58,'Aug 11'!$F$2:$F$300,0)),"Found","Not Found")))</f>
        <v>Found</v>
      </c>
      <c r="Q58" s="39" t="str">
        <f>IF(ISNUMBER(MATCH(C58,'Aug 12'!$D$2:$D$300,0)),"Found",IF(ISNUMBER(MATCH(E58,'Aug 12'!$E$2:$E$300,0)),"Found",IF(ISNUMBER(MATCH(D58,'Aug 12'!$F$2:$F$300,0)),"Found","Not Found")))</f>
        <v>Not Found</v>
      </c>
      <c r="R58" s="39" t="str">
        <f>IF(ISNUMBER(MATCH(C58,'Aug 13'!$D$2:$D$300,0)),"Found",IF(ISNUMBER(MATCH(E58,'Aug 13'!$E$2:$E$300,0)),"Found",IF(ISNUMBER(MATCH(D58,'Aug 13'!$F$2:$F$300,0)),"Found","Not Found")))</f>
        <v>Not Found</v>
      </c>
      <c r="S58" s="39" t="str">
        <f>IF(ISNUMBER(MATCH(C58,'Aug 14'!$D$2:$D$300,0)),"Found",IF(ISNUMBER(MATCH(E58,'Aug 14'!$E$2:$E$300,0)),"Found",IF(ISNUMBER(MATCH(D58,'Aug 14'!$F$2:$F$300,0)),"Found","Not Found")))</f>
        <v>Not Found</v>
      </c>
      <c r="T58" s="39" t="str">
        <f>IF(ISNUMBER(MATCH(C58,'Aug 15'!$D$2:$D$300,0)),"Found",IF(ISNUMBER(MATCH(E58,'Aug 15'!$E$2:$E$300,0)),"Found",IF(ISNUMBER(MATCH(D58,'Aug 15'!$F$2:$F$300,0)),"Found","Not Found")))</f>
        <v>Not Found</v>
      </c>
      <c r="U58" s="39" t="str">
        <f>IF(ISNUMBER(MATCH(C58,'Aug 16'!$D$2:$D$300,0)),"Found",IF(ISNUMBER(MATCH(E58,'Aug 16'!$E$2:$E$300,0)),"Found",IF(ISNUMBER(MATCH(D58,'Aug 16'!$F$2:$F$300,0)),"Found","Not Found")))</f>
        <v>Not Found</v>
      </c>
      <c r="V58" s="39" t="str">
        <f>IF(ISNUMBER(MATCH(C58,'Aug 17'!$D$2:$D$300,0)),"Found",IF(ISNUMBER(MATCH(E58,'Aug 17'!$E$2:$E$300,0)),"Found",IF(ISNUMBER(MATCH(D58,'Aug 17'!$F$2:$F$300,0)),"Found","Not Found")))</f>
        <v>Found</v>
      </c>
      <c r="W58" s="39" t="str">
        <f>IF(ISNUMBER(MATCH(C58,'Aug 18'!$D$2:$D$300,0)),"Found",IF(ISNUMBER(MATCH(E58,'Aug 18'!$E$2:$E$300,0)),"Found",IF(ISNUMBER(MATCH(D58,'Aug 18'!$F$2:$F$300,0)),"Found","Not Found")))</f>
        <v>Not Found</v>
      </c>
      <c r="X58" s="39" t="str">
        <f>IF(ISNUMBER(MATCH(C58,'Aug 19'!$D$2:$D$300,0)),"Found",IF(ISNUMBER(MATCH(E58,'Aug 19'!$E$2:$E$300,0)),"Found",IF(ISNUMBER(MATCH(D58,'Aug 19'!$F$2:$F$300,0)),"Found","Not Found")))</f>
        <v>Not Found</v>
      </c>
      <c r="Y58" s="39" t="str">
        <f>IF(ISNUMBER(MATCH(C58,'Aug 20'!$D$2:$D$300,0)),"Found",IF(ISNUMBER(MATCH(E58,'Aug 20'!$E$2:$E$300,0)),"Found",IF(ISNUMBER(MATCH(D58,'Aug 20'!$F$2:$F$300,0)),"Found","Not Found")))</f>
        <v>Not Found</v>
      </c>
      <c r="Z58" s="39" t="str">
        <f>IF(ISNUMBER(MATCH(C58,'Aug 21'!$D$2:$D$300,0)),"Found",IF(ISNUMBER(MATCH(E58,'Aug 21'!$E$2:$E$300,0)),"Found",IF(ISNUMBER(MATCH(D58,'Aug 21'!$F$2:$F$300,0)),"Found","Not Found")))</f>
        <v>Not Found</v>
      </c>
      <c r="AA58" s="39" t="str">
        <f>IF(ISNUMBER(MATCH(C58,'Aug 22'!$D$2:$D$300,0)),"Found",IF(ISNUMBER(MATCH(E58,'Aug 22'!$E$2:$E$300,0)),"Found",IF(ISNUMBER(MATCH(D58,'Aug 22'!$F$2:$F$300,0)),"Found","Not Found")))</f>
        <v>Not Found</v>
      </c>
      <c r="AB58" s="39" t="str">
        <f>IF(ISNUMBER(MATCH(C58,'Aug 23'!$D$2:$D$300,0)),"Found",IF(ISNUMBER(MATCH(E58,'Aug 23'!$E$2:$E$300,0)),"Found",IF(ISNUMBER(MATCH(D58,'Aug 23'!$F$2:$F$300,0)),"Found","Not Found")))</f>
        <v>Not Found</v>
      </c>
      <c r="AC58" s="39" t="str">
        <f>IF(ISNUMBER(MATCH(C58,'Aug 24'!$D$2:$D$300,0)),"Found",IF(ISNUMBER(MATCH(E58,'Aug 24'!$E$2:$E$300,0)),"Found",IF(ISNUMBER(MATCH(D58,'Aug 24'!$F$2:$F$300,0)),"Found","Not Found")))</f>
        <v>Found</v>
      </c>
      <c r="AD58" s="39" t="str">
        <f>IF(ISNUMBER(MATCH(C58,'Aug 25'!$D$2:$D$300,0)),"Found",IF(ISNUMBER(MATCH(E58,'Aug 25'!$E$2:$E$300,0)),"Found",IF(ISNUMBER(MATCH(D58,'Aug 25'!$F$2:$F$300,0)),"Found","Not Found")))</f>
        <v>Not Found</v>
      </c>
      <c r="AE58" s="39" t="str">
        <f>IF(ISNUMBER(MATCH(C58,'Aug 26'!$D$2:$D$300,0)),"Found",IF(ISNUMBER(MATCH(E58,'Aug 26'!$E$2:$E$300,0)),"Found",IF(ISNUMBER(MATCH(D58,'Aug 26'!$F$2:$F$300,0)),"Found","Not Found")))</f>
        <v>Not Found</v>
      </c>
      <c r="AF58" s="39" t="str">
        <f>IF(ISNUMBER(MATCH(C58,'Aug 27'!$D$2:$D$300,0)),"Found",IF(ISNUMBER(MATCH(E58,'Aug 27'!$E$2:$E$300,0)),"Found",IF(ISNUMBER(MATCH(D58,'Aug 27'!$F$2:$F$300,0)),"Found","Not Found")))</f>
        <v>Not Found</v>
      </c>
      <c r="AG58" s="39" t="str">
        <f>IF(ISNUMBER(MATCH(C58,'Aug 28'!$D$2:$D$300,0)),"Found",IF(ISNUMBER(MATCH(E58,'Aug 28'!$E$2:$E$300,0)),"Found",IF(ISNUMBER(MATCH(D58,'Aug 28'!$F$2:$F$300,0)),"Found","Not Found")))</f>
        <v>Not Found</v>
      </c>
      <c r="AH58" s="39" t="str">
        <f>IF(ISNUMBER(MATCH(C58,'Aug 29'!$D$2:$D$300,0)),"Found",IF(ISNUMBER(MATCH(E58,'Aug 29'!$E$2:$E$300,0)),"Found",IF(ISNUMBER(MATCH(D58,'Aug 29'!$F$2:$F$300,0)),"Found","Not Found")))</f>
        <v>Not Found</v>
      </c>
      <c r="AI58" s="43" t="str">
        <f>IF(ISNUMBER(MATCH(C58,'Aug 30'!$D$2:$D$300,0)),"Found",IF(ISNUMBER(MATCH(E58,'Aug 30'!$E$2:$E$300,0)),"Found",IF(ISNUMBER(MATCH(D58,'Aug 30'!$F$2:$F$300,0)),"Found","Not Found")))</f>
        <v>Not Found</v>
      </c>
      <c r="AJ58" s="39" t="str">
        <f>IF(ISNUMBER(MATCH(C58,'Aug 31'!$D$2:$D$56,0)),"Found",IF(ISNUMBER(MATCH(E58,'Aug 31'!$E$2:$E$56,0)),"Found",IF(ISNUMBER(MATCH(D58,'Aug 31'!$F$2:$F$56,0)),"Found","Not Found")))</f>
        <v>Not Found</v>
      </c>
      <c r="AK58">
        <f t="shared" si="0"/>
        <v>4</v>
      </c>
    </row>
    <row r="59" spans="1:37" x14ac:dyDescent="0.2">
      <c r="A59" s="39" t="s">
        <v>1586</v>
      </c>
      <c r="B59" s="7" t="s">
        <v>1087</v>
      </c>
      <c r="C59" s="46">
        <f>VLOOKUP(B59,'PKII Employee Details'!$A$2:$F$474,3,FALSE)</f>
        <v>596</v>
      </c>
      <c r="D59" s="50" t="str">
        <f>VLOOKUP(B59,'PKII Employee Details'!$A$2:$F$474,4,FALSE)</f>
        <v>Martin</v>
      </c>
      <c r="E59" s="50" t="str">
        <f>VLOOKUP(B59,'PKII Employee Details'!$A$2:$F$474,5,FALSE)</f>
        <v>Johanna Angela</v>
      </c>
      <c r="F59" s="43" t="str">
        <f>IF(ISNUMBER(MATCH(C59,'Aug 1'!$D$2:$D$300,0)),"Found",IF(ISNUMBER(MATCH(E59,'Aug 1'!$E$2:$E$300,0)),"Found",IF(ISNUMBER(MATCH(D59,'Aug 1'!$F$2:$F$300,0)),"Found","Not Found")))</f>
        <v>Not Found</v>
      </c>
      <c r="G59" s="39" t="str">
        <f>IF(ISNUMBER(MATCH(C59,'Aug 2'!$D$2:$D$90,0)),"Found",IF(ISNUMBER(MATCH(E59,'Aug 2'!$E$2:$E$90,0)),"Found",IF(ISNUMBER(MATCH(D59,'Aug 2'!$F$2:$F$90,0)),"Found","Not Found")))</f>
        <v>Not Found</v>
      </c>
      <c r="H59" s="39" t="str">
        <f>IF(ISNUMBER(MATCH(C59,'Aug 3'!$D$2:$D$87,0)),"Found",IF(ISNUMBER(MATCH(E59,'Aug 3'!$E$2:$E$87,0)),"Found",IF(ISNUMBER(MATCH(D59,'Aug 3'!$F$2:$F$87,0)),"Found","Not Found")))</f>
        <v>Not Found</v>
      </c>
      <c r="I59" s="39" t="str">
        <f>IF(ISNUMBER(MATCH(C59,'Aug 4'!$D$2:$D$84,0)),"Found",IF(ISNUMBER(MATCH(E59,'Aug 4'!$E$2:$E$84,0)),"Found",IF(ISNUMBER(MATCH(D59,'Aug 4'!$F$2:$F$84,0)),"Found","Not Found")))</f>
        <v>Not Found</v>
      </c>
      <c r="J59" s="39" t="str">
        <f>IF(ISNUMBER(MATCH(C59,'Aug 5'!$D$2:$D$95,0)),"Found",IF(ISNUMBER(MATCH(E59,'Aug 5'!$E$2:$E$95,0)),"Found",IF(ISNUMBER(MATCH(D59,'Aug 5'!$F$2:$F$95,0)),"Found","Not Found")))</f>
        <v>Not Found</v>
      </c>
      <c r="K59" s="39" t="str">
        <f>IF(ISNUMBER(MATCH(C59,'Aug 6'!$D$2:$D$80,0)),"Found",IF(ISNUMBER(MATCH(E59,'Aug 6'!$E$2:$E$80,0)),"Found",IF(ISNUMBER(MATCH(D59,'Aug 6'!$F$2:$F$80,0)),"Found","Not Found")))</f>
        <v>Found</v>
      </c>
      <c r="L59" s="39" t="str">
        <f>IF(ISNUMBER(MATCH(C59,'Aug 7'!$D$2:$D$300,0)),"Found",IF(ISNUMBER(MATCH(E59,'Aug 7'!$E$2:$E$300,0)),"Found",IF(ISNUMBER(MATCH(D59,'Aug 7'!$F$2:$F$300,0)),"Found","Not Found")))</f>
        <v>Found</v>
      </c>
      <c r="M59" s="39" t="str">
        <f>IF(ISNUMBER(MATCH(C59,'Aug 8'!$D$2:$D$300,0)),"Found",IF(ISNUMBER(MATCH(E59,'Aug 8'!$E$2:$E$300,0)),"Found",IF(ISNUMBER(MATCH(D59,'Aug 8'!$F$2:$F$300,0)),"Found","Not Found")))</f>
        <v>Not Found</v>
      </c>
      <c r="N59" s="39" t="str">
        <f>IF(ISNUMBER(MATCH(C59,'Aug 9'!$D$2:$D$300,0)),"Found",IF(ISNUMBER(MATCH(E59,'Aug 9'!$E$2:$E$300,0)),"Found",IF(ISNUMBER(MATCH(D59,'Aug 9'!$F$2:$F$300,0)),"Found","Not Found")))</f>
        <v>Not Found</v>
      </c>
      <c r="O59" s="39" t="str">
        <f>IF(ISNUMBER(MATCH(C59,'Aug 10'!$D$2:$D$300,0)),"Found",IF(ISNUMBER(MATCH(E59,'Aug 10'!$E$2:$E$300,0)),"Found",IF(ISNUMBER(MATCH(D59,'Aug 10'!$F$2:$F$300,0)),"Found","Not Found")))</f>
        <v>Not Found</v>
      </c>
      <c r="P59" s="39" t="str">
        <f>IF(ISNUMBER(MATCH(C59,'Aug 11'!$D$2:$D$300,0)),"Found",IF(ISNUMBER(MATCH(E59,'Aug 11'!$E$2:$E$300,0)),"Found",IF(ISNUMBER(MATCH(D59,'Aug 11'!$F$2:$F$300,0)),"Found","Not Found")))</f>
        <v>Not Found</v>
      </c>
      <c r="Q59" s="39" t="str">
        <f>IF(ISNUMBER(MATCH(C59,'Aug 12'!$D$2:$D$300,0)),"Found",IF(ISNUMBER(MATCH(E59,'Aug 12'!$E$2:$E$300,0)),"Found",IF(ISNUMBER(MATCH(D59,'Aug 12'!$F$2:$F$300,0)),"Found","Not Found")))</f>
        <v>Not Found</v>
      </c>
      <c r="R59" s="39" t="str">
        <f>IF(ISNUMBER(MATCH(C59,'Aug 13'!$D$2:$D$300,0)),"Found",IF(ISNUMBER(MATCH(E59,'Aug 13'!$E$2:$E$300,0)),"Found",IF(ISNUMBER(MATCH(D59,'Aug 13'!$F$2:$F$300,0)),"Found","Not Found")))</f>
        <v>Not Found</v>
      </c>
      <c r="S59" s="39" t="str">
        <f>IF(ISNUMBER(MATCH(C59,'Aug 14'!$D$2:$D$300,0)),"Found",IF(ISNUMBER(MATCH(E59,'Aug 14'!$E$2:$E$300,0)),"Found",IF(ISNUMBER(MATCH(D59,'Aug 14'!$F$2:$F$300,0)),"Found","Not Found")))</f>
        <v>Not Found</v>
      </c>
      <c r="T59" s="39" t="str">
        <f>IF(ISNUMBER(MATCH(C59,'Aug 15'!$D$2:$D$300,0)),"Found",IF(ISNUMBER(MATCH(E59,'Aug 15'!$E$2:$E$300,0)),"Found",IF(ISNUMBER(MATCH(D59,'Aug 15'!$F$2:$F$300,0)),"Found","Not Found")))</f>
        <v>Not Found</v>
      </c>
      <c r="U59" s="39" t="str">
        <f>IF(ISNUMBER(MATCH(C59,'Aug 16'!$D$2:$D$300,0)),"Found",IF(ISNUMBER(MATCH(E59,'Aug 16'!$E$2:$E$300,0)),"Found",IF(ISNUMBER(MATCH(D59,'Aug 16'!$F$2:$F$300,0)),"Found","Not Found")))</f>
        <v>Not Found</v>
      </c>
      <c r="V59" s="39" t="str">
        <f>IF(ISNUMBER(MATCH(C59,'Aug 17'!$D$2:$D$300,0)),"Found",IF(ISNUMBER(MATCH(E59,'Aug 17'!$E$2:$E$300,0)),"Found",IF(ISNUMBER(MATCH(D59,'Aug 17'!$F$2:$F$300,0)),"Found","Not Found")))</f>
        <v>Not Found</v>
      </c>
      <c r="W59" s="39" t="str">
        <f>IF(ISNUMBER(MATCH(C59,'Aug 18'!$D$2:$D$300,0)),"Found",IF(ISNUMBER(MATCH(E59,'Aug 18'!$E$2:$E$300,0)),"Found",IF(ISNUMBER(MATCH(D59,'Aug 18'!$F$2:$F$300,0)),"Found","Not Found")))</f>
        <v>Not Found</v>
      </c>
      <c r="X59" s="39" t="str">
        <f>IF(ISNUMBER(MATCH(C59,'Aug 19'!$D$2:$D$300,0)),"Found",IF(ISNUMBER(MATCH(E59,'Aug 19'!$E$2:$E$300,0)),"Found",IF(ISNUMBER(MATCH(D59,'Aug 19'!$F$2:$F$300,0)),"Found","Not Found")))</f>
        <v>Not Found</v>
      </c>
      <c r="Y59" s="39" t="str">
        <f>IF(ISNUMBER(MATCH(C59,'Aug 20'!$D$2:$D$300,0)),"Found",IF(ISNUMBER(MATCH(E59,'Aug 20'!$E$2:$E$300,0)),"Found",IF(ISNUMBER(MATCH(D59,'Aug 20'!$F$2:$F$300,0)),"Found","Not Found")))</f>
        <v>Not Found</v>
      </c>
      <c r="Z59" s="39" t="str">
        <f>IF(ISNUMBER(MATCH(C59,'Aug 21'!$D$2:$D$300,0)),"Found",IF(ISNUMBER(MATCH(E59,'Aug 21'!$E$2:$E$300,0)),"Found",IF(ISNUMBER(MATCH(D59,'Aug 21'!$F$2:$F$300,0)),"Found","Not Found")))</f>
        <v>Not Found</v>
      </c>
      <c r="AA59" s="39" t="str">
        <f>IF(ISNUMBER(MATCH(C59,'Aug 22'!$D$2:$D$300,0)),"Found",IF(ISNUMBER(MATCH(E59,'Aug 22'!$E$2:$E$300,0)),"Found",IF(ISNUMBER(MATCH(D59,'Aug 22'!$F$2:$F$300,0)),"Found","Not Found")))</f>
        <v>Not Found</v>
      </c>
      <c r="AB59" s="39" t="str">
        <f>IF(ISNUMBER(MATCH(C59,'Aug 23'!$D$2:$D$300,0)),"Found",IF(ISNUMBER(MATCH(E59,'Aug 23'!$E$2:$E$300,0)),"Found",IF(ISNUMBER(MATCH(D59,'Aug 23'!$F$2:$F$300,0)),"Found","Not Found")))</f>
        <v>Not Found</v>
      </c>
      <c r="AC59" s="39" t="str">
        <f>IF(ISNUMBER(MATCH(C59,'Aug 24'!$D$2:$D$300,0)),"Found",IF(ISNUMBER(MATCH(E59,'Aug 24'!$E$2:$E$300,0)),"Found",IF(ISNUMBER(MATCH(D59,'Aug 24'!$F$2:$F$300,0)),"Found","Not Found")))</f>
        <v>Found</v>
      </c>
      <c r="AD59" s="39" t="str">
        <f>IF(ISNUMBER(MATCH(C59,'Aug 25'!$D$2:$D$300,0)),"Found",IF(ISNUMBER(MATCH(E59,'Aug 25'!$E$2:$E$300,0)),"Found",IF(ISNUMBER(MATCH(D59,'Aug 25'!$F$2:$F$300,0)),"Found","Not Found")))</f>
        <v>Not Found</v>
      </c>
      <c r="AE59" s="39" t="str">
        <f>IF(ISNUMBER(MATCH(C59,'Aug 26'!$D$2:$D$300,0)),"Found",IF(ISNUMBER(MATCH(E59,'Aug 26'!$E$2:$E$300,0)),"Found",IF(ISNUMBER(MATCH(D59,'Aug 26'!$F$2:$F$300,0)),"Found","Not Found")))</f>
        <v>Not Found</v>
      </c>
      <c r="AF59" s="39" t="str">
        <f>IF(ISNUMBER(MATCH(C59,'Aug 27'!$D$2:$D$300,0)),"Found",IF(ISNUMBER(MATCH(E59,'Aug 27'!$E$2:$E$300,0)),"Found",IF(ISNUMBER(MATCH(D59,'Aug 27'!$F$2:$F$300,0)),"Found","Not Found")))</f>
        <v>Found</v>
      </c>
      <c r="AG59" s="39" t="str">
        <f>IF(ISNUMBER(MATCH(C59,'Aug 28'!$D$2:$D$300,0)),"Found",IF(ISNUMBER(MATCH(E59,'Aug 28'!$E$2:$E$300,0)),"Found",IF(ISNUMBER(MATCH(D59,'Aug 28'!$F$2:$F$300,0)),"Found","Not Found")))</f>
        <v>Not Found</v>
      </c>
      <c r="AH59" s="39" t="str">
        <f>IF(ISNUMBER(MATCH(C59,'Aug 29'!$D$2:$D$300,0)),"Found",IF(ISNUMBER(MATCH(E59,'Aug 29'!$E$2:$E$300,0)),"Found",IF(ISNUMBER(MATCH(D59,'Aug 29'!$F$2:$F$300,0)),"Found","Not Found")))</f>
        <v>Not Found</v>
      </c>
      <c r="AI59" s="43" t="str">
        <f>IF(ISNUMBER(MATCH(C59,'Aug 30'!$D$2:$D$300,0)),"Found",IF(ISNUMBER(MATCH(E59,'Aug 30'!$E$2:$E$300,0)),"Found",IF(ISNUMBER(MATCH(D59,'Aug 30'!$F$2:$F$300,0)),"Found","Not Found")))</f>
        <v>Not Found</v>
      </c>
      <c r="AJ59" s="39" t="str">
        <f>IF(ISNUMBER(MATCH(C59,'Aug 31'!$D$2:$D$56,0)),"Found",IF(ISNUMBER(MATCH(E59,'Aug 31'!$E$2:$E$56,0)),"Found",IF(ISNUMBER(MATCH(D59,'Aug 31'!$F$2:$F$56,0)),"Found","Not Found")))</f>
        <v>Not Found</v>
      </c>
      <c r="AK59">
        <f t="shared" si="0"/>
        <v>4</v>
      </c>
    </row>
    <row r="60" spans="1:37" x14ac:dyDescent="0.2">
      <c r="A60" s="39" t="s">
        <v>1587</v>
      </c>
      <c r="B60" s="7" t="s">
        <v>1093</v>
      </c>
      <c r="C60" s="46">
        <f>VLOOKUP(B60,'PKII Employee Details'!$A$2:$F$474,3,FALSE)</f>
        <v>671</v>
      </c>
      <c r="D60" s="50" t="str">
        <f>VLOOKUP(B60,'PKII Employee Details'!$A$2:$F$474,4,FALSE)</f>
        <v>Matinao</v>
      </c>
      <c r="E60" s="50" t="str">
        <f>VLOOKUP(B60,'PKII Employee Details'!$A$2:$F$474,5,FALSE)</f>
        <v>Elwen</v>
      </c>
      <c r="F60" s="43" t="str">
        <f>IF(ISNUMBER(MATCH(C60,'Aug 1'!$D$2:$D$300,0)),"Found",IF(ISNUMBER(MATCH(E60,'Aug 1'!$E$2:$E$300,0)),"Found",IF(ISNUMBER(MATCH(D60,'Aug 1'!$F$2:$F$300,0)),"Found","Not Found")))</f>
        <v>Found</v>
      </c>
      <c r="G60" s="39" t="str">
        <f>IF(ISNUMBER(MATCH(C60,'Aug 2'!$D$2:$D$90,0)),"Found",IF(ISNUMBER(MATCH(E60,'Aug 2'!$E$2:$E$90,0)),"Found",IF(ISNUMBER(MATCH(D60,'Aug 2'!$F$2:$F$90,0)),"Found","Not Found")))</f>
        <v>Not Found</v>
      </c>
      <c r="H60" s="39" t="str">
        <f>IF(ISNUMBER(MATCH(C60,'Aug 3'!$D$2:$D$87,0)),"Found",IF(ISNUMBER(MATCH(E60,'Aug 3'!$E$2:$E$87,0)),"Found",IF(ISNUMBER(MATCH(D60,'Aug 3'!$F$2:$F$87,0)),"Found","Not Found")))</f>
        <v>Found</v>
      </c>
      <c r="I60" s="39" t="str">
        <f>IF(ISNUMBER(MATCH(C60,'Aug 4'!$D$2:$D$84,0)),"Found",IF(ISNUMBER(MATCH(E60,'Aug 4'!$E$2:$E$84,0)),"Found",IF(ISNUMBER(MATCH(D60,'Aug 4'!$F$2:$F$84,0)),"Found","Not Found")))</f>
        <v>Not Found</v>
      </c>
      <c r="J60" s="39" t="str">
        <f>IF(ISNUMBER(MATCH(C60,'Aug 5'!$D$2:$D$95,0)),"Found",IF(ISNUMBER(MATCH(E60,'Aug 5'!$E$2:$E$95,0)),"Found",IF(ISNUMBER(MATCH(D60,'Aug 5'!$F$2:$F$95,0)),"Found","Not Found")))</f>
        <v>Found</v>
      </c>
      <c r="K60" s="39" t="str">
        <f>IF(ISNUMBER(MATCH(C60,'Aug 6'!$D$2:$D$80,0)),"Found",IF(ISNUMBER(MATCH(E60,'Aug 6'!$E$2:$E$80,0)),"Found",IF(ISNUMBER(MATCH(D60,'Aug 6'!$F$2:$F$80,0)),"Found","Not Found")))</f>
        <v>Not Found</v>
      </c>
      <c r="L60" s="39" t="str">
        <f>IF(ISNUMBER(MATCH(C60,'Aug 7'!$D$2:$D$300,0)),"Found",IF(ISNUMBER(MATCH(E60,'Aug 7'!$E$2:$E$300,0)),"Found",IF(ISNUMBER(MATCH(D60,'Aug 7'!$F$2:$F$300,0)),"Found","Not Found")))</f>
        <v>Not Found</v>
      </c>
      <c r="M60" s="39" t="str">
        <f>IF(ISNUMBER(MATCH(C60,'Aug 8'!$D$2:$D$300,0)),"Found",IF(ISNUMBER(MATCH(E60,'Aug 8'!$E$2:$E$300,0)),"Found",IF(ISNUMBER(MATCH(D60,'Aug 8'!$F$2:$F$300,0)),"Found","Not Found")))</f>
        <v>Found</v>
      </c>
      <c r="N60" s="39" t="str">
        <f>IF(ISNUMBER(MATCH(C60,'Aug 9'!$D$2:$D$300,0)),"Found",IF(ISNUMBER(MATCH(E60,'Aug 9'!$E$2:$E$300,0)),"Found",IF(ISNUMBER(MATCH(D60,'Aug 9'!$F$2:$F$300,0)),"Found","Not Found")))</f>
        <v>Not Found</v>
      </c>
      <c r="O60" s="39" t="str">
        <f>IF(ISNUMBER(MATCH(C60,'Aug 10'!$D$2:$D$300,0)),"Found",IF(ISNUMBER(MATCH(E60,'Aug 10'!$E$2:$E$300,0)),"Found",IF(ISNUMBER(MATCH(D60,'Aug 10'!$F$2:$F$300,0)),"Found","Not Found")))</f>
        <v>Found</v>
      </c>
      <c r="P60" s="39" t="str">
        <f>IF(ISNUMBER(MATCH(C60,'Aug 11'!$D$2:$D$300,0)),"Found",IF(ISNUMBER(MATCH(E60,'Aug 11'!$E$2:$E$300,0)),"Found",IF(ISNUMBER(MATCH(D60,'Aug 11'!$F$2:$F$300,0)),"Found","Not Found")))</f>
        <v>Not Found</v>
      </c>
      <c r="Q60" s="39" t="str">
        <f>IF(ISNUMBER(MATCH(C60,'Aug 12'!$D$2:$D$300,0)),"Found",IF(ISNUMBER(MATCH(E60,'Aug 12'!$E$2:$E$300,0)),"Found",IF(ISNUMBER(MATCH(D60,'Aug 12'!$F$2:$F$300,0)),"Found","Not Found")))</f>
        <v>Not Found</v>
      </c>
      <c r="R60" s="39" t="str">
        <f>IF(ISNUMBER(MATCH(C60,'Aug 13'!$D$2:$D$300,0)),"Found",IF(ISNUMBER(MATCH(E60,'Aug 13'!$E$2:$E$300,0)),"Found",IF(ISNUMBER(MATCH(D60,'Aug 13'!$F$2:$F$300,0)),"Found","Not Found")))</f>
        <v>Not Found</v>
      </c>
      <c r="S60" s="39" t="str">
        <f>IF(ISNUMBER(MATCH(C60,'Aug 14'!$D$2:$D$300,0)),"Found",IF(ISNUMBER(MATCH(E60,'Aug 14'!$E$2:$E$300,0)),"Found",IF(ISNUMBER(MATCH(D60,'Aug 14'!$F$2:$F$300,0)),"Found","Not Found")))</f>
        <v>Not Found</v>
      </c>
      <c r="T60" s="39" t="str">
        <f>IF(ISNUMBER(MATCH(C60,'Aug 15'!$D$2:$D$300,0)),"Found",IF(ISNUMBER(MATCH(E60,'Aug 15'!$E$2:$E$300,0)),"Found",IF(ISNUMBER(MATCH(D60,'Aug 15'!$F$2:$F$300,0)),"Found","Not Found")))</f>
        <v>Found</v>
      </c>
      <c r="U60" s="39" t="str">
        <f>IF(ISNUMBER(MATCH(C60,'Aug 16'!$D$2:$D$300,0)),"Found",IF(ISNUMBER(MATCH(E60,'Aug 16'!$E$2:$E$300,0)),"Found",IF(ISNUMBER(MATCH(D60,'Aug 16'!$F$2:$F$300,0)),"Found","Not Found")))</f>
        <v>Not Found</v>
      </c>
      <c r="V60" s="39" t="str">
        <f>IF(ISNUMBER(MATCH(C60,'Aug 17'!$D$2:$D$300,0)),"Found",IF(ISNUMBER(MATCH(E60,'Aug 17'!$E$2:$E$300,0)),"Found",IF(ISNUMBER(MATCH(D60,'Aug 17'!$F$2:$F$300,0)),"Found","Not Found")))</f>
        <v>Not Found</v>
      </c>
      <c r="W60" s="39" t="str">
        <f>IF(ISNUMBER(MATCH(C60,'Aug 18'!$D$2:$D$300,0)),"Found",IF(ISNUMBER(MATCH(E60,'Aug 18'!$E$2:$E$300,0)),"Found",IF(ISNUMBER(MATCH(D60,'Aug 18'!$F$2:$F$300,0)),"Found","Not Found")))</f>
        <v>Not Found</v>
      </c>
      <c r="X60" s="39" t="str">
        <f>IF(ISNUMBER(MATCH(C60,'Aug 19'!$D$2:$D$300,0)),"Found",IF(ISNUMBER(MATCH(E60,'Aug 19'!$E$2:$E$300,0)),"Found",IF(ISNUMBER(MATCH(D60,'Aug 19'!$F$2:$F$300,0)),"Found","Not Found")))</f>
        <v>Not Found</v>
      </c>
      <c r="Y60" s="39" t="str">
        <f>IF(ISNUMBER(MATCH(C60,'Aug 20'!$D$2:$D$300,0)),"Found",IF(ISNUMBER(MATCH(E60,'Aug 20'!$E$2:$E$300,0)),"Found",IF(ISNUMBER(MATCH(D60,'Aug 20'!$F$2:$F$300,0)),"Found","Not Found")))</f>
        <v>Found</v>
      </c>
      <c r="Z60" s="39" t="str">
        <f>IF(ISNUMBER(MATCH(C60,'Aug 21'!$D$2:$D$300,0)),"Found",IF(ISNUMBER(MATCH(E60,'Aug 21'!$E$2:$E$300,0)),"Found",IF(ISNUMBER(MATCH(D60,'Aug 21'!$F$2:$F$300,0)),"Found","Not Found")))</f>
        <v>Not Found</v>
      </c>
      <c r="AA60" s="39" t="str">
        <f>IF(ISNUMBER(MATCH(C60,'Aug 22'!$D$2:$D$300,0)),"Found",IF(ISNUMBER(MATCH(E60,'Aug 22'!$E$2:$E$300,0)),"Found",IF(ISNUMBER(MATCH(D60,'Aug 22'!$F$2:$F$300,0)),"Found","Not Found")))</f>
        <v>Found</v>
      </c>
      <c r="AB60" s="39" t="str">
        <f>IF(ISNUMBER(MATCH(C60,'Aug 23'!$D$2:$D$300,0)),"Found",IF(ISNUMBER(MATCH(E60,'Aug 23'!$E$2:$E$300,0)),"Found",IF(ISNUMBER(MATCH(D60,'Aug 23'!$F$2:$F$300,0)),"Found","Not Found")))</f>
        <v>Not Found</v>
      </c>
      <c r="AC60" s="39" t="str">
        <f>IF(ISNUMBER(MATCH(C60,'Aug 24'!$D$2:$D$300,0)),"Found",IF(ISNUMBER(MATCH(E60,'Aug 24'!$E$2:$E$300,0)),"Found",IF(ISNUMBER(MATCH(D60,'Aug 24'!$F$2:$F$300,0)),"Found","Not Found")))</f>
        <v>Found</v>
      </c>
      <c r="AD60" s="39" t="str">
        <f>IF(ISNUMBER(MATCH(C60,'Aug 25'!$D$2:$D$300,0)),"Found",IF(ISNUMBER(MATCH(E60,'Aug 25'!$E$2:$E$300,0)),"Found",IF(ISNUMBER(MATCH(D60,'Aug 25'!$F$2:$F$300,0)),"Found","Not Found")))</f>
        <v>Found</v>
      </c>
      <c r="AE60" s="39" t="str">
        <f>IF(ISNUMBER(MATCH(C60,'Aug 26'!$D$2:$D$300,0)),"Found",IF(ISNUMBER(MATCH(E60,'Aug 26'!$E$2:$E$300,0)),"Found",IF(ISNUMBER(MATCH(D60,'Aug 26'!$F$2:$F$300,0)),"Found","Not Found")))</f>
        <v>Found</v>
      </c>
      <c r="AF60" s="39" t="str">
        <f>IF(ISNUMBER(MATCH(C60,'Aug 27'!$D$2:$D$300,0)),"Found",IF(ISNUMBER(MATCH(E60,'Aug 27'!$E$2:$E$300,0)),"Found",IF(ISNUMBER(MATCH(D60,'Aug 27'!$F$2:$F$300,0)),"Found","Not Found")))</f>
        <v>Found</v>
      </c>
      <c r="AG60" s="39" t="str">
        <f>IF(ISNUMBER(MATCH(C60,'Aug 28'!$D$2:$D$300,0)),"Found",IF(ISNUMBER(MATCH(E60,'Aug 28'!$E$2:$E$300,0)),"Found",IF(ISNUMBER(MATCH(D60,'Aug 28'!$F$2:$F$300,0)),"Found","Not Found")))</f>
        <v>Found</v>
      </c>
      <c r="AH60" s="39" t="str">
        <f>IF(ISNUMBER(MATCH(C60,'Aug 29'!$D$2:$D$300,0)),"Found",IF(ISNUMBER(MATCH(E60,'Aug 29'!$E$2:$E$300,0)),"Found",IF(ISNUMBER(MATCH(D60,'Aug 29'!$F$2:$F$300,0)),"Found","Not Found")))</f>
        <v>Found</v>
      </c>
      <c r="AI60" s="43" t="str">
        <f>IF(ISNUMBER(MATCH(C60,'Aug 30'!$D$2:$D$300,0)),"Found",IF(ISNUMBER(MATCH(E60,'Aug 30'!$E$2:$E$300,0)),"Found",IF(ISNUMBER(MATCH(D60,'Aug 30'!$F$2:$F$300,0)),"Found","Not Found")))</f>
        <v>Not Found</v>
      </c>
      <c r="AJ60" s="39" t="str">
        <f>IF(ISNUMBER(MATCH(C60,'Aug 31'!$D$2:$D$56,0)),"Found",IF(ISNUMBER(MATCH(E60,'Aug 31'!$E$2:$E$56,0)),"Found",IF(ISNUMBER(MATCH(D60,'Aug 31'!$F$2:$F$56,0)),"Found","Not Found")))</f>
        <v>Not Found</v>
      </c>
      <c r="AK60">
        <f t="shared" si="0"/>
        <v>14</v>
      </c>
    </row>
    <row r="61" spans="1:37" x14ac:dyDescent="0.2">
      <c r="A61" s="39" t="s">
        <v>1588</v>
      </c>
      <c r="B61" s="7" t="s">
        <v>1103</v>
      </c>
      <c r="C61" s="46">
        <f>VLOOKUP(B61,'PKII Employee Details'!$A$2:$F$474,3,FALSE)</f>
        <v>758</v>
      </c>
      <c r="D61" s="50" t="str">
        <f>VLOOKUP(B61,'PKII Employee Details'!$A$2:$F$474,4,FALSE)</f>
        <v>Mendiola</v>
      </c>
      <c r="E61" s="50" t="str">
        <f>VLOOKUP(B61,'PKII Employee Details'!$A$2:$F$474,5,FALSE)</f>
        <v>Camille Jasel</v>
      </c>
      <c r="F61" s="43" t="str">
        <f>IF(ISNUMBER(MATCH(C61,'Aug 1'!$D$2:$D$300,0)),"Found",IF(ISNUMBER(MATCH(E61,'Aug 1'!$E$2:$E$300,0)),"Found",IF(ISNUMBER(MATCH(D61,'Aug 1'!$F$2:$F$300,0)),"Found","Not Found")))</f>
        <v>Not Found</v>
      </c>
      <c r="G61" s="39" t="str">
        <f>IF(ISNUMBER(MATCH(C61,'Aug 2'!$D$2:$D$90,0)),"Found",IF(ISNUMBER(MATCH(E61,'Aug 2'!$E$2:$E$90,0)),"Found",IF(ISNUMBER(MATCH(D61,'Aug 2'!$F$2:$F$90,0)),"Found","Not Found")))</f>
        <v>Not Found</v>
      </c>
      <c r="H61" s="39" t="str">
        <f>IF(ISNUMBER(MATCH(C61,'Aug 3'!$D$2:$D$87,0)),"Found",IF(ISNUMBER(MATCH(E61,'Aug 3'!$E$2:$E$87,0)),"Found",IF(ISNUMBER(MATCH(D61,'Aug 3'!$F$2:$F$87,0)),"Found","Not Found")))</f>
        <v>Not Found</v>
      </c>
      <c r="I61" s="39" t="str">
        <f>IF(ISNUMBER(MATCH(C61,'Aug 4'!$D$2:$D$84,0)),"Found",IF(ISNUMBER(MATCH(E61,'Aug 4'!$E$2:$E$84,0)),"Found",IF(ISNUMBER(MATCH(D61,'Aug 4'!$F$2:$F$84,0)),"Found","Not Found")))</f>
        <v>Found</v>
      </c>
      <c r="J61" s="39" t="str">
        <f>IF(ISNUMBER(MATCH(C61,'Aug 5'!$D$2:$D$95,0)),"Found",IF(ISNUMBER(MATCH(E61,'Aug 5'!$E$2:$E$95,0)),"Found",IF(ISNUMBER(MATCH(D61,'Aug 5'!$F$2:$F$95,0)),"Found","Not Found")))</f>
        <v>Found</v>
      </c>
      <c r="K61" s="39" t="str">
        <f>IF(ISNUMBER(MATCH(C61,'Aug 6'!$D$2:$D$80,0)),"Found",IF(ISNUMBER(MATCH(E61,'Aug 6'!$E$2:$E$80,0)),"Found",IF(ISNUMBER(MATCH(D61,'Aug 6'!$F$2:$F$80,0)),"Found","Not Found")))</f>
        <v>Not Found</v>
      </c>
      <c r="L61" s="39" t="str">
        <f>IF(ISNUMBER(MATCH(C61,'Aug 7'!$D$2:$D$300,0)),"Found",IF(ISNUMBER(MATCH(E61,'Aug 7'!$E$2:$E$300,0)),"Found",IF(ISNUMBER(MATCH(D61,'Aug 7'!$F$2:$F$300,0)),"Found","Not Found")))</f>
        <v>Not Found</v>
      </c>
      <c r="M61" s="39" t="str">
        <f>IF(ISNUMBER(MATCH(C61,'Aug 8'!$D$2:$D$300,0)),"Found",IF(ISNUMBER(MATCH(E61,'Aug 8'!$E$2:$E$300,0)),"Found",IF(ISNUMBER(MATCH(D61,'Aug 8'!$F$2:$F$300,0)),"Found","Not Found")))</f>
        <v>Not Found</v>
      </c>
      <c r="N61" s="39" t="str">
        <f>IF(ISNUMBER(MATCH(C61,'Aug 9'!$D$2:$D$300,0)),"Found",IF(ISNUMBER(MATCH(E61,'Aug 9'!$E$2:$E$300,0)),"Found",IF(ISNUMBER(MATCH(D61,'Aug 9'!$F$2:$F$300,0)),"Found","Not Found")))</f>
        <v>Not Found</v>
      </c>
      <c r="O61" s="39" t="str">
        <f>IF(ISNUMBER(MATCH(C61,'Aug 10'!$D$2:$D$300,0)),"Found",IF(ISNUMBER(MATCH(E61,'Aug 10'!$E$2:$E$300,0)),"Found",IF(ISNUMBER(MATCH(D61,'Aug 10'!$F$2:$F$300,0)),"Found","Not Found")))</f>
        <v>Found</v>
      </c>
      <c r="P61" s="39" t="str">
        <f>IF(ISNUMBER(MATCH(C61,'Aug 11'!$D$2:$D$300,0)),"Found",IF(ISNUMBER(MATCH(E61,'Aug 11'!$E$2:$E$300,0)),"Found",IF(ISNUMBER(MATCH(D61,'Aug 11'!$F$2:$F$300,0)),"Found","Not Found")))</f>
        <v>Found</v>
      </c>
      <c r="Q61" s="39" t="str">
        <f>IF(ISNUMBER(MATCH(C61,'Aug 12'!$D$2:$D$300,0)),"Found",IF(ISNUMBER(MATCH(E61,'Aug 12'!$E$2:$E$300,0)),"Found",IF(ISNUMBER(MATCH(D61,'Aug 12'!$F$2:$F$300,0)),"Found","Not Found")))</f>
        <v>Found</v>
      </c>
      <c r="R61" s="39" t="str">
        <f>IF(ISNUMBER(MATCH(C61,'Aug 13'!$D$2:$D$300,0)),"Found",IF(ISNUMBER(MATCH(E61,'Aug 13'!$E$2:$E$300,0)),"Found",IF(ISNUMBER(MATCH(D61,'Aug 13'!$F$2:$F$300,0)),"Found","Not Found")))</f>
        <v>Found</v>
      </c>
      <c r="S61" s="39" t="str">
        <f>IF(ISNUMBER(MATCH(C61,'Aug 14'!$D$2:$D$300,0)),"Found",IF(ISNUMBER(MATCH(E61,'Aug 14'!$E$2:$E$300,0)),"Found",IF(ISNUMBER(MATCH(D61,'Aug 14'!$F$2:$F$300,0)),"Found","Not Found")))</f>
        <v>Found</v>
      </c>
      <c r="T61" s="39" t="str">
        <f>IF(ISNUMBER(MATCH(C61,'Aug 15'!$D$2:$D$300,0)),"Found",IF(ISNUMBER(MATCH(E61,'Aug 15'!$E$2:$E$300,0)),"Found",IF(ISNUMBER(MATCH(D61,'Aug 15'!$F$2:$F$300,0)),"Found","Not Found")))</f>
        <v>Not Found</v>
      </c>
      <c r="U61" s="39" t="str">
        <f>IF(ISNUMBER(MATCH(C61,'Aug 16'!$D$2:$D$300,0)),"Found",IF(ISNUMBER(MATCH(E61,'Aug 16'!$E$2:$E$300,0)),"Found",IF(ISNUMBER(MATCH(D61,'Aug 16'!$F$2:$F$300,0)),"Found","Not Found")))</f>
        <v>Found</v>
      </c>
      <c r="V61" s="39" t="str">
        <f>IF(ISNUMBER(MATCH(C61,'Aug 17'!$D$2:$D$300,0)),"Found",IF(ISNUMBER(MATCH(E61,'Aug 17'!$E$2:$E$300,0)),"Found",IF(ISNUMBER(MATCH(D61,'Aug 17'!$F$2:$F$300,0)),"Found","Not Found")))</f>
        <v>Not Found</v>
      </c>
      <c r="W61" s="39" t="str">
        <f>IF(ISNUMBER(MATCH(C61,'Aug 18'!$D$2:$D$300,0)),"Found",IF(ISNUMBER(MATCH(E61,'Aug 18'!$E$2:$E$300,0)),"Found",IF(ISNUMBER(MATCH(D61,'Aug 18'!$F$2:$F$300,0)),"Found","Not Found")))</f>
        <v>Found</v>
      </c>
      <c r="X61" s="39" t="str">
        <f>IF(ISNUMBER(MATCH(C61,'Aug 19'!$D$2:$D$300,0)),"Found",IF(ISNUMBER(MATCH(E61,'Aug 19'!$E$2:$E$300,0)),"Found",IF(ISNUMBER(MATCH(D61,'Aug 19'!$F$2:$F$300,0)),"Found","Not Found")))</f>
        <v>Found</v>
      </c>
      <c r="Y61" s="39" t="str">
        <f>IF(ISNUMBER(MATCH(C61,'Aug 20'!$D$2:$D$300,0)),"Found",IF(ISNUMBER(MATCH(E61,'Aug 20'!$E$2:$E$300,0)),"Found",IF(ISNUMBER(MATCH(D61,'Aug 20'!$F$2:$F$300,0)),"Found","Not Found")))</f>
        <v>Found</v>
      </c>
      <c r="Z61" s="39" t="str">
        <f>IF(ISNUMBER(MATCH(C61,'Aug 21'!$D$2:$D$300,0)),"Found",IF(ISNUMBER(MATCH(E61,'Aug 21'!$E$2:$E$300,0)),"Found",IF(ISNUMBER(MATCH(D61,'Aug 21'!$F$2:$F$300,0)),"Found","Not Found")))</f>
        <v>Found</v>
      </c>
      <c r="AA61" s="39" t="str">
        <f>IF(ISNUMBER(MATCH(C61,'Aug 22'!$D$2:$D$300,0)),"Found",IF(ISNUMBER(MATCH(E61,'Aug 22'!$E$2:$E$300,0)),"Found",IF(ISNUMBER(MATCH(D61,'Aug 22'!$F$2:$F$300,0)),"Found","Not Found")))</f>
        <v>Not Found</v>
      </c>
      <c r="AB61" s="39" t="str">
        <f>IF(ISNUMBER(MATCH(C61,'Aug 23'!$D$2:$D$300,0)),"Found",IF(ISNUMBER(MATCH(E61,'Aug 23'!$E$2:$E$300,0)),"Found",IF(ISNUMBER(MATCH(D61,'Aug 23'!$F$2:$F$300,0)),"Found","Not Found")))</f>
        <v>Not Found</v>
      </c>
      <c r="AC61" s="39" t="str">
        <f>IF(ISNUMBER(MATCH(C61,'Aug 24'!$D$2:$D$300,0)),"Found",IF(ISNUMBER(MATCH(E61,'Aug 24'!$E$2:$E$300,0)),"Found",IF(ISNUMBER(MATCH(D61,'Aug 24'!$F$2:$F$300,0)),"Found","Not Found")))</f>
        <v>Found</v>
      </c>
      <c r="AD61" s="39" t="str">
        <f>IF(ISNUMBER(MATCH(C61,'Aug 25'!$D$2:$D$300,0)),"Found",IF(ISNUMBER(MATCH(E61,'Aug 25'!$E$2:$E$300,0)),"Found",IF(ISNUMBER(MATCH(D61,'Aug 25'!$F$2:$F$300,0)),"Found","Not Found")))</f>
        <v>Found</v>
      </c>
      <c r="AE61" s="39" t="str">
        <f>IF(ISNUMBER(MATCH(C61,'Aug 26'!$D$2:$D$300,0)),"Found",IF(ISNUMBER(MATCH(E61,'Aug 26'!$E$2:$E$300,0)),"Found",IF(ISNUMBER(MATCH(D61,'Aug 26'!$F$2:$F$300,0)),"Found","Not Found")))</f>
        <v>Found</v>
      </c>
      <c r="AF61" s="39" t="str">
        <f>IF(ISNUMBER(MATCH(C61,'Aug 27'!$D$2:$D$300,0)),"Found",IF(ISNUMBER(MATCH(E61,'Aug 27'!$E$2:$E$300,0)),"Found",IF(ISNUMBER(MATCH(D61,'Aug 27'!$F$2:$F$300,0)),"Found","Not Found")))</f>
        <v>Found</v>
      </c>
      <c r="AG61" s="39" t="str">
        <f>IF(ISNUMBER(MATCH(C61,'Aug 28'!$D$2:$D$300,0)),"Found",IF(ISNUMBER(MATCH(E61,'Aug 28'!$E$2:$E$300,0)),"Found",IF(ISNUMBER(MATCH(D61,'Aug 28'!$F$2:$F$300,0)),"Found","Not Found")))</f>
        <v>Found</v>
      </c>
      <c r="AH61" s="39" t="str">
        <f>IF(ISNUMBER(MATCH(C61,'Aug 29'!$D$2:$D$300,0)),"Found",IF(ISNUMBER(MATCH(E61,'Aug 29'!$E$2:$E$300,0)),"Found",IF(ISNUMBER(MATCH(D61,'Aug 29'!$F$2:$F$300,0)),"Found","Not Found")))</f>
        <v>Not Found</v>
      </c>
      <c r="AI61" s="43" t="str">
        <f>IF(ISNUMBER(MATCH(C61,'Aug 30'!$D$2:$D$300,0)),"Found",IF(ISNUMBER(MATCH(E61,'Aug 30'!$E$2:$E$300,0)),"Found",IF(ISNUMBER(MATCH(D61,'Aug 30'!$F$2:$F$300,0)),"Found","Not Found")))</f>
        <v>Not Found</v>
      </c>
      <c r="AJ61" s="39" t="str">
        <f>IF(ISNUMBER(MATCH(C61,'Aug 31'!$D$2:$D$56,0)),"Found",IF(ISNUMBER(MATCH(E61,'Aug 31'!$E$2:$E$56,0)),"Found",IF(ISNUMBER(MATCH(D61,'Aug 31'!$F$2:$F$56,0)),"Found","Not Found")))</f>
        <v>Not Found</v>
      </c>
      <c r="AK61">
        <f t="shared" si="0"/>
        <v>17</v>
      </c>
    </row>
    <row r="62" spans="1:37" x14ac:dyDescent="0.2">
      <c r="A62" s="39" t="s">
        <v>1589</v>
      </c>
      <c r="B62" s="7" t="s">
        <v>1121</v>
      </c>
      <c r="C62" s="46">
        <f>VLOOKUP(B62,'PKII Employee Details'!$A$2:$F$474,3,FALSE)</f>
        <v>675</v>
      </c>
      <c r="D62" s="50" t="str">
        <f>VLOOKUP(B62,'PKII Employee Details'!$A$2:$F$474,4,FALSE)</f>
        <v>Miculob</v>
      </c>
      <c r="E62" s="50" t="str">
        <f>VLOOKUP(B62,'PKII Employee Details'!$A$2:$F$474,5,FALSE)</f>
        <v>Meriam</v>
      </c>
      <c r="F62" s="43" t="str">
        <f>IF(ISNUMBER(MATCH(C62,'Aug 1'!$D$2:$D$300,0)),"Found",IF(ISNUMBER(MATCH(E62,'Aug 1'!$E$2:$E$300,0)),"Found",IF(ISNUMBER(MATCH(D62,'Aug 1'!$F$2:$F$300,0)),"Found","Not Found")))</f>
        <v>Not Found</v>
      </c>
      <c r="G62" s="39" t="str">
        <f>IF(ISNUMBER(MATCH(C62,'Aug 2'!$D$2:$D$90,0)),"Found",IF(ISNUMBER(MATCH(E62,'Aug 2'!$E$2:$E$90,0)),"Found",IF(ISNUMBER(MATCH(D62,'Aug 2'!$F$2:$F$90,0)),"Found","Not Found")))</f>
        <v>Not Found</v>
      </c>
      <c r="H62" s="39" t="str">
        <f>IF(ISNUMBER(MATCH(C62,'Aug 3'!$D$2:$D$87,0)),"Found",IF(ISNUMBER(MATCH(E62,'Aug 3'!$E$2:$E$87,0)),"Found",IF(ISNUMBER(MATCH(D62,'Aug 3'!$F$2:$F$87,0)),"Found","Not Found")))</f>
        <v>Not Found</v>
      </c>
      <c r="I62" s="39" t="str">
        <f>IF(ISNUMBER(MATCH(C62,'Aug 4'!$D$2:$D$84,0)),"Found",IF(ISNUMBER(MATCH(E62,'Aug 4'!$E$2:$E$84,0)),"Found",IF(ISNUMBER(MATCH(D62,'Aug 4'!$F$2:$F$84,0)),"Found","Not Found")))</f>
        <v>Not Found</v>
      </c>
      <c r="J62" s="39" t="str">
        <f>IF(ISNUMBER(MATCH(C62,'Aug 5'!$D$2:$D$95,0)),"Found",IF(ISNUMBER(MATCH(E62,'Aug 5'!$E$2:$E$95,0)),"Found",IF(ISNUMBER(MATCH(D62,'Aug 5'!$F$2:$F$95,0)),"Found","Not Found")))</f>
        <v>Not Found</v>
      </c>
      <c r="K62" s="39" t="str">
        <f>IF(ISNUMBER(MATCH(C62,'Aug 6'!$D$2:$D$80,0)),"Found",IF(ISNUMBER(MATCH(E62,'Aug 6'!$E$2:$E$80,0)),"Found",IF(ISNUMBER(MATCH(D62,'Aug 6'!$F$2:$F$80,0)),"Found","Not Found")))</f>
        <v>Not Found</v>
      </c>
      <c r="L62" s="39" t="str">
        <f>IF(ISNUMBER(MATCH(C62,'Aug 7'!$D$2:$D$300,0)),"Found",IF(ISNUMBER(MATCH(E62,'Aug 7'!$E$2:$E$300,0)),"Found",IF(ISNUMBER(MATCH(D62,'Aug 7'!$F$2:$F$300,0)),"Found","Not Found")))</f>
        <v>Not Found</v>
      </c>
      <c r="M62" s="39" t="str">
        <f>IF(ISNUMBER(MATCH(C62,'Aug 8'!$D$2:$D$300,0)),"Found",IF(ISNUMBER(MATCH(E62,'Aug 8'!$E$2:$E$300,0)),"Found",IF(ISNUMBER(MATCH(D62,'Aug 8'!$F$2:$F$300,0)),"Found","Not Found")))</f>
        <v>Not Found</v>
      </c>
      <c r="N62" s="39" t="str">
        <f>IF(ISNUMBER(MATCH(C62,'Aug 9'!$D$2:$D$300,0)),"Found",IF(ISNUMBER(MATCH(E62,'Aug 9'!$E$2:$E$300,0)),"Found",IF(ISNUMBER(MATCH(D62,'Aug 9'!$F$2:$F$300,0)),"Found","Not Found")))</f>
        <v>Not Found</v>
      </c>
      <c r="O62" s="39" t="str">
        <f>IF(ISNUMBER(MATCH(C62,'Aug 10'!$D$2:$D$300,0)),"Found",IF(ISNUMBER(MATCH(E62,'Aug 10'!$E$2:$E$300,0)),"Found",IF(ISNUMBER(MATCH(D62,'Aug 10'!$F$2:$F$300,0)),"Found","Not Found")))</f>
        <v>Not Found</v>
      </c>
      <c r="P62" s="39" t="str">
        <f>IF(ISNUMBER(MATCH(C62,'Aug 11'!$D$2:$D$300,0)),"Found",IF(ISNUMBER(MATCH(E62,'Aug 11'!$E$2:$E$300,0)),"Found",IF(ISNUMBER(MATCH(D62,'Aug 11'!$F$2:$F$300,0)),"Found","Not Found")))</f>
        <v>Not Found</v>
      </c>
      <c r="Q62" s="39" t="str">
        <f>IF(ISNUMBER(MATCH(C62,'Aug 12'!$D$2:$D$300,0)),"Found",IF(ISNUMBER(MATCH(E62,'Aug 12'!$E$2:$E$300,0)),"Found",IF(ISNUMBER(MATCH(D62,'Aug 12'!$F$2:$F$300,0)),"Found","Not Found")))</f>
        <v>Not Found</v>
      </c>
      <c r="R62" s="39" t="str">
        <f>IF(ISNUMBER(MATCH(C62,'Aug 13'!$D$2:$D$300,0)),"Found",IF(ISNUMBER(MATCH(E62,'Aug 13'!$E$2:$E$300,0)),"Found",IF(ISNUMBER(MATCH(D62,'Aug 13'!$F$2:$F$300,0)),"Found","Not Found")))</f>
        <v>Not Found</v>
      </c>
      <c r="S62" s="39" t="str">
        <f>IF(ISNUMBER(MATCH(C62,'Aug 14'!$D$2:$D$300,0)),"Found",IF(ISNUMBER(MATCH(E62,'Aug 14'!$E$2:$E$300,0)),"Found",IF(ISNUMBER(MATCH(D62,'Aug 14'!$F$2:$F$300,0)),"Found","Not Found")))</f>
        <v>Not Found</v>
      </c>
      <c r="T62" s="39" t="str">
        <f>IF(ISNUMBER(MATCH(C62,'Aug 15'!$D$2:$D$300,0)),"Found",IF(ISNUMBER(MATCH(E62,'Aug 15'!$E$2:$E$300,0)),"Found",IF(ISNUMBER(MATCH(D62,'Aug 15'!$F$2:$F$300,0)),"Found","Not Found")))</f>
        <v>Not Found</v>
      </c>
      <c r="U62" s="39" t="str">
        <f>IF(ISNUMBER(MATCH(C62,'Aug 16'!$D$2:$D$300,0)),"Found",IF(ISNUMBER(MATCH(E62,'Aug 16'!$E$2:$E$300,0)),"Found",IF(ISNUMBER(MATCH(D62,'Aug 16'!$F$2:$F$300,0)),"Found","Not Found")))</f>
        <v>Not Found</v>
      </c>
      <c r="V62" s="39" t="str">
        <f>IF(ISNUMBER(MATCH(C62,'Aug 17'!$D$2:$D$300,0)),"Found",IF(ISNUMBER(MATCH(E62,'Aug 17'!$E$2:$E$300,0)),"Found",IF(ISNUMBER(MATCH(D62,'Aug 17'!$F$2:$F$300,0)),"Found","Not Found")))</f>
        <v>Not Found</v>
      </c>
      <c r="W62" s="39" t="str">
        <f>IF(ISNUMBER(MATCH(C62,'Aug 18'!$D$2:$D$300,0)),"Found",IF(ISNUMBER(MATCH(E62,'Aug 18'!$E$2:$E$300,0)),"Found",IF(ISNUMBER(MATCH(D62,'Aug 18'!$F$2:$F$300,0)),"Found","Not Found")))</f>
        <v>Not Found</v>
      </c>
      <c r="X62" s="39" t="str">
        <f>IF(ISNUMBER(MATCH(C62,'Aug 19'!$D$2:$D$300,0)),"Found",IF(ISNUMBER(MATCH(E62,'Aug 19'!$E$2:$E$300,0)),"Found",IF(ISNUMBER(MATCH(D62,'Aug 19'!$F$2:$F$300,0)),"Found","Not Found")))</f>
        <v>Not Found</v>
      </c>
      <c r="Y62" s="39" t="str">
        <f>IF(ISNUMBER(MATCH(C62,'Aug 20'!$D$2:$D$300,0)),"Found",IF(ISNUMBER(MATCH(E62,'Aug 20'!$E$2:$E$300,0)),"Found",IF(ISNUMBER(MATCH(D62,'Aug 20'!$F$2:$F$300,0)),"Found","Not Found")))</f>
        <v>Not Found</v>
      </c>
      <c r="Z62" s="39" t="str">
        <f>IF(ISNUMBER(MATCH(C62,'Aug 21'!$D$2:$D$300,0)),"Found",IF(ISNUMBER(MATCH(E62,'Aug 21'!$E$2:$E$300,0)),"Found",IF(ISNUMBER(MATCH(D62,'Aug 21'!$F$2:$F$300,0)),"Found","Not Found")))</f>
        <v>Not Found</v>
      </c>
      <c r="AA62" s="39" t="str">
        <f>IF(ISNUMBER(MATCH(C62,'Aug 22'!$D$2:$D$300,0)),"Found",IF(ISNUMBER(MATCH(E62,'Aug 22'!$E$2:$E$300,0)),"Found",IF(ISNUMBER(MATCH(D62,'Aug 22'!$F$2:$F$300,0)),"Found","Not Found")))</f>
        <v>Not Found</v>
      </c>
      <c r="AB62" s="39" t="str">
        <f>IF(ISNUMBER(MATCH(C62,'Aug 23'!$D$2:$D$300,0)),"Found",IF(ISNUMBER(MATCH(E62,'Aug 23'!$E$2:$E$300,0)),"Found",IF(ISNUMBER(MATCH(D62,'Aug 23'!$F$2:$F$300,0)),"Found","Not Found")))</f>
        <v>Not Found</v>
      </c>
      <c r="AC62" s="39" t="str">
        <f>IF(ISNUMBER(MATCH(C62,'Aug 24'!$D$2:$D$300,0)),"Found",IF(ISNUMBER(MATCH(E62,'Aug 24'!$E$2:$E$300,0)),"Found",IF(ISNUMBER(MATCH(D62,'Aug 24'!$F$2:$F$300,0)),"Found","Not Found")))</f>
        <v>Not Found</v>
      </c>
      <c r="AD62" s="39" t="str">
        <f>IF(ISNUMBER(MATCH(C62,'Aug 25'!$D$2:$D$300,0)),"Found",IF(ISNUMBER(MATCH(E62,'Aug 25'!$E$2:$E$300,0)),"Found",IF(ISNUMBER(MATCH(D62,'Aug 25'!$F$2:$F$300,0)),"Found","Not Found")))</f>
        <v>Not Found</v>
      </c>
      <c r="AE62" s="39" t="str">
        <f>IF(ISNUMBER(MATCH(C62,'Aug 26'!$D$2:$D$300,0)),"Found",IF(ISNUMBER(MATCH(E62,'Aug 26'!$E$2:$E$300,0)),"Found",IF(ISNUMBER(MATCH(D62,'Aug 26'!$F$2:$F$300,0)),"Found","Not Found")))</f>
        <v>Not Found</v>
      </c>
      <c r="AF62" s="39" t="str">
        <f>IF(ISNUMBER(MATCH(C62,'Aug 27'!$D$2:$D$300,0)),"Found",IF(ISNUMBER(MATCH(E62,'Aug 27'!$E$2:$E$300,0)),"Found",IF(ISNUMBER(MATCH(D62,'Aug 27'!$F$2:$F$300,0)),"Found","Not Found")))</f>
        <v>Not Found</v>
      </c>
      <c r="AG62" s="39" t="str">
        <f>IF(ISNUMBER(MATCH(C62,'Aug 28'!$D$2:$D$300,0)),"Found",IF(ISNUMBER(MATCH(E62,'Aug 28'!$E$2:$E$300,0)),"Found",IF(ISNUMBER(MATCH(D62,'Aug 28'!$F$2:$F$300,0)),"Found","Not Found")))</f>
        <v>Not Found</v>
      </c>
      <c r="AH62" s="39" t="str">
        <f>IF(ISNUMBER(MATCH(C62,'Aug 29'!$D$2:$D$300,0)),"Found",IF(ISNUMBER(MATCH(E62,'Aug 29'!$E$2:$E$300,0)),"Found",IF(ISNUMBER(MATCH(D62,'Aug 29'!$F$2:$F$300,0)),"Found","Not Found")))</f>
        <v>Not Found</v>
      </c>
      <c r="AI62" s="43" t="str">
        <f>IF(ISNUMBER(MATCH(C62,'Aug 30'!$D$2:$D$300,0)),"Found",IF(ISNUMBER(MATCH(E62,'Aug 30'!$E$2:$E$300,0)),"Found",IF(ISNUMBER(MATCH(D62,'Aug 30'!$F$2:$F$300,0)),"Found","Not Found")))</f>
        <v>Not Found</v>
      </c>
      <c r="AJ62" s="39" t="str">
        <f>IF(ISNUMBER(MATCH(C62,'Aug 31'!$D$2:$D$56,0)),"Found",IF(ISNUMBER(MATCH(E62,'Aug 31'!$E$2:$E$56,0)),"Found",IF(ISNUMBER(MATCH(D62,'Aug 31'!$F$2:$F$56,0)),"Found","Not Found")))</f>
        <v>Not Found</v>
      </c>
      <c r="AK62">
        <f t="shared" si="0"/>
        <v>0</v>
      </c>
    </row>
    <row r="63" spans="1:37" x14ac:dyDescent="0.2">
      <c r="A63" s="39" t="s">
        <v>1590</v>
      </c>
      <c r="B63" s="7" t="s">
        <v>1124</v>
      </c>
      <c r="C63" s="46">
        <f>VLOOKUP(B63,'PKII Employee Details'!$A$2:$F$474,3,FALSE)</f>
        <v>505</v>
      </c>
      <c r="D63" s="50" t="str">
        <f>VLOOKUP(B63,'PKII Employee Details'!$A$2:$F$474,4,FALSE)</f>
        <v>Mijares</v>
      </c>
      <c r="E63" s="50" t="str">
        <f>VLOOKUP(B63,'PKII Employee Details'!$A$2:$F$474,5,FALSE)</f>
        <v>Glenn</v>
      </c>
      <c r="F63" s="43" t="str">
        <f>IF(ISNUMBER(MATCH(C63,'Aug 1'!$D$2:$D$300,0)),"Found",IF(ISNUMBER(MATCH(E63,'Aug 1'!$E$2:$E$300,0)),"Found",IF(ISNUMBER(MATCH(D63,'Aug 1'!$F$2:$F$300,0)),"Found","Not Found")))</f>
        <v>Found</v>
      </c>
      <c r="G63" s="39" t="str">
        <f>IF(ISNUMBER(MATCH(C63,'Aug 2'!$D$2:$D$90,0)),"Found",IF(ISNUMBER(MATCH(E63,'Aug 2'!$E$2:$E$90,0)),"Found",IF(ISNUMBER(MATCH(D63,'Aug 2'!$F$2:$F$90,0)),"Found","Not Found")))</f>
        <v>Found</v>
      </c>
      <c r="H63" s="39" t="str">
        <f>IF(ISNUMBER(MATCH(C63,'Aug 3'!$D$2:$D$87,0)),"Found",IF(ISNUMBER(MATCH(E63,'Aug 3'!$E$2:$E$87,0)),"Found",IF(ISNUMBER(MATCH(D63,'Aug 3'!$F$2:$F$87,0)),"Found","Not Found")))</f>
        <v>Found</v>
      </c>
      <c r="I63" s="39" t="str">
        <f>IF(ISNUMBER(MATCH(C63,'Aug 4'!$D$2:$D$84,0)),"Found",IF(ISNUMBER(MATCH(E63,'Aug 4'!$E$2:$E$84,0)),"Found",IF(ISNUMBER(MATCH(D63,'Aug 4'!$F$2:$F$84,0)),"Found","Not Found")))</f>
        <v>Found</v>
      </c>
      <c r="J63" s="39" t="str">
        <f>IF(ISNUMBER(MATCH(C63,'Aug 5'!$D$2:$D$95,0)),"Found",IF(ISNUMBER(MATCH(E63,'Aug 5'!$E$2:$E$95,0)),"Found",IF(ISNUMBER(MATCH(D63,'Aug 5'!$F$2:$F$95,0)),"Found","Not Found")))</f>
        <v>Found</v>
      </c>
      <c r="K63" s="39" t="str">
        <f>IF(ISNUMBER(MATCH(C63,'Aug 6'!$D$2:$D$80,0)),"Found",IF(ISNUMBER(MATCH(E63,'Aug 6'!$E$2:$E$80,0)),"Found",IF(ISNUMBER(MATCH(D63,'Aug 6'!$F$2:$F$80,0)),"Found","Not Found")))</f>
        <v>Found</v>
      </c>
      <c r="L63" s="39" t="str">
        <f>IF(ISNUMBER(MATCH(C63,'Aug 7'!$D$2:$D$300,0)),"Found",IF(ISNUMBER(MATCH(E63,'Aug 7'!$E$2:$E$300,0)),"Found",IF(ISNUMBER(MATCH(D63,'Aug 7'!$F$2:$F$300,0)),"Found","Not Found")))</f>
        <v>Found</v>
      </c>
      <c r="M63" s="39" t="str">
        <f>IF(ISNUMBER(MATCH(C63,'Aug 8'!$D$2:$D$300,0)),"Found",IF(ISNUMBER(MATCH(E63,'Aug 8'!$E$2:$E$300,0)),"Found",IF(ISNUMBER(MATCH(D63,'Aug 8'!$F$2:$F$300,0)),"Found","Not Found")))</f>
        <v>Found</v>
      </c>
      <c r="N63" s="39" t="str">
        <f>IF(ISNUMBER(MATCH(C63,'Aug 9'!$D$2:$D$300,0)),"Found",IF(ISNUMBER(MATCH(E63,'Aug 9'!$E$2:$E$300,0)),"Found",IF(ISNUMBER(MATCH(D63,'Aug 9'!$F$2:$F$300,0)),"Found","Not Found")))</f>
        <v>Found</v>
      </c>
      <c r="O63" s="39" t="str">
        <f>IF(ISNUMBER(MATCH(C63,'Aug 10'!$D$2:$D$300,0)),"Found",IF(ISNUMBER(MATCH(E63,'Aug 10'!$E$2:$E$300,0)),"Found",IF(ISNUMBER(MATCH(D63,'Aug 10'!$F$2:$F$300,0)),"Found","Not Found")))</f>
        <v>Found</v>
      </c>
      <c r="P63" s="39" t="str">
        <f>IF(ISNUMBER(MATCH(C63,'Aug 11'!$D$2:$D$300,0)),"Found",IF(ISNUMBER(MATCH(E63,'Aug 11'!$E$2:$E$300,0)),"Found",IF(ISNUMBER(MATCH(D63,'Aug 11'!$F$2:$F$300,0)),"Found","Not Found")))</f>
        <v>Found</v>
      </c>
      <c r="Q63" s="39" t="str">
        <f>IF(ISNUMBER(MATCH(C63,'Aug 12'!$D$2:$D$300,0)),"Found",IF(ISNUMBER(MATCH(E63,'Aug 12'!$E$2:$E$300,0)),"Found",IF(ISNUMBER(MATCH(D63,'Aug 12'!$F$2:$F$300,0)),"Found","Not Found")))</f>
        <v>Found</v>
      </c>
      <c r="R63" s="39" t="str">
        <f>IF(ISNUMBER(MATCH(C63,'Aug 13'!$D$2:$D$300,0)),"Found",IF(ISNUMBER(MATCH(E63,'Aug 13'!$E$2:$E$300,0)),"Found",IF(ISNUMBER(MATCH(D63,'Aug 13'!$F$2:$F$300,0)),"Found","Not Found")))</f>
        <v>Found</v>
      </c>
      <c r="S63" s="39" t="str">
        <f>IF(ISNUMBER(MATCH(C63,'Aug 14'!$D$2:$D$300,0)),"Found",IF(ISNUMBER(MATCH(E63,'Aug 14'!$E$2:$E$300,0)),"Found",IF(ISNUMBER(MATCH(D63,'Aug 14'!$F$2:$F$300,0)),"Found","Not Found")))</f>
        <v>Not Found</v>
      </c>
      <c r="T63" s="39" t="str">
        <f>IF(ISNUMBER(MATCH(C63,'Aug 15'!$D$2:$D$300,0)),"Found",IF(ISNUMBER(MATCH(E63,'Aug 15'!$E$2:$E$300,0)),"Found",IF(ISNUMBER(MATCH(D63,'Aug 15'!$F$2:$F$300,0)),"Found","Not Found")))</f>
        <v>Not Found</v>
      </c>
      <c r="U63" s="39" t="str">
        <f>IF(ISNUMBER(MATCH(C63,'Aug 16'!$D$2:$D$300,0)),"Found",IF(ISNUMBER(MATCH(E63,'Aug 16'!$E$2:$E$300,0)),"Found",IF(ISNUMBER(MATCH(D63,'Aug 16'!$F$2:$F$300,0)),"Found","Not Found")))</f>
        <v>Not Found</v>
      </c>
      <c r="V63" s="39" t="str">
        <f>IF(ISNUMBER(MATCH(C63,'Aug 17'!$D$2:$D$300,0)),"Found",IF(ISNUMBER(MATCH(E63,'Aug 17'!$E$2:$E$300,0)),"Found",IF(ISNUMBER(MATCH(D63,'Aug 17'!$F$2:$F$300,0)),"Found","Not Found")))</f>
        <v>Found</v>
      </c>
      <c r="W63" s="39" t="str">
        <f>IF(ISNUMBER(MATCH(C63,'Aug 18'!$D$2:$D$300,0)),"Found",IF(ISNUMBER(MATCH(E63,'Aug 18'!$E$2:$E$300,0)),"Found",IF(ISNUMBER(MATCH(D63,'Aug 18'!$F$2:$F$300,0)),"Found","Not Found")))</f>
        <v>Not Found</v>
      </c>
      <c r="X63" s="39" t="str">
        <f>IF(ISNUMBER(MATCH(C63,'Aug 19'!$D$2:$D$300,0)),"Found",IF(ISNUMBER(MATCH(E63,'Aug 19'!$E$2:$E$300,0)),"Found",IF(ISNUMBER(MATCH(D63,'Aug 19'!$F$2:$F$300,0)),"Found","Not Found")))</f>
        <v>Found</v>
      </c>
      <c r="Y63" s="39" t="str">
        <f>IF(ISNUMBER(MATCH(C63,'Aug 20'!$D$2:$D$300,0)),"Found",IF(ISNUMBER(MATCH(E63,'Aug 20'!$E$2:$E$300,0)),"Found",IF(ISNUMBER(MATCH(D63,'Aug 20'!$F$2:$F$300,0)),"Found","Not Found")))</f>
        <v>Not Found</v>
      </c>
      <c r="Z63" s="39" t="str">
        <f>IF(ISNUMBER(MATCH(C63,'Aug 21'!$D$2:$D$300,0)),"Found",IF(ISNUMBER(MATCH(E63,'Aug 21'!$E$2:$E$300,0)),"Found",IF(ISNUMBER(MATCH(D63,'Aug 21'!$F$2:$F$300,0)),"Found","Not Found")))</f>
        <v>Not Found</v>
      </c>
      <c r="AA63" s="39" t="str">
        <f>IF(ISNUMBER(MATCH(C63,'Aug 22'!$D$2:$D$300,0)),"Found",IF(ISNUMBER(MATCH(E63,'Aug 22'!$E$2:$E$300,0)),"Found",IF(ISNUMBER(MATCH(D63,'Aug 22'!$F$2:$F$300,0)),"Found","Not Found")))</f>
        <v>Found</v>
      </c>
      <c r="AB63" s="39" t="str">
        <f>IF(ISNUMBER(MATCH(C63,'Aug 23'!$D$2:$D$300,0)),"Found",IF(ISNUMBER(MATCH(E63,'Aug 23'!$E$2:$E$300,0)),"Found",IF(ISNUMBER(MATCH(D63,'Aug 23'!$F$2:$F$300,0)),"Found","Not Found")))</f>
        <v>Not Found</v>
      </c>
      <c r="AC63" s="39" t="str">
        <f>IF(ISNUMBER(MATCH(C63,'Aug 24'!$D$2:$D$300,0)),"Found",IF(ISNUMBER(MATCH(E63,'Aug 24'!$E$2:$E$300,0)),"Found",IF(ISNUMBER(MATCH(D63,'Aug 24'!$F$2:$F$300,0)),"Found","Not Found")))</f>
        <v>Not Found</v>
      </c>
      <c r="AD63" s="39" t="str">
        <f>IF(ISNUMBER(MATCH(C63,'Aug 25'!$D$2:$D$300,0)),"Found",IF(ISNUMBER(MATCH(E63,'Aug 25'!$E$2:$E$300,0)),"Found",IF(ISNUMBER(MATCH(D63,'Aug 25'!$F$2:$F$300,0)),"Found","Not Found")))</f>
        <v>Found</v>
      </c>
      <c r="AE63" s="39" t="str">
        <f>IF(ISNUMBER(MATCH(C63,'Aug 26'!$D$2:$D$300,0)),"Found",IF(ISNUMBER(MATCH(E63,'Aug 26'!$E$2:$E$300,0)),"Found",IF(ISNUMBER(MATCH(D63,'Aug 26'!$F$2:$F$300,0)),"Found","Not Found")))</f>
        <v>Not Found</v>
      </c>
      <c r="AF63" s="39" t="str">
        <f>IF(ISNUMBER(MATCH(C63,'Aug 27'!$D$2:$D$300,0)),"Found",IF(ISNUMBER(MATCH(E63,'Aug 27'!$E$2:$E$300,0)),"Found",IF(ISNUMBER(MATCH(D63,'Aug 27'!$F$2:$F$300,0)),"Found","Not Found")))</f>
        <v>Found</v>
      </c>
      <c r="AG63" s="39" t="str">
        <f>IF(ISNUMBER(MATCH(C63,'Aug 28'!$D$2:$D$300,0)),"Found",IF(ISNUMBER(MATCH(E63,'Aug 28'!$E$2:$E$300,0)),"Found",IF(ISNUMBER(MATCH(D63,'Aug 28'!$F$2:$F$300,0)),"Found","Not Found")))</f>
        <v>Found</v>
      </c>
      <c r="AH63" s="39" t="str">
        <f>IF(ISNUMBER(MATCH(C63,'Aug 29'!$D$2:$D$300,0)),"Found",IF(ISNUMBER(MATCH(E63,'Aug 29'!$E$2:$E$300,0)),"Found",IF(ISNUMBER(MATCH(D63,'Aug 29'!$F$2:$F$300,0)),"Found","Not Found")))</f>
        <v>Not Found</v>
      </c>
      <c r="AI63" s="43" t="str">
        <f>IF(ISNUMBER(MATCH(C63,'Aug 30'!$D$2:$D$300,0)),"Found",IF(ISNUMBER(MATCH(E63,'Aug 30'!$E$2:$E$300,0)),"Found",IF(ISNUMBER(MATCH(D63,'Aug 30'!$F$2:$F$300,0)),"Found","Not Found")))</f>
        <v>Found</v>
      </c>
      <c r="AJ63" s="39" t="str">
        <f>IF(ISNUMBER(MATCH(C63,'Aug 31'!$D$2:$D$56,0)),"Found",IF(ISNUMBER(MATCH(E63,'Aug 31'!$E$2:$E$56,0)),"Found",IF(ISNUMBER(MATCH(D63,'Aug 31'!$F$2:$F$56,0)),"Found","Not Found")))</f>
        <v>Found</v>
      </c>
      <c r="AK63">
        <f t="shared" si="0"/>
        <v>21</v>
      </c>
    </row>
    <row r="64" spans="1:37" x14ac:dyDescent="0.2">
      <c r="A64" s="39" t="s">
        <v>1591</v>
      </c>
      <c r="B64" s="7" t="s">
        <v>1144</v>
      </c>
      <c r="C64" s="46">
        <f>VLOOKUP(B64,'PKII Employee Details'!$A$2:$F$474,3,FALSE)</f>
        <v>640</v>
      </c>
      <c r="D64" s="50" t="str">
        <f>VLOOKUP(B64,'PKII Employee Details'!$A$2:$F$474,4,FALSE)</f>
        <v>Nuñez</v>
      </c>
      <c r="E64" s="50" t="str">
        <f>VLOOKUP(B64,'PKII Employee Details'!$A$2:$F$474,5,FALSE)</f>
        <v>Eliza Karla</v>
      </c>
      <c r="F64" s="43" t="str">
        <f>IF(ISNUMBER(MATCH(C64,'Aug 1'!$D$2:$D$300,0)),"Found",IF(ISNUMBER(MATCH(E64,'Aug 1'!$E$2:$E$300,0)),"Found",IF(ISNUMBER(MATCH(D64,'Aug 1'!$F$2:$F$300,0)),"Found","Not Found")))</f>
        <v>Not Found</v>
      </c>
      <c r="G64" s="39" t="str">
        <f>IF(ISNUMBER(MATCH(C64,'Aug 2'!$D$2:$D$90,0)),"Found",IF(ISNUMBER(MATCH(E64,'Aug 2'!$E$2:$E$90,0)),"Found",IF(ISNUMBER(MATCH(D64,'Aug 2'!$F$2:$F$90,0)),"Found","Not Found")))</f>
        <v>Not Found</v>
      </c>
      <c r="H64" s="39" t="str">
        <f>IF(ISNUMBER(MATCH(C64,'Aug 3'!$D$2:$D$87,0)),"Found",IF(ISNUMBER(MATCH(E64,'Aug 3'!$E$2:$E$87,0)),"Found",IF(ISNUMBER(MATCH(D64,'Aug 3'!$F$2:$F$87,0)),"Found","Not Found")))</f>
        <v>Found</v>
      </c>
      <c r="I64" s="39" t="str">
        <f>IF(ISNUMBER(MATCH(C64,'Aug 4'!$D$2:$D$84,0)),"Found",IF(ISNUMBER(MATCH(E64,'Aug 4'!$E$2:$E$84,0)),"Found",IF(ISNUMBER(MATCH(D64,'Aug 4'!$F$2:$F$84,0)),"Found","Not Found")))</f>
        <v>Found</v>
      </c>
      <c r="J64" s="39" t="str">
        <f>IF(ISNUMBER(MATCH(C64,'Aug 5'!$D$2:$D$95,0)),"Found",IF(ISNUMBER(MATCH(E64,'Aug 5'!$E$2:$E$95,0)),"Found",IF(ISNUMBER(MATCH(D64,'Aug 5'!$F$2:$F$95,0)),"Found","Not Found")))</f>
        <v>Found</v>
      </c>
      <c r="K64" s="39" t="str">
        <f>IF(ISNUMBER(MATCH(C64,'Aug 6'!$D$2:$D$80,0)),"Found",IF(ISNUMBER(MATCH(E64,'Aug 6'!$E$2:$E$80,0)),"Found",IF(ISNUMBER(MATCH(D64,'Aug 6'!$F$2:$F$80,0)),"Found","Not Found")))</f>
        <v>Found</v>
      </c>
      <c r="L64" s="39" t="str">
        <f>IF(ISNUMBER(MATCH(C64,'Aug 7'!$D$2:$D$300,0)),"Found",IF(ISNUMBER(MATCH(E64,'Aug 7'!$E$2:$E$300,0)),"Found",IF(ISNUMBER(MATCH(D64,'Aug 7'!$F$2:$F$300,0)),"Found","Not Found")))</f>
        <v>Found</v>
      </c>
      <c r="M64" s="39" t="str">
        <f>IF(ISNUMBER(MATCH(C64,'Aug 8'!$D$2:$D$300,0)),"Found",IF(ISNUMBER(MATCH(E64,'Aug 8'!$E$2:$E$300,0)),"Found",IF(ISNUMBER(MATCH(D64,'Aug 8'!$F$2:$F$300,0)),"Found","Not Found")))</f>
        <v>Not Found</v>
      </c>
      <c r="N64" s="39" t="str">
        <f>IF(ISNUMBER(MATCH(C64,'Aug 9'!$D$2:$D$300,0)),"Found",IF(ISNUMBER(MATCH(E64,'Aug 9'!$E$2:$E$300,0)),"Found",IF(ISNUMBER(MATCH(D64,'Aug 9'!$F$2:$F$300,0)),"Found","Not Found")))</f>
        <v>Not Found</v>
      </c>
      <c r="O64" s="39" t="str">
        <f>IF(ISNUMBER(MATCH(C64,'Aug 10'!$D$2:$D$300,0)),"Found",IF(ISNUMBER(MATCH(E64,'Aug 10'!$E$2:$E$300,0)),"Found",IF(ISNUMBER(MATCH(D64,'Aug 10'!$F$2:$F$300,0)),"Found","Not Found")))</f>
        <v>Found</v>
      </c>
      <c r="P64" s="39" t="str">
        <f>IF(ISNUMBER(MATCH(C64,'Aug 11'!$D$2:$D$300,0)),"Found",IF(ISNUMBER(MATCH(E64,'Aug 11'!$E$2:$E$300,0)),"Found",IF(ISNUMBER(MATCH(D64,'Aug 11'!$F$2:$F$300,0)),"Found","Not Found")))</f>
        <v>Found</v>
      </c>
      <c r="Q64" s="39" t="str">
        <f>IF(ISNUMBER(MATCH(C64,'Aug 12'!$D$2:$D$300,0)),"Found",IF(ISNUMBER(MATCH(E64,'Aug 12'!$E$2:$E$300,0)),"Found",IF(ISNUMBER(MATCH(D64,'Aug 12'!$F$2:$F$300,0)),"Found","Not Found")))</f>
        <v>Found</v>
      </c>
      <c r="R64" s="39" t="str">
        <f>IF(ISNUMBER(MATCH(C64,'Aug 13'!$D$2:$D$300,0)),"Found",IF(ISNUMBER(MATCH(E64,'Aug 13'!$E$2:$E$300,0)),"Found",IF(ISNUMBER(MATCH(D64,'Aug 13'!$F$2:$F$300,0)),"Found","Not Found")))</f>
        <v>Found</v>
      </c>
      <c r="S64" s="39" t="str">
        <f>IF(ISNUMBER(MATCH(C64,'Aug 14'!$D$2:$D$300,0)),"Found",IF(ISNUMBER(MATCH(E64,'Aug 14'!$E$2:$E$300,0)),"Found",IF(ISNUMBER(MATCH(D64,'Aug 14'!$F$2:$F$300,0)),"Found","Not Found")))</f>
        <v>Found</v>
      </c>
      <c r="T64" s="39" t="str">
        <f>IF(ISNUMBER(MATCH(C64,'Aug 15'!$D$2:$D$300,0)),"Found",IF(ISNUMBER(MATCH(E64,'Aug 15'!$E$2:$E$300,0)),"Found",IF(ISNUMBER(MATCH(D64,'Aug 15'!$F$2:$F$300,0)),"Found","Not Found")))</f>
        <v>Not Found</v>
      </c>
      <c r="U64" s="39" t="str">
        <f>IF(ISNUMBER(MATCH(C64,'Aug 16'!$D$2:$D$300,0)),"Found",IF(ISNUMBER(MATCH(E64,'Aug 16'!$E$2:$E$300,0)),"Found",IF(ISNUMBER(MATCH(D64,'Aug 16'!$F$2:$F$300,0)),"Found","Not Found")))</f>
        <v>Found</v>
      </c>
      <c r="V64" s="39" t="str">
        <f>IF(ISNUMBER(MATCH(C64,'Aug 17'!$D$2:$D$300,0)),"Found",IF(ISNUMBER(MATCH(E64,'Aug 17'!$E$2:$E$300,0)),"Found",IF(ISNUMBER(MATCH(D64,'Aug 17'!$F$2:$F$300,0)),"Found","Not Found")))</f>
        <v>Found</v>
      </c>
      <c r="W64" s="39" t="str">
        <f>IF(ISNUMBER(MATCH(C64,'Aug 18'!$D$2:$D$300,0)),"Found",IF(ISNUMBER(MATCH(E64,'Aug 18'!$E$2:$E$300,0)),"Found",IF(ISNUMBER(MATCH(D64,'Aug 18'!$F$2:$F$300,0)),"Found","Not Found")))</f>
        <v>Found</v>
      </c>
      <c r="X64" s="39" t="str">
        <f>IF(ISNUMBER(MATCH(C64,'Aug 19'!$D$2:$D$300,0)),"Found",IF(ISNUMBER(MATCH(E64,'Aug 19'!$E$2:$E$300,0)),"Found",IF(ISNUMBER(MATCH(D64,'Aug 19'!$F$2:$F$300,0)),"Found","Not Found")))</f>
        <v>Found</v>
      </c>
      <c r="Y64" s="39" t="str">
        <f>IF(ISNUMBER(MATCH(C64,'Aug 20'!$D$2:$D$300,0)),"Found",IF(ISNUMBER(MATCH(E64,'Aug 20'!$E$2:$E$300,0)),"Found",IF(ISNUMBER(MATCH(D64,'Aug 20'!$F$2:$F$300,0)),"Found","Not Found")))</f>
        <v>Found</v>
      </c>
      <c r="Z64" s="39" t="str">
        <f>IF(ISNUMBER(MATCH(C64,'Aug 21'!$D$2:$D$300,0)),"Found",IF(ISNUMBER(MATCH(E64,'Aug 21'!$E$2:$E$300,0)),"Found",IF(ISNUMBER(MATCH(D64,'Aug 21'!$F$2:$F$300,0)),"Found","Not Found")))</f>
        <v>Found</v>
      </c>
      <c r="AA64" s="39" t="str">
        <f>IF(ISNUMBER(MATCH(C64,'Aug 22'!$D$2:$D$300,0)),"Found",IF(ISNUMBER(MATCH(E64,'Aug 22'!$E$2:$E$300,0)),"Found",IF(ISNUMBER(MATCH(D64,'Aug 22'!$F$2:$F$300,0)),"Found","Not Found")))</f>
        <v>Found</v>
      </c>
      <c r="AB64" s="39" t="str">
        <f>IF(ISNUMBER(MATCH(C64,'Aug 23'!$D$2:$D$300,0)),"Found",IF(ISNUMBER(MATCH(E64,'Aug 23'!$E$2:$E$300,0)),"Found",IF(ISNUMBER(MATCH(D64,'Aug 23'!$F$2:$F$300,0)),"Found","Not Found")))</f>
        <v>Found</v>
      </c>
      <c r="AC64" s="39" t="str">
        <f>IF(ISNUMBER(MATCH(C64,'Aug 24'!$D$2:$D$300,0)),"Found",IF(ISNUMBER(MATCH(E64,'Aug 24'!$E$2:$E$300,0)),"Found",IF(ISNUMBER(MATCH(D64,'Aug 24'!$F$2:$F$300,0)),"Found","Not Found")))</f>
        <v>Found</v>
      </c>
      <c r="AD64" s="39" t="str">
        <f>IF(ISNUMBER(MATCH(C64,'Aug 25'!$D$2:$D$300,0)),"Found",IF(ISNUMBER(MATCH(E64,'Aug 25'!$E$2:$E$300,0)),"Found",IF(ISNUMBER(MATCH(D64,'Aug 25'!$F$2:$F$300,0)),"Found","Not Found")))</f>
        <v>Found</v>
      </c>
      <c r="AE64" s="39" t="str">
        <f>IF(ISNUMBER(MATCH(C64,'Aug 26'!$D$2:$D$300,0)),"Found",IF(ISNUMBER(MATCH(E64,'Aug 26'!$E$2:$E$300,0)),"Found",IF(ISNUMBER(MATCH(D64,'Aug 26'!$F$2:$F$300,0)),"Found","Not Found")))</f>
        <v>Found</v>
      </c>
      <c r="AF64" s="39" t="str">
        <f>IF(ISNUMBER(MATCH(C64,'Aug 27'!$D$2:$D$300,0)),"Found",IF(ISNUMBER(MATCH(E64,'Aug 27'!$E$2:$E$300,0)),"Found",IF(ISNUMBER(MATCH(D64,'Aug 27'!$F$2:$F$300,0)),"Found","Not Found")))</f>
        <v>Found</v>
      </c>
      <c r="AG64" s="39" t="str">
        <f>IF(ISNUMBER(MATCH(C64,'Aug 28'!$D$2:$D$300,0)),"Found",IF(ISNUMBER(MATCH(E64,'Aug 28'!$E$2:$E$300,0)),"Found",IF(ISNUMBER(MATCH(D64,'Aug 28'!$F$2:$F$300,0)),"Found","Not Found")))</f>
        <v>Found</v>
      </c>
      <c r="AH64" s="39" t="str">
        <f>IF(ISNUMBER(MATCH(C64,'Aug 29'!$D$2:$D$300,0)),"Found",IF(ISNUMBER(MATCH(E64,'Aug 29'!$E$2:$E$300,0)),"Found",IF(ISNUMBER(MATCH(D64,'Aug 29'!$F$2:$F$300,0)),"Found","Not Found")))</f>
        <v>Found</v>
      </c>
      <c r="AI64" s="43" t="str">
        <f>IF(ISNUMBER(MATCH(C64,'Aug 30'!$D$2:$D$300,0)),"Found",IF(ISNUMBER(MATCH(E64,'Aug 30'!$E$2:$E$300,0)),"Found",IF(ISNUMBER(MATCH(D64,'Aug 30'!$F$2:$F$300,0)),"Found","Not Found")))</f>
        <v>Not Found</v>
      </c>
      <c r="AJ64" s="39" t="str">
        <f>IF(ISNUMBER(MATCH(C64,'Aug 31'!$D$2:$D$56,0)),"Found",IF(ISNUMBER(MATCH(E64,'Aug 31'!$E$2:$E$56,0)),"Found",IF(ISNUMBER(MATCH(D64,'Aug 31'!$F$2:$F$56,0)),"Found","Not Found")))</f>
        <v>Not Found</v>
      </c>
      <c r="AK64">
        <f t="shared" si="0"/>
        <v>24</v>
      </c>
    </row>
    <row r="65" spans="1:37" x14ac:dyDescent="0.2">
      <c r="A65" s="39" t="s">
        <v>1592</v>
      </c>
      <c r="B65" s="7" t="s">
        <v>1155</v>
      </c>
      <c r="C65" s="46">
        <f>VLOOKUP(B65,'PKII Employee Details'!$A$2:$F$474,3,FALSE)</f>
        <v>661</v>
      </c>
      <c r="D65" s="50" t="str">
        <f>VLOOKUP(B65,'PKII Employee Details'!$A$2:$F$474,4,FALSE)</f>
        <v>Ortiz</v>
      </c>
      <c r="E65" s="50" t="str">
        <f>VLOOKUP(B65,'PKII Employee Details'!$A$2:$F$474,5,FALSE)</f>
        <v>Oliver John</v>
      </c>
      <c r="F65" s="43" t="str">
        <f>IF(ISNUMBER(MATCH(C65,'Aug 1'!$D$2:$D$300,0)),"Found",IF(ISNUMBER(MATCH(E65,'Aug 1'!$E$2:$E$300,0)),"Found",IF(ISNUMBER(MATCH(D65,'Aug 1'!$F$2:$F$300,0)),"Found","Not Found")))</f>
        <v>Not Found</v>
      </c>
      <c r="G65" s="39" t="str">
        <f>IF(ISNUMBER(MATCH(C65,'Aug 2'!$D$2:$D$90,0)),"Found",IF(ISNUMBER(MATCH(E65,'Aug 2'!$E$2:$E$90,0)),"Found",IF(ISNUMBER(MATCH(D65,'Aug 2'!$F$2:$F$90,0)),"Found","Not Found")))</f>
        <v>Not Found</v>
      </c>
      <c r="H65" s="39" t="str">
        <f>IF(ISNUMBER(MATCH(C65,'Aug 3'!$D$2:$D$87,0)),"Found",IF(ISNUMBER(MATCH(E65,'Aug 3'!$E$2:$E$87,0)),"Found",IF(ISNUMBER(MATCH(D65,'Aug 3'!$F$2:$F$87,0)),"Found","Not Found")))</f>
        <v>Not Found</v>
      </c>
      <c r="I65" s="39" t="str">
        <f>IF(ISNUMBER(MATCH(C65,'Aug 4'!$D$2:$D$84,0)),"Found",IF(ISNUMBER(MATCH(E65,'Aug 4'!$E$2:$E$84,0)),"Found",IF(ISNUMBER(MATCH(D65,'Aug 4'!$F$2:$F$84,0)),"Found","Not Found")))</f>
        <v>Not Found</v>
      </c>
      <c r="J65" s="39" t="str">
        <f>IF(ISNUMBER(MATCH(C65,'Aug 5'!$D$2:$D$95,0)),"Found",IF(ISNUMBER(MATCH(E65,'Aug 5'!$E$2:$E$95,0)),"Found",IF(ISNUMBER(MATCH(D65,'Aug 5'!$F$2:$F$95,0)),"Found","Not Found")))</f>
        <v>Not Found</v>
      </c>
      <c r="K65" s="39" t="str">
        <f>IF(ISNUMBER(MATCH(C65,'Aug 6'!$D$2:$D$80,0)),"Found",IF(ISNUMBER(MATCH(E65,'Aug 6'!$E$2:$E$80,0)),"Found",IF(ISNUMBER(MATCH(D65,'Aug 6'!$F$2:$F$80,0)),"Found","Not Found")))</f>
        <v>Not Found</v>
      </c>
      <c r="L65" s="39" t="str">
        <f>IF(ISNUMBER(MATCH(C65,'Aug 7'!$D$2:$D$300,0)),"Found",IF(ISNUMBER(MATCH(E65,'Aug 7'!$E$2:$E$300,0)),"Found",IF(ISNUMBER(MATCH(D65,'Aug 7'!$F$2:$F$300,0)),"Found","Not Found")))</f>
        <v>Not Found</v>
      </c>
      <c r="M65" s="39" t="str">
        <f>IF(ISNUMBER(MATCH(C65,'Aug 8'!$D$2:$D$300,0)),"Found",IF(ISNUMBER(MATCH(E65,'Aug 8'!$E$2:$E$300,0)),"Found",IF(ISNUMBER(MATCH(D65,'Aug 8'!$F$2:$F$300,0)),"Found","Not Found")))</f>
        <v>Not Found</v>
      </c>
      <c r="N65" s="39" t="str">
        <f>IF(ISNUMBER(MATCH(C65,'Aug 9'!$D$2:$D$300,0)),"Found",IF(ISNUMBER(MATCH(E65,'Aug 9'!$E$2:$E$300,0)),"Found",IF(ISNUMBER(MATCH(D65,'Aug 9'!$F$2:$F$300,0)),"Found","Not Found")))</f>
        <v>Not Found</v>
      </c>
      <c r="O65" s="39" t="str">
        <f>IF(ISNUMBER(MATCH(C65,'Aug 10'!$D$2:$D$300,0)),"Found",IF(ISNUMBER(MATCH(E65,'Aug 10'!$E$2:$E$300,0)),"Found",IF(ISNUMBER(MATCH(D65,'Aug 10'!$F$2:$F$300,0)),"Found","Not Found")))</f>
        <v>Not Found</v>
      </c>
      <c r="P65" s="39" t="str">
        <f>IF(ISNUMBER(MATCH(C65,'Aug 11'!$D$2:$D$300,0)),"Found",IF(ISNUMBER(MATCH(E65,'Aug 11'!$E$2:$E$300,0)),"Found",IF(ISNUMBER(MATCH(D65,'Aug 11'!$F$2:$F$300,0)),"Found","Not Found")))</f>
        <v>Not Found</v>
      </c>
      <c r="Q65" s="39" t="str">
        <f>IF(ISNUMBER(MATCH(C65,'Aug 12'!$D$2:$D$300,0)),"Found",IF(ISNUMBER(MATCH(E65,'Aug 12'!$E$2:$E$300,0)),"Found",IF(ISNUMBER(MATCH(D65,'Aug 12'!$F$2:$F$300,0)),"Found","Not Found")))</f>
        <v>Not Found</v>
      </c>
      <c r="R65" s="39" t="str">
        <f>IF(ISNUMBER(MATCH(C65,'Aug 13'!$D$2:$D$300,0)),"Found",IF(ISNUMBER(MATCH(E65,'Aug 13'!$E$2:$E$300,0)),"Found",IF(ISNUMBER(MATCH(D65,'Aug 13'!$F$2:$F$300,0)),"Found","Not Found")))</f>
        <v>Not Found</v>
      </c>
      <c r="S65" s="39" t="str">
        <f>IF(ISNUMBER(MATCH(C65,'Aug 14'!$D$2:$D$300,0)),"Found",IF(ISNUMBER(MATCH(E65,'Aug 14'!$E$2:$E$300,0)),"Found",IF(ISNUMBER(MATCH(D65,'Aug 14'!$F$2:$F$300,0)),"Found","Not Found")))</f>
        <v>Not Found</v>
      </c>
      <c r="T65" s="39" t="str">
        <f>IF(ISNUMBER(MATCH(C65,'Aug 15'!$D$2:$D$300,0)),"Found",IF(ISNUMBER(MATCH(E65,'Aug 15'!$E$2:$E$300,0)),"Found",IF(ISNUMBER(MATCH(D65,'Aug 15'!$F$2:$F$300,0)),"Found","Not Found")))</f>
        <v>Not Found</v>
      </c>
      <c r="U65" s="39" t="str">
        <f>IF(ISNUMBER(MATCH(C65,'Aug 16'!$D$2:$D$300,0)),"Found",IF(ISNUMBER(MATCH(E65,'Aug 16'!$E$2:$E$300,0)),"Found",IF(ISNUMBER(MATCH(D65,'Aug 16'!$F$2:$F$300,0)),"Found","Not Found")))</f>
        <v>Not Found</v>
      </c>
      <c r="V65" s="39" t="str">
        <f>IF(ISNUMBER(MATCH(C65,'Aug 17'!$D$2:$D$300,0)),"Found",IF(ISNUMBER(MATCH(E65,'Aug 17'!$E$2:$E$300,0)),"Found",IF(ISNUMBER(MATCH(D65,'Aug 17'!$F$2:$F$300,0)),"Found","Not Found")))</f>
        <v>Not Found</v>
      </c>
      <c r="W65" s="39" t="str">
        <f>IF(ISNUMBER(MATCH(C65,'Aug 18'!$D$2:$D$300,0)),"Found",IF(ISNUMBER(MATCH(E65,'Aug 18'!$E$2:$E$300,0)),"Found",IF(ISNUMBER(MATCH(D65,'Aug 18'!$F$2:$F$300,0)),"Found","Not Found")))</f>
        <v>Not Found</v>
      </c>
      <c r="X65" s="39" t="str">
        <f>IF(ISNUMBER(MATCH(C65,'Aug 19'!$D$2:$D$300,0)),"Found",IF(ISNUMBER(MATCH(E65,'Aug 19'!$E$2:$E$300,0)),"Found",IF(ISNUMBER(MATCH(D65,'Aug 19'!$F$2:$F$300,0)),"Found","Not Found")))</f>
        <v>Not Found</v>
      </c>
      <c r="Y65" s="39" t="str">
        <f>IF(ISNUMBER(MATCH(C65,'Aug 20'!$D$2:$D$300,0)),"Found",IF(ISNUMBER(MATCH(E65,'Aug 20'!$E$2:$E$300,0)),"Found",IF(ISNUMBER(MATCH(D65,'Aug 20'!$F$2:$F$300,0)),"Found","Not Found")))</f>
        <v>Not Found</v>
      </c>
      <c r="Z65" s="39" t="str">
        <f>IF(ISNUMBER(MATCH(C65,'Aug 21'!$D$2:$D$300,0)),"Found",IF(ISNUMBER(MATCH(E65,'Aug 21'!$E$2:$E$300,0)),"Found",IF(ISNUMBER(MATCH(D65,'Aug 21'!$F$2:$F$300,0)),"Found","Not Found")))</f>
        <v>Not Found</v>
      </c>
      <c r="AA65" s="39" t="str">
        <f>IF(ISNUMBER(MATCH(C65,'Aug 22'!$D$2:$D$300,0)),"Found",IF(ISNUMBER(MATCH(E65,'Aug 22'!$E$2:$E$300,0)),"Found",IF(ISNUMBER(MATCH(D65,'Aug 22'!$F$2:$F$300,0)),"Found","Not Found")))</f>
        <v>Not Found</v>
      </c>
      <c r="AB65" s="39" t="str">
        <f>IF(ISNUMBER(MATCH(C65,'Aug 23'!$D$2:$D$300,0)),"Found",IF(ISNUMBER(MATCH(E65,'Aug 23'!$E$2:$E$300,0)),"Found",IF(ISNUMBER(MATCH(D65,'Aug 23'!$F$2:$F$300,0)),"Found","Not Found")))</f>
        <v>Not Found</v>
      </c>
      <c r="AC65" s="39" t="str">
        <f>IF(ISNUMBER(MATCH(C65,'Aug 24'!$D$2:$D$300,0)),"Found",IF(ISNUMBER(MATCH(E65,'Aug 24'!$E$2:$E$300,0)),"Found",IF(ISNUMBER(MATCH(D65,'Aug 24'!$F$2:$F$300,0)),"Found","Not Found")))</f>
        <v>Not Found</v>
      </c>
      <c r="AD65" s="39" t="str">
        <f>IF(ISNUMBER(MATCH(C65,'Aug 25'!$D$2:$D$300,0)),"Found",IF(ISNUMBER(MATCH(E65,'Aug 25'!$E$2:$E$300,0)),"Found",IF(ISNUMBER(MATCH(D65,'Aug 25'!$F$2:$F$300,0)),"Found","Not Found")))</f>
        <v>Not Found</v>
      </c>
      <c r="AE65" s="39" t="str">
        <f>IF(ISNUMBER(MATCH(C65,'Aug 26'!$D$2:$D$300,0)),"Found",IF(ISNUMBER(MATCH(E65,'Aug 26'!$E$2:$E$300,0)),"Found",IF(ISNUMBER(MATCH(D65,'Aug 26'!$F$2:$F$300,0)),"Found","Not Found")))</f>
        <v>Not Found</v>
      </c>
      <c r="AF65" s="39" t="str">
        <f>IF(ISNUMBER(MATCH(C65,'Aug 27'!$D$2:$D$300,0)),"Found",IF(ISNUMBER(MATCH(E65,'Aug 27'!$E$2:$E$300,0)),"Found",IF(ISNUMBER(MATCH(D65,'Aug 27'!$F$2:$F$300,0)),"Found","Not Found")))</f>
        <v>Not Found</v>
      </c>
      <c r="AG65" s="39" t="str">
        <f>IF(ISNUMBER(MATCH(C65,'Aug 28'!$D$2:$D$300,0)),"Found",IF(ISNUMBER(MATCH(E65,'Aug 28'!$E$2:$E$300,0)),"Found",IF(ISNUMBER(MATCH(D65,'Aug 28'!$F$2:$F$300,0)),"Found","Not Found")))</f>
        <v>Not Found</v>
      </c>
      <c r="AH65" s="39" t="str">
        <f>IF(ISNUMBER(MATCH(C65,'Aug 29'!$D$2:$D$300,0)),"Found",IF(ISNUMBER(MATCH(E65,'Aug 29'!$E$2:$E$300,0)),"Found",IF(ISNUMBER(MATCH(D65,'Aug 29'!$F$2:$F$300,0)),"Found","Not Found")))</f>
        <v>Not Found</v>
      </c>
      <c r="AI65" s="43" t="str">
        <f>IF(ISNUMBER(MATCH(C65,'Aug 30'!$D$2:$D$300,0)),"Found",IF(ISNUMBER(MATCH(E65,'Aug 30'!$E$2:$E$300,0)),"Found",IF(ISNUMBER(MATCH(D65,'Aug 30'!$F$2:$F$300,0)),"Found","Not Found")))</f>
        <v>Not Found</v>
      </c>
      <c r="AJ65" s="39" t="str">
        <f>IF(ISNUMBER(MATCH(C65,'Aug 31'!$D$2:$D$56,0)),"Found",IF(ISNUMBER(MATCH(E65,'Aug 31'!$E$2:$E$56,0)),"Found",IF(ISNUMBER(MATCH(D65,'Aug 31'!$F$2:$F$56,0)),"Found","Not Found")))</f>
        <v>Not Found</v>
      </c>
      <c r="AK65">
        <f t="shared" si="0"/>
        <v>0</v>
      </c>
    </row>
    <row r="66" spans="1:37" x14ac:dyDescent="0.2">
      <c r="A66" s="39" t="s">
        <v>1593</v>
      </c>
      <c r="B66" s="7" t="s">
        <v>1175</v>
      </c>
      <c r="C66" s="46">
        <f>VLOOKUP(B66,'PKII Employee Details'!$A$2:$F$474,3,FALSE)</f>
        <v>558</v>
      </c>
      <c r="D66" s="50" t="str">
        <f>VLOOKUP(B66,'PKII Employee Details'!$A$2:$F$474,4,FALSE)</f>
        <v>Padilla</v>
      </c>
      <c r="E66" s="50" t="str">
        <f>VLOOKUP(B66,'PKII Employee Details'!$A$2:$F$474,5,FALSE)</f>
        <v>Dorcas Mae</v>
      </c>
      <c r="F66" s="43" t="str">
        <f>IF(ISNUMBER(MATCH(C66,'Aug 1'!$D$2:$D$300,0)),"Found",IF(ISNUMBER(MATCH(E66,'Aug 1'!$E$2:$E$300,0)),"Found",IF(ISNUMBER(MATCH(D66,'Aug 1'!$F$2:$F$300,0)),"Found","Not Found")))</f>
        <v>Not Found</v>
      </c>
      <c r="G66" s="39" t="str">
        <f>IF(ISNUMBER(MATCH(C66,'Aug 2'!$D$2:$D$90,0)),"Found",IF(ISNUMBER(MATCH(E66,'Aug 2'!$E$2:$E$90,0)),"Found",IF(ISNUMBER(MATCH(D66,'Aug 2'!$F$2:$F$90,0)),"Found","Not Found")))</f>
        <v>Not Found</v>
      </c>
      <c r="H66" s="39" t="str">
        <f>IF(ISNUMBER(MATCH(C66,'Aug 3'!$D$2:$D$87,0)),"Found",IF(ISNUMBER(MATCH(E66,'Aug 3'!$E$2:$E$87,0)),"Found",IF(ISNUMBER(MATCH(D66,'Aug 3'!$F$2:$F$87,0)),"Found","Not Found")))</f>
        <v>Found</v>
      </c>
      <c r="I66" s="39" t="str">
        <f>IF(ISNUMBER(MATCH(C66,'Aug 4'!$D$2:$D$84,0)),"Found",IF(ISNUMBER(MATCH(E66,'Aug 4'!$E$2:$E$84,0)),"Found",IF(ISNUMBER(MATCH(D66,'Aug 4'!$F$2:$F$84,0)),"Found","Not Found")))</f>
        <v>Found</v>
      </c>
      <c r="J66" s="39" t="str">
        <f>IF(ISNUMBER(MATCH(C66,'Aug 5'!$D$2:$D$95,0)),"Found",IF(ISNUMBER(MATCH(E66,'Aug 5'!$E$2:$E$95,0)),"Found",IF(ISNUMBER(MATCH(D66,'Aug 5'!$F$2:$F$95,0)),"Found","Not Found")))</f>
        <v>Found</v>
      </c>
      <c r="K66" s="39" t="str">
        <f>IF(ISNUMBER(MATCH(C66,'Aug 6'!$D$2:$D$80,0)),"Found",IF(ISNUMBER(MATCH(E66,'Aug 6'!$E$2:$E$80,0)),"Found",IF(ISNUMBER(MATCH(D66,'Aug 6'!$F$2:$F$80,0)),"Found","Not Found")))</f>
        <v>Found</v>
      </c>
      <c r="L66" s="39" t="str">
        <f>IF(ISNUMBER(MATCH(C66,'Aug 7'!$D$2:$D$300,0)),"Found",IF(ISNUMBER(MATCH(E66,'Aug 7'!$E$2:$E$300,0)),"Found",IF(ISNUMBER(MATCH(D66,'Aug 7'!$F$2:$F$300,0)),"Found","Not Found")))</f>
        <v>Found</v>
      </c>
      <c r="M66" s="39" t="str">
        <f>IF(ISNUMBER(MATCH(C66,'Aug 8'!$D$2:$D$300,0)),"Found",IF(ISNUMBER(MATCH(E66,'Aug 8'!$E$2:$E$300,0)),"Found",IF(ISNUMBER(MATCH(D66,'Aug 8'!$F$2:$F$300,0)),"Found","Not Found")))</f>
        <v>Found</v>
      </c>
      <c r="N66" s="39" t="str">
        <f>IF(ISNUMBER(MATCH(C66,'Aug 9'!$D$2:$D$300,0)),"Found",IF(ISNUMBER(MATCH(E66,'Aug 9'!$E$2:$E$300,0)),"Found",IF(ISNUMBER(MATCH(D66,'Aug 9'!$F$2:$F$300,0)),"Found","Not Found")))</f>
        <v>Not Found</v>
      </c>
      <c r="O66" s="39" t="str">
        <f>IF(ISNUMBER(MATCH(C66,'Aug 10'!$D$2:$D$300,0)),"Found",IF(ISNUMBER(MATCH(E66,'Aug 10'!$E$2:$E$300,0)),"Found",IF(ISNUMBER(MATCH(D66,'Aug 10'!$F$2:$F$300,0)),"Found","Not Found")))</f>
        <v>Found</v>
      </c>
      <c r="P66" s="39" t="str">
        <f>IF(ISNUMBER(MATCH(C66,'Aug 11'!$D$2:$D$300,0)),"Found",IF(ISNUMBER(MATCH(E66,'Aug 11'!$E$2:$E$300,0)),"Found",IF(ISNUMBER(MATCH(D66,'Aug 11'!$F$2:$F$300,0)),"Found","Not Found")))</f>
        <v>Found</v>
      </c>
      <c r="Q66" s="39" t="str">
        <f>IF(ISNUMBER(MATCH(C66,'Aug 12'!$D$2:$D$300,0)),"Found",IF(ISNUMBER(MATCH(E66,'Aug 12'!$E$2:$E$300,0)),"Found",IF(ISNUMBER(MATCH(D66,'Aug 12'!$F$2:$F$300,0)),"Found","Not Found")))</f>
        <v>Found</v>
      </c>
      <c r="R66" s="39" t="str">
        <f>IF(ISNUMBER(MATCH(C66,'Aug 13'!$D$2:$D$300,0)),"Found",IF(ISNUMBER(MATCH(E66,'Aug 13'!$E$2:$E$300,0)),"Found",IF(ISNUMBER(MATCH(D66,'Aug 13'!$F$2:$F$300,0)),"Found","Not Found")))</f>
        <v>Found</v>
      </c>
      <c r="S66" s="39" t="str">
        <f>IF(ISNUMBER(MATCH(C66,'Aug 14'!$D$2:$D$300,0)),"Found",IF(ISNUMBER(MATCH(E66,'Aug 14'!$E$2:$E$300,0)),"Found",IF(ISNUMBER(MATCH(D66,'Aug 14'!$F$2:$F$300,0)),"Found","Not Found")))</f>
        <v>Found</v>
      </c>
      <c r="T66" s="39" t="str">
        <f>IF(ISNUMBER(MATCH(C66,'Aug 15'!$D$2:$D$300,0)),"Found",IF(ISNUMBER(MATCH(E66,'Aug 15'!$E$2:$E$300,0)),"Found",IF(ISNUMBER(MATCH(D66,'Aug 15'!$F$2:$F$300,0)),"Found","Not Found")))</f>
        <v>Found</v>
      </c>
      <c r="U66" s="39" t="str">
        <f>IF(ISNUMBER(MATCH(C66,'Aug 16'!$D$2:$D$300,0)),"Found",IF(ISNUMBER(MATCH(E66,'Aug 16'!$E$2:$E$300,0)),"Found",IF(ISNUMBER(MATCH(D66,'Aug 16'!$F$2:$F$300,0)),"Found","Not Found")))</f>
        <v>Not Found</v>
      </c>
      <c r="V66" s="39" t="str">
        <f>IF(ISNUMBER(MATCH(C66,'Aug 17'!$D$2:$D$300,0)),"Found",IF(ISNUMBER(MATCH(E66,'Aug 17'!$E$2:$E$300,0)),"Found",IF(ISNUMBER(MATCH(D66,'Aug 17'!$F$2:$F$300,0)),"Found","Not Found")))</f>
        <v>Found</v>
      </c>
      <c r="W66" s="39" t="str">
        <f>IF(ISNUMBER(MATCH(C66,'Aug 18'!$D$2:$D$300,0)),"Found",IF(ISNUMBER(MATCH(E66,'Aug 18'!$E$2:$E$300,0)),"Found",IF(ISNUMBER(MATCH(D66,'Aug 18'!$F$2:$F$300,0)),"Found","Not Found")))</f>
        <v>Found</v>
      </c>
      <c r="X66" s="39" t="str">
        <f>IF(ISNUMBER(MATCH(C66,'Aug 19'!$D$2:$D$300,0)),"Found",IF(ISNUMBER(MATCH(E66,'Aug 19'!$E$2:$E$300,0)),"Found",IF(ISNUMBER(MATCH(D66,'Aug 19'!$F$2:$F$300,0)),"Found","Not Found")))</f>
        <v>Not Found</v>
      </c>
      <c r="Y66" s="39" t="str">
        <f>IF(ISNUMBER(MATCH(C66,'Aug 20'!$D$2:$D$300,0)),"Found",IF(ISNUMBER(MATCH(E66,'Aug 20'!$E$2:$E$300,0)),"Found",IF(ISNUMBER(MATCH(D66,'Aug 20'!$F$2:$F$300,0)),"Found","Not Found")))</f>
        <v>Found</v>
      </c>
      <c r="Z66" s="39" t="str">
        <f>IF(ISNUMBER(MATCH(C66,'Aug 21'!$D$2:$D$300,0)),"Found",IF(ISNUMBER(MATCH(E66,'Aug 21'!$E$2:$E$300,0)),"Found",IF(ISNUMBER(MATCH(D66,'Aug 21'!$F$2:$F$300,0)),"Found","Not Found")))</f>
        <v>Found</v>
      </c>
      <c r="AA66" s="39" t="str">
        <f>IF(ISNUMBER(MATCH(C66,'Aug 22'!$D$2:$D$300,0)),"Found",IF(ISNUMBER(MATCH(E66,'Aug 22'!$E$2:$E$300,0)),"Found",IF(ISNUMBER(MATCH(D66,'Aug 22'!$F$2:$F$300,0)),"Found","Not Found")))</f>
        <v>Found</v>
      </c>
      <c r="AB66" s="39" t="str">
        <f>IF(ISNUMBER(MATCH(C66,'Aug 23'!$D$2:$D$300,0)),"Found",IF(ISNUMBER(MATCH(E66,'Aug 23'!$E$2:$E$300,0)),"Found",IF(ISNUMBER(MATCH(D66,'Aug 23'!$F$2:$F$300,0)),"Found","Not Found")))</f>
        <v>Found</v>
      </c>
      <c r="AC66" s="39" t="str">
        <f>IF(ISNUMBER(MATCH(C66,'Aug 24'!$D$2:$D$300,0)),"Found",IF(ISNUMBER(MATCH(E66,'Aug 24'!$E$2:$E$300,0)),"Found",IF(ISNUMBER(MATCH(D66,'Aug 24'!$F$2:$F$300,0)),"Found","Not Found")))</f>
        <v>Found</v>
      </c>
      <c r="AD66" s="39" t="str">
        <f>IF(ISNUMBER(MATCH(C66,'Aug 25'!$D$2:$D$300,0)),"Found",IF(ISNUMBER(MATCH(E66,'Aug 25'!$E$2:$E$300,0)),"Found",IF(ISNUMBER(MATCH(D66,'Aug 25'!$F$2:$F$300,0)),"Found","Not Found")))</f>
        <v>Found</v>
      </c>
      <c r="AE66" s="39" t="str">
        <f>IF(ISNUMBER(MATCH(C66,'Aug 26'!$D$2:$D$300,0)),"Found",IF(ISNUMBER(MATCH(E66,'Aug 26'!$E$2:$E$300,0)),"Found",IF(ISNUMBER(MATCH(D66,'Aug 26'!$F$2:$F$300,0)),"Found","Not Found")))</f>
        <v>Found</v>
      </c>
      <c r="AF66" s="39" t="str">
        <f>IF(ISNUMBER(MATCH(C66,'Aug 27'!$D$2:$D$300,0)),"Found",IF(ISNUMBER(MATCH(E66,'Aug 27'!$E$2:$E$300,0)),"Found",IF(ISNUMBER(MATCH(D66,'Aug 27'!$F$2:$F$300,0)),"Found","Not Found")))</f>
        <v>Found</v>
      </c>
      <c r="AG66" s="39" t="str">
        <f>IF(ISNUMBER(MATCH(C66,'Aug 28'!$D$2:$D$300,0)),"Found",IF(ISNUMBER(MATCH(E66,'Aug 28'!$E$2:$E$300,0)),"Found",IF(ISNUMBER(MATCH(D66,'Aug 28'!$F$2:$F$300,0)),"Found","Not Found")))</f>
        <v>Found</v>
      </c>
      <c r="AH66" s="39" t="str">
        <f>IF(ISNUMBER(MATCH(C66,'Aug 29'!$D$2:$D$300,0)),"Found",IF(ISNUMBER(MATCH(E66,'Aug 29'!$E$2:$E$300,0)),"Found",IF(ISNUMBER(MATCH(D66,'Aug 29'!$F$2:$F$300,0)),"Found","Not Found")))</f>
        <v>Found</v>
      </c>
      <c r="AI66" s="43" t="str">
        <f>IF(ISNUMBER(MATCH(C66,'Aug 30'!$D$2:$D$300,0)),"Found",IF(ISNUMBER(MATCH(E66,'Aug 30'!$E$2:$E$300,0)),"Found",IF(ISNUMBER(MATCH(D66,'Aug 30'!$F$2:$F$300,0)),"Found","Not Found")))</f>
        <v>Found</v>
      </c>
      <c r="AJ66" s="39" t="str">
        <f>IF(ISNUMBER(MATCH(C66,'Aug 31'!$D$2:$D$56,0)),"Found",IF(ISNUMBER(MATCH(E66,'Aug 31'!$E$2:$E$56,0)),"Found",IF(ISNUMBER(MATCH(D66,'Aug 31'!$F$2:$F$56,0)),"Found","Not Found")))</f>
        <v>Found</v>
      </c>
      <c r="AK66">
        <f t="shared" si="0"/>
        <v>26</v>
      </c>
    </row>
    <row r="67" spans="1:37" x14ac:dyDescent="0.2">
      <c r="A67" s="39" t="s">
        <v>1594</v>
      </c>
      <c r="B67" s="7" t="s">
        <v>1184</v>
      </c>
      <c r="C67" s="46">
        <v>532</v>
      </c>
      <c r="D67" s="50" t="s">
        <v>1181</v>
      </c>
      <c r="E67" s="50" t="s">
        <v>1182</v>
      </c>
      <c r="F67" s="43" t="str">
        <f>IF(ISNUMBER(MATCH(C67,'Aug 1'!$D$2:$D$300,0)),"Found",IF(ISNUMBER(MATCH(E67,'Aug 1'!$E$2:$E$300,0)),"Found",IF(ISNUMBER(MATCH(D67,'Aug 1'!$F$2:$F$300,0)),"Found","Not Found")))</f>
        <v>Not Found</v>
      </c>
      <c r="G67" s="39" t="str">
        <f>IF(ISNUMBER(MATCH(C67,'Aug 2'!$D$2:$D$90,0)),"Found",IF(ISNUMBER(MATCH(E67,'Aug 2'!$E$2:$E$90,0)),"Found",IF(ISNUMBER(MATCH(D67,'Aug 2'!$F$2:$F$90,0)),"Found","Not Found")))</f>
        <v>Not Found</v>
      </c>
      <c r="H67" s="39" t="str">
        <f>IF(ISNUMBER(MATCH(C67,'Aug 3'!$D$2:$D$87,0)),"Found",IF(ISNUMBER(MATCH(E67,'Aug 3'!$E$2:$E$87,0)),"Found",IF(ISNUMBER(MATCH(D67,'Aug 3'!$F$2:$F$87,0)),"Found","Not Found")))</f>
        <v>Not Found</v>
      </c>
      <c r="I67" s="39" t="str">
        <f>IF(ISNUMBER(MATCH(C67,'Aug 4'!$D$2:$D$84,0)),"Found",IF(ISNUMBER(MATCH(E67,'Aug 4'!$E$2:$E$84,0)),"Found",IF(ISNUMBER(MATCH(D67,'Aug 4'!$F$2:$F$84,0)),"Found","Not Found")))</f>
        <v>Not Found</v>
      </c>
      <c r="J67" s="39" t="str">
        <f>IF(ISNUMBER(MATCH(C67,'Aug 5'!$D$2:$D$95,0)),"Found",IF(ISNUMBER(MATCH(E67,'Aug 5'!$E$2:$E$95,0)),"Found",IF(ISNUMBER(MATCH(D67,'Aug 5'!$F$2:$F$95,0)),"Found","Not Found")))</f>
        <v>Not Found</v>
      </c>
      <c r="K67" s="39" t="str">
        <f>IF(ISNUMBER(MATCH(C67,'Aug 6'!$D$2:$D$80,0)),"Found",IF(ISNUMBER(MATCH(E67,'Aug 6'!$E$2:$E$80,0)),"Found",IF(ISNUMBER(MATCH(D67,'Aug 6'!$F$2:$F$80,0)),"Found","Not Found")))</f>
        <v>Not Found</v>
      </c>
      <c r="L67" s="39" t="str">
        <f>IF(ISNUMBER(MATCH(C67,'Aug 7'!$D$2:$D$300,0)),"Found",IF(ISNUMBER(MATCH(E67,'Aug 7'!$E$2:$E$300,0)),"Found",IF(ISNUMBER(MATCH(D67,'Aug 7'!$F$2:$F$300,0)),"Found","Not Found")))</f>
        <v>Not Found</v>
      </c>
      <c r="M67" s="39" t="str">
        <f>IF(ISNUMBER(MATCH(C67,'Aug 8'!$D$2:$D$300,0)),"Found",IF(ISNUMBER(MATCH(E67,'Aug 8'!$E$2:$E$300,0)),"Found",IF(ISNUMBER(MATCH(D67,'Aug 8'!$F$2:$F$300,0)),"Found","Not Found")))</f>
        <v>Not Found</v>
      </c>
      <c r="N67" s="39" t="str">
        <f>IF(ISNUMBER(MATCH(C67,'Aug 9'!$D$2:$D$300,0)),"Found",IF(ISNUMBER(MATCH(E67,'Aug 9'!$E$2:$E$300,0)),"Found",IF(ISNUMBER(MATCH(D67,'Aug 9'!$F$2:$F$300,0)),"Found","Not Found")))</f>
        <v>Not Found</v>
      </c>
      <c r="O67" s="39" t="str">
        <f>IF(ISNUMBER(MATCH(C67,'Aug 10'!$D$2:$D$300,0)),"Found",IF(ISNUMBER(MATCH(E67,'Aug 10'!$E$2:$E$300,0)),"Found",IF(ISNUMBER(MATCH(D67,'Aug 10'!$F$2:$F$300,0)),"Found","Not Found")))</f>
        <v>Not Found</v>
      </c>
      <c r="P67" s="39" t="str">
        <f>IF(ISNUMBER(MATCH(C67,'Aug 11'!$D$2:$D$300,0)),"Found",IF(ISNUMBER(MATCH(E67,'Aug 11'!$E$2:$E$300,0)),"Found",IF(ISNUMBER(MATCH(D67,'Aug 11'!$F$2:$F$300,0)),"Found","Not Found")))</f>
        <v>Not Found</v>
      </c>
      <c r="Q67" s="39" t="str">
        <f>IF(ISNUMBER(MATCH(C67,'Aug 12'!$D$2:$D$300,0)),"Found",IF(ISNUMBER(MATCH(E67,'Aug 12'!$E$2:$E$300,0)),"Found",IF(ISNUMBER(MATCH(D67,'Aug 12'!$F$2:$F$300,0)),"Found","Not Found")))</f>
        <v>Not Found</v>
      </c>
      <c r="R67" s="39" t="str">
        <f>IF(ISNUMBER(MATCH(C67,'Aug 13'!$D$2:$D$300,0)),"Found",IF(ISNUMBER(MATCH(E67,'Aug 13'!$E$2:$E$300,0)),"Found",IF(ISNUMBER(MATCH(D67,'Aug 13'!$F$2:$F$300,0)),"Found","Not Found")))</f>
        <v>Not Found</v>
      </c>
      <c r="S67" s="39" t="str">
        <f>IF(ISNUMBER(MATCH(C67,'Aug 14'!$D$2:$D$300,0)),"Found",IF(ISNUMBER(MATCH(E67,'Aug 14'!$E$2:$E$300,0)),"Found",IF(ISNUMBER(MATCH(D67,'Aug 14'!$F$2:$F$300,0)),"Found","Not Found")))</f>
        <v>Not Found</v>
      </c>
      <c r="T67" s="39" t="str">
        <f>IF(ISNUMBER(MATCH(C67,'Aug 15'!$D$2:$D$300,0)),"Found",IF(ISNUMBER(MATCH(E67,'Aug 15'!$E$2:$E$300,0)),"Found",IF(ISNUMBER(MATCH(D67,'Aug 15'!$F$2:$F$300,0)),"Found","Not Found")))</f>
        <v>Not Found</v>
      </c>
      <c r="U67" s="39" t="str">
        <f>IF(ISNUMBER(MATCH(C67,'Aug 16'!$D$2:$D$300,0)),"Found",IF(ISNUMBER(MATCH(E67,'Aug 16'!$E$2:$E$300,0)),"Found",IF(ISNUMBER(MATCH(D67,'Aug 16'!$F$2:$F$300,0)),"Found","Not Found")))</f>
        <v>Not Found</v>
      </c>
      <c r="V67" s="39" t="str">
        <f>IF(ISNUMBER(MATCH(C67,'Aug 17'!$D$2:$D$300,0)),"Found",IF(ISNUMBER(MATCH(E67,'Aug 17'!$E$2:$E$300,0)),"Found",IF(ISNUMBER(MATCH(D67,'Aug 17'!$F$2:$F$300,0)),"Found","Not Found")))</f>
        <v>Not Found</v>
      </c>
      <c r="W67" s="39" t="str">
        <f>IF(ISNUMBER(MATCH(C67,'Aug 18'!$D$2:$D$300,0)),"Found",IF(ISNUMBER(MATCH(E67,'Aug 18'!$E$2:$E$300,0)),"Found",IF(ISNUMBER(MATCH(D67,'Aug 18'!$F$2:$F$300,0)),"Found","Not Found")))</f>
        <v>Not Found</v>
      </c>
      <c r="X67" s="39" t="str">
        <f>IF(ISNUMBER(MATCH(C67,'Aug 19'!$D$2:$D$300,0)),"Found",IF(ISNUMBER(MATCH(E67,'Aug 19'!$E$2:$E$300,0)),"Found",IF(ISNUMBER(MATCH(D67,'Aug 19'!$F$2:$F$300,0)),"Found","Not Found")))</f>
        <v>Not Found</v>
      </c>
      <c r="Y67" s="39" t="str">
        <f>IF(ISNUMBER(MATCH(C67,'Aug 20'!$D$2:$D$300,0)),"Found",IF(ISNUMBER(MATCH(E67,'Aug 20'!$E$2:$E$300,0)),"Found",IF(ISNUMBER(MATCH(D67,'Aug 20'!$F$2:$F$300,0)),"Found","Not Found")))</f>
        <v>Not Found</v>
      </c>
      <c r="Z67" s="39" t="str">
        <f>IF(ISNUMBER(MATCH(C67,'Aug 21'!$D$2:$D$300,0)),"Found",IF(ISNUMBER(MATCH(E67,'Aug 21'!$E$2:$E$300,0)),"Found",IF(ISNUMBER(MATCH(D67,'Aug 21'!$F$2:$F$300,0)),"Found","Not Found")))</f>
        <v>Not Found</v>
      </c>
      <c r="AA67" s="39" t="str">
        <f>IF(ISNUMBER(MATCH(C67,'Aug 22'!$D$2:$D$300,0)),"Found",IF(ISNUMBER(MATCH(E67,'Aug 22'!$E$2:$E$300,0)),"Found",IF(ISNUMBER(MATCH(D67,'Aug 22'!$F$2:$F$300,0)),"Found","Not Found")))</f>
        <v>Not Found</v>
      </c>
      <c r="AB67" s="39" t="str">
        <f>IF(ISNUMBER(MATCH(C67,'Aug 23'!$D$2:$D$300,0)),"Found",IF(ISNUMBER(MATCH(E67,'Aug 23'!$E$2:$E$300,0)),"Found",IF(ISNUMBER(MATCH(D67,'Aug 23'!$F$2:$F$300,0)),"Found","Not Found")))</f>
        <v>Not Found</v>
      </c>
      <c r="AC67" s="39" t="str">
        <f>IF(ISNUMBER(MATCH(C67,'Aug 24'!$D$2:$D$300,0)),"Found",IF(ISNUMBER(MATCH(E67,'Aug 24'!$E$2:$E$300,0)),"Found",IF(ISNUMBER(MATCH(D67,'Aug 24'!$F$2:$F$300,0)),"Found","Not Found")))</f>
        <v>Not Found</v>
      </c>
      <c r="AD67" s="39" t="str">
        <f>IF(ISNUMBER(MATCH(C67,'Aug 25'!$D$2:$D$300,0)),"Found",IF(ISNUMBER(MATCH(E67,'Aug 25'!$E$2:$E$300,0)),"Found",IF(ISNUMBER(MATCH(D67,'Aug 25'!$F$2:$F$300,0)),"Found","Not Found")))</f>
        <v>Not Found</v>
      </c>
      <c r="AE67" s="39" t="str">
        <f>IF(ISNUMBER(MATCH(C67,'Aug 26'!$D$2:$D$300,0)),"Found",IF(ISNUMBER(MATCH(E67,'Aug 26'!$E$2:$E$300,0)),"Found",IF(ISNUMBER(MATCH(D67,'Aug 26'!$F$2:$F$300,0)),"Found","Not Found")))</f>
        <v>Not Found</v>
      </c>
      <c r="AF67" s="39" t="str">
        <f>IF(ISNUMBER(MATCH(C67,'Aug 27'!$D$2:$D$300,0)),"Found",IF(ISNUMBER(MATCH(E67,'Aug 27'!$E$2:$E$300,0)),"Found",IF(ISNUMBER(MATCH(D67,'Aug 27'!$F$2:$F$300,0)),"Found","Not Found")))</f>
        <v>Not Found</v>
      </c>
      <c r="AG67" s="39" t="str">
        <f>IF(ISNUMBER(MATCH(C67,'Aug 28'!$D$2:$D$300,0)),"Found",IF(ISNUMBER(MATCH(E67,'Aug 28'!$E$2:$E$300,0)),"Found",IF(ISNUMBER(MATCH(D67,'Aug 28'!$F$2:$F$300,0)),"Found","Not Found")))</f>
        <v>Not Found</v>
      </c>
      <c r="AH67" s="39" t="str">
        <f>IF(ISNUMBER(MATCH(C67,'Aug 29'!$D$2:$D$300,0)),"Found",IF(ISNUMBER(MATCH(E67,'Aug 29'!$E$2:$E$300,0)),"Found",IF(ISNUMBER(MATCH(D67,'Aug 29'!$F$2:$F$300,0)),"Found","Not Found")))</f>
        <v>Not Found</v>
      </c>
      <c r="AI67" s="43" t="str">
        <f>IF(ISNUMBER(MATCH(C67,'Aug 30'!$D$2:$D$300,0)),"Found",IF(ISNUMBER(MATCH(E67,'Aug 30'!$E$2:$E$300,0)),"Found",IF(ISNUMBER(MATCH(D67,'Aug 30'!$F$2:$F$300,0)),"Found","Not Found")))</f>
        <v>Not Found</v>
      </c>
      <c r="AJ67" s="39" t="str">
        <f>IF(ISNUMBER(MATCH(C67,'Aug 31'!$D$2:$D$56,0)),"Found",IF(ISNUMBER(MATCH(E67,'Aug 31'!$E$2:$E$56,0)),"Found",IF(ISNUMBER(MATCH(D67,'Aug 31'!$F$2:$F$56,0)),"Found","Not Found")))</f>
        <v>Not Found</v>
      </c>
      <c r="AK67">
        <f t="shared" ref="AK67:AK130" si="1">COUNTIF(F67:AJ67,"Found")</f>
        <v>0</v>
      </c>
    </row>
    <row r="68" spans="1:37" x14ac:dyDescent="0.2">
      <c r="A68" s="39" t="s">
        <v>1595</v>
      </c>
      <c r="B68" s="7" t="s">
        <v>1195</v>
      </c>
      <c r="C68" s="46">
        <f>VLOOKUP(B68,'PKII Employee Details'!$A$2:$F$474,3,FALSE)</f>
        <v>580</v>
      </c>
      <c r="D68" s="50" t="str">
        <f>VLOOKUP(B68,'PKII Employee Details'!$A$2:$F$474,4,FALSE)</f>
        <v>Pangan</v>
      </c>
      <c r="E68" s="50" t="str">
        <f>VLOOKUP(B68,'PKII Employee Details'!$A$2:$F$474,5,FALSE)</f>
        <v>Karl Antonio</v>
      </c>
      <c r="F68" s="43" t="str">
        <f>IF(ISNUMBER(MATCH(C68,'Aug 1'!$D$2:$D$300,0)),"Found",IF(ISNUMBER(MATCH(E68,'Aug 1'!$E$2:$E$300,0)),"Found",IF(ISNUMBER(MATCH(D68,'Aug 1'!$F$2:$F$300,0)),"Found","Not Found")))</f>
        <v>Not Found</v>
      </c>
      <c r="G68" s="39" t="str">
        <f>IF(ISNUMBER(MATCH(C68,'Aug 2'!$D$2:$D$90,0)),"Found",IF(ISNUMBER(MATCH(E68,'Aug 2'!$E$2:$E$90,0)),"Found",IF(ISNUMBER(MATCH(D68,'Aug 2'!$F$2:$F$90,0)),"Found","Not Found")))</f>
        <v>Not Found</v>
      </c>
      <c r="H68" s="39" t="str">
        <f>IF(ISNUMBER(MATCH(C68,'Aug 3'!$D$2:$D$87,0)),"Found",IF(ISNUMBER(MATCH(E68,'Aug 3'!$E$2:$E$87,0)),"Found",IF(ISNUMBER(MATCH(D68,'Aug 3'!$F$2:$F$87,0)),"Found","Not Found")))</f>
        <v>Not Found</v>
      </c>
      <c r="I68" s="39" t="str">
        <f>IF(ISNUMBER(MATCH(C68,'Aug 4'!$D$2:$D$84,0)),"Found",IF(ISNUMBER(MATCH(E68,'Aug 4'!$E$2:$E$84,0)),"Found",IF(ISNUMBER(MATCH(D68,'Aug 4'!$F$2:$F$84,0)),"Found","Not Found")))</f>
        <v>Not Found</v>
      </c>
      <c r="J68" s="39" t="str">
        <f>IF(ISNUMBER(MATCH(C68,'Aug 5'!$D$2:$D$95,0)),"Found",IF(ISNUMBER(MATCH(E68,'Aug 5'!$E$2:$E$95,0)),"Found",IF(ISNUMBER(MATCH(D68,'Aug 5'!$F$2:$F$95,0)),"Found","Not Found")))</f>
        <v>Not Found</v>
      </c>
      <c r="K68" s="39" t="str">
        <f>IF(ISNUMBER(MATCH(C68,'Aug 6'!$D$2:$D$80,0)),"Found",IF(ISNUMBER(MATCH(E68,'Aug 6'!$E$2:$E$80,0)),"Found",IF(ISNUMBER(MATCH(D68,'Aug 6'!$F$2:$F$80,0)),"Found","Not Found")))</f>
        <v>Not Found</v>
      </c>
      <c r="L68" s="39" t="str">
        <f>IF(ISNUMBER(MATCH(C68,'Aug 7'!$D$2:$D$300,0)),"Found",IF(ISNUMBER(MATCH(E68,'Aug 7'!$E$2:$E$300,0)),"Found",IF(ISNUMBER(MATCH(D68,'Aug 7'!$F$2:$F$300,0)),"Found","Not Found")))</f>
        <v>Not Found</v>
      </c>
      <c r="M68" s="39" t="str">
        <f>IF(ISNUMBER(MATCH(C68,'Aug 8'!$D$2:$D$300,0)),"Found",IF(ISNUMBER(MATCH(E68,'Aug 8'!$E$2:$E$300,0)),"Found",IF(ISNUMBER(MATCH(D68,'Aug 8'!$F$2:$F$300,0)),"Found","Not Found")))</f>
        <v>Not Found</v>
      </c>
      <c r="N68" s="39" t="str">
        <f>IF(ISNUMBER(MATCH(C68,'Aug 9'!$D$2:$D$300,0)),"Found",IF(ISNUMBER(MATCH(E68,'Aug 9'!$E$2:$E$300,0)),"Found",IF(ISNUMBER(MATCH(D68,'Aug 9'!$F$2:$F$300,0)),"Found","Not Found")))</f>
        <v>Not Found</v>
      </c>
      <c r="O68" s="39" t="str">
        <f>IF(ISNUMBER(MATCH(C68,'Aug 10'!$D$2:$D$300,0)),"Found",IF(ISNUMBER(MATCH(E68,'Aug 10'!$E$2:$E$300,0)),"Found",IF(ISNUMBER(MATCH(D68,'Aug 10'!$F$2:$F$300,0)),"Found","Not Found")))</f>
        <v>Not Found</v>
      </c>
      <c r="P68" s="39" t="str">
        <f>IF(ISNUMBER(MATCH(C68,'Aug 11'!$D$2:$D$300,0)),"Found",IF(ISNUMBER(MATCH(E68,'Aug 11'!$E$2:$E$300,0)),"Found",IF(ISNUMBER(MATCH(D68,'Aug 11'!$F$2:$F$300,0)),"Found","Not Found")))</f>
        <v>Not Found</v>
      </c>
      <c r="Q68" s="39" t="str">
        <f>IF(ISNUMBER(MATCH(C68,'Aug 12'!$D$2:$D$300,0)),"Found",IF(ISNUMBER(MATCH(E68,'Aug 12'!$E$2:$E$300,0)),"Found",IF(ISNUMBER(MATCH(D68,'Aug 12'!$F$2:$F$300,0)),"Found","Not Found")))</f>
        <v>Not Found</v>
      </c>
      <c r="R68" s="39" t="str">
        <f>IF(ISNUMBER(MATCH(C68,'Aug 13'!$D$2:$D$300,0)),"Found",IF(ISNUMBER(MATCH(E68,'Aug 13'!$E$2:$E$300,0)),"Found",IF(ISNUMBER(MATCH(D68,'Aug 13'!$F$2:$F$300,0)),"Found","Not Found")))</f>
        <v>Not Found</v>
      </c>
      <c r="S68" s="39" t="str">
        <f>IF(ISNUMBER(MATCH(C68,'Aug 14'!$D$2:$D$300,0)),"Found",IF(ISNUMBER(MATCH(E68,'Aug 14'!$E$2:$E$300,0)),"Found",IF(ISNUMBER(MATCH(D68,'Aug 14'!$F$2:$F$300,0)),"Found","Not Found")))</f>
        <v>Not Found</v>
      </c>
      <c r="T68" s="39" t="str">
        <f>IF(ISNUMBER(MATCH(C68,'Aug 15'!$D$2:$D$300,0)),"Found",IF(ISNUMBER(MATCH(E68,'Aug 15'!$E$2:$E$300,0)),"Found",IF(ISNUMBER(MATCH(D68,'Aug 15'!$F$2:$F$300,0)),"Found","Not Found")))</f>
        <v>Not Found</v>
      </c>
      <c r="U68" s="39" t="str">
        <f>IF(ISNUMBER(MATCH(C68,'Aug 16'!$D$2:$D$300,0)),"Found",IF(ISNUMBER(MATCH(E68,'Aug 16'!$E$2:$E$300,0)),"Found",IF(ISNUMBER(MATCH(D68,'Aug 16'!$F$2:$F$300,0)),"Found","Not Found")))</f>
        <v>Not Found</v>
      </c>
      <c r="V68" s="39" t="str">
        <f>IF(ISNUMBER(MATCH(C68,'Aug 17'!$D$2:$D$300,0)),"Found",IF(ISNUMBER(MATCH(E68,'Aug 17'!$E$2:$E$300,0)),"Found",IF(ISNUMBER(MATCH(D68,'Aug 17'!$F$2:$F$300,0)),"Found","Not Found")))</f>
        <v>Not Found</v>
      </c>
      <c r="W68" s="39" t="str">
        <f>IF(ISNUMBER(MATCH(C68,'Aug 18'!$D$2:$D$300,0)),"Found",IF(ISNUMBER(MATCH(E68,'Aug 18'!$E$2:$E$300,0)),"Found",IF(ISNUMBER(MATCH(D68,'Aug 18'!$F$2:$F$300,0)),"Found","Not Found")))</f>
        <v>Not Found</v>
      </c>
      <c r="X68" s="39" t="str">
        <f>IF(ISNUMBER(MATCH(C68,'Aug 19'!$D$2:$D$300,0)),"Found",IF(ISNUMBER(MATCH(E68,'Aug 19'!$E$2:$E$300,0)),"Found",IF(ISNUMBER(MATCH(D68,'Aug 19'!$F$2:$F$300,0)),"Found","Not Found")))</f>
        <v>Not Found</v>
      </c>
      <c r="Y68" s="39" t="str">
        <f>IF(ISNUMBER(MATCH(C68,'Aug 20'!$D$2:$D$300,0)),"Found",IF(ISNUMBER(MATCH(E68,'Aug 20'!$E$2:$E$300,0)),"Found",IF(ISNUMBER(MATCH(D68,'Aug 20'!$F$2:$F$300,0)),"Found","Not Found")))</f>
        <v>Not Found</v>
      </c>
      <c r="Z68" s="39" t="str">
        <f>IF(ISNUMBER(MATCH(C68,'Aug 21'!$D$2:$D$300,0)),"Found",IF(ISNUMBER(MATCH(E68,'Aug 21'!$E$2:$E$300,0)),"Found",IF(ISNUMBER(MATCH(D68,'Aug 21'!$F$2:$F$300,0)),"Found","Not Found")))</f>
        <v>Not Found</v>
      </c>
      <c r="AA68" s="39" t="str">
        <f>IF(ISNUMBER(MATCH(C68,'Aug 22'!$D$2:$D$300,0)),"Found",IF(ISNUMBER(MATCH(E68,'Aug 22'!$E$2:$E$300,0)),"Found",IF(ISNUMBER(MATCH(D68,'Aug 22'!$F$2:$F$300,0)),"Found","Not Found")))</f>
        <v>Not Found</v>
      </c>
      <c r="AB68" s="39" t="str">
        <f>IF(ISNUMBER(MATCH(C68,'Aug 23'!$D$2:$D$300,0)),"Found",IF(ISNUMBER(MATCH(E68,'Aug 23'!$E$2:$E$300,0)),"Found",IF(ISNUMBER(MATCH(D68,'Aug 23'!$F$2:$F$300,0)),"Found","Not Found")))</f>
        <v>Not Found</v>
      </c>
      <c r="AC68" s="39" t="str">
        <f>IF(ISNUMBER(MATCH(C68,'Aug 24'!$D$2:$D$300,0)),"Found",IF(ISNUMBER(MATCH(E68,'Aug 24'!$E$2:$E$300,0)),"Found",IF(ISNUMBER(MATCH(D68,'Aug 24'!$F$2:$F$300,0)),"Found","Not Found")))</f>
        <v>Not Found</v>
      </c>
      <c r="AD68" s="39" t="str">
        <f>IF(ISNUMBER(MATCH(C68,'Aug 25'!$D$2:$D$300,0)),"Found",IF(ISNUMBER(MATCH(E68,'Aug 25'!$E$2:$E$300,0)),"Found",IF(ISNUMBER(MATCH(D68,'Aug 25'!$F$2:$F$300,0)),"Found","Not Found")))</f>
        <v>Not Found</v>
      </c>
      <c r="AE68" s="39" t="str">
        <f>IF(ISNUMBER(MATCH(C68,'Aug 26'!$D$2:$D$300,0)),"Found",IF(ISNUMBER(MATCH(E68,'Aug 26'!$E$2:$E$300,0)),"Found",IF(ISNUMBER(MATCH(D68,'Aug 26'!$F$2:$F$300,0)),"Found","Not Found")))</f>
        <v>Not Found</v>
      </c>
      <c r="AF68" s="39" t="str">
        <f>IF(ISNUMBER(MATCH(C68,'Aug 27'!$D$2:$D$300,0)),"Found",IF(ISNUMBER(MATCH(E68,'Aug 27'!$E$2:$E$300,0)),"Found",IF(ISNUMBER(MATCH(D68,'Aug 27'!$F$2:$F$300,0)),"Found","Not Found")))</f>
        <v>Not Found</v>
      </c>
      <c r="AG68" s="39" t="str">
        <f>IF(ISNUMBER(MATCH(C68,'Aug 28'!$D$2:$D$300,0)),"Found",IF(ISNUMBER(MATCH(E68,'Aug 28'!$E$2:$E$300,0)),"Found",IF(ISNUMBER(MATCH(D68,'Aug 28'!$F$2:$F$300,0)),"Found","Not Found")))</f>
        <v>Not Found</v>
      </c>
      <c r="AH68" s="39" t="str">
        <f>IF(ISNUMBER(MATCH(C68,'Aug 29'!$D$2:$D$300,0)),"Found",IF(ISNUMBER(MATCH(E68,'Aug 29'!$E$2:$E$300,0)),"Found",IF(ISNUMBER(MATCH(D68,'Aug 29'!$F$2:$F$300,0)),"Found","Not Found")))</f>
        <v>Not Found</v>
      </c>
      <c r="AI68" s="43" t="str">
        <f>IF(ISNUMBER(MATCH(C68,'Aug 30'!$D$2:$D$300,0)),"Found",IF(ISNUMBER(MATCH(E68,'Aug 30'!$E$2:$E$300,0)),"Found",IF(ISNUMBER(MATCH(D68,'Aug 30'!$F$2:$F$300,0)),"Found","Not Found")))</f>
        <v>Not Found</v>
      </c>
      <c r="AJ68" s="39" t="str">
        <f>IF(ISNUMBER(MATCH(C68,'Aug 31'!$D$2:$D$56,0)),"Found",IF(ISNUMBER(MATCH(E68,'Aug 31'!$E$2:$E$56,0)),"Found",IF(ISNUMBER(MATCH(D68,'Aug 31'!$F$2:$F$56,0)),"Found","Not Found")))</f>
        <v>Not Found</v>
      </c>
      <c r="AK68">
        <f t="shared" si="1"/>
        <v>0</v>
      </c>
    </row>
    <row r="69" spans="1:37" ht="15" customHeight="1" x14ac:dyDescent="0.2">
      <c r="A69" s="39" t="s">
        <v>1596</v>
      </c>
      <c r="B69" s="7" t="s">
        <v>1204</v>
      </c>
      <c r="C69" s="46">
        <f>VLOOKUP(B69,'PKII Employee Details'!$A$2:$F$474,3,FALSE)</f>
        <v>189</v>
      </c>
      <c r="D69" s="50" t="str">
        <f>VLOOKUP(B69,'PKII Employee Details'!$A$2:$F$474,4,FALSE)</f>
        <v>Pantino</v>
      </c>
      <c r="E69" s="50" t="str">
        <f>VLOOKUP(B69,'PKII Employee Details'!$A$2:$F$474,5,FALSE)</f>
        <v>Rey</v>
      </c>
      <c r="F69" s="43" t="str">
        <f>IF(ISNUMBER(MATCH(C69,'Aug 1'!$D$2:$D$300,0)),"Found",IF(ISNUMBER(MATCH(E69,'Aug 1'!$E$2:$E$300,0)),"Found",IF(ISNUMBER(MATCH(D69,'Aug 1'!$F$2:$F$300,0)),"Found","Not Found")))</f>
        <v>Not Found</v>
      </c>
      <c r="G69" s="39" t="str">
        <f>IF(ISNUMBER(MATCH(C69,'Aug 2'!$D$2:$D$90,0)),"Found",IF(ISNUMBER(MATCH(E69,'Aug 2'!$E$2:$E$90,0)),"Found",IF(ISNUMBER(MATCH(D69,'Aug 2'!$F$2:$F$90,0)),"Found","Not Found")))</f>
        <v>Not Found</v>
      </c>
      <c r="H69" s="39" t="str">
        <f>IF(ISNUMBER(MATCH(C69,'Aug 3'!$D$2:$D$87,0)),"Found",IF(ISNUMBER(MATCH(E69,'Aug 3'!$E$2:$E$87,0)),"Found",IF(ISNUMBER(MATCH(D69,'Aug 3'!$F$2:$F$87,0)),"Found","Not Found")))</f>
        <v>Not Found</v>
      </c>
      <c r="I69" s="39" t="str">
        <f>IF(ISNUMBER(MATCH(C69,'Aug 4'!$D$2:$D$84,0)),"Found",IF(ISNUMBER(MATCH(E69,'Aug 4'!$E$2:$E$84,0)),"Found",IF(ISNUMBER(MATCH(D69,'Aug 4'!$F$2:$F$84,0)),"Found","Not Found")))</f>
        <v>Not Found</v>
      </c>
      <c r="J69" s="39" t="str">
        <f>IF(ISNUMBER(MATCH(C69,'Aug 5'!$D$2:$D$95,0)),"Found",IF(ISNUMBER(MATCH(E69,'Aug 5'!$E$2:$E$95,0)),"Found",IF(ISNUMBER(MATCH(D69,'Aug 5'!$F$2:$F$95,0)),"Found","Not Found")))</f>
        <v>Not Found</v>
      </c>
      <c r="K69" s="39" t="str">
        <f>IF(ISNUMBER(MATCH(C69,'Aug 6'!$D$2:$D$80,0)),"Found",IF(ISNUMBER(MATCH(E69,'Aug 6'!$E$2:$E$80,0)),"Found",IF(ISNUMBER(MATCH(D69,'Aug 6'!$F$2:$F$80,0)),"Found","Not Found")))</f>
        <v>Not Found</v>
      </c>
      <c r="L69" s="39" t="str">
        <f>IF(ISNUMBER(MATCH(C69,'Aug 7'!$D$2:$D$300,0)),"Found",IF(ISNUMBER(MATCH(E69,'Aug 7'!$E$2:$E$300,0)),"Found",IF(ISNUMBER(MATCH(D69,'Aug 7'!$F$2:$F$300,0)),"Found","Not Found")))</f>
        <v>Not Found</v>
      </c>
      <c r="M69" s="39" t="str">
        <f>IF(ISNUMBER(MATCH(C69,'Aug 8'!$D$2:$D$300,0)),"Found",IF(ISNUMBER(MATCH(E69,'Aug 8'!$E$2:$E$300,0)),"Found",IF(ISNUMBER(MATCH(D69,'Aug 8'!$F$2:$F$300,0)),"Found","Not Found")))</f>
        <v>Not Found</v>
      </c>
      <c r="N69" s="39" t="str">
        <f>IF(ISNUMBER(MATCH(C69,'Aug 9'!$D$2:$D$300,0)),"Found",IF(ISNUMBER(MATCH(E69,'Aug 9'!$E$2:$E$300,0)),"Found",IF(ISNUMBER(MATCH(D69,'Aug 9'!$F$2:$F$300,0)),"Found","Not Found")))</f>
        <v>Not Found</v>
      </c>
      <c r="O69" s="39" t="str">
        <f>IF(ISNUMBER(MATCH(C69,'Aug 10'!$D$2:$D$300,0)),"Found",IF(ISNUMBER(MATCH(E69,'Aug 10'!$E$2:$E$300,0)),"Found",IF(ISNUMBER(MATCH(D69,'Aug 10'!$F$2:$F$300,0)),"Found","Not Found")))</f>
        <v>Not Found</v>
      </c>
      <c r="P69" s="39" t="str">
        <f>IF(ISNUMBER(MATCH(C69,'Aug 11'!$D$2:$D$300,0)),"Found",IF(ISNUMBER(MATCH(E69,'Aug 11'!$E$2:$E$300,0)),"Found",IF(ISNUMBER(MATCH(D69,'Aug 11'!$F$2:$F$300,0)),"Found","Not Found")))</f>
        <v>Not Found</v>
      </c>
      <c r="Q69" s="39" t="str">
        <f>IF(ISNUMBER(MATCH(C69,'Aug 12'!$D$2:$D$300,0)),"Found",IF(ISNUMBER(MATCH(E69,'Aug 12'!$E$2:$E$300,0)),"Found",IF(ISNUMBER(MATCH(D69,'Aug 12'!$F$2:$F$300,0)),"Found","Not Found")))</f>
        <v>Not Found</v>
      </c>
      <c r="R69" s="39" t="str">
        <f>IF(ISNUMBER(MATCH(C69,'Aug 13'!$D$2:$D$300,0)),"Found",IF(ISNUMBER(MATCH(E69,'Aug 13'!$E$2:$E$300,0)),"Found",IF(ISNUMBER(MATCH(D69,'Aug 13'!$F$2:$F$300,0)),"Found","Not Found")))</f>
        <v>Not Found</v>
      </c>
      <c r="S69" s="39" t="str">
        <f>IF(ISNUMBER(MATCH(C69,'Aug 14'!$D$2:$D$300,0)),"Found",IF(ISNUMBER(MATCH(E69,'Aug 14'!$E$2:$E$300,0)),"Found",IF(ISNUMBER(MATCH(D69,'Aug 14'!$F$2:$F$300,0)),"Found","Not Found")))</f>
        <v>Not Found</v>
      </c>
      <c r="T69" s="39" t="str">
        <f>IF(ISNUMBER(MATCH(C69,'Aug 15'!$D$2:$D$300,0)),"Found",IF(ISNUMBER(MATCH(E69,'Aug 15'!$E$2:$E$300,0)),"Found",IF(ISNUMBER(MATCH(D69,'Aug 15'!$F$2:$F$300,0)),"Found","Not Found")))</f>
        <v>Not Found</v>
      </c>
      <c r="U69" s="39" t="str">
        <f>IF(ISNUMBER(MATCH(C69,'Aug 16'!$D$2:$D$300,0)),"Found",IF(ISNUMBER(MATCH(E69,'Aug 16'!$E$2:$E$300,0)),"Found",IF(ISNUMBER(MATCH(D69,'Aug 16'!$F$2:$F$300,0)),"Found","Not Found")))</f>
        <v>Not Found</v>
      </c>
      <c r="V69" s="39" t="str">
        <f>IF(ISNUMBER(MATCH(C69,'Aug 17'!$D$2:$D$300,0)),"Found",IF(ISNUMBER(MATCH(E69,'Aug 17'!$E$2:$E$300,0)),"Found",IF(ISNUMBER(MATCH(D69,'Aug 17'!$F$2:$F$300,0)),"Found","Not Found")))</f>
        <v>Not Found</v>
      </c>
      <c r="W69" s="39" t="str">
        <f>IF(ISNUMBER(MATCH(C69,'Aug 18'!$D$2:$D$300,0)),"Found",IF(ISNUMBER(MATCH(E69,'Aug 18'!$E$2:$E$300,0)),"Found",IF(ISNUMBER(MATCH(D69,'Aug 18'!$F$2:$F$300,0)),"Found","Not Found")))</f>
        <v>Not Found</v>
      </c>
      <c r="X69" s="39" t="str">
        <f>IF(ISNUMBER(MATCH(C69,'Aug 19'!$D$2:$D$300,0)),"Found",IF(ISNUMBER(MATCH(E69,'Aug 19'!$E$2:$E$300,0)),"Found",IF(ISNUMBER(MATCH(D69,'Aug 19'!$F$2:$F$300,0)),"Found","Not Found")))</f>
        <v>Not Found</v>
      </c>
      <c r="Y69" s="39" t="str">
        <f>IF(ISNUMBER(MATCH(C69,'Aug 20'!$D$2:$D$300,0)),"Found",IF(ISNUMBER(MATCH(E69,'Aug 20'!$E$2:$E$300,0)),"Found",IF(ISNUMBER(MATCH(D69,'Aug 20'!$F$2:$F$300,0)),"Found","Not Found")))</f>
        <v>Not Found</v>
      </c>
      <c r="Z69" s="39" t="str">
        <f>IF(ISNUMBER(MATCH(C69,'Aug 21'!$D$2:$D$300,0)),"Found",IF(ISNUMBER(MATCH(E69,'Aug 21'!$E$2:$E$300,0)),"Found",IF(ISNUMBER(MATCH(D69,'Aug 21'!$F$2:$F$300,0)),"Found","Not Found")))</f>
        <v>Not Found</v>
      </c>
      <c r="AA69" s="39" t="str">
        <f>IF(ISNUMBER(MATCH(C69,'Aug 22'!$D$2:$D$300,0)),"Found",IF(ISNUMBER(MATCH(E69,'Aug 22'!$E$2:$E$300,0)),"Found",IF(ISNUMBER(MATCH(D69,'Aug 22'!$F$2:$F$300,0)),"Found","Not Found")))</f>
        <v>Not Found</v>
      </c>
      <c r="AB69" s="39" t="str">
        <f>IF(ISNUMBER(MATCH(C69,'Aug 23'!$D$2:$D$300,0)),"Found",IF(ISNUMBER(MATCH(E69,'Aug 23'!$E$2:$E$300,0)),"Found",IF(ISNUMBER(MATCH(D69,'Aug 23'!$F$2:$F$300,0)),"Found","Not Found")))</f>
        <v>Not Found</v>
      </c>
      <c r="AC69" s="39" t="str">
        <f>IF(ISNUMBER(MATCH(C69,'Aug 24'!$D$2:$D$300,0)),"Found",IF(ISNUMBER(MATCH(E69,'Aug 24'!$E$2:$E$300,0)),"Found",IF(ISNUMBER(MATCH(D69,'Aug 24'!$F$2:$F$300,0)),"Found","Not Found")))</f>
        <v>Not Found</v>
      </c>
      <c r="AD69" s="39" t="str">
        <f>IF(ISNUMBER(MATCH(C69,'Aug 25'!$D$2:$D$300,0)),"Found",IF(ISNUMBER(MATCH(E69,'Aug 25'!$E$2:$E$300,0)),"Found",IF(ISNUMBER(MATCH(D69,'Aug 25'!$F$2:$F$300,0)),"Found","Not Found")))</f>
        <v>Not Found</v>
      </c>
      <c r="AE69" s="39" t="str">
        <f>IF(ISNUMBER(MATCH(C69,'Aug 26'!$D$2:$D$300,0)),"Found",IF(ISNUMBER(MATCH(E69,'Aug 26'!$E$2:$E$300,0)),"Found",IF(ISNUMBER(MATCH(D69,'Aug 26'!$F$2:$F$300,0)),"Found","Not Found")))</f>
        <v>Not Found</v>
      </c>
      <c r="AF69" s="39" t="str">
        <f>IF(ISNUMBER(MATCH(C69,'Aug 27'!$D$2:$D$300,0)),"Found",IF(ISNUMBER(MATCH(E69,'Aug 27'!$E$2:$E$300,0)),"Found",IF(ISNUMBER(MATCH(D69,'Aug 27'!$F$2:$F$300,0)),"Found","Not Found")))</f>
        <v>Not Found</v>
      </c>
      <c r="AG69" s="39" t="str">
        <f>IF(ISNUMBER(MATCH(C69,'Aug 28'!$D$2:$D$300,0)),"Found",IF(ISNUMBER(MATCH(E69,'Aug 28'!$E$2:$E$300,0)),"Found",IF(ISNUMBER(MATCH(D69,'Aug 28'!$F$2:$F$300,0)),"Found","Not Found")))</f>
        <v>Not Found</v>
      </c>
      <c r="AH69" s="39" t="str">
        <f>IF(ISNUMBER(MATCH(C69,'Aug 29'!$D$2:$D$300,0)),"Found",IF(ISNUMBER(MATCH(E69,'Aug 29'!$E$2:$E$300,0)),"Found",IF(ISNUMBER(MATCH(D69,'Aug 29'!$F$2:$F$300,0)),"Found","Not Found")))</f>
        <v>Not Found</v>
      </c>
      <c r="AI69" s="43" t="str">
        <f>IF(ISNUMBER(MATCH(C69,'Aug 30'!$D$2:$D$300,0)),"Found",IF(ISNUMBER(MATCH(E69,'Aug 30'!$E$2:$E$300,0)),"Found",IF(ISNUMBER(MATCH(D69,'Aug 30'!$F$2:$F$300,0)),"Found","Not Found")))</f>
        <v>Not Found</v>
      </c>
      <c r="AJ69" s="39" t="str">
        <f>IF(ISNUMBER(MATCH(C69,'Aug 31'!$D$2:$D$56,0)),"Found",IF(ISNUMBER(MATCH(E69,'Aug 31'!$E$2:$E$56,0)),"Found",IF(ISNUMBER(MATCH(D69,'Aug 31'!$F$2:$F$56,0)),"Found","Not Found")))</f>
        <v>Not Found</v>
      </c>
      <c r="AK69">
        <f t="shared" si="1"/>
        <v>0</v>
      </c>
    </row>
    <row r="70" spans="1:37" x14ac:dyDescent="0.2">
      <c r="A70" s="39" t="s">
        <v>1597</v>
      </c>
      <c r="B70" s="7" t="s">
        <v>1208</v>
      </c>
      <c r="C70" s="46">
        <f>VLOOKUP(B70,'PKII Employee Details'!$A$2:$F$474,3,FALSE)</f>
        <v>773</v>
      </c>
      <c r="D70" s="50" t="str">
        <f>VLOOKUP(B70,'PKII Employee Details'!$A$2:$F$474,4,FALSE)</f>
        <v>Parreñas</v>
      </c>
      <c r="E70" s="50" t="str">
        <f>VLOOKUP(B70,'PKII Employee Details'!$A$2:$F$474,5,FALSE)</f>
        <v>Xeanne Danielle</v>
      </c>
      <c r="F70" s="43" t="str">
        <f>IF(ISNUMBER(MATCH(C70,'Aug 1'!$D$2:$D$300,0)),"Found",IF(ISNUMBER(MATCH(E70,'Aug 1'!$E$2:$E$300,0)),"Found",IF(ISNUMBER(MATCH(D70,'Aug 1'!$F$2:$F$300,0)),"Found","Not Found")))</f>
        <v>Not Found</v>
      </c>
      <c r="G70" s="39" t="str">
        <f>IF(ISNUMBER(MATCH(C70,'Aug 2'!$D$2:$D$90,0)),"Found",IF(ISNUMBER(MATCH(E70,'Aug 2'!$E$2:$E$90,0)),"Found",IF(ISNUMBER(MATCH(D70,'Aug 2'!$F$2:$F$90,0)),"Found","Not Found")))</f>
        <v>Found</v>
      </c>
      <c r="H70" s="39" t="str">
        <f>IF(ISNUMBER(MATCH(C70,'Aug 3'!$D$2:$D$87,0)),"Found",IF(ISNUMBER(MATCH(E70,'Aug 3'!$E$2:$E$87,0)),"Found",IF(ISNUMBER(MATCH(D70,'Aug 3'!$F$2:$F$87,0)),"Found","Not Found")))</f>
        <v>Found</v>
      </c>
      <c r="I70" s="39" t="str">
        <f>IF(ISNUMBER(MATCH(C70,'Aug 4'!$D$2:$D$84,0)),"Found",IF(ISNUMBER(MATCH(E70,'Aug 4'!$E$2:$E$84,0)),"Found",IF(ISNUMBER(MATCH(D70,'Aug 4'!$F$2:$F$84,0)),"Found","Not Found")))</f>
        <v>Found</v>
      </c>
      <c r="J70" s="39" t="str">
        <f>IF(ISNUMBER(MATCH(C70,'Aug 5'!$D$2:$D$95,0)),"Found",IF(ISNUMBER(MATCH(E70,'Aug 5'!$E$2:$E$95,0)),"Found",IF(ISNUMBER(MATCH(D70,'Aug 5'!$F$2:$F$95,0)),"Found","Not Found")))</f>
        <v>Found</v>
      </c>
      <c r="K70" s="39" t="str">
        <f>IF(ISNUMBER(MATCH(C70,'Aug 6'!$D$2:$D$80,0)),"Found",IF(ISNUMBER(MATCH(E70,'Aug 6'!$E$2:$E$80,0)),"Found",IF(ISNUMBER(MATCH(D70,'Aug 6'!$F$2:$F$80,0)),"Found","Not Found")))</f>
        <v>Not Found</v>
      </c>
      <c r="L70" s="39" t="str">
        <f>IF(ISNUMBER(MATCH(C70,'Aug 7'!$D$2:$D$300,0)),"Found",IF(ISNUMBER(MATCH(E70,'Aug 7'!$E$2:$E$300,0)),"Found",IF(ISNUMBER(MATCH(D70,'Aug 7'!$F$2:$F$300,0)),"Found","Not Found")))</f>
        <v>Found</v>
      </c>
      <c r="M70" s="39" t="str">
        <f>IF(ISNUMBER(MATCH(C70,'Aug 8'!$D$2:$D$300,0)),"Found",IF(ISNUMBER(MATCH(E70,'Aug 8'!$E$2:$E$300,0)),"Found",IF(ISNUMBER(MATCH(D70,'Aug 8'!$F$2:$F$300,0)),"Found","Not Found")))</f>
        <v>Found</v>
      </c>
      <c r="N70" s="39" t="str">
        <f>IF(ISNUMBER(MATCH(C70,'Aug 9'!$D$2:$D$300,0)),"Found",IF(ISNUMBER(MATCH(E70,'Aug 9'!$E$2:$E$300,0)),"Found",IF(ISNUMBER(MATCH(D70,'Aug 9'!$F$2:$F$300,0)),"Found","Not Found")))</f>
        <v>Not Found</v>
      </c>
      <c r="O70" s="39" t="str">
        <f>IF(ISNUMBER(MATCH(C70,'Aug 10'!$D$2:$D$300,0)),"Found",IF(ISNUMBER(MATCH(E70,'Aug 10'!$E$2:$E$300,0)),"Found",IF(ISNUMBER(MATCH(D70,'Aug 10'!$F$2:$F$300,0)),"Found","Not Found")))</f>
        <v>Found</v>
      </c>
      <c r="P70" s="39" t="str">
        <f>IF(ISNUMBER(MATCH(C70,'Aug 11'!$D$2:$D$300,0)),"Found",IF(ISNUMBER(MATCH(E70,'Aug 11'!$E$2:$E$300,0)),"Found",IF(ISNUMBER(MATCH(D70,'Aug 11'!$F$2:$F$300,0)),"Found","Not Found")))</f>
        <v>Found</v>
      </c>
      <c r="Q70" s="39" t="str">
        <f>IF(ISNUMBER(MATCH(C70,'Aug 12'!$D$2:$D$300,0)),"Found",IF(ISNUMBER(MATCH(E70,'Aug 12'!$E$2:$E$300,0)),"Found",IF(ISNUMBER(MATCH(D70,'Aug 12'!$F$2:$F$300,0)),"Found","Not Found")))</f>
        <v>Found</v>
      </c>
      <c r="R70" s="39" t="str">
        <f>IF(ISNUMBER(MATCH(C70,'Aug 13'!$D$2:$D$300,0)),"Found",IF(ISNUMBER(MATCH(E70,'Aug 13'!$E$2:$E$300,0)),"Found",IF(ISNUMBER(MATCH(D70,'Aug 13'!$F$2:$F$300,0)),"Found","Not Found")))</f>
        <v>Found</v>
      </c>
      <c r="S70" s="39" t="str">
        <f>IF(ISNUMBER(MATCH(C70,'Aug 14'!$D$2:$D$300,0)),"Found",IF(ISNUMBER(MATCH(E70,'Aug 14'!$E$2:$E$300,0)),"Found",IF(ISNUMBER(MATCH(D70,'Aug 14'!$F$2:$F$300,0)),"Found","Not Found")))</f>
        <v>Found</v>
      </c>
      <c r="T70" s="39" t="str">
        <f>IF(ISNUMBER(MATCH(C70,'Aug 15'!$D$2:$D$300,0)),"Found",IF(ISNUMBER(MATCH(E70,'Aug 15'!$E$2:$E$300,0)),"Found",IF(ISNUMBER(MATCH(D70,'Aug 15'!$F$2:$F$300,0)),"Found","Not Found")))</f>
        <v>Found</v>
      </c>
      <c r="U70" s="39" t="str">
        <f>IF(ISNUMBER(MATCH(C70,'Aug 16'!$D$2:$D$300,0)),"Found",IF(ISNUMBER(MATCH(E70,'Aug 16'!$E$2:$E$300,0)),"Found",IF(ISNUMBER(MATCH(D70,'Aug 16'!$F$2:$F$300,0)),"Found","Not Found")))</f>
        <v>Not Found</v>
      </c>
      <c r="V70" s="39" t="str">
        <f>IF(ISNUMBER(MATCH(C70,'Aug 17'!$D$2:$D$300,0)),"Found",IF(ISNUMBER(MATCH(E70,'Aug 17'!$E$2:$E$300,0)),"Found",IF(ISNUMBER(MATCH(D70,'Aug 17'!$F$2:$F$300,0)),"Found","Not Found")))</f>
        <v>Found</v>
      </c>
      <c r="W70" s="39" t="str">
        <f>IF(ISNUMBER(MATCH(C70,'Aug 18'!$D$2:$D$300,0)),"Found",IF(ISNUMBER(MATCH(E70,'Aug 18'!$E$2:$E$300,0)),"Found",IF(ISNUMBER(MATCH(D70,'Aug 18'!$F$2:$F$300,0)),"Found","Not Found")))</f>
        <v>Found</v>
      </c>
      <c r="X70" s="39" t="str">
        <f>IF(ISNUMBER(MATCH(C70,'Aug 19'!$D$2:$D$300,0)),"Found",IF(ISNUMBER(MATCH(E70,'Aug 19'!$E$2:$E$300,0)),"Found",IF(ISNUMBER(MATCH(D70,'Aug 19'!$F$2:$F$300,0)),"Found","Not Found")))</f>
        <v>Found</v>
      </c>
      <c r="Y70" s="39" t="str">
        <f>IF(ISNUMBER(MATCH(C70,'Aug 20'!$D$2:$D$300,0)),"Found",IF(ISNUMBER(MATCH(E70,'Aug 20'!$E$2:$E$300,0)),"Found",IF(ISNUMBER(MATCH(D70,'Aug 20'!$F$2:$F$300,0)),"Found","Not Found")))</f>
        <v>Found</v>
      </c>
      <c r="Z70" s="39" t="str">
        <f>IF(ISNUMBER(MATCH(C70,'Aug 21'!$D$2:$D$300,0)),"Found",IF(ISNUMBER(MATCH(E70,'Aug 21'!$E$2:$E$300,0)),"Found",IF(ISNUMBER(MATCH(D70,'Aug 21'!$F$2:$F$300,0)),"Found","Not Found")))</f>
        <v>Found</v>
      </c>
      <c r="AA70" s="39" t="str">
        <f>IF(ISNUMBER(MATCH(C70,'Aug 22'!$D$2:$D$300,0)),"Found",IF(ISNUMBER(MATCH(E70,'Aug 22'!$E$2:$E$300,0)),"Found",IF(ISNUMBER(MATCH(D70,'Aug 22'!$F$2:$F$300,0)),"Found","Not Found")))</f>
        <v>Not Found</v>
      </c>
      <c r="AB70" s="39" t="str">
        <f>IF(ISNUMBER(MATCH(C70,'Aug 23'!$D$2:$D$300,0)),"Found",IF(ISNUMBER(MATCH(E70,'Aug 23'!$E$2:$E$300,0)),"Found",IF(ISNUMBER(MATCH(D70,'Aug 23'!$F$2:$F$300,0)),"Found","Not Found")))</f>
        <v>Not Found</v>
      </c>
      <c r="AC70" s="39" t="str">
        <f>IF(ISNUMBER(MATCH(C70,'Aug 24'!$D$2:$D$300,0)),"Found",IF(ISNUMBER(MATCH(E70,'Aug 24'!$E$2:$E$300,0)),"Found",IF(ISNUMBER(MATCH(D70,'Aug 24'!$F$2:$F$300,0)),"Found","Not Found")))</f>
        <v>Found</v>
      </c>
      <c r="AD70" s="39" t="str">
        <f>IF(ISNUMBER(MATCH(C70,'Aug 25'!$D$2:$D$300,0)),"Found",IF(ISNUMBER(MATCH(E70,'Aug 25'!$E$2:$E$300,0)),"Found",IF(ISNUMBER(MATCH(D70,'Aug 25'!$F$2:$F$300,0)),"Found","Not Found")))</f>
        <v>Not Found</v>
      </c>
      <c r="AE70" s="39" t="str">
        <f>IF(ISNUMBER(MATCH(C70,'Aug 26'!$D$2:$D$300,0)),"Found",IF(ISNUMBER(MATCH(E70,'Aug 26'!$E$2:$E$300,0)),"Found",IF(ISNUMBER(MATCH(D70,'Aug 26'!$F$2:$F$300,0)),"Found","Not Found")))</f>
        <v>Found</v>
      </c>
      <c r="AF70" s="39" t="str">
        <f>IF(ISNUMBER(MATCH(C70,'Aug 27'!$D$2:$D$300,0)),"Found",IF(ISNUMBER(MATCH(E70,'Aug 27'!$E$2:$E$300,0)),"Found",IF(ISNUMBER(MATCH(D70,'Aug 27'!$F$2:$F$300,0)),"Found","Not Found")))</f>
        <v>Not Found</v>
      </c>
      <c r="AG70" s="39" t="str">
        <f>IF(ISNUMBER(MATCH(C70,'Aug 28'!$D$2:$D$300,0)),"Found",IF(ISNUMBER(MATCH(E70,'Aug 28'!$E$2:$E$300,0)),"Found",IF(ISNUMBER(MATCH(D70,'Aug 28'!$F$2:$F$300,0)),"Found","Not Found")))</f>
        <v>Found</v>
      </c>
      <c r="AH70" s="39" t="str">
        <f>IF(ISNUMBER(MATCH(C70,'Aug 29'!$D$2:$D$300,0)),"Found",IF(ISNUMBER(MATCH(E70,'Aug 29'!$E$2:$E$300,0)),"Found",IF(ISNUMBER(MATCH(D70,'Aug 29'!$F$2:$F$300,0)),"Found","Not Found")))</f>
        <v>Found</v>
      </c>
      <c r="AI70" s="43" t="str">
        <f>IF(ISNUMBER(MATCH(C70,'Aug 30'!$D$2:$D$300,0)),"Found",IF(ISNUMBER(MATCH(E70,'Aug 30'!$E$2:$E$300,0)),"Found",IF(ISNUMBER(MATCH(D70,'Aug 30'!$F$2:$F$300,0)),"Found","Not Found")))</f>
        <v>Found</v>
      </c>
      <c r="AJ70" s="39" t="str">
        <f>IF(ISNUMBER(MATCH(C70,'Aug 31'!$D$2:$D$56,0)),"Found",IF(ISNUMBER(MATCH(E70,'Aug 31'!$E$2:$E$56,0)),"Found",IF(ISNUMBER(MATCH(D70,'Aug 31'!$F$2:$F$56,0)),"Found","Not Found")))</f>
        <v>Not Found</v>
      </c>
      <c r="AK70">
        <f t="shared" si="1"/>
        <v>22</v>
      </c>
    </row>
    <row r="71" spans="1:37" x14ac:dyDescent="0.2">
      <c r="A71" s="39" t="s">
        <v>1598</v>
      </c>
      <c r="B71" s="7" t="s">
        <v>1216</v>
      </c>
      <c r="C71" s="46">
        <f>VLOOKUP(B71,'PKII Employee Details'!$A$2:$F$474,3,FALSE)</f>
        <v>667</v>
      </c>
      <c r="D71" s="50" t="str">
        <f>VLOOKUP(B71,'PKII Employee Details'!$A$2:$F$474,4,FALSE)</f>
        <v>Peñalosa</v>
      </c>
      <c r="E71" s="50" t="str">
        <f>VLOOKUP(B71,'PKII Employee Details'!$A$2:$F$474,5,FALSE)</f>
        <v>Melanie</v>
      </c>
      <c r="F71" s="43" t="str">
        <f>IF(ISNUMBER(MATCH(C71,'Aug 1'!$D$2:$D$300,0)),"Found",IF(ISNUMBER(MATCH(E71,'Aug 1'!$E$2:$E$300,0)),"Found",IF(ISNUMBER(MATCH(D71,'Aug 1'!$F$2:$F$300,0)),"Found","Not Found")))</f>
        <v>Found</v>
      </c>
      <c r="G71" s="39" t="str">
        <f>IF(ISNUMBER(MATCH(C71,'Aug 2'!$D$2:$D$90,0)),"Found",IF(ISNUMBER(MATCH(E71,'Aug 2'!$E$2:$E$90,0)),"Found",IF(ISNUMBER(MATCH(D71,'Aug 2'!$F$2:$F$90,0)),"Found","Not Found")))</f>
        <v>Found</v>
      </c>
      <c r="H71" s="39" t="str">
        <f>IF(ISNUMBER(MATCH(C71,'Aug 3'!$D$2:$D$87,0)),"Found",IF(ISNUMBER(MATCH(E71,'Aug 3'!$E$2:$E$87,0)),"Found",IF(ISNUMBER(MATCH(D71,'Aug 3'!$F$2:$F$87,0)),"Found","Not Found")))</f>
        <v>Found</v>
      </c>
      <c r="I71" s="39" t="str">
        <f>IF(ISNUMBER(MATCH(C71,'Aug 4'!$D$2:$D$84,0)),"Found",IF(ISNUMBER(MATCH(E71,'Aug 4'!$E$2:$E$84,0)),"Found",IF(ISNUMBER(MATCH(D71,'Aug 4'!$F$2:$F$84,0)),"Found","Not Found")))</f>
        <v>Found</v>
      </c>
      <c r="J71" s="39" t="str">
        <f>IF(ISNUMBER(MATCH(C71,'Aug 5'!$D$2:$D$95,0)),"Found",IF(ISNUMBER(MATCH(E71,'Aug 5'!$E$2:$E$95,0)),"Found",IF(ISNUMBER(MATCH(D71,'Aug 5'!$F$2:$F$95,0)),"Found","Not Found")))</f>
        <v>Found</v>
      </c>
      <c r="K71" s="39" t="str">
        <f>IF(ISNUMBER(MATCH(C71,'Aug 6'!$D$2:$D$80,0)),"Found",IF(ISNUMBER(MATCH(E71,'Aug 6'!$E$2:$E$80,0)),"Found",IF(ISNUMBER(MATCH(D71,'Aug 6'!$F$2:$F$80,0)),"Found","Not Found")))</f>
        <v>Found</v>
      </c>
      <c r="L71" s="39" t="str">
        <f>IF(ISNUMBER(MATCH(C71,'Aug 7'!$D$2:$D$300,0)),"Found",IF(ISNUMBER(MATCH(E71,'Aug 7'!$E$2:$E$300,0)),"Found",IF(ISNUMBER(MATCH(D71,'Aug 7'!$F$2:$F$300,0)),"Found","Not Found")))</f>
        <v>Found</v>
      </c>
      <c r="M71" s="39" t="str">
        <f>IF(ISNUMBER(MATCH(C71,'Aug 8'!$D$2:$D$300,0)),"Found",IF(ISNUMBER(MATCH(E71,'Aug 8'!$E$2:$E$300,0)),"Found",IF(ISNUMBER(MATCH(D71,'Aug 8'!$F$2:$F$300,0)),"Found","Not Found")))</f>
        <v>Found</v>
      </c>
      <c r="N71" s="39" t="str">
        <f>IF(ISNUMBER(MATCH(C71,'Aug 9'!$D$2:$D$300,0)),"Found",IF(ISNUMBER(MATCH(E71,'Aug 9'!$E$2:$E$300,0)),"Found",IF(ISNUMBER(MATCH(D71,'Aug 9'!$F$2:$F$300,0)),"Found","Not Found")))</f>
        <v>Found</v>
      </c>
      <c r="O71" s="39" t="str">
        <f>IF(ISNUMBER(MATCH(C71,'Aug 10'!$D$2:$D$300,0)),"Found",IF(ISNUMBER(MATCH(E71,'Aug 10'!$E$2:$E$300,0)),"Found",IF(ISNUMBER(MATCH(D71,'Aug 10'!$F$2:$F$300,0)),"Found","Not Found")))</f>
        <v>Found</v>
      </c>
      <c r="P71" s="39" t="str">
        <f>IF(ISNUMBER(MATCH(C71,'Aug 11'!$D$2:$D$300,0)),"Found",IF(ISNUMBER(MATCH(E71,'Aug 11'!$E$2:$E$300,0)),"Found",IF(ISNUMBER(MATCH(D71,'Aug 11'!$F$2:$F$300,0)),"Found","Not Found")))</f>
        <v>Found</v>
      </c>
      <c r="Q71" s="39" t="str">
        <f>IF(ISNUMBER(MATCH(C71,'Aug 12'!$D$2:$D$300,0)),"Found",IF(ISNUMBER(MATCH(E71,'Aug 12'!$E$2:$E$300,0)),"Found",IF(ISNUMBER(MATCH(D71,'Aug 12'!$F$2:$F$300,0)),"Found","Not Found")))</f>
        <v>Found</v>
      </c>
      <c r="R71" s="39" t="str">
        <f>IF(ISNUMBER(MATCH(C71,'Aug 13'!$D$2:$D$300,0)),"Found",IF(ISNUMBER(MATCH(E71,'Aug 13'!$E$2:$E$300,0)),"Found",IF(ISNUMBER(MATCH(D71,'Aug 13'!$F$2:$F$300,0)),"Found","Not Found")))</f>
        <v>Found</v>
      </c>
      <c r="S71" s="39" t="str">
        <f>IF(ISNUMBER(MATCH(C71,'Aug 14'!$D$2:$D$300,0)),"Found",IF(ISNUMBER(MATCH(E71,'Aug 14'!$E$2:$E$300,0)),"Found",IF(ISNUMBER(MATCH(D71,'Aug 14'!$F$2:$F$300,0)),"Found","Not Found")))</f>
        <v>Found</v>
      </c>
      <c r="T71" s="39" t="str">
        <f>IF(ISNUMBER(MATCH(C71,'Aug 15'!$D$2:$D$300,0)),"Found",IF(ISNUMBER(MATCH(E71,'Aug 15'!$E$2:$E$300,0)),"Found",IF(ISNUMBER(MATCH(D71,'Aug 15'!$F$2:$F$300,0)),"Found","Not Found")))</f>
        <v>Found</v>
      </c>
      <c r="U71" s="39" t="str">
        <f>IF(ISNUMBER(MATCH(C71,'Aug 16'!$D$2:$D$300,0)),"Found",IF(ISNUMBER(MATCH(E71,'Aug 16'!$E$2:$E$300,0)),"Found",IF(ISNUMBER(MATCH(D71,'Aug 16'!$F$2:$F$300,0)),"Found","Not Found")))</f>
        <v>Found</v>
      </c>
      <c r="V71" s="39" t="str">
        <f>IF(ISNUMBER(MATCH(C71,'Aug 17'!$D$2:$D$300,0)),"Found",IF(ISNUMBER(MATCH(E71,'Aug 17'!$E$2:$E$300,0)),"Found",IF(ISNUMBER(MATCH(D71,'Aug 17'!$F$2:$F$300,0)),"Found","Not Found")))</f>
        <v>Found</v>
      </c>
      <c r="W71" s="39" t="str">
        <f>IF(ISNUMBER(MATCH(C71,'Aug 18'!$D$2:$D$300,0)),"Found",IF(ISNUMBER(MATCH(E71,'Aug 18'!$E$2:$E$300,0)),"Found",IF(ISNUMBER(MATCH(D71,'Aug 18'!$F$2:$F$300,0)),"Found","Not Found")))</f>
        <v>Found</v>
      </c>
      <c r="X71" s="39" t="str">
        <f>IF(ISNUMBER(MATCH(C71,'Aug 19'!$D$2:$D$300,0)),"Found",IF(ISNUMBER(MATCH(E71,'Aug 19'!$E$2:$E$300,0)),"Found",IF(ISNUMBER(MATCH(D71,'Aug 19'!$F$2:$F$300,0)),"Found","Not Found")))</f>
        <v>Found</v>
      </c>
      <c r="Y71" s="39" t="str">
        <f>IF(ISNUMBER(MATCH(C71,'Aug 20'!$D$2:$D$300,0)),"Found",IF(ISNUMBER(MATCH(E71,'Aug 20'!$E$2:$E$300,0)),"Found",IF(ISNUMBER(MATCH(D71,'Aug 20'!$F$2:$F$300,0)),"Found","Not Found")))</f>
        <v>Found</v>
      </c>
      <c r="Z71" s="39" t="str">
        <f>IF(ISNUMBER(MATCH(C71,'Aug 21'!$D$2:$D$300,0)),"Found",IF(ISNUMBER(MATCH(E71,'Aug 21'!$E$2:$E$300,0)),"Found",IF(ISNUMBER(MATCH(D71,'Aug 21'!$F$2:$F$300,0)),"Found","Not Found")))</f>
        <v>Found</v>
      </c>
      <c r="AA71" s="39" t="str">
        <f>IF(ISNUMBER(MATCH(C71,'Aug 22'!$D$2:$D$300,0)),"Found",IF(ISNUMBER(MATCH(E71,'Aug 22'!$E$2:$E$300,0)),"Found",IF(ISNUMBER(MATCH(D71,'Aug 22'!$F$2:$F$300,0)),"Found","Not Found")))</f>
        <v>Found</v>
      </c>
      <c r="AB71" s="39" t="str">
        <f>IF(ISNUMBER(MATCH(C71,'Aug 23'!$D$2:$D$300,0)),"Found",IF(ISNUMBER(MATCH(E71,'Aug 23'!$E$2:$E$300,0)),"Found",IF(ISNUMBER(MATCH(D71,'Aug 23'!$F$2:$F$300,0)),"Found","Not Found")))</f>
        <v>Found</v>
      </c>
      <c r="AC71" s="39" t="str">
        <f>IF(ISNUMBER(MATCH(C71,'Aug 24'!$D$2:$D$300,0)),"Found",IF(ISNUMBER(MATCH(E71,'Aug 24'!$E$2:$E$300,0)),"Found",IF(ISNUMBER(MATCH(D71,'Aug 24'!$F$2:$F$300,0)),"Found","Not Found")))</f>
        <v>Found</v>
      </c>
      <c r="AD71" s="39" t="str">
        <f>IF(ISNUMBER(MATCH(C71,'Aug 25'!$D$2:$D$300,0)),"Found",IF(ISNUMBER(MATCH(E71,'Aug 25'!$E$2:$E$300,0)),"Found",IF(ISNUMBER(MATCH(D71,'Aug 25'!$F$2:$F$300,0)),"Found","Not Found")))</f>
        <v>Found</v>
      </c>
      <c r="AE71" s="39" t="str">
        <f>IF(ISNUMBER(MATCH(C71,'Aug 26'!$D$2:$D$300,0)),"Found",IF(ISNUMBER(MATCH(E71,'Aug 26'!$E$2:$E$300,0)),"Found",IF(ISNUMBER(MATCH(D71,'Aug 26'!$F$2:$F$300,0)),"Found","Not Found")))</f>
        <v>Found</v>
      </c>
      <c r="AF71" s="39" t="str">
        <f>IF(ISNUMBER(MATCH(C71,'Aug 27'!$D$2:$D$300,0)),"Found",IF(ISNUMBER(MATCH(E71,'Aug 27'!$E$2:$E$300,0)),"Found",IF(ISNUMBER(MATCH(D71,'Aug 27'!$F$2:$F$300,0)),"Found","Not Found")))</f>
        <v>Found</v>
      </c>
      <c r="AG71" s="39" t="str">
        <f>IF(ISNUMBER(MATCH(C71,'Aug 28'!$D$2:$D$300,0)),"Found",IF(ISNUMBER(MATCH(E71,'Aug 28'!$E$2:$E$300,0)),"Found",IF(ISNUMBER(MATCH(D71,'Aug 28'!$F$2:$F$300,0)),"Found","Not Found")))</f>
        <v>Found</v>
      </c>
      <c r="AH71" s="39" t="str">
        <f>IF(ISNUMBER(MATCH(C71,'Aug 29'!$D$2:$D$300,0)),"Found",IF(ISNUMBER(MATCH(E71,'Aug 29'!$E$2:$E$300,0)),"Found",IF(ISNUMBER(MATCH(D71,'Aug 29'!$F$2:$F$300,0)),"Found","Not Found")))</f>
        <v>Found</v>
      </c>
      <c r="AI71" s="43" t="str">
        <f>IF(ISNUMBER(MATCH(C71,'Aug 30'!$D$2:$D$300,0)),"Found",IF(ISNUMBER(MATCH(E71,'Aug 30'!$E$2:$E$300,0)),"Found",IF(ISNUMBER(MATCH(D71,'Aug 30'!$F$2:$F$300,0)),"Found","Not Found")))</f>
        <v>Found</v>
      </c>
      <c r="AJ71" s="39" t="str">
        <f>IF(ISNUMBER(MATCH(C71,'Aug 31'!$D$2:$D$56,0)),"Found",IF(ISNUMBER(MATCH(E71,'Aug 31'!$E$2:$E$56,0)),"Found",IF(ISNUMBER(MATCH(D71,'Aug 31'!$F$2:$F$56,0)),"Found","Not Found")))</f>
        <v>Found</v>
      </c>
      <c r="AK71">
        <f t="shared" si="1"/>
        <v>31</v>
      </c>
    </row>
    <row r="72" spans="1:37" x14ac:dyDescent="0.2">
      <c r="A72" s="39" t="s">
        <v>1599</v>
      </c>
      <c r="B72" s="7" t="s">
        <v>1232</v>
      </c>
      <c r="C72" s="46">
        <f>VLOOKUP(B72,'PKII Employee Details'!$A$2:$F$474,3,FALSE)</f>
        <v>700</v>
      </c>
      <c r="D72" s="50" t="str">
        <f>VLOOKUP(B72,'PKII Employee Details'!$A$2:$F$474,4,FALSE)</f>
        <v>Politico</v>
      </c>
      <c r="E72" s="50" t="str">
        <f>VLOOKUP(B72,'PKII Employee Details'!$A$2:$F$474,5,FALSE)</f>
        <v>Mitzi Angela</v>
      </c>
      <c r="F72" s="43" t="str">
        <f>IF(ISNUMBER(MATCH(C72,'Aug 1'!$D$2:$D$300,0)),"Found",IF(ISNUMBER(MATCH(E72,'Aug 1'!$E$2:$E$300,0)),"Found",IF(ISNUMBER(MATCH(D72,'Aug 1'!$F$2:$F$300,0)),"Found","Not Found")))</f>
        <v>Not Found</v>
      </c>
      <c r="G72" s="39" t="str">
        <f>IF(ISNUMBER(MATCH(C72,'Aug 2'!$D$2:$D$90,0)),"Found",IF(ISNUMBER(MATCH(E72,'Aug 2'!$E$2:$E$90,0)),"Found",IF(ISNUMBER(MATCH(D72,'Aug 2'!$F$2:$F$90,0)),"Found","Not Found")))</f>
        <v>Not Found</v>
      </c>
      <c r="H72" s="39" t="str">
        <f>IF(ISNUMBER(MATCH(C72,'Aug 3'!$D$2:$D$87,0)),"Found",IF(ISNUMBER(MATCH(E72,'Aug 3'!$E$2:$E$87,0)),"Found",IF(ISNUMBER(MATCH(D72,'Aug 3'!$F$2:$F$87,0)),"Found","Not Found")))</f>
        <v>Found</v>
      </c>
      <c r="I72" s="39" t="str">
        <f>IF(ISNUMBER(MATCH(C72,'Aug 4'!$D$2:$D$84,0)),"Found",IF(ISNUMBER(MATCH(E72,'Aug 4'!$E$2:$E$84,0)),"Found",IF(ISNUMBER(MATCH(D72,'Aug 4'!$F$2:$F$84,0)),"Found","Not Found")))</f>
        <v>Not Found</v>
      </c>
      <c r="J72" s="39" t="str">
        <f>IF(ISNUMBER(MATCH(C72,'Aug 5'!$D$2:$D$95,0)),"Found",IF(ISNUMBER(MATCH(E72,'Aug 5'!$E$2:$E$95,0)),"Found",IF(ISNUMBER(MATCH(D72,'Aug 5'!$F$2:$F$95,0)),"Found","Not Found")))</f>
        <v>Found</v>
      </c>
      <c r="K72" s="39" t="str">
        <f>IF(ISNUMBER(MATCH(C72,'Aug 6'!$D$2:$D$80,0)),"Found",IF(ISNUMBER(MATCH(E72,'Aug 6'!$E$2:$E$80,0)),"Found",IF(ISNUMBER(MATCH(D72,'Aug 6'!$F$2:$F$80,0)),"Found","Not Found")))</f>
        <v>Found</v>
      </c>
      <c r="L72" s="39" t="str">
        <f>IF(ISNUMBER(MATCH(C72,'Aug 7'!$D$2:$D$300,0)),"Found",IF(ISNUMBER(MATCH(E72,'Aug 7'!$E$2:$E$300,0)),"Found",IF(ISNUMBER(MATCH(D72,'Aug 7'!$F$2:$F$300,0)),"Found","Not Found")))</f>
        <v>Not Found</v>
      </c>
      <c r="M72" s="39" t="str">
        <f>IF(ISNUMBER(MATCH(C72,'Aug 8'!$D$2:$D$300,0)),"Found",IF(ISNUMBER(MATCH(E72,'Aug 8'!$E$2:$E$300,0)),"Found",IF(ISNUMBER(MATCH(D72,'Aug 8'!$F$2:$F$300,0)),"Found","Not Found")))</f>
        <v>Not Found</v>
      </c>
      <c r="N72" s="39" t="str">
        <f>IF(ISNUMBER(MATCH(C72,'Aug 9'!$D$2:$D$300,0)),"Found",IF(ISNUMBER(MATCH(E72,'Aug 9'!$E$2:$E$300,0)),"Found",IF(ISNUMBER(MATCH(D72,'Aug 9'!$F$2:$F$300,0)),"Found","Not Found")))</f>
        <v>Not Found</v>
      </c>
      <c r="O72" s="39" t="str">
        <f>IF(ISNUMBER(MATCH(C72,'Aug 10'!$D$2:$D$300,0)),"Found",IF(ISNUMBER(MATCH(E72,'Aug 10'!$E$2:$E$300,0)),"Found",IF(ISNUMBER(MATCH(D72,'Aug 10'!$F$2:$F$300,0)),"Found","Not Found")))</f>
        <v>Not Found</v>
      </c>
      <c r="P72" s="39" t="str">
        <f>IF(ISNUMBER(MATCH(C72,'Aug 11'!$D$2:$D$300,0)),"Found",IF(ISNUMBER(MATCH(E72,'Aug 11'!$E$2:$E$300,0)),"Found",IF(ISNUMBER(MATCH(D72,'Aug 11'!$F$2:$F$300,0)),"Found","Not Found")))</f>
        <v>Not Found</v>
      </c>
      <c r="Q72" s="39" t="str">
        <f>IF(ISNUMBER(MATCH(C72,'Aug 12'!$D$2:$D$300,0)),"Found",IF(ISNUMBER(MATCH(E72,'Aug 12'!$E$2:$E$300,0)),"Found",IF(ISNUMBER(MATCH(D72,'Aug 12'!$F$2:$F$300,0)),"Found","Not Found")))</f>
        <v>Found</v>
      </c>
      <c r="R72" s="39" t="str">
        <f>IF(ISNUMBER(MATCH(C72,'Aug 13'!$D$2:$D$300,0)),"Found",IF(ISNUMBER(MATCH(E72,'Aug 13'!$E$2:$E$300,0)),"Found",IF(ISNUMBER(MATCH(D72,'Aug 13'!$F$2:$F$300,0)),"Found","Not Found")))</f>
        <v>Found</v>
      </c>
      <c r="S72" s="39" t="str">
        <f>IF(ISNUMBER(MATCH(C72,'Aug 14'!$D$2:$D$300,0)),"Found",IF(ISNUMBER(MATCH(E72,'Aug 14'!$E$2:$E$300,0)),"Found",IF(ISNUMBER(MATCH(D72,'Aug 14'!$F$2:$F$300,0)),"Found","Not Found")))</f>
        <v>Not Found</v>
      </c>
      <c r="T72" s="39" t="str">
        <f>IF(ISNUMBER(MATCH(C72,'Aug 15'!$D$2:$D$300,0)),"Found",IF(ISNUMBER(MATCH(E72,'Aug 15'!$E$2:$E$300,0)),"Found",IF(ISNUMBER(MATCH(D72,'Aug 15'!$F$2:$F$300,0)),"Found","Not Found")))</f>
        <v>Not Found</v>
      </c>
      <c r="U72" s="39" t="str">
        <f>IF(ISNUMBER(MATCH(C72,'Aug 16'!$D$2:$D$300,0)),"Found",IF(ISNUMBER(MATCH(E72,'Aug 16'!$E$2:$E$300,0)),"Found",IF(ISNUMBER(MATCH(D72,'Aug 16'!$F$2:$F$300,0)),"Found","Not Found")))</f>
        <v>Not Found</v>
      </c>
      <c r="V72" s="39" t="str">
        <f>IF(ISNUMBER(MATCH(C72,'Aug 17'!$D$2:$D$300,0)),"Found",IF(ISNUMBER(MATCH(E72,'Aug 17'!$E$2:$E$300,0)),"Found",IF(ISNUMBER(MATCH(D72,'Aug 17'!$F$2:$F$300,0)),"Found","Not Found")))</f>
        <v>Found</v>
      </c>
      <c r="W72" s="39" t="str">
        <f>IF(ISNUMBER(MATCH(C72,'Aug 18'!$D$2:$D$300,0)),"Found",IF(ISNUMBER(MATCH(E72,'Aug 18'!$E$2:$E$300,0)),"Found",IF(ISNUMBER(MATCH(D72,'Aug 18'!$F$2:$F$300,0)),"Found","Not Found")))</f>
        <v>Found</v>
      </c>
      <c r="X72" s="39" t="str">
        <f>IF(ISNUMBER(MATCH(C72,'Aug 19'!$D$2:$D$300,0)),"Found",IF(ISNUMBER(MATCH(E72,'Aug 19'!$E$2:$E$300,0)),"Found",IF(ISNUMBER(MATCH(D72,'Aug 19'!$F$2:$F$300,0)),"Found","Not Found")))</f>
        <v>Not Found</v>
      </c>
      <c r="Y72" s="39" t="str">
        <f>IF(ISNUMBER(MATCH(C72,'Aug 20'!$D$2:$D$300,0)),"Found",IF(ISNUMBER(MATCH(E72,'Aug 20'!$E$2:$E$300,0)),"Found",IF(ISNUMBER(MATCH(D72,'Aug 20'!$F$2:$F$300,0)),"Found","Not Found")))</f>
        <v>Found</v>
      </c>
      <c r="Z72" s="39" t="str">
        <f>IF(ISNUMBER(MATCH(C72,'Aug 21'!$D$2:$D$300,0)),"Found",IF(ISNUMBER(MATCH(E72,'Aug 21'!$E$2:$E$300,0)),"Found",IF(ISNUMBER(MATCH(D72,'Aug 21'!$F$2:$F$300,0)),"Found","Not Found")))</f>
        <v>Not Found</v>
      </c>
      <c r="AA72" s="39" t="str">
        <f>IF(ISNUMBER(MATCH(C72,'Aug 22'!$D$2:$D$300,0)),"Found",IF(ISNUMBER(MATCH(E72,'Aug 22'!$E$2:$E$300,0)),"Found",IF(ISNUMBER(MATCH(D72,'Aug 22'!$F$2:$F$300,0)),"Found","Not Found")))</f>
        <v>Not Found</v>
      </c>
      <c r="AB72" s="39" t="str">
        <f>IF(ISNUMBER(MATCH(C72,'Aug 23'!$D$2:$D$300,0)),"Found",IF(ISNUMBER(MATCH(E72,'Aug 23'!$E$2:$E$300,0)),"Found",IF(ISNUMBER(MATCH(D72,'Aug 23'!$F$2:$F$300,0)),"Found","Not Found")))</f>
        <v>Not Found</v>
      </c>
      <c r="AC72" s="39" t="str">
        <f>IF(ISNUMBER(MATCH(C72,'Aug 24'!$D$2:$D$300,0)),"Found",IF(ISNUMBER(MATCH(E72,'Aug 24'!$E$2:$E$300,0)),"Found",IF(ISNUMBER(MATCH(D72,'Aug 24'!$F$2:$F$300,0)),"Found","Not Found")))</f>
        <v>Found</v>
      </c>
      <c r="AD72" s="39" t="str">
        <f>IF(ISNUMBER(MATCH(C72,'Aug 25'!$D$2:$D$300,0)),"Found",IF(ISNUMBER(MATCH(E72,'Aug 25'!$E$2:$E$300,0)),"Found",IF(ISNUMBER(MATCH(D72,'Aug 25'!$F$2:$F$300,0)),"Found","Not Found")))</f>
        <v>Not Found</v>
      </c>
      <c r="AE72" s="39" t="str">
        <f>IF(ISNUMBER(MATCH(C72,'Aug 26'!$D$2:$D$300,0)),"Found",IF(ISNUMBER(MATCH(E72,'Aug 26'!$E$2:$E$300,0)),"Found",IF(ISNUMBER(MATCH(D72,'Aug 26'!$F$2:$F$300,0)),"Found","Not Found")))</f>
        <v>Not Found</v>
      </c>
      <c r="AF72" s="39" t="str">
        <f>IF(ISNUMBER(MATCH(C72,'Aug 27'!$D$2:$D$300,0)),"Found",IF(ISNUMBER(MATCH(E72,'Aug 27'!$E$2:$E$300,0)),"Found",IF(ISNUMBER(MATCH(D72,'Aug 27'!$F$2:$F$300,0)),"Found","Not Found")))</f>
        <v>Found</v>
      </c>
      <c r="AG72" s="39" t="str">
        <f>IF(ISNUMBER(MATCH(C72,'Aug 28'!$D$2:$D$300,0)),"Found",IF(ISNUMBER(MATCH(E72,'Aug 28'!$E$2:$E$300,0)),"Found",IF(ISNUMBER(MATCH(D72,'Aug 28'!$F$2:$F$300,0)),"Found","Not Found")))</f>
        <v>Found</v>
      </c>
      <c r="AH72" s="39" t="str">
        <f>IF(ISNUMBER(MATCH(C72,'Aug 29'!$D$2:$D$300,0)),"Found",IF(ISNUMBER(MATCH(E72,'Aug 29'!$E$2:$E$300,0)),"Found",IF(ISNUMBER(MATCH(D72,'Aug 29'!$F$2:$F$300,0)),"Found","Not Found")))</f>
        <v>Not Found</v>
      </c>
      <c r="AI72" s="43" t="str">
        <f>IF(ISNUMBER(MATCH(C72,'Aug 30'!$D$2:$D$300,0)),"Found",IF(ISNUMBER(MATCH(E72,'Aug 30'!$E$2:$E$300,0)),"Found",IF(ISNUMBER(MATCH(D72,'Aug 30'!$F$2:$F$300,0)),"Found","Not Found")))</f>
        <v>Not Found</v>
      </c>
      <c r="AJ72" s="39" t="str">
        <f>IF(ISNUMBER(MATCH(C72,'Aug 31'!$D$2:$D$56,0)),"Found",IF(ISNUMBER(MATCH(E72,'Aug 31'!$E$2:$E$56,0)),"Found",IF(ISNUMBER(MATCH(D72,'Aug 31'!$F$2:$F$56,0)),"Found","Not Found")))</f>
        <v>Not Found</v>
      </c>
      <c r="AK72">
        <f t="shared" si="1"/>
        <v>11</v>
      </c>
    </row>
    <row r="73" spans="1:37" x14ac:dyDescent="0.2">
      <c r="A73" s="39" t="s">
        <v>1600</v>
      </c>
      <c r="B73" s="7" t="s">
        <v>1235</v>
      </c>
      <c r="C73" s="46">
        <f>VLOOKUP(B73,'PKII Employee Details'!$A$2:$F$474,3,FALSE)</f>
        <v>544</v>
      </c>
      <c r="D73" s="50" t="str">
        <f>VLOOKUP(B73,'PKII Employee Details'!$A$2:$F$474,4,FALSE)</f>
        <v>Quejado</v>
      </c>
      <c r="E73" s="50" t="str">
        <f>VLOOKUP(B73,'PKII Employee Details'!$A$2:$F$474,5,FALSE)</f>
        <v>Anthony</v>
      </c>
      <c r="F73" s="43" t="str">
        <f>IF(ISNUMBER(MATCH(C73,'Aug 1'!$D$2:$D$300,0)),"Found",IF(ISNUMBER(MATCH(E73,'Aug 1'!$E$2:$E$300,0)),"Found",IF(ISNUMBER(MATCH(D73,'Aug 1'!$F$2:$F$300,0)),"Found","Not Found")))</f>
        <v>Found</v>
      </c>
      <c r="G73" s="39" t="str">
        <f>IF(ISNUMBER(MATCH(C73,'Aug 2'!$D$2:$D$90,0)),"Found",IF(ISNUMBER(MATCH(E73,'Aug 2'!$E$2:$E$90,0)),"Found",IF(ISNUMBER(MATCH(D73,'Aug 2'!$F$2:$F$90,0)),"Found","Not Found")))</f>
        <v>Not Found</v>
      </c>
      <c r="H73" s="39" t="str">
        <f>IF(ISNUMBER(MATCH(C73,'Aug 3'!$D$2:$D$87,0)),"Found",IF(ISNUMBER(MATCH(E73,'Aug 3'!$E$2:$E$87,0)),"Found",IF(ISNUMBER(MATCH(D73,'Aug 3'!$F$2:$F$87,0)),"Found","Not Found")))</f>
        <v>Found</v>
      </c>
      <c r="I73" s="39" t="str">
        <f>IF(ISNUMBER(MATCH(C73,'Aug 4'!$D$2:$D$84,0)),"Found",IF(ISNUMBER(MATCH(E73,'Aug 4'!$E$2:$E$84,0)),"Found",IF(ISNUMBER(MATCH(D73,'Aug 4'!$F$2:$F$84,0)),"Found","Not Found")))</f>
        <v>Found</v>
      </c>
      <c r="J73" s="39" t="str">
        <f>IF(ISNUMBER(MATCH(C73,'Aug 5'!$D$2:$D$95,0)),"Found",IF(ISNUMBER(MATCH(E73,'Aug 5'!$E$2:$E$95,0)),"Found",IF(ISNUMBER(MATCH(D73,'Aug 5'!$F$2:$F$95,0)),"Found","Not Found")))</f>
        <v>Found</v>
      </c>
      <c r="K73" s="39" t="str">
        <f>IF(ISNUMBER(MATCH(C73,'Aug 6'!$D$2:$D$80,0)),"Found",IF(ISNUMBER(MATCH(E73,'Aug 6'!$E$2:$E$80,0)),"Found",IF(ISNUMBER(MATCH(D73,'Aug 6'!$F$2:$F$80,0)),"Found","Not Found")))</f>
        <v>Found</v>
      </c>
      <c r="L73" s="39" t="str">
        <f>IF(ISNUMBER(MATCH(C73,'Aug 7'!$D$2:$D$300,0)),"Found",IF(ISNUMBER(MATCH(E73,'Aug 7'!$E$2:$E$300,0)),"Found",IF(ISNUMBER(MATCH(D73,'Aug 7'!$F$2:$F$300,0)),"Found","Not Found")))</f>
        <v>Found</v>
      </c>
      <c r="M73" s="39" t="str">
        <f>IF(ISNUMBER(MATCH(C73,'Aug 8'!$D$2:$D$300,0)),"Found",IF(ISNUMBER(MATCH(E73,'Aug 8'!$E$2:$E$300,0)),"Found",IF(ISNUMBER(MATCH(D73,'Aug 8'!$F$2:$F$300,0)),"Found","Not Found")))</f>
        <v>Found</v>
      </c>
      <c r="N73" s="39" t="str">
        <f>IF(ISNUMBER(MATCH(C73,'Aug 9'!$D$2:$D$300,0)),"Found",IF(ISNUMBER(MATCH(E73,'Aug 9'!$E$2:$E$300,0)),"Found",IF(ISNUMBER(MATCH(D73,'Aug 9'!$F$2:$F$300,0)),"Found","Not Found")))</f>
        <v>Found</v>
      </c>
      <c r="O73" s="39" t="str">
        <f>IF(ISNUMBER(MATCH(C73,'Aug 10'!$D$2:$D$300,0)),"Found",IF(ISNUMBER(MATCH(E73,'Aug 10'!$E$2:$E$300,0)),"Found",IF(ISNUMBER(MATCH(D73,'Aug 10'!$F$2:$F$300,0)),"Found","Not Found")))</f>
        <v>Found</v>
      </c>
      <c r="P73" s="39" t="str">
        <f>IF(ISNUMBER(MATCH(C73,'Aug 11'!$D$2:$D$300,0)),"Found",IF(ISNUMBER(MATCH(E73,'Aug 11'!$E$2:$E$300,0)),"Found",IF(ISNUMBER(MATCH(D73,'Aug 11'!$F$2:$F$300,0)),"Found","Not Found")))</f>
        <v>Found</v>
      </c>
      <c r="Q73" s="39" t="str">
        <f>IF(ISNUMBER(MATCH(C73,'Aug 12'!$D$2:$D$300,0)),"Found",IF(ISNUMBER(MATCH(E73,'Aug 12'!$E$2:$E$300,0)),"Found",IF(ISNUMBER(MATCH(D73,'Aug 12'!$F$2:$F$300,0)),"Found","Not Found")))</f>
        <v>Found</v>
      </c>
      <c r="R73" s="39" t="str">
        <f>IF(ISNUMBER(MATCH(C73,'Aug 13'!$D$2:$D$300,0)),"Found",IF(ISNUMBER(MATCH(E73,'Aug 13'!$E$2:$E$300,0)),"Found",IF(ISNUMBER(MATCH(D73,'Aug 13'!$F$2:$F$300,0)),"Found","Not Found")))</f>
        <v>Found</v>
      </c>
      <c r="S73" s="39" t="str">
        <f>IF(ISNUMBER(MATCH(C73,'Aug 14'!$D$2:$D$300,0)),"Found",IF(ISNUMBER(MATCH(E73,'Aug 14'!$E$2:$E$300,0)),"Found",IF(ISNUMBER(MATCH(D73,'Aug 14'!$F$2:$F$300,0)),"Found","Not Found")))</f>
        <v>Found</v>
      </c>
      <c r="T73" s="39" t="str">
        <f>IF(ISNUMBER(MATCH(C73,'Aug 15'!$D$2:$D$300,0)),"Found",IF(ISNUMBER(MATCH(E73,'Aug 15'!$E$2:$E$300,0)),"Found",IF(ISNUMBER(MATCH(D73,'Aug 15'!$F$2:$F$300,0)),"Found","Not Found")))</f>
        <v>Found</v>
      </c>
      <c r="U73" s="39" t="str">
        <f>IF(ISNUMBER(MATCH(C73,'Aug 16'!$D$2:$D$300,0)),"Found",IF(ISNUMBER(MATCH(E73,'Aug 16'!$E$2:$E$300,0)),"Found",IF(ISNUMBER(MATCH(D73,'Aug 16'!$F$2:$F$300,0)),"Found","Not Found")))</f>
        <v>Found</v>
      </c>
      <c r="V73" s="39" t="str">
        <f>IF(ISNUMBER(MATCH(C73,'Aug 17'!$D$2:$D$300,0)),"Found",IF(ISNUMBER(MATCH(E73,'Aug 17'!$E$2:$E$300,0)),"Found",IF(ISNUMBER(MATCH(D73,'Aug 17'!$F$2:$F$300,0)),"Found","Not Found")))</f>
        <v>Found</v>
      </c>
      <c r="W73" s="39" t="str">
        <f>IF(ISNUMBER(MATCH(C73,'Aug 18'!$D$2:$D$300,0)),"Found",IF(ISNUMBER(MATCH(E73,'Aug 18'!$E$2:$E$300,0)),"Found",IF(ISNUMBER(MATCH(D73,'Aug 18'!$F$2:$F$300,0)),"Found","Not Found")))</f>
        <v>Found</v>
      </c>
      <c r="X73" s="39" t="str">
        <f>IF(ISNUMBER(MATCH(C73,'Aug 19'!$D$2:$D$300,0)),"Found",IF(ISNUMBER(MATCH(E73,'Aug 19'!$E$2:$E$300,0)),"Found",IF(ISNUMBER(MATCH(D73,'Aug 19'!$F$2:$F$300,0)),"Found","Not Found")))</f>
        <v>Found</v>
      </c>
      <c r="Y73" s="39" t="str">
        <f>IF(ISNUMBER(MATCH(C73,'Aug 20'!$D$2:$D$300,0)),"Found",IF(ISNUMBER(MATCH(E73,'Aug 20'!$E$2:$E$300,0)),"Found",IF(ISNUMBER(MATCH(D73,'Aug 20'!$F$2:$F$300,0)),"Found","Not Found")))</f>
        <v>Found</v>
      </c>
      <c r="Z73" s="39" t="str">
        <f>IF(ISNUMBER(MATCH(C73,'Aug 21'!$D$2:$D$300,0)),"Found",IF(ISNUMBER(MATCH(E73,'Aug 21'!$E$2:$E$300,0)),"Found",IF(ISNUMBER(MATCH(D73,'Aug 21'!$F$2:$F$300,0)),"Found","Not Found")))</f>
        <v>Found</v>
      </c>
      <c r="AA73" s="39" t="str">
        <f>IF(ISNUMBER(MATCH(C73,'Aug 22'!$D$2:$D$300,0)),"Found",IF(ISNUMBER(MATCH(E73,'Aug 22'!$E$2:$E$300,0)),"Found",IF(ISNUMBER(MATCH(D73,'Aug 22'!$F$2:$F$300,0)),"Found","Not Found")))</f>
        <v>Found</v>
      </c>
      <c r="AB73" s="39" t="str">
        <f>IF(ISNUMBER(MATCH(C73,'Aug 23'!$D$2:$D$300,0)),"Found",IF(ISNUMBER(MATCH(E73,'Aug 23'!$E$2:$E$300,0)),"Found",IF(ISNUMBER(MATCH(D73,'Aug 23'!$F$2:$F$300,0)),"Found","Not Found")))</f>
        <v>Not Found</v>
      </c>
      <c r="AC73" s="39" t="str">
        <f>IF(ISNUMBER(MATCH(C73,'Aug 24'!$D$2:$D$300,0)),"Found",IF(ISNUMBER(MATCH(E73,'Aug 24'!$E$2:$E$300,0)),"Found",IF(ISNUMBER(MATCH(D73,'Aug 24'!$F$2:$F$300,0)),"Found","Not Found")))</f>
        <v>Found</v>
      </c>
      <c r="AD73" s="39" t="str">
        <f>IF(ISNUMBER(MATCH(C73,'Aug 25'!$D$2:$D$300,0)),"Found",IF(ISNUMBER(MATCH(E73,'Aug 25'!$E$2:$E$300,0)),"Found",IF(ISNUMBER(MATCH(D73,'Aug 25'!$F$2:$F$300,0)),"Found","Not Found")))</f>
        <v>Found</v>
      </c>
      <c r="AE73" s="39" t="str">
        <f>IF(ISNUMBER(MATCH(C73,'Aug 26'!$D$2:$D$300,0)),"Found",IF(ISNUMBER(MATCH(E73,'Aug 26'!$E$2:$E$300,0)),"Found",IF(ISNUMBER(MATCH(D73,'Aug 26'!$F$2:$F$300,0)),"Found","Not Found")))</f>
        <v>Found</v>
      </c>
      <c r="AF73" s="39" t="str">
        <f>IF(ISNUMBER(MATCH(C73,'Aug 27'!$D$2:$D$300,0)),"Found",IF(ISNUMBER(MATCH(E73,'Aug 27'!$E$2:$E$300,0)),"Found",IF(ISNUMBER(MATCH(D73,'Aug 27'!$F$2:$F$300,0)),"Found","Not Found")))</f>
        <v>Found</v>
      </c>
      <c r="AG73" s="39" t="str">
        <f>IF(ISNUMBER(MATCH(C73,'Aug 28'!$D$2:$D$300,0)),"Found",IF(ISNUMBER(MATCH(E73,'Aug 28'!$E$2:$E$300,0)),"Found",IF(ISNUMBER(MATCH(D73,'Aug 28'!$F$2:$F$300,0)),"Found","Not Found")))</f>
        <v>Found</v>
      </c>
      <c r="AH73" s="39" t="str">
        <f>IF(ISNUMBER(MATCH(C73,'Aug 29'!$D$2:$D$300,0)),"Found",IF(ISNUMBER(MATCH(E73,'Aug 29'!$E$2:$E$300,0)),"Found",IF(ISNUMBER(MATCH(D73,'Aug 29'!$F$2:$F$300,0)),"Found","Not Found")))</f>
        <v>Not Found</v>
      </c>
      <c r="AI73" s="43" t="str">
        <f>IF(ISNUMBER(MATCH(C73,'Aug 30'!$D$2:$D$300,0)),"Found",IF(ISNUMBER(MATCH(E73,'Aug 30'!$E$2:$E$300,0)),"Found",IF(ISNUMBER(MATCH(D73,'Aug 30'!$F$2:$F$300,0)),"Found","Not Found")))</f>
        <v>Found</v>
      </c>
      <c r="AJ73" s="39" t="str">
        <f>IF(ISNUMBER(MATCH(C73,'Aug 31'!$D$2:$D$56,0)),"Found",IF(ISNUMBER(MATCH(E73,'Aug 31'!$E$2:$E$56,0)),"Found",IF(ISNUMBER(MATCH(D73,'Aug 31'!$F$2:$F$56,0)),"Found","Not Found")))</f>
        <v>Found</v>
      </c>
      <c r="AK73">
        <f t="shared" si="1"/>
        <v>28</v>
      </c>
    </row>
    <row r="74" spans="1:37" x14ac:dyDescent="0.2">
      <c r="A74" s="39" t="s">
        <v>1601</v>
      </c>
      <c r="B74" s="7" t="s">
        <v>1240</v>
      </c>
      <c r="C74" s="46">
        <f>VLOOKUP(B74,'PKII Employee Details'!$A$2:$F$474,3,FALSE)</f>
        <v>731</v>
      </c>
      <c r="D74" s="50" t="str">
        <f>VLOOKUP(B74,'PKII Employee Details'!$A$2:$F$474,4,FALSE)</f>
        <v>Quiaoit</v>
      </c>
      <c r="E74" s="50" t="str">
        <f>VLOOKUP(B74,'PKII Employee Details'!$A$2:$F$474,5,FALSE)</f>
        <v>Daniel Mark</v>
      </c>
      <c r="F74" s="43" t="str">
        <f>IF(ISNUMBER(MATCH(C74,'Aug 1'!$D$2:$D$300,0)),"Found",IF(ISNUMBER(MATCH(E74,'Aug 1'!$E$2:$E$300,0)),"Found",IF(ISNUMBER(MATCH(D74,'Aug 1'!$F$2:$F$300,0)),"Found","Not Found")))</f>
        <v>Not Found</v>
      </c>
      <c r="G74" s="39" t="str">
        <f>IF(ISNUMBER(MATCH(C74,'Aug 2'!$D$2:$D$90,0)),"Found",IF(ISNUMBER(MATCH(E74,'Aug 2'!$E$2:$E$90,0)),"Found",IF(ISNUMBER(MATCH(D74,'Aug 2'!$F$2:$F$90,0)),"Found","Not Found")))</f>
        <v>Not Found</v>
      </c>
      <c r="H74" s="39" t="str">
        <f>IF(ISNUMBER(MATCH(C74,'Aug 3'!$D$2:$D$87,0)),"Found",IF(ISNUMBER(MATCH(E74,'Aug 3'!$E$2:$E$87,0)),"Found",IF(ISNUMBER(MATCH(D74,'Aug 3'!$F$2:$F$87,0)),"Found","Not Found")))</f>
        <v>Not Found</v>
      </c>
      <c r="I74" s="39" t="str">
        <f>IF(ISNUMBER(MATCH(C74,'Aug 4'!$D$2:$D$84,0)),"Found",IF(ISNUMBER(MATCH(E74,'Aug 4'!$E$2:$E$84,0)),"Found",IF(ISNUMBER(MATCH(D74,'Aug 4'!$F$2:$F$84,0)),"Found","Not Found")))</f>
        <v>Not Found</v>
      </c>
      <c r="J74" s="39" t="str">
        <f>IF(ISNUMBER(MATCH(C74,'Aug 5'!$D$2:$D$95,0)),"Found",IF(ISNUMBER(MATCH(E74,'Aug 5'!$E$2:$E$95,0)),"Found",IF(ISNUMBER(MATCH(D74,'Aug 5'!$F$2:$F$95,0)),"Found","Not Found")))</f>
        <v>Not Found</v>
      </c>
      <c r="K74" s="39" t="str">
        <f>IF(ISNUMBER(MATCH(C74,'Aug 6'!$D$2:$D$80,0)),"Found",IF(ISNUMBER(MATCH(E74,'Aug 6'!$E$2:$E$80,0)),"Found",IF(ISNUMBER(MATCH(D74,'Aug 6'!$F$2:$F$80,0)),"Found","Not Found")))</f>
        <v>Not Found</v>
      </c>
      <c r="L74" s="39" t="str">
        <f>IF(ISNUMBER(MATCH(C74,'Aug 7'!$D$2:$D$300,0)),"Found",IF(ISNUMBER(MATCH(E74,'Aug 7'!$E$2:$E$300,0)),"Found",IF(ISNUMBER(MATCH(D74,'Aug 7'!$F$2:$F$300,0)),"Found","Not Found")))</f>
        <v>Not Found</v>
      </c>
      <c r="M74" s="39" t="str">
        <f>IF(ISNUMBER(MATCH(C74,'Aug 8'!$D$2:$D$300,0)),"Found",IF(ISNUMBER(MATCH(E74,'Aug 8'!$E$2:$E$300,0)),"Found",IF(ISNUMBER(MATCH(D74,'Aug 8'!$F$2:$F$300,0)),"Found","Not Found")))</f>
        <v>Not Found</v>
      </c>
      <c r="N74" s="39" t="str">
        <f>IF(ISNUMBER(MATCH(C74,'Aug 9'!$D$2:$D$300,0)),"Found",IF(ISNUMBER(MATCH(E74,'Aug 9'!$E$2:$E$300,0)),"Found",IF(ISNUMBER(MATCH(D74,'Aug 9'!$F$2:$F$300,0)),"Found","Not Found")))</f>
        <v>Not Found</v>
      </c>
      <c r="O74" s="39" t="str">
        <f>IF(ISNUMBER(MATCH(C74,'Aug 10'!$D$2:$D$300,0)),"Found",IF(ISNUMBER(MATCH(E74,'Aug 10'!$E$2:$E$300,0)),"Found",IF(ISNUMBER(MATCH(D74,'Aug 10'!$F$2:$F$300,0)),"Found","Not Found")))</f>
        <v>Not Found</v>
      </c>
      <c r="P74" s="39" t="str">
        <f>IF(ISNUMBER(MATCH(C74,'Aug 11'!$D$2:$D$300,0)),"Found",IF(ISNUMBER(MATCH(E74,'Aug 11'!$E$2:$E$300,0)),"Found",IF(ISNUMBER(MATCH(D74,'Aug 11'!$F$2:$F$300,0)),"Found","Not Found")))</f>
        <v>Not Found</v>
      </c>
      <c r="Q74" s="39" t="str">
        <f>IF(ISNUMBER(MATCH(C74,'Aug 12'!$D$2:$D$300,0)),"Found",IF(ISNUMBER(MATCH(E74,'Aug 12'!$E$2:$E$300,0)),"Found",IF(ISNUMBER(MATCH(D74,'Aug 12'!$F$2:$F$300,0)),"Found","Not Found")))</f>
        <v>Not Found</v>
      </c>
      <c r="R74" s="39" t="str">
        <f>IF(ISNUMBER(MATCH(C74,'Aug 13'!$D$2:$D$300,0)),"Found",IF(ISNUMBER(MATCH(E74,'Aug 13'!$E$2:$E$300,0)),"Found",IF(ISNUMBER(MATCH(D74,'Aug 13'!$F$2:$F$300,0)),"Found","Not Found")))</f>
        <v>Not Found</v>
      </c>
      <c r="S74" s="39" t="str">
        <f>IF(ISNUMBER(MATCH(C74,'Aug 14'!$D$2:$D$300,0)),"Found",IF(ISNUMBER(MATCH(E74,'Aug 14'!$E$2:$E$300,0)),"Found",IF(ISNUMBER(MATCH(D74,'Aug 14'!$F$2:$F$300,0)),"Found","Not Found")))</f>
        <v>Not Found</v>
      </c>
      <c r="T74" s="39" t="str">
        <f>IF(ISNUMBER(MATCH(C74,'Aug 15'!$D$2:$D$300,0)),"Found",IF(ISNUMBER(MATCH(E74,'Aug 15'!$E$2:$E$300,0)),"Found",IF(ISNUMBER(MATCH(D74,'Aug 15'!$F$2:$F$300,0)),"Found","Not Found")))</f>
        <v>Not Found</v>
      </c>
      <c r="U74" s="39" t="str">
        <f>IF(ISNUMBER(MATCH(C74,'Aug 16'!$D$2:$D$300,0)),"Found",IF(ISNUMBER(MATCH(E74,'Aug 16'!$E$2:$E$300,0)),"Found",IF(ISNUMBER(MATCH(D74,'Aug 16'!$F$2:$F$300,0)),"Found","Not Found")))</f>
        <v>Not Found</v>
      </c>
      <c r="V74" s="39" t="str">
        <f>IF(ISNUMBER(MATCH(C74,'Aug 17'!$D$2:$D$300,0)),"Found",IF(ISNUMBER(MATCH(E74,'Aug 17'!$E$2:$E$300,0)),"Found",IF(ISNUMBER(MATCH(D74,'Aug 17'!$F$2:$F$300,0)),"Found","Not Found")))</f>
        <v>Not Found</v>
      </c>
      <c r="W74" s="39" t="str">
        <f>IF(ISNUMBER(MATCH(C74,'Aug 18'!$D$2:$D$300,0)),"Found",IF(ISNUMBER(MATCH(E74,'Aug 18'!$E$2:$E$300,0)),"Found",IF(ISNUMBER(MATCH(D74,'Aug 18'!$F$2:$F$300,0)),"Found","Not Found")))</f>
        <v>Not Found</v>
      </c>
      <c r="X74" s="39" t="str">
        <f>IF(ISNUMBER(MATCH(C74,'Aug 19'!$D$2:$D$300,0)),"Found",IF(ISNUMBER(MATCH(E74,'Aug 19'!$E$2:$E$300,0)),"Found",IF(ISNUMBER(MATCH(D74,'Aug 19'!$F$2:$F$300,0)),"Found","Not Found")))</f>
        <v>Not Found</v>
      </c>
      <c r="Y74" s="39" t="str">
        <f>IF(ISNUMBER(MATCH(C74,'Aug 20'!$D$2:$D$300,0)),"Found",IF(ISNUMBER(MATCH(E74,'Aug 20'!$E$2:$E$300,0)),"Found",IF(ISNUMBER(MATCH(D74,'Aug 20'!$F$2:$F$300,0)),"Found","Not Found")))</f>
        <v>Not Found</v>
      </c>
      <c r="Z74" s="39" t="str">
        <f>IF(ISNUMBER(MATCH(C74,'Aug 21'!$D$2:$D$300,0)),"Found",IF(ISNUMBER(MATCH(E74,'Aug 21'!$E$2:$E$300,0)),"Found",IF(ISNUMBER(MATCH(D74,'Aug 21'!$F$2:$F$300,0)),"Found","Not Found")))</f>
        <v>Not Found</v>
      </c>
      <c r="AA74" s="39" t="str">
        <f>IF(ISNUMBER(MATCH(C74,'Aug 22'!$D$2:$D$300,0)),"Found",IF(ISNUMBER(MATCH(E74,'Aug 22'!$E$2:$E$300,0)),"Found",IF(ISNUMBER(MATCH(D74,'Aug 22'!$F$2:$F$300,0)),"Found","Not Found")))</f>
        <v>Not Found</v>
      </c>
      <c r="AB74" s="39" t="str">
        <f>IF(ISNUMBER(MATCH(C74,'Aug 23'!$D$2:$D$300,0)),"Found",IF(ISNUMBER(MATCH(E74,'Aug 23'!$E$2:$E$300,0)),"Found",IF(ISNUMBER(MATCH(D74,'Aug 23'!$F$2:$F$300,0)),"Found","Not Found")))</f>
        <v>Not Found</v>
      </c>
      <c r="AC74" s="39" t="str">
        <f>IF(ISNUMBER(MATCH(C74,'Aug 24'!$D$2:$D$300,0)),"Found",IF(ISNUMBER(MATCH(E74,'Aug 24'!$E$2:$E$300,0)),"Found",IF(ISNUMBER(MATCH(D74,'Aug 24'!$F$2:$F$300,0)),"Found","Not Found")))</f>
        <v>Not Found</v>
      </c>
      <c r="AD74" s="39" t="str">
        <f>IF(ISNUMBER(MATCH(C74,'Aug 25'!$D$2:$D$300,0)),"Found",IF(ISNUMBER(MATCH(E74,'Aug 25'!$E$2:$E$300,0)),"Found",IF(ISNUMBER(MATCH(D74,'Aug 25'!$F$2:$F$300,0)),"Found","Not Found")))</f>
        <v>Not Found</v>
      </c>
      <c r="AE74" s="39" t="str">
        <f>IF(ISNUMBER(MATCH(C74,'Aug 26'!$D$2:$D$300,0)),"Found",IF(ISNUMBER(MATCH(E74,'Aug 26'!$E$2:$E$300,0)),"Found",IF(ISNUMBER(MATCH(D74,'Aug 26'!$F$2:$F$300,0)),"Found","Not Found")))</f>
        <v>Not Found</v>
      </c>
      <c r="AF74" s="39" t="str">
        <f>IF(ISNUMBER(MATCH(C74,'Aug 27'!$D$2:$D$300,0)),"Found",IF(ISNUMBER(MATCH(E74,'Aug 27'!$E$2:$E$300,0)),"Found",IF(ISNUMBER(MATCH(D74,'Aug 27'!$F$2:$F$300,0)),"Found","Not Found")))</f>
        <v>Not Found</v>
      </c>
      <c r="AG74" s="39" t="str">
        <f>IF(ISNUMBER(MATCH(C74,'Aug 28'!$D$2:$D$300,0)),"Found",IF(ISNUMBER(MATCH(E74,'Aug 28'!$E$2:$E$300,0)),"Found",IF(ISNUMBER(MATCH(D74,'Aug 28'!$F$2:$F$300,0)),"Found","Not Found")))</f>
        <v>Not Found</v>
      </c>
      <c r="AH74" s="39" t="str">
        <f>IF(ISNUMBER(MATCH(C74,'Aug 29'!$D$2:$D$300,0)),"Found",IF(ISNUMBER(MATCH(E74,'Aug 29'!$E$2:$E$300,0)),"Found",IF(ISNUMBER(MATCH(D74,'Aug 29'!$F$2:$F$300,0)),"Found","Not Found")))</f>
        <v>Not Found</v>
      </c>
      <c r="AI74" s="43" t="str">
        <f>IF(ISNUMBER(MATCH(C74,'Aug 30'!$D$2:$D$300,0)),"Found",IF(ISNUMBER(MATCH(E74,'Aug 30'!$E$2:$E$300,0)),"Found",IF(ISNUMBER(MATCH(D74,'Aug 30'!$F$2:$F$300,0)),"Found","Not Found")))</f>
        <v>Not Found</v>
      </c>
      <c r="AJ74" s="39" t="str">
        <f>IF(ISNUMBER(MATCH(C74,'Aug 31'!$D$2:$D$56,0)),"Found",IF(ISNUMBER(MATCH(E74,'Aug 31'!$E$2:$E$56,0)),"Found",IF(ISNUMBER(MATCH(D74,'Aug 31'!$F$2:$F$56,0)),"Found","Not Found")))</f>
        <v>Not Found</v>
      </c>
      <c r="AK74">
        <f t="shared" si="1"/>
        <v>0</v>
      </c>
    </row>
    <row r="75" spans="1:37" x14ac:dyDescent="0.2">
      <c r="A75" s="39" t="s">
        <v>1602</v>
      </c>
      <c r="B75" s="7" t="s">
        <v>1249</v>
      </c>
      <c r="C75" s="46">
        <f>VLOOKUP(B75,'PKII Employee Details'!$A$2:$F$474,3,FALSE)</f>
        <v>765</v>
      </c>
      <c r="D75" s="50" t="str">
        <f>VLOOKUP(B75,'PKII Employee Details'!$A$2:$F$474,4,FALSE)</f>
        <v>Ramirez</v>
      </c>
      <c r="E75" s="50" t="str">
        <f>VLOOKUP(B75,'PKII Employee Details'!$A$2:$F$474,5,FALSE)</f>
        <v>Camille Nelmie</v>
      </c>
      <c r="F75" s="43" t="str">
        <f>IF(ISNUMBER(MATCH(C75,'Aug 1'!$D$2:$D$300,0)),"Found",IF(ISNUMBER(MATCH(E75,'Aug 1'!$E$2:$E$300,0)),"Found",IF(ISNUMBER(MATCH(D75,'Aug 1'!$F$2:$F$300,0)),"Found","Not Found")))</f>
        <v>Not Found</v>
      </c>
      <c r="G75" s="39" t="str">
        <f>IF(ISNUMBER(MATCH(C75,'Aug 2'!$D$2:$D$90,0)),"Found",IF(ISNUMBER(MATCH(E75,'Aug 2'!$E$2:$E$90,0)),"Found",IF(ISNUMBER(MATCH(D75,'Aug 2'!$F$2:$F$90,0)),"Found","Not Found")))</f>
        <v>Not Found</v>
      </c>
      <c r="H75" s="39" t="str">
        <f>IF(ISNUMBER(MATCH(C75,'Aug 3'!$D$2:$D$87,0)),"Found",IF(ISNUMBER(MATCH(E75,'Aug 3'!$E$2:$E$87,0)),"Found",IF(ISNUMBER(MATCH(D75,'Aug 3'!$F$2:$F$87,0)),"Found","Not Found")))</f>
        <v>Found</v>
      </c>
      <c r="I75" s="39" t="str">
        <f>IF(ISNUMBER(MATCH(C75,'Aug 4'!$D$2:$D$84,0)),"Found",IF(ISNUMBER(MATCH(E75,'Aug 4'!$E$2:$E$84,0)),"Found",IF(ISNUMBER(MATCH(D75,'Aug 4'!$F$2:$F$84,0)),"Found","Not Found")))</f>
        <v>Found</v>
      </c>
      <c r="J75" s="39" t="str">
        <f>IF(ISNUMBER(MATCH(C75,'Aug 5'!$D$2:$D$95,0)),"Found",IF(ISNUMBER(MATCH(E75,'Aug 5'!$E$2:$E$95,0)),"Found",IF(ISNUMBER(MATCH(D75,'Aug 5'!$F$2:$F$95,0)),"Found","Not Found")))</f>
        <v>Found</v>
      </c>
      <c r="K75" s="39" t="str">
        <f>IF(ISNUMBER(MATCH(C75,'Aug 6'!$D$2:$D$80,0)),"Found",IF(ISNUMBER(MATCH(E75,'Aug 6'!$E$2:$E$80,0)),"Found",IF(ISNUMBER(MATCH(D75,'Aug 6'!$F$2:$F$80,0)),"Found","Not Found")))</f>
        <v>Not Found</v>
      </c>
      <c r="L75" s="39" t="str">
        <f>IF(ISNUMBER(MATCH(C75,'Aug 7'!$D$2:$D$300,0)),"Found",IF(ISNUMBER(MATCH(E75,'Aug 7'!$E$2:$E$300,0)),"Found",IF(ISNUMBER(MATCH(D75,'Aug 7'!$F$2:$F$300,0)),"Found","Not Found")))</f>
        <v>Found</v>
      </c>
      <c r="M75" s="39" t="str">
        <f>IF(ISNUMBER(MATCH(C75,'Aug 8'!$D$2:$D$300,0)),"Found",IF(ISNUMBER(MATCH(E75,'Aug 8'!$E$2:$E$300,0)),"Found",IF(ISNUMBER(MATCH(D75,'Aug 8'!$F$2:$F$300,0)),"Found","Not Found")))</f>
        <v>Not Found</v>
      </c>
      <c r="N75" s="39" t="str">
        <f>IF(ISNUMBER(MATCH(C75,'Aug 9'!$D$2:$D$300,0)),"Found",IF(ISNUMBER(MATCH(E75,'Aug 9'!$E$2:$E$300,0)),"Found",IF(ISNUMBER(MATCH(D75,'Aug 9'!$F$2:$F$300,0)),"Found","Not Found")))</f>
        <v>Not Found</v>
      </c>
      <c r="O75" s="39" t="str">
        <f>IF(ISNUMBER(MATCH(C75,'Aug 10'!$D$2:$D$300,0)),"Found",IF(ISNUMBER(MATCH(E75,'Aug 10'!$E$2:$E$300,0)),"Found",IF(ISNUMBER(MATCH(D75,'Aug 10'!$F$2:$F$300,0)),"Found","Not Found")))</f>
        <v>Found</v>
      </c>
      <c r="P75" s="39" t="str">
        <f>IF(ISNUMBER(MATCH(C75,'Aug 11'!$D$2:$D$300,0)),"Found",IF(ISNUMBER(MATCH(E75,'Aug 11'!$E$2:$E$300,0)),"Found",IF(ISNUMBER(MATCH(D75,'Aug 11'!$F$2:$F$300,0)),"Found","Not Found")))</f>
        <v>Found</v>
      </c>
      <c r="Q75" s="39" t="str">
        <f>IF(ISNUMBER(MATCH(C75,'Aug 12'!$D$2:$D$300,0)),"Found",IF(ISNUMBER(MATCH(E75,'Aug 12'!$E$2:$E$300,0)),"Found",IF(ISNUMBER(MATCH(D75,'Aug 12'!$F$2:$F$300,0)),"Found","Not Found")))</f>
        <v>Found</v>
      </c>
      <c r="R75" s="39" t="str">
        <f>IF(ISNUMBER(MATCH(C75,'Aug 13'!$D$2:$D$300,0)),"Found",IF(ISNUMBER(MATCH(E75,'Aug 13'!$E$2:$E$300,0)),"Found",IF(ISNUMBER(MATCH(D75,'Aug 13'!$F$2:$F$300,0)),"Found","Not Found")))</f>
        <v>Found</v>
      </c>
      <c r="S75" s="39" t="str">
        <f>IF(ISNUMBER(MATCH(C75,'Aug 14'!$D$2:$D$300,0)),"Found",IF(ISNUMBER(MATCH(E75,'Aug 14'!$E$2:$E$300,0)),"Found",IF(ISNUMBER(MATCH(D75,'Aug 14'!$F$2:$F$300,0)),"Found","Not Found")))</f>
        <v>Found</v>
      </c>
      <c r="T75" s="39" t="str">
        <f>IF(ISNUMBER(MATCH(C75,'Aug 15'!$D$2:$D$300,0)),"Found",IF(ISNUMBER(MATCH(E75,'Aug 15'!$E$2:$E$300,0)),"Found",IF(ISNUMBER(MATCH(D75,'Aug 15'!$F$2:$F$300,0)),"Found","Not Found")))</f>
        <v>Not Found</v>
      </c>
      <c r="U75" s="39" t="str">
        <f>IF(ISNUMBER(MATCH(C75,'Aug 16'!$D$2:$D$300,0)),"Found",IF(ISNUMBER(MATCH(E75,'Aug 16'!$E$2:$E$300,0)),"Found",IF(ISNUMBER(MATCH(D75,'Aug 16'!$F$2:$F$300,0)),"Found","Not Found")))</f>
        <v>Not Found</v>
      </c>
      <c r="V75" s="39" t="str">
        <f>IF(ISNUMBER(MATCH(C75,'Aug 17'!$D$2:$D$300,0)),"Found",IF(ISNUMBER(MATCH(E75,'Aug 17'!$E$2:$E$300,0)),"Found",IF(ISNUMBER(MATCH(D75,'Aug 17'!$F$2:$F$300,0)),"Found","Not Found")))</f>
        <v>Found</v>
      </c>
      <c r="W75" s="39" t="str">
        <f>IF(ISNUMBER(MATCH(C75,'Aug 18'!$D$2:$D$300,0)),"Found",IF(ISNUMBER(MATCH(E75,'Aug 18'!$E$2:$E$300,0)),"Found",IF(ISNUMBER(MATCH(D75,'Aug 18'!$F$2:$F$300,0)),"Found","Not Found")))</f>
        <v>Found</v>
      </c>
      <c r="X75" s="39" t="str">
        <f>IF(ISNUMBER(MATCH(C75,'Aug 19'!$D$2:$D$300,0)),"Found",IF(ISNUMBER(MATCH(E75,'Aug 19'!$E$2:$E$300,0)),"Found",IF(ISNUMBER(MATCH(D75,'Aug 19'!$F$2:$F$300,0)),"Found","Not Found")))</f>
        <v>Found</v>
      </c>
      <c r="Y75" s="39" t="str">
        <f>IF(ISNUMBER(MATCH(C75,'Aug 20'!$D$2:$D$300,0)),"Found",IF(ISNUMBER(MATCH(E75,'Aug 20'!$E$2:$E$300,0)),"Found",IF(ISNUMBER(MATCH(D75,'Aug 20'!$F$2:$F$300,0)),"Found","Not Found")))</f>
        <v>Found</v>
      </c>
      <c r="Z75" s="39" t="str">
        <f>IF(ISNUMBER(MATCH(C75,'Aug 21'!$D$2:$D$300,0)),"Found",IF(ISNUMBER(MATCH(E75,'Aug 21'!$E$2:$E$300,0)),"Found",IF(ISNUMBER(MATCH(D75,'Aug 21'!$F$2:$F$300,0)),"Found","Not Found")))</f>
        <v>Not Found</v>
      </c>
      <c r="AA75" s="39" t="str">
        <f>IF(ISNUMBER(MATCH(C75,'Aug 22'!$D$2:$D$300,0)),"Found",IF(ISNUMBER(MATCH(E75,'Aug 22'!$E$2:$E$300,0)),"Found",IF(ISNUMBER(MATCH(D75,'Aug 22'!$F$2:$F$300,0)),"Found","Not Found")))</f>
        <v>Not Found</v>
      </c>
      <c r="AB75" s="39" t="str">
        <f>IF(ISNUMBER(MATCH(C75,'Aug 23'!$D$2:$D$300,0)),"Found",IF(ISNUMBER(MATCH(E75,'Aug 23'!$E$2:$E$300,0)),"Found",IF(ISNUMBER(MATCH(D75,'Aug 23'!$F$2:$F$300,0)),"Found","Not Found")))</f>
        <v>Not Found</v>
      </c>
      <c r="AC75" s="39" t="str">
        <f>IF(ISNUMBER(MATCH(C75,'Aug 24'!$D$2:$D$300,0)),"Found",IF(ISNUMBER(MATCH(E75,'Aug 24'!$E$2:$E$300,0)),"Found",IF(ISNUMBER(MATCH(D75,'Aug 24'!$F$2:$F$300,0)),"Found","Not Found")))</f>
        <v>Found</v>
      </c>
      <c r="AD75" s="39" t="str">
        <f>IF(ISNUMBER(MATCH(C75,'Aug 25'!$D$2:$D$300,0)),"Found",IF(ISNUMBER(MATCH(E75,'Aug 25'!$E$2:$E$300,0)),"Found",IF(ISNUMBER(MATCH(D75,'Aug 25'!$F$2:$F$300,0)),"Found","Not Found")))</f>
        <v>Found</v>
      </c>
      <c r="AE75" s="39" t="str">
        <f>IF(ISNUMBER(MATCH(C75,'Aug 26'!$D$2:$D$300,0)),"Found",IF(ISNUMBER(MATCH(E75,'Aug 26'!$E$2:$E$300,0)),"Found",IF(ISNUMBER(MATCH(D75,'Aug 26'!$F$2:$F$300,0)),"Found","Not Found")))</f>
        <v>Found</v>
      </c>
      <c r="AF75" s="39" t="str">
        <f>IF(ISNUMBER(MATCH(C75,'Aug 27'!$D$2:$D$300,0)),"Found",IF(ISNUMBER(MATCH(E75,'Aug 27'!$E$2:$E$300,0)),"Found",IF(ISNUMBER(MATCH(D75,'Aug 27'!$F$2:$F$300,0)),"Found","Not Found")))</f>
        <v>Found</v>
      </c>
      <c r="AG75" s="39" t="str">
        <f>IF(ISNUMBER(MATCH(C75,'Aug 28'!$D$2:$D$300,0)),"Found",IF(ISNUMBER(MATCH(E75,'Aug 28'!$E$2:$E$300,0)),"Found",IF(ISNUMBER(MATCH(D75,'Aug 28'!$F$2:$F$300,0)),"Found","Not Found")))</f>
        <v>Found</v>
      </c>
      <c r="AH75" s="39" t="str">
        <f>IF(ISNUMBER(MATCH(C75,'Aug 29'!$D$2:$D$300,0)),"Found",IF(ISNUMBER(MATCH(E75,'Aug 29'!$E$2:$E$300,0)),"Found",IF(ISNUMBER(MATCH(D75,'Aug 29'!$F$2:$F$300,0)),"Found","Not Found")))</f>
        <v>Found</v>
      </c>
      <c r="AI75" s="43" t="str">
        <f>IF(ISNUMBER(MATCH(C75,'Aug 30'!$D$2:$D$300,0)),"Found",IF(ISNUMBER(MATCH(E75,'Aug 30'!$E$2:$E$300,0)),"Found",IF(ISNUMBER(MATCH(D75,'Aug 30'!$F$2:$F$300,0)),"Found","Not Found")))</f>
        <v>Not Found</v>
      </c>
      <c r="AJ75" s="39" t="str">
        <f>IF(ISNUMBER(MATCH(C75,'Aug 31'!$D$2:$D$56,0)),"Found",IF(ISNUMBER(MATCH(E75,'Aug 31'!$E$2:$E$56,0)),"Found",IF(ISNUMBER(MATCH(D75,'Aug 31'!$F$2:$F$56,0)),"Found","Not Found")))</f>
        <v>Not Found</v>
      </c>
      <c r="AK75">
        <f t="shared" si="1"/>
        <v>19</v>
      </c>
    </row>
    <row r="76" spans="1:37" x14ac:dyDescent="0.2">
      <c r="A76" s="39" t="s">
        <v>1603</v>
      </c>
      <c r="B76" s="7" t="s">
        <v>1260</v>
      </c>
      <c r="C76" s="46">
        <f>VLOOKUP(B76,'PKII Employee Details'!$A$2:$F$474,3,FALSE)</f>
        <v>733</v>
      </c>
      <c r="D76" s="50" t="str">
        <f>VLOOKUP(B76,'PKII Employee Details'!$A$2:$F$474,4,FALSE)</f>
        <v>Ramos</v>
      </c>
      <c r="E76" s="50" t="str">
        <f>VLOOKUP(B76,'PKII Employee Details'!$A$2:$F$474,5,FALSE)</f>
        <v>Daniel Morris</v>
      </c>
      <c r="F76" s="43" t="str">
        <f>IF(ISNUMBER(MATCH(C76,'Aug 1'!$D$2:$D$300,0)),"Found",IF(ISNUMBER(MATCH(E76,'Aug 1'!$E$2:$E$300,0)),"Found",IF(ISNUMBER(MATCH(D76,'Aug 1'!$F$2:$F$300,0)),"Found","Not Found")))</f>
        <v>Not Found</v>
      </c>
      <c r="G76" s="39" t="str">
        <f>IF(ISNUMBER(MATCH(C76,'Aug 2'!$D$2:$D$90,0)),"Found",IF(ISNUMBER(MATCH(E76,'Aug 2'!$E$2:$E$90,0)),"Found",IF(ISNUMBER(MATCH(D76,'Aug 2'!$F$2:$F$90,0)),"Found","Not Found")))</f>
        <v>Not Found</v>
      </c>
      <c r="H76" s="39" t="str">
        <f>IF(ISNUMBER(MATCH(C76,'Aug 3'!$D$2:$D$87,0)),"Found",IF(ISNUMBER(MATCH(E76,'Aug 3'!$E$2:$E$87,0)),"Found",IF(ISNUMBER(MATCH(D76,'Aug 3'!$F$2:$F$87,0)),"Found","Not Found")))</f>
        <v>Not Found</v>
      </c>
      <c r="I76" s="39" t="str">
        <f>IF(ISNUMBER(MATCH(C76,'Aug 4'!$D$2:$D$84,0)),"Found",IF(ISNUMBER(MATCH(E76,'Aug 4'!$E$2:$E$84,0)),"Found",IF(ISNUMBER(MATCH(D76,'Aug 4'!$F$2:$F$84,0)),"Found","Not Found")))</f>
        <v>Not Found</v>
      </c>
      <c r="J76" s="39" t="str">
        <f>IF(ISNUMBER(MATCH(C76,'Aug 5'!$D$2:$D$95,0)),"Found",IF(ISNUMBER(MATCH(E76,'Aug 5'!$E$2:$E$95,0)),"Found",IF(ISNUMBER(MATCH(D76,'Aug 5'!$F$2:$F$95,0)),"Found","Not Found")))</f>
        <v>Not Found</v>
      </c>
      <c r="K76" s="39" t="str">
        <f>IF(ISNUMBER(MATCH(C76,'Aug 6'!$D$2:$D$80,0)),"Found",IF(ISNUMBER(MATCH(E76,'Aug 6'!$E$2:$E$80,0)),"Found",IF(ISNUMBER(MATCH(D76,'Aug 6'!$F$2:$F$80,0)),"Found","Not Found")))</f>
        <v>Not Found</v>
      </c>
      <c r="L76" s="39" t="str">
        <f>IF(ISNUMBER(MATCH(C76,'Aug 7'!$D$2:$D$300,0)),"Found",IF(ISNUMBER(MATCH(E76,'Aug 7'!$E$2:$E$300,0)),"Found",IF(ISNUMBER(MATCH(D76,'Aug 7'!$F$2:$F$300,0)),"Found","Not Found")))</f>
        <v>Not Found</v>
      </c>
      <c r="M76" s="39" t="str">
        <f>IF(ISNUMBER(MATCH(C76,'Aug 8'!$D$2:$D$300,0)),"Found",IF(ISNUMBER(MATCH(E76,'Aug 8'!$E$2:$E$300,0)),"Found",IF(ISNUMBER(MATCH(D76,'Aug 8'!$F$2:$F$300,0)),"Found","Not Found")))</f>
        <v>Not Found</v>
      </c>
      <c r="N76" s="39" t="str">
        <f>IF(ISNUMBER(MATCH(C76,'Aug 9'!$D$2:$D$300,0)),"Found",IF(ISNUMBER(MATCH(E76,'Aug 9'!$E$2:$E$300,0)),"Found",IF(ISNUMBER(MATCH(D76,'Aug 9'!$F$2:$F$300,0)),"Found","Not Found")))</f>
        <v>Not Found</v>
      </c>
      <c r="O76" s="39" t="str">
        <f>IF(ISNUMBER(MATCH(C76,'Aug 10'!$D$2:$D$300,0)),"Found",IF(ISNUMBER(MATCH(E76,'Aug 10'!$E$2:$E$300,0)),"Found",IF(ISNUMBER(MATCH(D76,'Aug 10'!$F$2:$F$300,0)),"Found","Not Found")))</f>
        <v>Not Found</v>
      </c>
      <c r="P76" s="39" t="str">
        <f>IF(ISNUMBER(MATCH(C76,'Aug 11'!$D$2:$D$300,0)),"Found",IF(ISNUMBER(MATCH(E76,'Aug 11'!$E$2:$E$300,0)),"Found",IF(ISNUMBER(MATCH(D76,'Aug 11'!$F$2:$F$300,0)),"Found","Not Found")))</f>
        <v>Found</v>
      </c>
      <c r="Q76" s="39" t="str">
        <f>IF(ISNUMBER(MATCH(C76,'Aug 12'!$D$2:$D$300,0)),"Found",IF(ISNUMBER(MATCH(E76,'Aug 12'!$E$2:$E$300,0)),"Found",IF(ISNUMBER(MATCH(D76,'Aug 12'!$F$2:$F$300,0)),"Found","Not Found")))</f>
        <v>Not Found</v>
      </c>
      <c r="R76" s="39" t="str">
        <f>IF(ISNUMBER(MATCH(C76,'Aug 13'!$D$2:$D$300,0)),"Found",IF(ISNUMBER(MATCH(E76,'Aug 13'!$E$2:$E$300,0)),"Found",IF(ISNUMBER(MATCH(D76,'Aug 13'!$F$2:$F$300,0)),"Found","Not Found")))</f>
        <v>Not Found</v>
      </c>
      <c r="S76" s="39" t="str">
        <f>IF(ISNUMBER(MATCH(C76,'Aug 14'!$D$2:$D$300,0)),"Found",IF(ISNUMBER(MATCH(E76,'Aug 14'!$E$2:$E$300,0)),"Found",IF(ISNUMBER(MATCH(D76,'Aug 14'!$F$2:$F$300,0)),"Found","Not Found")))</f>
        <v>Not Found</v>
      </c>
      <c r="T76" s="39" t="str">
        <f>IF(ISNUMBER(MATCH(C76,'Aug 15'!$D$2:$D$300,0)),"Found",IF(ISNUMBER(MATCH(E76,'Aug 15'!$E$2:$E$300,0)),"Found",IF(ISNUMBER(MATCH(D76,'Aug 15'!$F$2:$F$300,0)),"Found","Not Found")))</f>
        <v>Not Found</v>
      </c>
      <c r="U76" s="39" t="str">
        <f>IF(ISNUMBER(MATCH(C76,'Aug 16'!$D$2:$D$300,0)),"Found",IF(ISNUMBER(MATCH(E76,'Aug 16'!$E$2:$E$300,0)),"Found",IF(ISNUMBER(MATCH(D76,'Aug 16'!$F$2:$F$300,0)),"Found","Not Found")))</f>
        <v>Not Found</v>
      </c>
      <c r="V76" s="39" t="str">
        <f>IF(ISNUMBER(MATCH(C76,'Aug 17'!$D$2:$D$300,0)),"Found",IF(ISNUMBER(MATCH(E76,'Aug 17'!$E$2:$E$300,0)),"Found",IF(ISNUMBER(MATCH(D76,'Aug 17'!$F$2:$F$300,0)),"Found","Not Found")))</f>
        <v>Found</v>
      </c>
      <c r="W76" s="39" t="str">
        <f>IF(ISNUMBER(MATCH(C76,'Aug 18'!$D$2:$D$300,0)),"Found",IF(ISNUMBER(MATCH(E76,'Aug 18'!$E$2:$E$300,0)),"Found",IF(ISNUMBER(MATCH(D76,'Aug 18'!$F$2:$F$300,0)),"Found","Not Found")))</f>
        <v>Found</v>
      </c>
      <c r="X76" s="39" t="str">
        <f>IF(ISNUMBER(MATCH(C76,'Aug 19'!$D$2:$D$300,0)),"Found",IF(ISNUMBER(MATCH(E76,'Aug 19'!$E$2:$E$300,0)),"Found",IF(ISNUMBER(MATCH(D76,'Aug 19'!$F$2:$F$300,0)),"Found","Not Found")))</f>
        <v>Found</v>
      </c>
      <c r="Y76" s="39" t="str">
        <f>IF(ISNUMBER(MATCH(C76,'Aug 20'!$D$2:$D$300,0)),"Found",IF(ISNUMBER(MATCH(E76,'Aug 20'!$E$2:$E$300,0)),"Found",IF(ISNUMBER(MATCH(D76,'Aug 20'!$F$2:$F$300,0)),"Found","Not Found")))</f>
        <v>Found</v>
      </c>
      <c r="Z76" s="39" t="str">
        <f>IF(ISNUMBER(MATCH(C76,'Aug 21'!$D$2:$D$300,0)),"Found",IF(ISNUMBER(MATCH(E76,'Aug 21'!$E$2:$E$300,0)),"Found",IF(ISNUMBER(MATCH(D76,'Aug 21'!$F$2:$F$300,0)),"Found","Not Found")))</f>
        <v>Found</v>
      </c>
      <c r="AA76" s="39" t="str">
        <f>IF(ISNUMBER(MATCH(C76,'Aug 22'!$D$2:$D$300,0)),"Found",IF(ISNUMBER(MATCH(E76,'Aug 22'!$E$2:$E$300,0)),"Found",IF(ISNUMBER(MATCH(D76,'Aug 22'!$F$2:$F$300,0)),"Found","Not Found")))</f>
        <v>Not Found</v>
      </c>
      <c r="AB76" s="39" t="str">
        <f>IF(ISNUMBER(MATCH(C76,'Aug 23'!$D$2:$D$300,0)),"Found",IF(ISNUMBER(MATCH(E76,'Aug 23'!$E$2:$E$300,0)),"Found",IF(ISNUMBER(MATCH(D76,'Aug 23'!$F$2:$F$300,0)),"Found","Not Found")))</f>
        <v>Not Found</v>
      </c>
      <c r="AC76" s="39" t="str">
        <f>IF(ISNUMBER(MATCH(C76,'Aug 24'!$D$2:$D$300,0)),"Found",IF(ISNUMBER(MATCH(E76,'Aug 24'!$E$2:$E$300,0)),"Found",IF(ISNUMBER(MATCH(D76,'Aug 24'!$F$2:$F$300,0)),"Found","Not Found")))</f>
        <v>Found</v>
      </c>
      <c r="AD76" s="39" t="str">
        <f>IF(ISNUMBER(MATCH(C76,'Aug 25'!$D$2:$D$300,0)),"Found",IF(ISNUMBER(MATCH(E76,'Aug 25'!$E$2:$E$300,0)),"Found",IF(ISNUMBER(MATCH(D76,'Aug 25'!$F$2:$F$300,0)),"Found","Not Found")))</f>
        <v>Found</v>
      </c>
      <c r="AE76" s="39" t="str">
        <f>IF(ISNUMBER(MATCH(C76,'Aug 26'!$D$2:$D$300,0)),"Found",IF(ISNUMBER(MATCH(E76,'Aug 26'!$E$2:$E$300,0)),"Found",IF(ISNUMBER(MATCH(D76,'Aug 26'!$F$2:$F$300,0)),"Found","Not Found")))</f>
        <v>Found</v>
      </c>
      <c r="AF76" s="39" t="str">
        <f>IF(ISNUMBER(MATCH(C76,'Aug 27'!$D$2:$D$300,0)),"Found",IF(ISNUMBER(MATCH(E76,'Aug 27'!$E$2:$E$300,0)),"Found",IF(ISNUMBER(MATCH(D76,'Aug 27'!$F$2:$F$300,0)),"Found","Not Found")))</f>
        <v>Found</v>
      </c>
      <c r="AG76" s="39" t="str">
        <f>IF(ISNUMBER(MATCH(C76,'Aug 28'!$D$2:$D$300,0)),"Found",IF(ISNUMBER(MATCH(E76,'Aug 28'!$E$2:$E$300,0)),"Found",IF(ISNUMBER(MATCH(D76,'Aug 28'!$F$2:$F$300,0)),"Found","Not Found")))</f>
        <v>Found</v>
      </c>
      <c r="AH76" s="39" t="str">
        <f>IF(ISNUMBER(MATCH(C76,'Aug 29'!$D$2:$D$300,0)),"Found",IF(ISNUMBER(MATCH(E76,'Aug 29'!$E$2:$E$300,0)),"Found",IF(ISNUMBER(MATCH(D76,'Aug 29'!$F$2:$F$300,0)),"Found","Not Found")))</f>
        <v>Found</v>
      </c>
      <c r="AI76" s="43" t="str">
        <f>IF(ISNUMBER(MATCH(C76,'Aug 30'!$D$2:$D$300,0)),"Found",IF(ISNUMBER(MATCH(E76,'Aug 30'!$E$2:$E$300,0)),"Found",IF(ISNUMBER(MATCH(D76,'Aug 30'!$F$2:$F$300,0)),"Found","Not Found")))</f>
        <v>Not Found</v>
      </c>
      <c r="AJ76" s="39" t="str">
        <f>IF(ISNUMBER(MATCH(C76,'Aug 31'!$D$2:$D$56,0)),"Found",IF(ISNUMBER(MATCH(E76,'Aug 31'!$E$2:$E$56,0)),"Found",IF(ISNUMBER(MATCH(D76,'Aug 31'!$F$2:$F$56,0)),"Found","Not Found")))</f>
        <v>Not Found</v>
      </c>
      <c r="AK76">
        <f t="shared" si="1"/>
        <v>12</v>
      </c>
    </row>
    <row r="77" spans="1:37" x14ac:dyDescent="0.2">
      <c r="A77" s="39" t="s">
        <v>1604</v>
      </c>
      <c r="B77" s="7" t="s">
        <v>1257</v>
      </c>
      <c r="C77" s="46">
        <f>VLOOKUP(B77,'PKII Employee Details'!$A$2:$F$474,3,FALSE)</f>
        <v>775</v>
      </c>
      <c r="D77" s="50" t="str">
        <f>VLOOKUP(B77,'PKII Employee Details'!$A$2:$F$474,4,FALSE)</f>
        <v>Ramos</v>
      </c>
      <c r="E77" s="50" t="str">
        <f>VLOOKUP(B77,'PKII Employee Details'!$A$2:$F$474,5,FALSE)</f>
        <v>Christelle Angela</v>
      </c>
      <c r="F77" s="43" t="str">
        <f>IF(ISNUMBER(MATCH(C77,'Aug 1'!$D$2:$D$300,0)),"Found",IF(ISNUMBER(MATCH(E77,'Aug 1'!$E$2:$E$300,0)),"Found",IF(ISNUMBER(MATCH(D77,'Aug 1'!$F$2:$F$300,0)),"Found","Not Found")))</f>
        <v>Not Found</v>
      </c>
      <c r="G77" s="39" t="str">
        <f>IF(ISNUMBER(MATCH(C77,'Aug 2'!$D$2:$D$90,0)),"Found",IF(ISNUMBER(MATCH(E77,'Aug 2'!$E$2:$E$90,0)),"Found",IF(ISNUMBER(MATCH(D77,'Aug 2'!$F$2:$F$90,0)),"Found","Not Found")))</f>
        <v>Not Found</v>
      </c>
      <c r="H77" s="39" t="str">
        <f>IF(ISNUMBER(MATCH(C77,'Aug 3'!$D$2:$D$87,0)),"Found",IF(ISNUMBER(MATCH(E77,'Aug 3'!$E$2:$E$87,0)),"Found",IF(ISNUMBER(MATCH(D77,'Aug 3'!$F$2:$F$87,0)),"Found","Not Found")))</f>
        <v>Not Found</v>
      </c>
      <c r="I77" s="39" t="str">
        <f>IF(ISNUMBER(MATCH(C77,'Aug 4'!$D$2:$D$84,0)),"Found",IF(ISNUMBER(MATCH(E77,'Aug 4'!$E$2:$E$84,0)),"Found",IF(ISNUMBER(MATCH(D77,'Aug 4'!$F$2:$F$84,0)),"Found","Not Found")))</f>
        <v>Found</v>
      </c>
      <c r="J77" s="39" t="str">
        <f>IF(ISNUMBER(MATCH(C77,'Aug 5'!$D$2:$D$95,0)),"Found",IF(ISNUMBER(MATCH(E77,'Aug 5'!$E$2:$E$95,0)),"Found",IF(ISNUMBER(MATCH(D77,'Aug 5'!$F$2:$F$95,0)),"Found","Not Found")))</f>
        <v>Not Found</v>
      </c>
      <c r="K77" s="39" t="str">
        <f>IF(ISNUMBER(MATCH(C77,'Aug 6'!$D$2:$D$80,0)),"Found",IF(ISNUMBER(MATCH(E77,'Aug 6'!$E$2:$E$80,0)),"Found",IF(ISNUMBER(MATCH(D77,'Aug 6'!$F$2:$F$80,0)),"Found","Not Found")))</f>
        <v>Not Found</v>
      </c>
      <c r="L77" s="39" t="str">
        <f>IF(ISNUMBER(MATCH(C77,'Aug 7'!$D$2:$D$300,0)),"Found",IF(ISNUMBER(MATCH(E77,'Aug 7'!$E$2:$E$300,0)),"Found",IF(ISNUMBER(MATCH(D77,'Aug 7'!$F$2:$F$300,0)),"Found","Not Found")))</f>
        <v>Not Found</v>
      </c>
      <c r="M77" s="39" t="str">
        <f>IF(ISNUMBER(MATCH(C77,'Aug 8'!$D$2:$D$300,0)),"Found",IF(ISNUMBER(MATCH(E77,'Aug 8'!$E$2:$E$300,0)),"Found",IF(ISNUMBER(MATCH(D77,'Aug 8'!$F$2:$F$300,0)),"Found","Not Found")))</f>
        <v>Not Found</v>
      </c>
      <c r="N77" s="39" t="str">
        <f>IF(ISNUMBER(MATCH(C77,'Aug 9'!$D$2:$D$300,0)),"Found",IF(ISNUMBER(MATCH(E77,'Aug 9'!$E$2:$E$300,0)),"Found",IF(ISNUMBER(MATCH(D77,'Aug 9'!$F$2:$F$300,0)),"Found","Not Found")))</f>
        <v>Not Found</v>
      </c>
      <c r="O77" s="39" t="str">
        <f>IF(ISNUMBER(MATCH(C77,'Aug 10'!$D$2:$D$300,0)),"Found",IF(ISNUMBER(MATCH(E77,'Aug 10'!$E$2:$E$300,0)),"Found",IF(ISNUMBER(MATCH(D77,'Aug 10'!$F$2:$F$300,0)),"Found","Not Found")))</f>
        <v>Found</v>
      </c>
      <c r="P77" s="39" t="str">
        <f>IF(ISNUMBER(MATCH(C77,'Aug 11'!$D$2:$D$300,0)),"Found",IF(ISNUMBER(MATCH(E77,'Aug 11'!$E$2:$E$300,0)),"Found",IF(ISNUMBER(MATCH(D77,'Aug 11'!$F$2:$F$300,0)),"Found","Not Found")))</f>
        <v>Found</v>
      </c>
      <c r="Q77" s="39" t="str">
        <f>IF(ISNUMBER(MATCH(C77,'Aug 12'!$D$2:$D$300,0)),"Found",IF(ISNUMBER(MATCH(E77,'Aug 12'!$E$2:$E$300,0)),"Found",IF(ISNUMBER(MATCH(D77,'Aug 12'!$F$2:$F$300,0)),"Found","Not Found")))</f>
        <v>Found</v>
      </c>
      <c r="R77" s="39" t="str">
        <f>IF(ISNUMBER(MATCH(C77,'Aug 13'!$D$2:$D$300,0)),"Found",IF(ISNUMBER(MATCH(E77,'Aug 13'!$E$2:$E$300,0)),"Found",IF(ISNUMBER(MATCH(D77,'Aug 13'!$F$2:$F$300,0)),"Found","Not Found")))</f>
        <v>Not Found</v>
      </c>
      <c r="S77" s="39" t="str">
        <f>IF(ISNUMBER(MATCH(C77,'Aug 14'!$D$2:$D$300,0)),"Found",IF(ISNUMBER(MATCH(E77,'Aug 14'!$E$2:$E$300,0)),"Found",IF(ISNUMBER(MATCH(D77,'Aug 14'!$F$2:$F$300,0)),"Found","Not Found")))</f>
        <v>Found</v>
      </c>
      <c r="T77" s="39" t="str">
        <f>IF(ISNUMBER(MATCH(C77,'Aug 15'!$D$2:$D$300,0)),"Found",IF(ISNUMBER(MATCH(E77,'Aug 15'!$E$2:$E$300,0)),"Found",IF(ISNUMBER(MATCH(D77,'Aug 15'!$F$2:$F$300,0)),"Found","Not Found")))</f>
        <v>Not Found</v>
      </c>
      <c r="U77" s="39" t="str">
        <f>IF(ISNUMBER(MATCH(C77,'Aug 16'!$D$2:$D$300,0)),"Found",IF(ISNUMBER(MATCH(E77,'Aug 16'!$E$2:$E$300,0)),"Found",IF(ISNUMBER(MATCH(D77,'Aug 16'!$F$2:$F$300,0)),"Found","Not Found")))</f>
        <v>Not Found</v>
      </c>
      <c r="V77" s="39" t="str">
        <f>IF(ISNUMBER(MATCH(C77,'Aug 17'!$D$2:$D$300,0)),"Found",IF(ISNUMBER(MATCH(E77,'Aug 17'!$E$2:$E$300,0)),"Found",IF(ISNUMBER(MATCH(D77,'Aug 17'!$F$2:$F$300,0)),"Found","Not Found")))</f>
        <v>Found</v>
      </c>
      <c r="W77" s="39" t="str">
        <f>IF(ISNUMBER(MATCH(C77,'Aug 18'!$D$2:$D$300,0)),"Found",IF(ISNUMBER(MATCH(E77,'Aug 18'!$E$2:$E$300,0)),"Found",IF(ISNUMBER(MATCH(D77,'Aug 18'!$F$2:$F$300,0)),"Found","Not Found")))</f>
        <v>Found</v>
      </c>
      <c r="X77" s="39" t="str">
        <f>IF(ISNUMBER(MATCH(C77,'Aug 19'!$D$2:$D$300,0)),"Found",IF(ISNUMBER(MATCH(E77,'Aug 19'!$E$2:$E$300,0)),"Found",IF(ISNUMBER(MATCH(D77,'Aug 19'!$F$2:$F$300,0)),"Found","Not Found")))</f>
        <v>Found</v>
      </c>
      <c r="Y77" s="39" t="str">
        <f>IF(ISNUMBER(MATCH(C77,'Aug 20'!$D$2:$D$300,0)),"Found",IF(ISNUMBER(MATCH(E77,'Aug 20'!$E$2:$E$300,0)),"Found",IF(ISNUMBER(MATCH(D77,'Aug 20'!$F$2:$F$300,0)),"Found","Not Found")))</f>
        <v>Found</v>
      </c>
      <c r="Z77" s="39" t="str">
        <f>IF(ISNUMBER(MATCH(C77,'Aug 21'!$D$2:$D$300,0)),"Found",IF(ISNUMBER(MATCH(E77,'Aug 21'!$E$2:$E$300,0)),"Found",IF(ISNUMBER(MATCH(D77,'Aug 21'!$F$2:$F$300,0)),"Found","Not Found")))</f>
        <v>Found</v>
      </c>
      <c r="AA77" s="39" t="str">
        <f>IF(ISNUMBER(MATCH(C77,'Aug 22'!$D$2:$D$300,0)),"Found",IF(ISNUMBER(MATCH(E77,'Aug 22'!$E$2:$E$300,0)),"Found",IF(ISNUMBER(MATCH(D77,'Aug 22'!$F$2:$F$300,0)),"Found","Not Found")))</f>
        <v>Not Found</v>
      </c>
      <c r="AB77" s="39" t="str">
        <f>IF(ISNUMBER(MATCH(C77,'Aug 23'!$D$2:$D$300,0)),"Found",IF(ISNUMBER(MATCH(E77,'Aug 23'!$E$2:$E$300,0)),"Found",IF(ISNUMBER(MATCH(D77,'Aug 23'!$F$2:$F$300,0)),"Found","Not Found")))</f>
        <v>Not Found</v>
      </c>
      <c r="AC77" s="39" t="str">
        <f>IF(ISNUMBER(MATCH(C77,'Aug 24'!$D$2:$D$300,0)),"Found",IF(ISNUMBER(MATCH(E77,'Aug 24'!$E$2:$E$300,0)),"Found",IF(ISNUMBER(MATCH(D77,'Aug 24'!$F$2:$F$300,0)),"Found","Not Found")))</f>
        <v>Found</v>
      </c>
      <c r="AD77" s="39" t="str">
        <f>IF(ISNUMBER(MATCH(C77,'Aug 25'!$D$2:$D$300,0)),"Found",IF(ISNUMBER(MATCH(E77,'Aug 25'!$E$2:$E$300,0)),"Found",IF(ISNUMBER(MATCH(D77,'Aug 25'!$F$2:$F$300,0)),"Found","Not Found")))</f>
        <v>Found</v>
      </c>
      <c r="AE77" s="39" t="str">
        <f>IF(ISNUMBER(MATCH(C77,'Aug 26'!$D$2:$D$300,0)),"Found",IF(ISNUMBER(MATCH(E77,'Aug 26'!$E$2:$E$300,0)),"Found",IF(ISNUMBER(MATCH(D77,'Aug 26'!$F$2:$F$300,0)),"Found","Not Found")))</f>
        <v>Found</v>
      </c>
      <c r="AF77" s="39" t="str">
        <f>IF(ISNUMBER(MATCH(C77,'Aug 27'!$D$2:$D$300,0)),"Found",IF(ISNUMBER(MATCH(E77,'Aug 27'!$E$2:$E$300,0)),"Found",IF(ISNUMBER(MATCH(D77,'Aug 27'!$F$2:$F$300,0)),"Found","Not Found")))</f>
        <v>Found</v>
      </c>
      <c r="AG77" s="39" t="str">
        <f>IF(ISNUMBER(MATCH(C77,'Aug 28'!$D$2:$D$300,0)),"Found",IF(ISNUMBER(MATCH(E77,'Aug 28'!$E$2:$E$300,0)),"Found",IF(ISNUMBER(MATCH(D77,'Aug 28'!$F$2:$F$300,0)),"Found","Not Found")))</f>
        <v>Found</v>
      </c>
      <c r="AH77" s="39" t="str">
        <f>IF(ISNUMBER(MATCH(C77,'Aug 29'!$D$2:$D$300,0)),"Found",IF(ISNUMBER(MATCH(E77,'Aug 29'!$E$2:$E$300,0)),"Found",IF(ISNUMBER(MATCH(D77,'Aug 29'!$F$2:$F$300,0)),"Found","Not Found")))</f>
        <v>Found</v>
      </c>
      <c r="AI77" s="43" t="str">
        <f>IF(ISNUMBER(MATCH(C77,'Aug 30'!$D$2:$D$300,0)),"Found",IF(ISNUMBER(MATCH(E77,'Aug 30'!$E$2:$E$300,0)),"Found",IF(ISNUMBER(MATCH(D77,'Aug 30'!$F$2:$F$300,0)),"Found","Not Found")))</f>
        <v>Found</v>
      </c>
      <c r="AJ77" s="39" t="str">
        <f>IF(ISNUMBER(MATCH(C77,'Aug 31'!$D$2:$D$56,0)),"Found",IF(ISNUMBER(MATCH(E77,'Aug 31'!$E$2:$E$56,0)),"Found",IF(ISNUMBER(MATCH(D77,'Aug 31'!$F$2:$F$56,0)),"Found","Not Found")))</f>
        <v>Not Found</v>
      </c>
      <c r="AK77">
        <f t="shared" si="1"/>
        <v>17</v>
      </c>
    </row>
    <row r="78" spans="1:37" x14ac:dyDescent="0.2">
      <c r="A78" s="39" t="s">
        <v>1605</v>
      </c>
      <c r="B78" s="7" t="s">
        <v>1295</v>
      </c>
      <c r="C78" s="46">
        <f>VLOOKUP(B78,'PKII Employee Details'!$A$2:$F$474,3,FALSE)</f>
        <v>685</v>
      </c>
      <c r="D78" s="50" t="str">
        <f>VLOOKUP(B78,'PKII Employee Details'!$A$2:$F$474,4,FALSE)</f>
        <v>Rogado</v>
      </c>
      <c r="E78" s="50" t="str">
        <f>VLOOKUP(B78,'PKII Employee Details'!$A$2:$F$474,5,FALSE)</f>
        <v>Jessa</v>
      </c>
      <c r="F78" s="43" t="str">
        <f>IF(ISNUMBER(MATCH(C78,'Aug 1'!$D$2:$D$300,0)),"Found",IF(ISNUMBER(MATCH(E78,'Aug 1'!$E$2:$E$300,0)),"Found",IF(ISNUMBER(MATCH(D78,'Aug 1'!$F$2:$F$300,0)),"Found","Not Found")))</f>
        <v>Found</v>
      </c>
      <c r="G78" s="39" t="str">
        <f>IF(ISNUMBER(MATCH(C78,'Aug 2'!$D$2:$D$90,0)),"Found",IF(ISNUMBER(MATCH(E78,'Aug 2'!$E$2:$E$90,0)),"Found",IF(ISNUMBER(MATCH(D78,'Aug 2'!$F$2:$F$90,0)),"Found","Not Found")))</f>
        <v>Found</v>
      </c>
      <c r="H78" s="39" t="str">
        <f>IF(ISNUMBER(MATCH(C78,'Aug 3'!$D$2:$D$87,0)),"Found",IF(ISNUMBER(MATCH(E78,'Aug 3'!$E$2:$E$87,0)),"Found",IF(ISNUMBER(MATCH(D78,'Aug 3'!$F$2:$F$87,0)),"Found","Not Found")))</f>
        <v>Found</v>
      </c>
      <c r="I78" s="39" t="str">
        <f>IF(ISNUMBER(MATCH(C78,'Aug 4'!$D$2:$D$84,0)),"Found",IF(ISNUMBER(MATCH(E78,'Aug 4'!$E$2:$E$84,0)),"Found",IF(ISNUMBER(MATCH(D78,'Aug 4'!$F$2:$F$84,0)),"Found","Not Found")))</f>
        <v>Found</v>
      </c>
      <c r="J78" s="39" t="str">
        <f>IF(ISNUMBER(MATCH(C78,'Aug 5'!$D$2:$D$95,0)),"Found",IF(ISNUMBER(MATCH(E78,'Aug 5'!$E$2:$E$95,0)),"Found",IF(ISNUMBER(MATCH(D78,'Aug 5'!$F$2:$F$95,0)),"Found","Not Found")))</f>
        <v>Found</v>
      </c>
      <c r="K78" s="39" t="str">
        <f>IF(ISNUMBER(MATCH(C78,'Aug 6'!$D$2:$D$80,0)),"Found",IF(ISNUMBER(MATCH(E78,'Aug 6'!$E$2:$E$80,0)),"Found",IF(ISNUMBER(MATCH(D78,'Aug 6'!$F$2:$F$80,0)),"Found","Not Found")))</f>
        <v>Found</v>
      </c>
      <c r="L78" s="39" t="str">
        <f>IF(ISNUMBER(MATCH(C78,'Aug 7'!$D$2:$D$300,0)),"Found",IF(ISNUMBER(MATCH(E78,'Aug 7'!$E$2:$E$300,0)),"Found",IF(ISNUMBER(MATCH(D78,'Aug 7'!$F$2:$F$300,0)),"Found","Not Found")))</f>
        <v>Not Found</v>
      </c>
      <c r="M78" s="39" t="str">
        <f>IF(ISNUMBER(MATCH(C78,'Aug 8'!$D$2:$D$300,0)),"Found",IF(ISNUMBER(MATCH(E78,'Aug 8'!$E$2:$E$300,0)),"Found",IF(ISNUMBER(MATCH(D78,'Aug 8'!$F$2:$F$300,0)),"Found","Not Found")))</f>
        <v>Not Found</v>
      </c>
      <c r="N78" s="39" t="str">
        <f>IF(ISNUMBER(MATCH(C78,'Aug 9'!$D$2:$D$300,0)),"Found",IF(ISNUMBER(MATCH(E78,'Aug 9'!$E$2:$E$300,0)),"Found",IF(ISNUMBER(MATCH(D78,'Aug 9'!$F$2:$F$300,0)),"Found","Not Found")))</f>
        <v>Found</v>
      </c>
      <c r="O78" s="39" t="str">
        <f>IF(ISNUMBER(MATCH(C78,'Aug 10'!$D$2:$D$300,0)),"Found",IF(ISNUMBER(MATCH(E78,'Aug 10'!$E$2:$E$300,0)),"Found",IF(ISNUMBER(MATCH(D78,'Aug 10'!$F$2:$F$300,0)),"Found","Not Found")))</f>
        <v>Found</v>
      </c>
      <c r="P78" s="39" t="str">
        <f>IF(ISNUMBER(MATCH(C78,'Aug 11'!$D$2:$D$300,0)),"Found",IF(ISNUMBER(MATCH(E78,'Aug 11'!$E$2:$E$300,0)),"Found",IF(ISNUMBER(MATCH(D78,'Aug 11'!$F$2:$F$300,0)),"Found","Not Found")))</f>
        <v>Found</v>
      </c>
      <c r="Q78" s="39" t="str">
        <f>IF(ISNUMBER(MATCH(C78,'Aug 12'!$D$2:$D$300,0)),"Found",IF(ISNUMBER(MATCH(E78,'Aug 12'!$E$2:$E$300,0)),"Found",IF(ISNUMBER(MATCH(D78,'Aug 12'!$F$2:$F$300,0)),"Found","Not Found")))</f>
        <v>Found</v>
      </c>
      <c r="R78" s="39" t="str">
        <f>IF(ISNUMBER(MATCH(C78,'Aug 13'!$D$2:$D$300,0)),"Found",IF(ISNUMBER(MATCH(E78,'Aug 13'!$E$2:$E$300,0)),"Found",IF(ISNUMBER(MATCH(D78,'Aug 13'!$F$2:$F$300,0)),"Found","Not Found")))</f>
        <v>Not Found</v>
      </c>
      <c r="S78" s="39" t="str">
        <f>IF(ISNUMBER(MATCH(C78,'Aug 14'!$D$2:$D$300,0)),"Found",IF(ISNUMBER(MATCH(E78,'Aug 14'!$E$2:$E$300,0)),"Found",IF(ISNUMBER(MATCH(D78,'Aug 14'!$F$2:$F$300,0)),"Found","Not Found")))</f>
        <v>Found</v>
      </c>
      <c r="T78" s="39" t="str">
        <f>IF(ISNUMBER(MATCH(C78,'Aug 15'!$D$2:$D$300,0)),"Found",IF(ISNUMBER(MATCH(E78,'Aug 15'!$E$2:$E$300,0)),"Found",IF(ISNUMBER(MATCH(D78,'Aug 15'!$F$2:$F$300,0)),"Found","Not Found")))</f>
        <v>Not Found</v>
      </c>
      <c r="U78" s="39" t="str">
        <f>IF(ISNUMBER(MATCH(C78,'Aug 16'!$D$2:$D$300,0)),"Found",IF(ISNUMBER(MATCH(E78,'Aug 16'!$E$2:$E$300,0)),"Found",IF(ISNUMBER(MATCH(D78,'Aug 16'!$F$2:$F$300,0)),"Found","Not Found")))</f>
        <v>Not Found</v>
      </c>
      <c r="V78" s="39" t="str">
        <f>IF(ISNUMBER(MATCH(C78,'Aug 17'!$D$2:$D$300,0)),"Found",IF(ISNUMBER(MATCH(E78,'Aug 17'!$E$2:$E$300,0)),"Found",IF(ISNUMBER(MATCH(D78,'Aug 17'!$F$2:$F$300,0)),"Found","Not Found")))</f>
        <v>Found</v>
      </c>
      <c r="W78" s="39" t="str">
        <f>IF(ISNUMBER(MATCH(C78,'Aug 18'!$D$2:$D$300,0)),"Found",IF(ISNUMBER(MATCH(E78,'Aug 18'!$E$2:$E$300,0)),"Found",IF(ISNUMBER(MATCH(D78,'Aug 18'!$F$2:$F$300,0)),"Found","Not Found")))</f>
        <v>Found</v>
      </c>
      <c r="X78" s="39" t="str">
        <f>IF(ISNUMBER(MATCH(C78,'Aug 19'!$D$2:$D$300,0)),"Found",IF(ISNUMBER(MATCH(E78,'Aug 19'!$E$2:$E$300,0)),"Found",IF(ISNUMBER(MATCH(D78,'Aug 19'!$F$2:$F$300,0)),"Found","Not Found")))</f>
        <v>Found</v>
      </c>
      <c r="Y78" s="39" t="str">
        <f>IF(ISNUMBER(MATCH(C78,'Aug 20'!$D$2:$D$300,0)),"Found",IF(ISNUMBER(MATCH(E78,'Aug 20'!$E$2:$E$300,0)),"Found",IF(ISNUMBER(MATCH(D78,'Aug 20'!$F$2:$F$300,0)),"Found","Not Found")))</f>
        <v>Not Found</v>
      </c>
      <c r="Z78" s="39" t="str">
        <f>IF(ISNUMBER(MATCH(C78,'Aug 21'!$D$2:$D$300,0)),"Found",IF(ISNUMBER(MATCH(E78,'Aug 21'!$E$2:$E$300,0)),"Found",IF(ISNUMBER(MATCH(D78,'Aug 21'!$F$2:$F$300,0)),"Found","Not Found")))</f>
        <v>Found</v>
      </c>
      <c r="AA78" s="39" t="str">
        <f>IF(ISNUMBER(MATCH(C78,'Aug 22'!$D$2:$D$300,0)),"Found",IF(ISNUMBER(MATCH(E78,'Aug 22'!$E$2:$E$300,0)),"Found",IF(ISNUMBER(MATCH(D78,'Aug 22'!$F$2:$F$300,0)),"Found","Not Found")))</f>
        <v>Not Found</v>
      </c>
      <c r="AB78" s="39" t="str">
        <f>IF(ISNUMBER(MATCH(C78,'Aug 23'!$D$2:$D$300,0)),"Found",IF(ISNUMBER(MATCH(E78,'Aug 23'!$E$2:$E$300,0)),"Found",IF(ISNUMBER(MATCH(D78,'Aug 23'!$F$2:$F$300,0)),"Found","Not Found")))</f>
        <v>Not Found</v>
      </c>
      <c r="AC78" s="39" t="str">
        <f>IF(ISNUMBER(MATCH(C78,'Aug 24'!$D$2:$D$300,0)),"Found",IF(ISNUMBER(MATCH(E78,'Aug 24'!$E$2:$E$300,0)),"Found",IF(ISNUMBER(MATCH(D78,'Aug 24'!$F$2:$F$300,0)),"Found","Not Found")))</f>
        <v>Found</v>
      </c>
      <c r="AD78" s="39" t="str">
        <f>IF(ISNUMBER(MATCH(C78,'Aug 25'!$D$2:$D$300,0)),"Found",IF(ISNUMBER(MATCH(E78,'Aug 25'!$E$2:$E$300,0)),"Found",IF(ISNUMBER(MATCH(D78,'Aug 25'!$F$2:$F$300,0)),"Found","Not Found")))</f>
        <v>Found</v>
      </c>
      <c r="AE78" s="39" t="str">
        <f>IF(ISNUMBER(MATCH(C78,'Aug 26'!$D$2:$D$300,0)),"Found",IF(ISNUMBER(MATCH(E78,'Aug 26'!$E$2:$E$300,0)),"Found",IF(ISNUMBER(MATCH(D78,'Aug 26'!$F$2:$F$300,0)),"Found","Not Found")))</f>
        <v>Not Found</v>
      </c>
      <c r="AF78" s="39" t="str">
        <f>IF(ISNUMBER(MATCH(C78,'Aug 27'!$D$2:$D$300,0)),"Found",IF(ISNUMBER(MATCH(E78,'Aug 27'!$E$2:$E$300,0)),"Found",IF(ISNUMBER(MATCH(D78,'Aug 27'!$F$2:$F$300,0)),"Found","Not Found")))</f>
        <v>Found</v>
      </c>
      <c r="AG78" s="39" t="str">
        <f>IF(ISNUMBER(MATCH(C78,'Aug 28'!$D$2:$D$300,0)),"Found",IF(ISNUMBER(MATCH(E78,'Aug 28'!$E$2:$E$300,0)),"Found",IF(ISNUMBER(MATCH(D78,'Aug 28'!$F$2:$F$300,0)),"Found","Not Found")))</f>
        <v>Found</v>
      </c>
      <c r="AH78" s="39" t="str">
        <f>IF(ISNUMBER(MATCH(C78,'Aug 29'!$D$2:$D$300,0)),"Found",IF(ISNUMBER(MATCH(E78,'Aug 29'!$E$2:$E$300,0)),"Found",IF(ISNUMBER(MATCH(D78,'Aug 29'!$F$2:$F$300,0)),"Found","Not Found")))</f>
        <v>Not Found</v>
      </c>
      <c r="AI78" s="43" t="str">
        <f>IF(ISNUMBER(MATCH(C78,'Aug 30'!$D$2:$D$300,0)),"Found",IF(ISNUMBER(MATCH(E78,'Aug 30'!$E$2:$E$300,0)),"Found",IF(ISNUMBER(MATCH(D78,'Aug 30'!$F$2:$F$300,0)),"Found","Not Found")))</f>
        <v>Not Found</v>
      </c>
      <c r="AJ78" s="39" t="str">
        <f>IF(ISNUMBER(MATCH(C78,'Aug 31'!$D$2:$D$56,0)),"Found",IF(ISNUMBER(MATCH(E78,'Aug 31'!$E$2:$E$56,0)),"Found",IF(ISNUMBER(MATCH(D78,'Aug 31'!$F$2:$F$56,0)),"Found","Not Found")))</f>
        <v>Not Found</v>
      </c>
      <c r="AK78">
        <f t="shared" si="1"/>
        <v>19</v>
      </c>
    </row>
    <row r="79" spans="1:37" x14ac:dyDescent="0.2">
      <c r="A79" s="39" t="s">
        <v>1606</v>
      </c>
      <c r="B79" s="7" t="s">
        <v>1327</v>
      </c>
      <c r="C79" s="46">
        <v>483</v>
      </c>
      <c r="D79" s="50" t="s">
        <v>1324</v>
      </c>
      <c r="E79" s="50" t="s">
        <v>1325</v>
      </c>
      <c r="F79" s="43" t="str">
        <f>IF(ISNUMBER(MATCH(C79,'Aug 1'!$D$2:$D$300,0)),"Found",IF(ISNUMBER(MATCH(E79,'Aug 1'!$E$2:$E$300,0)),"Found",IF(ISNUMBER(MATCH(D79,'Aug 1'!$F$2:$F$300,0)),"Found","Not Found")))</f>
        <v>Not Found</v>
      </c>
      <c r="G79" s="39" t="str">
        <f>IF(ISNUMBER(MATCH(C79,'Aug 2'!$D$2:$D$90,0)),"Found",IF(ISNUMBER(MATCH(E79,'Aug 2'!$E$2:$E$90,0)),"Found",IF(ISNUMBER(MATCH(D79,'Aug 2'!$F$2:$F$90,0)),"Found","Not Found")))</f>
        <v>Not Found</v>
      </c>
      <c r="H79" s="39" t="str">
        <f>IF(ISNUMBER(MATCH(C79,'Aug 3'!$D$2:$D$87,0)),"Found",IF(ISNUMBER(MATCH(E79,'Aug 3'!$E$2:$E$87,0)),"Found",IF(ISNUMBER(MATCH(D79,'Aug 3'!$F$2:$F$87,0)),"Found","Not Found")))</f>
        <v>Not Found</v>
      </c>
      <c r="I79" s="39" t="str">
        <f>IF(ISNUMBER(MATCH(C79,'Aug 4'!$D$2:$D$84,0)),"Found",IF(ISNUMBER(MATCH(E79,'Aug 4'!$E$2:$E$84,0)),"Found",IF(ISNUMBER(MATCH(D79,'Aug 4'!$F$2:$F$84,0)),"Found","Not Found")))</f>
        <v>Not Found</v>
      </c>
      <c r="J79" s="39" t="str">
        <f>IF(ISNUMBER(MATCH(C79,'Aug 5'!$D$2:$D$95,0)),"Found",IF(ISNUMBER(MATCH(E79,'Aug 5'!$E$2:$E$95,0)),"Found",IF(ISNUMBER(MATCH(D79,'Aug 5'!$F$2:$F$95,0)),"Found","Not Found")))</f>
        <v>Not Found</v>
      </c>
      <c r="K79" s="39" t="str">
        <f>IF(ISNUMBER(MATCH(C79,'Aug 6'!$D$2:$D$80,0)),"Found",IF(ISNUMBER(MATCH(E79,'Aug 6'!$E$2:$E$80,0)),"Found",IF(ISNUMBER(MATCH(D79,'Aug 6'!$F$2:$F$80,0)),"Found","Not Found")))</f>
        <v>Not Found</v>
      </c>
      <c r="L79" s="39" t="str">
        <f>IF(ISNUMBER(MATCH(C79,'Aug 7'!$D$2:$D$300,0)),"Found",IF(ISNUMBER(MATCH(E79,'Aug 7'!$E$2:$E$300,0)),"Found",IF(ISNUMBER(MATCH(D79,'Aug 7'!$F$2:$F$300,0)),"Found","Not Found")))</f>
        <v>Not Found</v>
      </c>
      <c r="M79" s="39" t="str">
        <f>IF(ISNUMBER(MATCH(C79,'Aug 8'!$D$2:$D$300,0)),"Found",IF(ISNUMBER(MATCH(E79,'Aug 8'!$E$2:$E$300,0)),"Found",IF(ISNUMBER(MATCH(D79,'Aug 8'!$F$2:$F$300,0)),"Found","Not Found")))</f>
        <v>Not Found</v>
      </c>
      <c r="N79" s="39" t="str">
        <f>IF(ISNUMBER(MATCH(C79,'Aug 9'!$D$2:$D$300,0)),"Found",IF(ISNUMBER(MATCH(E79,'Aug 9'!$E$2:$E$300,0)),"Found",IF(ISNUMBER(MATCH(D79,'Aug 9'!$F$2:$F$300,0)),"Found","Not Found")))</f>
        <v>Not Found</v>
      </c>
      <c r="O79" s="39" t="str">
        <f>IF(ISNUMBER(MATCH(C79,'Aug 10'!$D$2:$D$300,0)),"Found",IF(ISNUMBER(MATCH(E79,'Aug 10'!$E$2:$E$300,0)),"Found",IF(ISNUMBER(MATCH(D79,'Aug 10'!$F$2:$F$300,0)),"Found","Not Found")))</f>
        <v>Not Found</v>
      </c>
      <c r="P79" s="39" t="str">
        <f>IF(ISNUMBER(MATCH(C79,'Aug 11'!$D$2:$D$300,0)),"Found",IF(ISNUMBER(MATCH(E79,'Aug 11'!$E$2:$E$300,0)),"Found",IF(ISNUMBER(MATCH(D79,'Aug 11'!$F$2:$F$300,0)),"Found","Not Found")))</f>
        <v>Not Found</v>
      </c>
      <c r="Q79" s="39" t="str">
        <f>IF(ISNUMBER(MATCH(C79,'Aug 12'!$D$2:$D$300,0)),"Found",IF(ISNUMBER(MATCH(E79,'Aug 12'!$E$2:$E$300,0)),"Found",IF(ISNUMBER(MATCH(D79,'Aug 12'!$F$2:$F$300,0)),"Found","Not Found")))</f>
        <v>Not Found</v>
      </c>
      <c r="R79" s="39" t="str">
        <f>IF(ISNUMBER(MATCH(C79,'Aug 13'!$D$2:$D$300,0)),"Found",IF(ISNUMBER(MATCH(E79,'Aug 13'!$E$2:$E$300,0)),"Found",IF(ISNUMBER(MATCH(D79,'Aug 13'!$F$2:$F$300,0)),"Found","Not Found")))</f>
        <v>Not Found</v>
      </c>
      <c r="S79" s="39" t="str">
        <f>IF(ISNUMBER(MATCH(C79,'Aug 14'!$D$2:$D$300,0)),"Found",IF(ISNUMBER(MATCH(E79,'Aug 14'!$E$2:$E$300,0)),"Found",IF(ISNUMBER(MATCH(D79,'Aug 14'!$F$2:$F$300,0)),"Found","Not Found")))</f>
        <v>Not Found</v>
      </c>
      <c r="T79" s="39" t="str">
        <f>IF(ISNUMBER(MATCH(C79,'Aug 15'!$D$2:$D$300,0)),"Found",IF(ISNUMBER(MATCH(E79,'Aug 15'!$E$2:$E$300,0)),"Found",IF(ISNUMBER(MATCH(D79,'Aug 15'!$F$2:$F$300,0)),"Found","Not Found")))</f>
        <v>Not Found</v>
      </c>
      <c r="U79" s="39" t="str">
        <f>IF(ISNUMBER(MATCH(C79,'Aug 16'!$D$2:$D$300,0)),"Found",IF(ISNUMBER(MATCH(E79,'Aug 16'!$E$2:$E$300,0)),"Found",IF(ISNUMBER(MATCH(D79,'Aug 16'!$F$2:$F$300,0)),"Found","Not Found")))</f>
        <v>Not Found</v>
      </c>
      <c r="V79" s="39" t="str">
        <f>IF(ISNUMBER(MATCH(C79,'Aug 17'!$D$2:$D$300,0)),"Found",IF(ISNUMBER(MATCH(E79,'Aug 17'!$E$2:$E$300,0)),"Found",IF(ISNUMBER(MATCH(D79,'Aug 17'!$F$2:$F$300,0)),"Found","Not Found")))</f>
        <v>Not Found</v>
      </c>
      <c r="W79" s="39" t="str">
        <f>IF(ISNUMBER(MATCH(C79,'Aug 18'!$D$2:$D$300,0)),"Found",IF(ISNUMBER(MATCH(E79,'Aug 18'!$E$2:$E$300,0)),"Found",IF(ISNUMBER(MATCH(D79,'Aug 18'!$F$2:$F$300,0)),"Found","Not Found")))</f>
        <v>Not Found</v>
      </c>
      <c r="X79" s="39" t="str">
        <f>IF(ISNUMBER(MATCH(C79,'Aug 19'!$D$2:$D$300,0)),"Found",IF(ISNUMBER(MATCH(E79,'Aug 19'!$E$2:$E$300,0)),"Found",IF(ISNUMBER(MATCH(D79,'Aug 19'!$F$2:$F$300,0)),"Found","Not Found")))</f>
        <v>Not Found</v>
      </c>
      <c r="Y79" s="39" t="str">
        <f>IF(ISNUMBER(MATCH(C79,'Aug 20'!$D$2:$D$300,0)),"Found",IF(ISNUMBER(MATCH(E79,'Aug 20'!$E$2:$E$300,0)),"Found",IF(ISNUMBER(MATCH(D79,'Aug 20'!$F$2:$F$300,0)),"Found","Not Found")))</f>
        <v>Not Found</v>
      </c>
      <c r="Z79" s="39" t="str">
        <f>IF(ISNUMBER(MATCH(C79,'Aug 21'!$D$2:$D$300,0)),"Found",IF(ISNUMBER(MATCH(E79,'Aug 21'!$E$2:$E$300,0)),"Found",IF(ISNUMBER(MATCH(D79,'Aug 21'!$F$2:$F$300,0)),"Found","Not Found")))</f>
        <v>Not Found</v>
      </c>
      <c r="AA79" s="39" t="str">
        <f>IF(ISNUMBER(MATCH(C79,'Aug 22'!$D$2:$D$300,0)),"Found",IF(ISNUMBER(MATCH(E79,'Aug 22'!$E$2:$E$300,0)),"Found",IF(ISNUMBER(MATCH(D79,'Aug 22'!$F$2:$F$300,0)),"Found","Not Found")))</f>
        <v>Not Found</v>
      </c>
      <c r="AB79" s="39" t="str">
        <f>IF(ISNUMBER(MATCH(C79,'Aug 23'!$D$2:$D$300,0)),"Found",IF(ISNUMBER(MATCH(E79,'Aug 23'!$E$2:$E$300,0)),"Found",IF(ISNUMBER(MATCH(D79,'Aug 23'!$F$2:$F$300,0)),"Found","Not Found")))</f>
        <v>Not Found</v>
      </c>
      <c r="AC79" s="39" t="str">
        <f>IF(ISNUMBER(MATCH(C79,'Aug 24'!$D$2:$D$300,0)),"Found",IF(ISNUMBER(MATCH(E79,'Aug 24'!$E$2:$E$300,0)),"Found",IF(ISNUMBER(MATCH(D79,'Aug 24'!$F$2:$F$300,0)),"Found","Not Found")))</f>
        <v>Not Found</v>
      </c>
      <c r="AD79" s="39" t="str">
        <f>IF(ISNUMBER(MATCH(C79,'Aug 25'!$D$2:$D$300,0)),"Found",IF(ISNUMBER(MATCH(E79,'Aug 25'!$E$2:$E$300,0)),"Found",IF(ISNUMBER(MATCH(D79,'Aug 25'!$F$2:$F$300,0)),"Found","Not Found")))</f>
        <v>Not Found</v>
      </c>
      <c r="AE79" s="39" t="str">
        <f>IF(ISNUMBER(MATCH(C79,'Aug 26'!$D$2:$D$300,0)),"Found",IF(ISNUMBER(MATCH(E79,'Aug 26'!$E$2:$E$300,0)),"Found",IF(ISNUMBER(MATCH(D79,'Aug 26'!$F$2:$F$300,0)),"Found","Not Found")))</f>
        <v>Not Found</v>
      </c>
      <c r="AF79" s="39" t="str">
        <f>IF(ISNUMBER(MATCH(C79,'Aug 27'!$D$2:$D$300,0)),"Found",IF(ISNUMBER(MATCH(E79,'Aug 27'!$E$2:$E$300,0)),"Found",IF(ISNUMBER(MATCH(D79,'Aug 27'!$F$2:$F$300,0)),"Found","Not Found")))</f>
        <v>Not Found</v>
      </c>
      <c r="AG79" s="39" t="str">
        <f>IF(ISNUMBER(MATCH(C79,'Aug 28'!$D$2:$D$300,0)),"Found",IF(ISNUMBER(MATCH(E79,'Aug 28'!$E$2:$E$300,0)),"Found",IF(ISNUMBER(MATCH(D79,'Aug 28'!$F$2:$F$300,0)),"Found","Not Found")))</f>
        <v>Not Found</v>
      </c>
      <c r="AH79" s="39" t="str">
        <f>IF(ISNUMBER(MATCH(C79,'Aug 29'!$D$2:$D$300,0)),"Found",IF(ISNUMBER(MATCH(E79,'Aug 29'!$E$2:$E$300,0)),"Found",IF(ISNUMBER(MATCH(D79,'Aug 29'!$F$2:$F$300,0)),"Found","Not Found")))</f>
        <v>Not Found</v>
      </c>
      <c r="AI79" s="43" t="str">
        <f>IF(ISNUMBER(MATCH(C79,'Aug 30'!$D$2:$D$300,0)),"Found",IF(ISNUMBER(MATCH(E79,'Aug 30'!$E$2:$E$300,0)),"Found",IF(ISNUMBER(MATCH(D79,'Aug 30'!$F$2:$F$300,0)),"Found","Not Found")))</f>
        <v>Not Found</v>
      </c>
      <c r="AJ79" s="39" t="str">
        <f>IF(ISNUMBER(MATCH(C79,'Aug 31'!$D$2:$D$56,0)),"Found",IF(ISNUMBER(MATCH(E79,'Aug 31'!$E$2:$E$56,0)),"Found",IF(ISNUMBER(MATCH(D79,'Aug 31'!$F$2:$F$56,0)),"Found","Not Found")))</f>
        <v>Not Found</v>
      </c>
      <c r="AK79">
        <f t="shared" si="1"/>
        <v>0</v>
      </c>
    </row>
    <row r="80" spans="1:37" x14ac:dyDescent="0.2">
      <c r="A80" s="39" t="s">
        <v>1607</v>
      </c>
      <c r="B80" s="7" t="s">
        <v>1333</v>
      </c>
      <c r="C80" s="46">
        <f>VLOOKUP(B80,'PKII Employee Details'!$A$2:$F$474,3,FALSE)</f>
        <v>176</v>
      </c>
      <c r="D80" s="50" t="str">
        <f>VLOOKUP(B80,'PKII Employee Details'!$A$2:$F$474,4,FALSE)</f>
        <v>Salomon</v>
      </c>
      <c r="E80" s="50" t="str">
        <f>VLOOKUP(B80,'PKII Employee Details'!$A$2:$F$474,5,FALSE)</f>
        <v>Orlando</v>
      </c>
      <c r="F80" s="43" t="str">
        <f>IF(ISNUMBER(MATCH(C80,'Aug 1'!$D$2:$D$300,0)),"Found",IF(ISNUMBER(MATCH(E80,'Aug 1'!$E$2:$E$300,0)),"Found",IF(ISNUMBER(MATCH(D80,'Aug 1'!$F$2:$F$300,0)),"Found","Not Found")))</f>
        <v>Not Found</v>
      </c>
      <c r="G80" s="39" t="str">
        <f>IF(ISNUMBER(MATCH(C80,'Aug 2'!$D$2:$D$90,0)),"Found",IF(ISNUMBER(MATCH(E80,'Aug 2'!$E$2:$E$90,0)),"Found",IF(ISNUMBER(MATCH(D80,'Aug 2'!$F$2:$F$90,0)),"Found","Not Found")))</f>
        <v>Not Found</v>
      </c>
      <c r="H80" s="39" t="str">
        <f>IF(ISNUMBER(MATCH(C80,'Aug 3'!$D$2:$D$87,0)),"Found",IF(ISNUMBER(MATCH(E80,'Aug 3'!$E$2:$E$87,0)),"Found",IF(ISNUMBER(MATCH(D80,'Aug 3'!$F$2:$F$87,0)),"Found","Not Found")))</f>
        <v>Not Found</v>
      </c>
      <c r="I80" s="39" t="str">
        <f>IF(ISNUMBER(MATCH(C80,'Aug 4'!$D$2:$D$84,0)),"Found",IF(ISNUMBER(MATCH(E80,'Aug 4'!$E$2:$E$84,0)),"Found",IF(ISNUMBER(MATCH(D80,'Aug 4'!$F$2:$F$84,0)),"Found","Not Found")))</f>
        <v>Not Found</v>
      </c>
      <c r="J80" s="39" t="str">
        <f>IF(ISNUMBER(MATCH(C80,'Aug 5'!$D$2:$D$95,0)),"Found",IF(ISNUMBER(MATCH(E80,'Aug 5'!$E$2:$E$95,0)),"Found",IF(ISNUMBER(MATCH(D80,'Aug 5'!$F$2:$F$95,0)),"Found","Not Found")))</f>
        <v>Not Found</v>
      </c>
      <c r="K80" s="39" t="str">
        <f>IF(ISNUMBER(MATCH(C80,'Aug 6'!$D$2:$D$80,0)),"Found",IF(ISNUMBER(MATCH(E80,'Aug 6'!$E$2:$E$80,0)),"Found",IF(ISNUMBER(MATCH(D80,'Aug 6'!$F$2:$F$80,0)),"Found","Not Found")))</f>
        <v>Not Found</v>
      </c>
      <c r="L80" s="39" t="str">
        <f>IF(ISNUMBER(MATCH(C80,'Aug 7'!$D$2:$D$300,0)),"Found",IF(ISNUMBER(MATCH(E80,'Aug 7'!$E$2:$E$300,0)),"Found",IF(ISNUMBER(MATCH(D80,'Aug 7'!$F$2:$F$300,0)),"Found","Not Found")))</f>
        <v>Not Found</v>
      </c>
      <c r="M80" s="39" t="str">
        <f>IF(ISNUMBER(MATCH(C80,'Aug 8'!$D$2:$D$300,0)),"Found",IF(ISNUMBER(MATCH(E80,'Aug 8'!$E$2:$E$300,0)),"Found",IF(ISNUMBER(MATCH(D80,'Aug 8'!$F$2:$F$300,0)),"Found","Not Found")))</f>
        <v>Not Found</v>
      </c>
      <c r="N80" s="39" t="str">
        <f>IF(ISNUMBER(MATCH(C80,'Aug 9'!$D$2:$D$300,0)),"Found",IF(ISNUMBER(MATCH(E80,'Aug 9'!$E$2:$E$300,0)),"Found",IF(ISNUMBER(MATCH(D80,'Aug 9'!$F$2:$F$300,0)),"Found","Not Found")))</f>
        <v>Not Found</v>
      </c>
      <c r="O80" s="39" t="str">
        <f>IF(ISNUMBER(MATCH(C80,'Aug 10'!$D$2:$D$300,0)),"Found",IF(ISNUMBER(MATCH(E80,'Aug 10'!$E$2:$E$300,0)),"Found",IF(ISNUMBER(MATCH(D80,'Aug 10'!$F$2:$F$300,0)),"Found","Not Found")))</f>
        <v>Not Found</v>
      </c>
      <c r="P80" s="39" t="str">
        <f>IF(ISNUMBER(MATCH(C80,'Aug 11'!$D$2:$D$300,0)),"Found",IF(ISNUMBER(MATCH(E80,'Aug 11'!$E$2:$E$300,0)),"Found",IF(ISNUMBER(MATCH(D80,'Aug 11'!$F$2:$F$300,0)),"Found","Not Found")))</f>
        <v>Not Found</v>
      </c>
      <c r="Q80" s="39" t="str">
        <f>IF(ISNUMBER(MATCH(C80,'Aug 12'!$D$2:$D$300,0)),"Found",IF(ISNUMBER(MATCH(E80,'Aug 12'!$E$2:$E$300,0)),"Found",IF(ISNUMBER(MATCH(D80,'Aug 12'!$F$2:$F$300,0)),"Found","Not Found")))</f>
        <v>Not Found</v>
      </c>
      <c r="R80" s="39" t="str">
        <f>IF(ISNUMBER(MATCH(C80,'Aug 13'!$D$2:$D$300,0)),"Found",IF(ISNUMBER(MATCH(E80,'Aug 13'!$E$2:$E$300,0)),"Found",IF(ISNUMBER(MATCH(D80,'Aug 13'!$F$2:$F$300,0)),"Found","Not Found")))</f>
        <v>Not Found</v>
      </c>
      <c r="S80" s="39" t="str">
        <f>IF(ISNUMBER(MATCH(C80,'Aug 14'!$D$2:$D$300,0)),"Found",IF(ISNUMBER(MATCH(E80,'Aug 14'!$E$2:$E$300,0)),"Found",IF(ISNUMBER(MATCH(D80,'Aug 14'!$F$2:$F$300,0)),"Found","Not Found")))</f>
        <v>Not Found</v>
      </c>
      <c r="T80" s="39" t="str">
        <f>IF(ISNUMBER(MATCH(C80,'Aug 15'!$D$2:$D$300,0)),"Found",IF(ISNUMBER(MATCH(E80,'Aug 15'!$E$2:$E$300,0)),"Found",IF(ISNUMBER(MATCH(D80,'Aug 15'!$F$2:$F$300,0)),"Found","Not Found")))</f>
        <v>Not Found</v>
      </c>
      <c r="U80" s="39" t="str">
        <f>IF(ISNUMBER(MATCH(C80,'Aug 16'!$D$2:$D$300,0)),"Found",IF(ISNUMBER(MATCH(E80,'Aug 16'!$E$2:$E$300,0)),"Found",IF(ISNUMBER(MATCH(D80,'Aug 16'!$F$2:$F$300,0)),"Found","Not Found")))</f>
        <v>Not Found</v>
      </c>
      <c r="V80" s="39" t="str">
        <f>IF(ISNUMBER(MATCH(C80,'Aug 17'!$D$2:$D$300,0)),"Found",IF(ISNUMBER(MATCH(E80,'Aug 17'!$E$2:$E$300,0)),"Found",IF(ISNUMBER(MATCH(D80,'Aug 17'!$F$2:$F$300,0)),"Found","Not Found")))</f>
        <v>Not Found</v>
      </c>
      <c r="W80" s="39" t="str">
        <f>IF(ISNUMBER(MATCH(C80,'Aug 18'!$D$2:$D$300,0)),"Found",IF(ISNUMBER(MATCH(E80,'Aug 18'!$E$2:$E$300,0)),"Found",IF(ISNUMBER(MATCH(D80,'Aug 18'!$F$2:$F$300,0)),"Found","Not Found")))</f>
        <v>Not Found</v>
      </c>
      <c r="X80" s="39" t="str">
        <f>IF(ISNUMBER(MATCH(C80,'Aug 19'!$D$2:$D$300,0)),"Found",IF(ISNUMBER(MATCH(E80,'Aug 19'!$E$2:$E$300,0)),"Found",IF(ISNUMBER(MATCH(D80,'Aug 19'!$F$2:$F$300,0)),"Found","Not Found")))</f>
        <v>Not Found</v>
      </c>
      <c r="Y80" s="39" t="str">
        <f>IF(ISNUMBER(MATCH(C80,'Aug 20'!$D$2:$D$300,0)),"Found",IF(ISNUMBER(MATCH(E80,'Aug 20'!$E$2:$E$300,0)),"Found",IF(ISNUMBER(MATCH(D80,'Aug 20'!$F$2:$F$300,0)),"Found","Not Found")))</f>
        <v>Not Found</v>
      </c>
      <c r="Z80" s="39" t="str">
        <f>IF(ISNUMBER(MATCH(C80,'Aug 21'!$D$2:$D$300,0)),"Found",IF(ISNUMBER(MATCH(E80,'Aug 21'!$E$2:$E$300,0)),"Found",IF(ISNUMBER(MATCH(D80,'Aug 21'!$F$2:$F$300,0)),"Found","Not Found")))</f>
        <v>Not Found</v>
      </c>
      <c r="AA80" s="39" t="str">
        <f>IF(ISNUMBER(MATCH(C80,'Aug 22'!$D$2:$D$300,0)),"Found",IF(ISNUMBER(MATCH(E80,'Aug 22'!$E$2:$E$300,0)),"Found",IF(ISNUMBER(MATCH(D80,'Aug 22'!$F$2:$F$300,0)),"Found","Not Found")))</f>
        <v>Not Found</v>
      </c>
      <c r="AB80" s="39" t="str">
        <f>IF(ISNUMBER(MATCH(C80,'Aug 23'!$D$2:$D$300,0)),"Found",IF(ISNUMBER(MATCH(E80,'Aug 23'!$E$2:$E$300,0)),"Found",IF(ISNUMBER(MATCH(D80,'Aug 23'!$F$2:$F$300,0)),"Found","Not Found")))</f>
        <v>Not Found</v>
      </c>
      <c r="AC80" s="39" t="str">
        <f>IF(ISNUMBER(MATCH(C80,'Aug 24'!$D$2:$D$300,0)),"Found",IF(ISNUMBER(MATCH(E80,'Aug 24'!$E$2:$E$300,0)),"Found",IF(ISNUMBER(MATCH(D80,'Aug 24'!$F$2:$F$300,0)),"Found","Not Found")))</f>
        <v>Not Found</v>
      </c>
      <c r="AD80" s="39" t="str">
        <f>IF(ISNUMBER(MATCH(C80,'Aug 25'!$D$2:$D$300,0)),"Found",IF(ISNUMBER(MATCH(E80,'Aug 25'!$E$2:$E$300,0)),"Found",IF(ISNUMBER(MATCH(D80,'Aug 25'!$F$2:$F$300,0)),"Found","Not Found")))</f>
        <v>Not Found</v>
      </c>
      <c r="AE80" s="39" t="str">
        <f>IF(ISNUMBER(MATCH(C80,'Aug 26'!$D$2:$D$300,0)),"Found",IF(ISNUMBER(MATCH(E80,'Aug 26'!$E$2:$E$300,0)),"Found",IF(ISNUMBER(MATCH(D80,'Aug 26'!$F$2:$F$300,0)),"Found","Not Found")))</f>
        <v>Not Found</v>
      </c>
      <c r="AF80" s="39" t="str">
        <f>IF(ISNUMBER(MATCH(C80,'Aug 27'!$D$2:$D$300,0)),"Found",IF(ISNUMBER(MATCH(E80,'Aug 27'!$E$2:$E$300,0)),"Found",IF(ISNUMBER(MATCH(D80,'Aug 27'!$F$2:$F$300,0)),"Found","Not Found")))</f>
        <v>Not Found</v>
      </c>
      <c r="AG80" s="39" t="str">
        <f>IF(ISNUMBER(MATCH(C80,'Aug 28'!$D$2:$D$300,0)),"Found",IF(ISNUMBER(MATCH(E80,'Aug 28'!$E$2:$E$300,0)),"Found",IF(ISNUMBER(MATCH(D80,'Aug 28'!$F$2:$F$300,0)),"Found","Not Found")))</f>
        <v>Not Found</v>
      </c>
      <c r="AH80" s="39" t="str">
        <f>IF(ISNUMBER(MATCH(C80,'Aug 29'!$D$2:$D$300,0)),"Found",IF(ISNUMBER(MATCH(E80,'Aug 29'!$E$2:$E$300,0)),"Found",IF(ISNUMBER(MATCH(D80,'Aug 29'!$F$2:$F$300,0)),"Found","Not Found")))</f>
        <v>Not Found</v>
      </c>
      <c r="AI80" s="43" t="str">
        <f>IF(ISNUMBER(MATCH(C80,'Aug 30'!$D$2:$D$300,0)),"Found",IF(ISNUMBER(MATCH(E80,'Aug 30'!$E$2:$E$300,0)),"Found",IF(ISNUMBER(MATCH(D80,'Aug 30'!$F$2:$F$300,0)),"Found","Not Found")))</f>
        <v>Not Found</v>
      </c>
      <c r="AJ80" s="39" t="str">
        <f>IF(ISNUMBER(MATCH(C80,'Aug 31'!$D$2:$D$56,0)),"Found",IF(ISNUMBER(MATCH(E80,'Aug 31'!$E$2:$E$56,0)),"Found",IF(ISNUMBER(MATCH(D80,'Aug 31'!$F$2:$F$56,0)),"Found","Not Found")))</f>
        <v>Not Found</v>
      </c>
      <c r="AK80">
        <f t="shared" si="1"/>
        <v>0</v>
      </c>
    </row>
    <row r="81" spans="1:37" x14ac:dyDescent="0.2">
      <c r="A81" s="39" t="s">
        <v>1608</v>
      </c>
      <c r="B81" s="7" t="s">
        <v>1337</v>
      </c>
      <c r="C81" s="46">
        <f>VLOOKUP(B81,'PKII Employee Details'!$A$2:$F$474,3,FALSE)</f>
        <v>774</v>
      </c>
      <c r="D81" s="50" t="str">
        <f>VLOOKUP(B81,'PKII Employee Details'!$A$2:$F$474,4,FALSE)</f>
        <v>Salvador</v>
      </c>
      <c r="E81" s="50" t="str">
        <f>VLOOKUP(B81,'PKII Employee Details'!$A$2:$F$474,5,FALSE)</f>
        <v>Patrick Owenn</v>
      </c>
      <c r="F81" s="43" t="str">
        <f>IF(ISNUMBER(MATCH(C81,'Aug 1'!$D$2:$D$300,0)),"Found",IF(ISNUMBER(MATCH(E81,'Aug 1'!$E$2:$E$300,0)),"Found",IF(ISNUMBER(MATCH(D81,'Aug 1'!$F$2:$F$300,0)),"Found","Not Found")))</f>
        <v>Found</v>
      </c>
      <c r="G81" s="39" t="str">
        <f>IF(ISNUMBER(MATCH(C81,'Aug 2'!$D$2:$D$90,0)),"Found",IF(ISNUMBER(MATCH(E81,'Aug 2'!$E$2:$E$90,0)),"Found",IF(ISNUMBER(MATCH(D81,'Aug 2'!$F$2:$F$90,0)),"Found","Not Found")))</f>
        <v>Not Found</v>
      </c>
      <c r="H81" s="39" t="str">
        <f>IF(ISNUMBER(MATCH(C81,'Aug 3'!$D$2:$D$87,0)),"Found",IF(ISNUMBER(MATCH(E81,'Aug 3'!$E$2:$E$87,0)),"Found",IF(ISNUMBER(MATCH(D81,'Aug 3'!$F$2:$F$87,0)),"Found","Not Found")))</f>
        <v>Not Found</v>
      </c>
      <c r="I81" s="39" t="str">
        <f>IF(ISNUMBER(MATCH(C81,'Aug 4'!$D$2:$D$84,0)),"Found",IF(ISNUMBER(MATCH(E81,'Aug 4'!$E$2:$E$84,0)),"Found",IF(ISNUMBER(MATCH(D81,'Aug 4'!$F$2:$F$84,0)),"Found","Not Found")))</f>
        <v>Not Found</v>
      </c>
      <c r="J81" s="39" t="str">
        <f>IF(ISNUMBER(MATCH(C81,'Aug 5'!$D$2:$D$95,0)),"Found",IF(ISNUMBER(MATCH(E81,'Aug 5'!$E$2:$E$95,0)),"Found",IF(ISNUMBER(MATCH(D81,'Aug 5'!$F$2:$F$95,0)),"Found","Not Found")))</f>
        <v>Found</v>
      </c>
      <c r="K81" s="39" t="str">
        <f>IF(ISNUMBER(MATCH(C81,'Aug 6'!$D$2:$D$80,0)),"Found",IF(ISNUMBER(MATCH(E81,'Aug 6'!$E$2:$E$80,0)),"Found",IF(ISNUMBER(MATCH(D81,'Aug 6'!$F$2:$F$80,0)),"Found","Not Found")))</f>
        <v>Found</v>
      </c>
      <c r="L81" s="39" t="str">
        <f>IF(ISNUMBER(MATCH(C81,'Aug 7'!$D$2:$D$300,0)),"Found",IF(ISNUMBER(MATCH(E81,'Aug 7'!$E$2:$E$300,0)),"Found",IF(ISNUMBER(MATCH(D81,'Aug 7'!$F$2:$F$300,0)),"Found","Not Found")))</f>
        <v>Not Found</v>
      </c>
      <c r="M81" s="39" t="str">
        <f>IF(ISNUMBER(MATCH(C81,'Aug 8'!$D$2:$D$300,0)),"Found",IF(ISNUMBER(MATCH(E81,'Aug 8'!$E$2:$E$300,0)),"Found",IF(ISNUMBER(MATCH(D81,'Aug 8'!$F$2:$F$300,0)),"Found","Not Found")))</f>
        <v>Found</v>
      </c>
      <c r="N81" s="39" t="str">
        <f>IF(ISNUMBER(MATCH(C81,'Aug 9'!$D$2:$D$300,0)),"Found",IF(ISNUMBER(MATCH(E81,'Aug 9'!$E$2:$E$300,0)),"Found",IF(ISNUMBER(MATCH(D81,'Aug 9'!$F$2:$F$300,0)),"Found","Not Found")))</f>
        <v>Found</v>
      </c>
      <c r="O81" s="39" t="str">
        <f>IF(ISNUMBER(MATCH(C81,'Aug 10'!$D$2:$D$300,0)),"Found",IF(ISNUMBER(MATCH(E81,'Aug 10'!$E$2:$E$300,0)),"Found",IF(ISNUMBER(MATCH(D81,'Aug 10'!$F$2:$F$300,0)),"Found","Not Found")))</f>
        <v>Not Found</v>
      </c>
      <c r="P81" s="39" t="str">
        <f>IF(ISNUMBER(MATCH(C81,'Aug 11'!$D$2:$D$300,0)),"Found",IF(ISNUMBER(MATCH(E81,'Aug 11'!$E$2:$E$300,0)),"Found",IF(ISNUMBER(MATCH(D81,'Aug 11'!$F$2:$F$300,0)),"Found","Not Found")))</f>
        <v>Not Found</v>
      </c>
      <c r="Q81" s="39" t="str">
        <f>IF(ISNUMBER(MATCH(C81,'Aug 12'!$D$2:$D$300,0)),"Found",IF(ISNUMBER(MATCH(E81,'Aug 12'!$E$2:$E$300,0)),"Found",IF(ISNUMBER(MATCH(D81,'Aug 12'!$F$2:$F$300,0)),"Found","Not Found")))</f>
        <v>Not Found</v>
      </c>
      <c r="R81" s="39" t="str">
        <f>IF(ISNUMBER(MATCH(C81,'Aug 13'!$D$2:$D$300,0)),"Found",IF(ISNUMBER(MATCH(E81,'Aug 13'!$E$2:$E$300,0)),"Found",IF(ISNUMBER(MATCH(D81,'Aug 13'!$F$2:$F$300,0)),"Found","Not Found")))</f>
        <v>Not Found</v>
      </c>
      <c r="S81" s="39" t="str">
        <f>IF(ISNUMBER(MATCH(C81,'Aug 14'!$D$2:$D$300,0)),"Found",IF(ISNUMBER(MATCH(E81,'Aug 14'!$E$2:$E$300,0)),"Found",IF(ISNUMBER(MATCH(D81,'Aug 14'!$F$2:$F$300,0)),"Found","Not Found")))</f>
        <v>Not Found</v>
      </c>
      <c r="T81" s="39" t="str">
        <f>IF(ISNUMBER(MATCH(C81,'Aug 15'!$D$2:$D$300,0)),"Found",IF(ISNUMBER(MATCH(E81,'Aug 15'!$E$2:$E$300,0)),"Found",IF(ISNUMBER(MATCH(D81,'Aug 15'!$F$2:$F$300,0)),"Found","Not Found")))</f>
        <v>Not Found</v>
      </c>
      <c r="U81" s="39" t="str">
        <f>IF(ISNUMBER(MATCH(C81,'Aug 16'!$D$2:$D$300,0)),"Found",IF(ISNUMBER(MATCH(E81,'Aug 16'!$E$2:$E$300,0)),"Found",IF(ISNUMBER(MATCH(D81,'Aug 16'!$F$2:$F$300,0)),"Found","Not Found")))</f>
        <v>Not Found</v>
      </c>
      <c r="V81" s="39" t="str">
        <f>IF(ISNUMBER(MATCH(C81,'Aug 17'!$D$2:$D$300,0)),"Found",IF(ISNUMBER(MATCH(E81,'Aug 17'!$E$2:$E$300,0)),"Found",IF(ISNUMBER(MATCH(D81,'Aug 17'!$F$2:$F$300,0)),"Found","Not Found")))</f>
        <v>Not Found</v>
      </c>
      <c r="W81" s="39" t="str">
        <f>IF(ISNUMBER(MATCH(C81,'Aug 18'!$D$2:$D$300,0)),"Found",IF(ISNUMBER(MATCH(E81,'Aug 18'!$E$2:$E$300,0)),"Found",IF(ISNUMBER(MATCH(D81,'Aug 18'!$F$2:$F$300,0)),"Found","Not Found")))</f>
        <v>Found</v>
      </c>
      <c r="X81" s="39" t="str">
        <f>IF(ISNUMBER(MATCH(C81,'Aug 19'!$D$2:$D$300,0)),"Found",IF(ISNUMBER(MATCH(E81,'Aug 19'!$E$2:$E$300,0)),"Found",IF(ISNUMBER(MATCH(D81,'Aug 19'!$F$2:$F$300,0)),"Found","Not Found")))</f>
        <v>Not Found</v>
      </c>
      <c r="Y81" s="39" t="str">
        <f>IF(ISNUMBER(MATCH(C81,'Aug 20'!$D$2:$D$300,0)),"Found",IF(ISNUMBER(MATCH(E81,'Aug 20'!$E$2:$E$300,0)),"Found",IF(ISNUMBER(MATCH(D81,'Aug 20'!$F$2:$F$300,0)),"Found","Not Found")))</f>
        <v>Not Found</v>
      </c>
      <c r="Z81" s="39" t="str">
        <f>IF(ISNUMBER(MATCH(C81,'Aug 21'!$D$2:$D$300,0)),"Found",IF(ISNUMBER(MATCH(E81,'Aug 21'!$E$2:$E$300,0)),"Found",IF(ISNUMBER(MATCH(D81,'Aug 21'!$F$2:$F$300,0)),"Found","Not Found")))</f>
        <v>Not Found</v>
      </c>
      <c r="AA81" s="39" t="str">
        <f>IF(ISNUMBER(MATCH(C81,'Aug 22'!$D$2:$D$300,0)),"Found",IF(ISNUMBER(MATCH(E81,'Aug 22'!$E$2:$E$300,0)),"Found",IF(ISNUMBER(MATCH(D81,'Aug 22'!$F$2:$F$300,0)),"Found","Not Found")))</f>
        <v>Not Found</v>
      </c>
      <c r="AB81" s="39" t="str">
        <f>IF(ISNUMBER(MATCH(C81,'Aug 23'!$D$2:$D$300,0)),"Found",IF(ISNUMBER(MATCH(E81,'Aug 23'!$E$2:$E$300,0)),"Found",IF(ISNUMBER(MATCH(D81,'Aug 23'!$F$2:$F$300,0)),"Found","Not Found")))</f>
        <v>Not Found</v>
      </c>
      <c r="AC81" s="39" t="str">
        <f>IF(ISNUMBER(MATCH(C81,'Aug 24'!$D$2:$D$300,0)),"Found",IF(ISNUMBER(MATCH(E81,'Aug 24'!$E$2:$E$300,0)),"Found",IF(ISNUMBER(MATCH(D81,'Aug 24'!$F$2:$F$300,0)),"Found","Not Found")))</f>
        <v>Not Found</v>
      </c>
      <c r="AD81" s="39" t="str">
        <f>IF(ISNUMBER(MATCH(C81,'Aug 25'!$D$2:$D$300,0)),"Found",IF(ISNUMBER(MATCH(E81,'Aug 25'!$E$2:$E$300,0)),"Found",IF(ISNUMBER(MATCH(D81,'Aug 25'!$F$2:$F$300,0)),"Found","Not Found")))</f>
        <v>Not Found</v>
      </c>
      <c r="AE81" s="39" t="str">
        <f>IF(ISNUMBER(MATCH(C81,'Aug 26'!$D$2:$D$300,0)),"Found",IF(ISNUMBER(MATCH(E81,'Aug 26'!$E$2:$E$300,0)),"Found",IF(ISNUMBER(MATCH(D81,'Aug 26'!$F$2:$F$300,0)),"Found","Not Found")))</f>
        <v>Not Found</v>
      </c>
      <c r="AF81" s="39" t="str">
        <f>IF(ISNUMBER(MATCH(C81,'Aug 27'!$D$2:$D$300,0)),"Found",IF(ISNUMBER(MATCH(E81,'Aug 27'!$E$2:$E$300,0)),"Found",IF(ISNUMBER(MATCH(D81,'Aug 27'!$F$2:$F$300,0)),"Found","Not Found")))</f>
        <v>Found</v>
      </c>
      <c r="AG81" s="39" t="str">
        <f>IF(ISNUMBER(MATCH(C81,'Aug 28'!$D$2:$D$300,0)),"Found",IF(ISNUMBER(MATCH(E81,'Aug 28'!$E$2:$E$300,0)),"Found",IF(ISNUMBER(MATCH(D81,'Aug 28'!$F$2:$F$300,0)),"Found","Not Found")))</f>
        <v>Not Found</v>
      </c>
      <c r="AH81" s="39" t="str">
        <f>IF(ISNUMBER(MATCH(C81,'Aug 29'!$D$2:$D$300,0)),"Found",IF(ISNUMBER(MATCH(E81,'Aug 29'!$E$2:$E$300,0)),"Found",IF(ISNUMBER(MATCH(D81,'Aug 29'!$F$2:$F$300,0)),"Found","Not Found")))</f>
        <v>Not Found</v>
      </c>
      <c r="AI81" s="43" t="str">
        <f>IF(ISNUMBER(MATCH(C81,'Aug 30'!$D$2:$D$300,0)),"Found",IF(ISNUMBER(MATCH(E81,'Aug 30'!$E$2:$E$300,0)),"Found",IF(ISNUMBER(MATCH(D81,'Aug 30'!$F$2:$F$300,0)),"Found","Not Found")))</f>
        <v>Not Found</v>
      </c>
      <c r="AJ81" s="39" t="str">
        <f>IF(ISNUMBER(MATCH(C81,'Aug 31'!$D$2:$D$56,0)),"Found",IF(ISNUMBER(MATCH(E81,'Aug 31'!$E$2:$E$56,0)),"Found",IF(ISNUMBER(MATCH(D81,'Aug 31'!$F$2:$F$56,0)),"Found","Not Found")))</f>
        <v>Not Found</v>
      </c>
      <c r="AK81">
        <f t="shared" si="1"/>
        <v>7</v>
      </c>
    </row>
    <row r="82" spans="1:37" x14ac:dyDescent="0.2">
      <c r="A82" s="39" t="s">
        <v>1609</v>
      </c>
      <c r="B82" s="7" t="s">
        <v>1350</v>
      </c>
      <c r="C82" s="46">
        <f>VLOOKUP(B82,'PKII Employee Details'!$A$2:$F$474,3,FALSE)</f>
        <v>770</v>
      </c>
      <c r="D82" s="50" t="str">
        <f>VLOOKUP(B82,'PKII Employee Details'!$A$2:$F$474,4,FALSE)</f>
        <v>San Antonio</v>
      </c>
      <c r="E82" s="50" t="str">
        <f>VLOOKUP(B82,'PKII Employee Details'!$A$2:$F$474,5,FALSE)</f>
        <v>Ian Jasper</v>
      </c>
      <c r="F82" s="43" t="str">
        <f>IF(ISNUMBER(MATCH(C82,'Aug 1'!$D$2:$D$300,0)),"Found",IF(ISNUMBER(MATCH(E82,'Aug 1'!$E$2:$E$300,0)),"Found",IF(ISNUMBER(MATCH(D82,'Aug 1'!$F$2:$F$300,0)),"Found","Not Found")))</f>
        <v>Found</v>
      </c>
      <c r="G82" s="39" t="str">
        <f>IF(ISNUMBER(MATCH(C82,'Aug 2'!$D$2:$D$90,0)),"Found",IF(ISNUMBER(MATCH(E82,'Aug 2'!$E$2:$E$90,0)),"Found",IF(ISNUMBER(MATCH(D82,'Aug 2'!$F$2:$F$90,0)),"Found","Not Found")))</f>
        <v>Found</v>
      </c>
      <c r="H82" s="39" t="str">
        <f>IF(ISNUMBER(MATCH(C82,'Aug 3'!$D$2:$D$87,0)),"Found",IF(ISNUMBER(MATCH(E82,'Aug 3'!$E$2:$E$87,0)),"Found",IF(ISNUMBER(MATCH(D82,'Aug 3'!$F$2:$F$87,0)),"Found","Not Found")))</f>
        <v>Found</v>
      </c>
      <c r="I82" s="39" t="str">
        <f>IF(ISNUMBER(MATCH(C82,'Aug 4'!$D$2:$D$84,0)),"Found",IF(ISNUMBER(MATCH(E82,'Aug 4'!$E$2:$E$84,0)),"Found",IF(ISNUMBER(MATCH(D82,'Aug 4'!$F$2:$F$84,0)),"Found","Not Found")))</f>
        <v>Found</v>
      </c>
      <c r="J82" s="39" t="str">
        <f>IF(ISNUMBER(MATCH(C82,'Aug 5'!$D$2:$D$95,0)),"Found",IF(ISNUMBER(MATCH(E82,'Aug 5'!$E$2:$E$95,0)),"Found",IF(ISNUMBER(MATCH(D82,'Aug 5'!$F$2:$F$95,0)),"Found","Not Found")))</f>
        <v>Found</v>
      </c>
      <c r="K82" s="39" t="str">
        <f>IF(ISNUMBER(MATCH(C82,'Aug 6'!$D$2:$D$80,0)),"Found",IF(ISNUMBER(MATCH(E82,'Aug 6'!$E$2:$E$80,0)),"Found",IF(ISNUMBER(MATCH(D82,'Aug 6'!$F$2:$F$80,0)),"Found","Not Found")))</f>
        <v>Found</v>
      </c>
      <c r="L82" s="39" t="str">
        <f>IF(ISNUMBER(MATCH(C82,'Aug 7'!$D$2:$D$300,0)),"Found",IF(ISNUMBER(MATCH(E82,'Aug 7'!$E$2:$E$300,0)),"Found",IF(ISNUMBER(MATCH(D82,'Aug 7'!$F$2:$F$300,0)),"Found","Not Found")))</f>
        <v>Found</v>
      </c>
      <c r="M82" s="39" t="str">
        <f>IF(ISNUMBER(MATCH(C82,'Aug 8'!$D$2:$D$300,0)),"Found",IF(ISNUMBER(MATCH(E82,'Aug 8'!$E$2:$E$300,0)),"Found",IF(ISNUMBER(MATCH(D82,'Aug 8'!$F$2:$F$300,0)),"Found","Not Found")))</f>
        <v>Found</v>
      </c>
      <c r="N82" s="39" t="str">
        <f>IF(ISNUMBER(MATCH(C82,'Aug 9'!$D$2:$D$300,0)),"Found",IF(ISNUMBER(MATCH(E82,'Aug 9'!$E$2:$E$300,0)),"Found",IF(ISNUMBER(MATCH(D82,'Aug 9'!$F$2:$F$300,0)),"Found","Not Found")))</f>
        <v>Found</v>
      </c>
      <c r="O82" s="39" t="str">
        <f>IF(ISNUMBER(MATCH(C82,'Aug 10'!$D$2:$D$300,0)),"Found",IF(ISNUMBER(MATCH(E82,'Aug 10'!$E$2:$E$300,0)),"Found",IF(ISNUMBER(MATCH(D82,'Aug 10'!$F$2:$F$300,0)),"Found","Not Found")))</f>
        <v>Found</v>
      </c>
      <c r="P82" s="39" t="str">
        <f>IF(ISNUMBER(MATCH(C82,'Aug 11'!$D$2:$D$300,0)),"Found",IF(ISNUMBER(MATCH(E82,'Aug 11'!$E$2:$E$300,0)),"Found",IF(ISNUMBER(MATCH(D82,'Aug 11'!$F$2:$F$300,0)),"Found","Not Found")))</f>
        <v>Found</v>
      </c>
      <c r="Q82" s="39" t="str">
        <f>IF(ISNUMBER(MATCH(C82,'Aug 12'!$D$2:$D$300,0)),"Found",IF(ISNUMBER(MATCH(E82,'Aug 12'!$E$2:$E$300,0)),"Found",IF(ISNUMBER(MATCH(D82,'Aug 12'!$F$2:$F$300,0)),"Found","Not Found")))</f>
        <v>Found</v>
      </c>
      <c r="R82" s="39" t="str">
        <f>IF(ISNUMBER(MATCH(C82,'Aug 13'!$D$2:$D$300,0)),"Found",IF(ISNUMBER(MATCH(E82,'Aug 13'!$E$2:$E$300,0)),"Found",IF(ISNUMBER(MATCH(D82,'Aug 13'!$F$2:$F$300,0)),"Found","Not Found")))</f>
        <v>Found</v>
      </c>
      <c r="S82" s="39" t="str">
        <f>IF(ISNUMBER(MATCH(C82,'Aug 14'!$D$2:$D$300,0)),"Found",IF(ISNUMBER(MATCH(E82,'Aug 14'!$E$2:$E$300,0)),"Found",IF(ISNUMBER(MATCH(D82,'Aug 14'!$F$2:$F$300,0)),"Found","Not Found")))</f>
        <v>Found</v>
      </c>
      <c r="T82" s="39" t="str">
        <f>IF(ISNUMBER(MATCH(C82,'Aug 15'!$D$2:$D$300,0)),"Found",IF(ISNUMBER(MATCH(E82,'Aug 15'!$E$2:$E$300,0)),"Found",IF(ISNUMBER(MATCH(D82,'Aug 15'!$F$2:$F$300,0)),"Found","Not Found")))</f>
        <v>Found</v>
      </c>
      <c r="U82" s="39" t="str">
        <f>IF(ISNUMBER(MATCH(C82,'Aug 16'!$D$2:$D$300,0)),"Found",IF(ISNUMBER(MATCH(E82,'Aug 16'!$E$2:$E$300,0)),"Found",IF(ISNUMBER(MATCH(D82,'Aug 16'!$F$2:$F$300,0)),"Found","Not Found")))</f>
        <v>Found</v>
      </c>
      <c r="V82" s="39" t="str">
        <f>IF(ISNUMBER(MATCH(C82,'Aug 17'!$D$2:$D$300,0)),"Found",IF(ISNUMBER(MATCH(E82,'Aug 17'!$E$2:$E$300,0)),"Found",IF(ISNUMBER(MATCH(D82,'Aug 17'!$F$2:$F$300,0)),"Found","Not Found")))</f>
        <v>Found</v>
      </c>
      <c r="W82" s="39" t="str">
        <f>IF(ISNUMBER(MATCH(C82,'Aug 18'!$D$2:$D$300,0)),"Found",IF(ISNUMBER(MATCH(E82,'Aug 18'!$E$2:$E$300,0)),"Found",IF(ISNUMBER(MATCH(D82,'Aug 18'!$F$2:$F$300,0)),"Found","Not Found")))</f>
        <v>Found</v>
      </c>
      <c r="X82" s="39" t="str">
        <f>IF(ISNUMBER(MATCH(C82,'Aug 19'!$D$2:$D$300,0)),"Found",IF(ISNUMBER(MATCH(E82,'Aug 19'!$E$2:$E$300,0)),"Found",IF(ISNUMBER(MATCH(D82,'Aug 19'!$F$2:$F$300,0)),"Found","Not Found")))</f>
        <v>Found</v>
      </c>
      <c r="Y82" s="39" t="str">
        <f>IF(ISNUMBER(MATCH(C82,'Aug 20'!$D$2:$D$300,0)),"Found",IF(ISNUMBER(MATCH(E82,'Aug 20'!$E$2:$E$300,0)),"Found",IF(ISNUMBER(MATCH(D82,'Aug 20'!$F$2:$F$300,0)),"Found","Not Found")))</f>
        <v>Found</v>
      </c>
      <c r="Z82" s="39" t="str">
        <f>IF(ISNUMBER(MATCH(C82,'Aug 21'!$D$2:$D$300,0)),"Found",IF(ISNUMBER(MATCH(E82,'Aug 21'!$E$2:$E$300,0)),"Found",IF(ISNUMBER(MATCH(D82,'Aug 21'!$F$2:$F$300,0)),"Found","Not Found")))</f>
        <v>Found</v>
      </c>
      <c r="AA82" s="39" t="str">
        <f>IF(ISNUMBER(MATCH(C82,'Aug 22'!$D$2:$D$300,0)),"Found",IF(ISNUMBER(MATCH(E82,'Aug 22'!$E$2:$E$300,0)),"Found",IF(ISNUMBER(MATCH(D82,'Aug 22'!$F$2:$F$300,0)),"Found","Not Found")))</f>
        <v>Found</v>
      </c>
      <c r="AB82" s="39" t="str">
        <f>IF(ISNUMBER(MATCH(C82,'Aug 23'!$D$2:$D$300,0)),"Found",IF(ISNUMBER(MATCH(E82,'Aug 23'!$E$2:$E$300,0)),"Found",IF(ISNUMBER(MATCH(D82,'Aug 23'!$F$2:$F$300,0)),"Found","Not Found")))</f>
        <v>Found</v>
      </c>
      <c r="AC82" s="39" t="str">
        <f>IF(ISNUMBER(MATCH(C82,'Aug 24'!$D$2:$D$300,0)),"Found",IF(ISNUMBER(MATCH(E82,'Aug 24'!$E$2:$E$300,0)),"Found",IF(ISNUMBER(MATCH(D82,'Aug 24'!$F$2:$F$300,0)),"Found","Not Found")))</f>
        <v>Found</v>
      </c>
      <c r="AD82" s="39" t="str">
        <f>IF(ISNUMBER(MATCH(C82,'Aug 25'!$D$2:$D$300,0)),"Found",IF(ISNUMBER(MATCH(E82,'Aug 25'!$E$2:$E$300,0)),"Found",IF(ISNUMBER(MATCH(D82,'Aug 25'!$F$2:$F$300,0)),"Found","Not Found")))</f>
        <v>Found</v>
      </c>
      <c r="AE82" s="39" t="str">
        <f>IF(ISNUMBER(MATCH(C82,'Aug 26'!$D$2:$D$300,0)),"Found",IF(ISNUMBER(MATCH(E82,'Aug 26'!$E$2:$E$300,0)),"Found",IF(ISNUMBER(MATCH(D82,'Aug 26'!$F$2:$F$300,0)),"Found","Not Found")))</f>
        <v>Found</v>
      </c>
      <c r="AF82" s="39" t="str">
        <f>IF(ISNUMBER(MATCH(C82,'Aug 27'!$D$2:$D$300,0)),"Found",IF(ISNUMBER(MATCH(E82,'Aug 27'!$E$2:$E$300,0)),"Found",IF(ISNUMBER(MATCH(D82,'Aug 27'!$F$2:$F$300,0)),"Found","Not Found")))</f>
        <v>Found</v>
      </c>
      <c r="AG82" s="39" t="str">
        <f>IF(ISNUMBER(MATCH(C82,'Aug 28'!$D$2:$D$300,0)),"Found",IF(ISNUMBER(MATCH(E82,'Aug 28'!$E$2:$E$300,0)),"Found",IF(ISNUMBER(MATCH(D82,'Aug 28'!$F$2:$F$300,0)),"Found","Not Found")))</f>
        <v>Found</v>
      </c>
      <c r="AH82" s="39" t="str">
        <f>IF(ISNUMBER(MATCH(C82,'Aug 29'!$D$2:$D$300,0)),"Found",IF(ISNUMBER(MATCH(E82,'Aug 29'!$E$2:$E$300,0)),"Found",IF(ISNUMBER(MATCH(D82,'Aug 29'!$F$2:$F$300,0)),"Found","Not Found")))</f>
        <v>Found</v>
      </c>
      <c r="AI82" s="43" t="str">
        <f>IF(ISNUMBER(MATCH(C82,'Aug 30'!$D$2:$D$300,0)),"Found",IF(ISNUMBER(MATCH(E82,'Aug 30'!$E$2:$E$300,0)),"Found",IF(ISNUMBER(MATCH(D82,'Aug 30'!$F$2:$F$300,0)),"Found","Not Found")))</f>
        <v>Found</v>
      </c>
      <c r="AJ82" s="39" t="str">
        <f>IF(ISNUMBER(MATCH(C82,'Aug 31'!$D$2:$D$56,0)),"Found",IF(ISNUMBER(MATCH(E82,'Aug 31'!$E$2:$E$56,0)),"Found",IF(ISNUMBER(MATCH(D82,'Aug 31'!$F$2:$F$56,0)),"Found","Not Found")))</f>
        <v>Found</v>
      </c>
      <c r="AK82">
        <f t="shared" si="1"/>
        <v>31</v>
      </c>
    </row>
    <row r="83" spans="1:37" x14ac:dyDescent="0.2">
      <c r="A83" s="39" t="s">
        <v>1610</v>
      </c>
      <c r="B83" s="7" t="s">
        <v>1353</v>
      </c>
      <c r="C83" s="46">
        <f>VLOOKUP(B83,'PKII Employee Details'!$A$2:$F$474,3,FALSE)</f>
        <v>757</v>
      </c>
      <c r="D83" s="50" t="str">
        <f>VLOOKUP(B83,'PKII Employee Details'!$A$2:$F$474,4,FALSE)</f>
        <v>San Juan</v>
      </c>
      <c r="E83" s="50" t="str">
        <f>VLOOKUP(B83,'PKII Employee Details'!$A$2:$F$474,5,FALSE)</f>
        <v>Joanne</v>
      </c>
      <c r="F83" s="43" t="str">
        <f>IF(ISNUMBER(MATCH(C83,'Aug 1'!$D$2:$D$300,0)),"Found",IF(ISNUMBER(MATCH(E83,'Aug 1'!$E$2:$E$300,0)),"Found",IF(ISNUMBER(MATCH(D83,'Aug 1'!$F$2:$F$300,0)),"Found","Not Found")))</f>
        <v>Found</v>
      </c>
      <c r="G83" s="39" t="str">
        <f>IF(ISNUMBER(MATCH(C83,'Aug 2'!$D$2:$D$90,0)),"Found",IF(ISNUMBER(MATCH(E83,'Aug 2'!$E$2:$E$90,0)),"Found",IF(ISNUMBER(MATCH(D83,'Aug 2'!$F$2:$F$90,0)),"Found","Not Found")))</f>
        <v>Found</v>
      </c>
      <c r="H83" s="39" t="str">
        <f>IF(ISNUMBER(MATCH(C83,'Aug 3'!$D$2:$D$87,0)),"Found",IF(ISNUMBER(MATCH(E83,'Aug 3'!$E$2:$E$87,0)),"Found",IF(ISNUMBER(MATCH(D83,'Aug 3'!$F$2:$F$87,0)),"Found","Not Found")))</f>
        <v>Found</v>
      </c>
      <c r="I83" s="39" t="str">
        <f>IF(ISNUMBER(MATCH(C83,'Aug 4'!$D$2:$D$84,0)),"Found",IF(ISNUMBER(MATCH(E83,'Aug 4'!$E$2:$E$84,0)),"Found",IF(ISNUMBER(MATCH(D83,'Aug 4'!$F$2:$F$84,0)),"Found","Not Found")))</f>
        <v>Found</v>
      </c>
      <c r="J83" s="39" t="str">
        <f>IF(ISNUMBER(MATCH(C83,'Aug 5'!$D$2:$D$95,0)),"Found",IF(ISNUMBER(MATCH(E83,'Aug 5'!$E$2:$E$95,0)),"Found",IF(ISNUMBER(MATCH(D83,'Aug 5'!$F$2:$F$95,0)),"Found","Not Found")))</f>
        <v>Found</v>
      </c>
      <c r="K83" s="39" t="str">
        <f>IF(ISNUMBER(MATCH(C83,'Aug 6'!$D$2:$D$80,0)),"Found",IF(ISNUMBER(MATCH(E83,'Aug 6'!$E$2:$E$80,0)),"Found",IF(ISNUMBER(MATCH(D83,'Aug 6'!$F$2:$F$80,0)),"Found","Not Found")))</f>
        <v>Found</v>
      </c>
      <c r="L83" s="39" t="str">
        <f>IF(ISNUMBER(MATCH(C83,'Aug 7'!$D$2:$D$300,0)),"Found",IF(ISNUMBER(MATCH(E83,'Aug 7'!$E$2:$E$300,0)),"Found",IF(ISNUMBER(MATCH(D83,'Aug 7'!$F$2:$F$300,0)),"Found","Not Found")))</f>
        <v>Found</v>
      </c>
      <c r="M83" s="39" t="str">
        <f>IF(ISNUMBER(MATCH(C83,'Aug 8'!$D$2:$D$300,0)),"Found",IF(ISNUMBER(MATCH(E83,'Aug 8'!$E$2:$E$300,0)),"Found",IF(ISNUMBER(MATCH(D83,'Aug 8'!$F$2:$F$300,0)),"Found","Not Found")))</f>
        <v>Found</v>
      </c>
      <c r="N83" s="39" t="str">
        <f>IF(ISNUMBER(MATCH(C83,'Aug 9'!$D$2:$D$300,0)),"Found",IF(ISNUMBER(MATCH(E83,'Aug 9'!$E$2:$E$300,0)),"Found",IF(ISNUMBER(MATCH(D83,'Aug 9'!$F$2:$F$300,0)),"Found","Not Found")))</f>
        <v>Found</v>
      </c>
      <c r="O83" s="39" t="str">
        <f>IF(ISNUMBER(MATCH(C83,'Aug 10'!$D$2:$D$300,0)),"Found",IF(ISNUMBER(MATCH(E83,'Aug 10'!$E$2:$E$300,0)),"Found",IF(ISNUMBER(MATCH(D83,'Aug 10'!$F$2:$F$300,0)),"Found","Not Found")))</f>
        <v>Not Found</v>
      </c>
      <c r="P83" s="39" t="str">
        <f>IF(ISNUMBER(MATCH(C83,'Aug 11'!$D$2:$D$300,0)),"Found",IF(ISNUMBER(MATCH(E83,'Aug 11'!$E$2:$E$300,0)),"Found",IF(ISNUMBER(MATCH(D83,'Aug 11'!$F$2:$F$300,0)),"Found","Not Found")))</f>
        <v>Not Found</v>
      </c>
      <c r="Q83" s="39" t="str">
        <f>IF(ISNUMBER(MATCH(C83,'Aug 12'!$D$2:$D$300,0)),"Found",IF(ISNUMBER(MATCH(E83,'Aug 12'!$E$2:$E$300,0)),"Found",IF(ISNUMBER(MATCH(D83,'Aug 12'!$F$2:$F$300,0)),"Found","Not Found")))</f>
        <v>Found</v>
      </c>
      <c r="R83" s="39" t="str">
        <f>IF(ISNUMBER(MATCH(C83,'Aug 13'!$D$2:$D$300,0)),"Found",IF(ISNUMBER(MATCH(E83,'Aug 13'!$E$2:$E$300,0)),"Found",IF(ISNUMBER(MATCH(D83,'Aug 13'!$F$2:$F$300,0)),"Found","Not Found")))</f>
        <v>Found</v>
      </c>
      <c r="S83" s="39" t="str">
        <f>IF(ISNUMBER(MATCH(C83,'Aug 14'!$D$2:$D$300,0)),"Found",IF(ISNUMBER(MATCH(E83,'Aug 14'!$E$2:$E$300,0)),"Found",IF(ISNUMBER(MATCH(D83,'Aug 14'!$F$2:$F$300,0)),"Found","Not Found")))</f>
        <v>Found</v>
      </c>
      <c r="T83" s="39" t="str">
        <f>IF(ISNUMBER(MATCH(C83,'Aug 15'!$D$2:$D$300,0)),"Found",IF(ISNUMBER(MATCH(E83,'Aug 15'!$E$2:$E$300,0)),"Found",IF(ISNUMBER(MATCH(D83,'Aug 15'!$F$2:$F$300,0)),"Found","Not Found")))</f>
        <v>Not Found</v>
      </c>
      <c r="U83" s="39" t="str">
        <f>IF(ISNUMBER(MATCH(C83,'Aug 16'!$D$2:$D$300,0)),"Found",IF(ISNUMBER(MATCH(E83,'Aug 16'!$E$2:$E$300,0)),"Found",IF(ISNUMBER(MATCH(D83,'Aug 16'!$F$2:$F$300,0)),"Found","Not Found")))</f>
        <v>Not Found</v>
      </c>
      <c r="V83" s="39" t="str">
        <f>IF(ISNUMBER(MATCH(C83,'Aug 17'!$D$2:$D$300,0)),"Found",IF(ISNUMBER(MATCH(E83,'Aug 17'!$E$2:$E$300,0)),"Found",IF(ISNUMBER(MATCH(D83,'Aug 17'!$F$2:$F$300,0)),"Found","Not Found")))</f>
        <v>Found</v>
      </c>
      <c r="W83" s="39" t="str">
        <f>IF(ISNUMBER(MATCH(C83,'Aug 18'!$D$2:$D$300,0)),"Found",IF(ISNUMBER(MATCH(E83,'Aug 18'!$E$2:$E$300,0)),"Found",IF(ISNUMBER(MATCH(D83,'Aug 18'!$F$2:$F$300,0)),"Found","Not Found")))</f>
        <v>Not Found</v>
      </c>
      <c r="X83" s="39" t="str">
        <f>IF(ISNUMBER(MATCH(C83,'Aug 19'!$D$2:$D$300,0)),"Found",IF(ISNUMBER(MATCH(E83,'Aug 19'!$E$2:$E$300,0)),"Found",IF(ISNUMBER(MATCH(D83,'Aug 19'!$F$2:$F$300,0)),"Found","Not Found")))</f>
        <v>Found</v>
      </c>
      <c r="Y83" s="39" t="str">
        <f>IF(ISNUMBER(MATCH(C83,'Aug 20'!$D$2:$D$300,0)),"Found",IF(ISNUMBER(MATCH(E83,'Aug 20'!$E$2:$E$300,0)),"Found",IF(ISNUMBER(MATCH(D83,'Aug 20'!$F$2:$F$300,0)),"Found","Not Found")))</f>
        <v>Found</v>
      </c>
      <c r="Z83" s="39" t="str">
        <f>IF(ISNUMBER(MATCH(C83,'Aug 21'!$D$2:$D$300,0)),"Found",IF(ISNUMBER(MATCH(E83,'Aug 21'!$E$2:$E$300,0)),"Found",IF(ISNUMBER(MATCH(D83,'Aug 21'!$F$2:$F$300,0)),"Found","Not Found")))</f>
        <v>Found</v>
      </c>
      <c r="AA83" s="39" t="str">
        <f>IF(ISNUMBER(MATCH(C83,'Aug 22'!$D$2:$D$300,0)),"Found",IF(ISNUMBER(MATCH(E83,'Aug 22'!$E$2:$E$300,0)),"Found",IF(ISNUMBER(MATCH(D83,'Aug 22'!$F$2:$F$300,0)),"Found","Not Found")))</f>
        <v>Not Found</v>
      </c>
      <c r="AB83" s="39" t="str">
        <f>IF(ISNUMBER(MATCH(C83,'Aug 23'!$D$2:$D$300,0)),"Found",IF(ISNUMBER(MATCH(E83,'Aug 23'!$E$2:$E$300,0)),"Found",IF(ISNUMBER(MATCH(D83,'Aug 23'!$F$2:$F$300,0)),"Found","Not Found")))</f>
        <v>Not Found</v>
      </c>
      <c r="AC83" s="39" t="str">
        <f>IF(ISNUMBER(MATCH(C83,'Aug 24'!$D$2:$D$300,0)),"Found",IF(ISNUMBER(MATCH(E83,'Aug 24'!$E$2:$E$300,0)),"Found",IF(ISNUMBER(MATCH(D83,'Aug 24'!$F$2:$F$300,0)),"Found","Not Found")))</f>
        <v>Not Found</v>
      </c>
      <c r="AD83" s="39" t="str">
        <f>IF(ISNUMBER(MATCH(C83,'Aug 25'!$D$2:$D$300,0)),"Found",IF(ISNUMBER(MATCH(E83,'Aug 25'!$E$2:$E$300,0)),"Found",IF(ISNUMBER(MATCH(D83,'Aug 25'!$F$2:$F$300,0)),"Found","Not Found")))</f>
        <v>Found</v>
      </c>
      <c r="AE83" s="39" t="str">
        <f>IF(ISNUMBER(MATCH(C83,'Aug 26'!$D$2:$D$300,0)),"Found",IF(ISNUMBER(MATCH(E83,'Aug 26'!$E$2:$E$300,0)),"Found",IF(ISNUMBER(MATCH(D83,'Aug 26'!$F$2:$F$300,0)),"Found","Not Found")))</f>
        <v>Found</v>
      </c>
      <c r="AF83" s="39" t="str">
        <f>IF(ISNUMBER(MATCH(C83,'Aug 27'!$D$2:$D$300,0)),"Found",IF(ISNUMBER(MATCH(E83,'Aug 27'!$E$2:$E$300,0)),"Found",IF(ISNUMBER(MATCH(D83,'Aug 27'!$F$2:$F$300,0)),"Found","Not Found")))</f>
        <v>Found</v>
      </c>
      <c r="AG83" s="39" t="str">
        <f>IF(ISNUMBER(MATCH(C83,'Aug 28'!$D$2:$D$300,0)),"Found",IF(ISNUMBER(MATCH(E83,'Aug 28'!$E$2:$E$300,0)),"Found",IF(ISNUMBER(MATCH(D83,'Aug 28'!$F$2:$F$300,0)),"Found","Not Found")))</f>
        <v>Found</v>
      </c>
      <c r="AH83" s="39" t="str">
        <f>IF(ISNUMBER(MATCH(C83,'Aug 29'!$D$2:$D$300,0)),"Found",IF(ISNUMBER(MATCH(E83,'Aug 29'!$E$2:$E$300,0)),"Found",IF(ISNUMBER(MATCH(D83,'Aug 29'!$F$2:$F$300,0)),"Found","Not Found")))</f>
        <v>Found</v>
      </c>
      <c r="AI83" s="43" t="str">
        <f>IF(ISNUMBER(MATCH(C83,'Aug 30'!$D$2:$D$300,0)),"Found",IF(ISNUMBER(MATCH(E83,'Aug 30'!$E$2:$E$300,0)),"Found",IF(ISNUMBER(MATCH(D83,'Aug 30'!$F$2:$F$300,0)),"Found","Not Found")))</f>
        <v>Not Found</v>
      </c>
      <c r="AJ83" s="39" t="str">
        <f>IF(ISNUMBER(MATCH(C83,'Aug 31'!$D$2:$D$56,0)),"Found",IF(ISNUMBER(MATCH(E83,'Aug 31'!$E$2:$E$56,0)),"Found",IF(ISNUMBER(MATCH(D83,'Aug 31'!$F$2:$F$56,0)),"Found","Not Found")))</f>
        <v>Not Found</v>
      </c>
      <c r="AK83">
        <f t="shared" si="1"/>
        <v>21</v>
      </c>
    </row>
    <row r="84" spans="1:37" x14ac:dyDescent="0.2">
      <c r="A84" s="39" t="s">
        <v>1611</v>
      </c>
      <c r="B84" s="7" t="s">
        <v>1357</v>
      </c>
      <c r="C84" s="46">
        <f>VLOOKUP(B84,'PKII Employee Details'!$A$2:$F$474,3,FALSE)</f>
        <v>268</v>
      </c>
      <c r="D84" s="50" t="str">
        <f>VLOOKUP(B84,'PKII Employee Details'!$A$2:$F$474,4,FALSE)</f>
        <v>San Miguel</v>
      </c>
      <c r="E84" s="50" t="str">
        <f>VLOOKUP(B84,'PKII Employee Details'!$A$2:$F$474,5,FALSE)</f>
        <v>Girlie</v>
      </c>
      <c r="F84" s="43" t="str">
        <f>IF(ISNUMBER(MATCH(C84,'Aug 1'!$D$2:$D$300,0)),"Found",IF(ISNUMBER(MATCH(E84,'Aug 1'!$E$2:$E$300,0)),"Found",IF(ISNUMBER(MATCH(D84,'Aug 1'!$F$2:$F$300,0)),"Found","Not Found")))</f>
        <v>Found</v>
      </c>
      <c r="G84" s="39" t="str">
        <f>IF(ISNUMBER(MATCH(C84,'Aug 2'!$D$2:$D$90,0)),"Found",IF(ISNUMBER(MATCH(E84,'Aug 2'!$E$2:$E$90,0)),"Found",IF(ISNUMBER(MATCH(D84,'Aug 2'!$F$2:$F$90,0)),"Found","Not Found")))</f>
        <v>Found</v>
      </c>
      <c r="H84" s="39" t="str">
        <f>IF(ISNUMBER(MATCH(C84,'Aug 3'!$D$2:$D$87,0)),"Found",IF(ISNUMBER(MATCH(E84,'Aug 3'!$E$2:$E$87,0)),"Found",IF(ISNUMBER(MATCH(D84,'Aug 3'!$F$2:$F$87,0)),"Found","Not Found")))</f>
        <v>Found</v>
      </c>
      <c r="I84" s="39" t="str">
        <f>IF(ISNUMBER(MATCH(C84,'Aug 4'!$D$2:$D$84,0)),"Found",IF(ISNUMBER(MATCH(E84,'Aug 4'!$E$2:$E$84,0)),"Found",IF(ISNUMBER(MATCH(D84,'Aug 4'!$F$2:$F$84,0)),"Found","Not Found")))</f>
        <v>Found</v>
      </c>
      <c r="J84" s="39" t="str">
        <f>IF(ISNUMBER(MATCH(C84,'Aug 5'!$D$2:$D$95,0)),"Found",IF(ISNUMBER(MATCH(E84,'Aug 5'!$E$2:$E$95,0)),"Found",IF(ISNUMBER(MATCH(D84,'Aug 5'!$F$2:$F$95,0)),"Found","Not Found")))</f>
        <v>Found</v>
      </c>
      <c r="K84" s="39" t="str">
        <f>IF(ISNUMBER(MATCH(C84,'Aug 6'!$D$2:$D$80,0)),"Found",IF(ISNUMBER(MATCH(E84,'Aug 6'!$E$2:$E$80,0)),"Found",IF(ISNUMBER(MATCH(D84,'Aug 6'!$F$2:$F$80,0)),"Found","Not Found")))</f>
        <v>Found</v>
      </c>
      <c r="L84" s="39" t="str">
        <f>IF(ISNUMBER(MATCH(C84,'Aug 7'!$D$2:$D$300,0)),"Found",IF(ISNUMBER(MATCH(E84,'Aug 7'!$E$2:$E$300,0)),"Found",IF(ISNUMBER(MATCH(D84,'Aug 7'!$F$2:$F$300,0)),"Found","Not Found")))</f>
        <v>Found</v>
      </c>
      <c r="M84" s="39" t="str">
        <f>IF(ISNUMBER(MATCH(C84,'Aug 8'!$D$2:$D$300,0)),"Found",IF(ISNUMBER(MATCH(E84,'Aug 8'!$E$2:$E$300,0)),"Found",IF(ISNUMBER(MATCH(D84,'Aug 8'!$F$2:$F$300,0)),"Found","Not Found")))</f>
        <v>Found</v>
      </c>
      <c r="N84" s="39" t="str">
        <f>IF(ISNUMBER(MATCH(C84,'Aug 9'!$D$2:$D$300,0)),"Found",IF(ISNUMBER(MATCH(E84,'Aug 9'!$E$2:$E$300,0)),"Found",IF(ISNUMBER(MATCH(D84,'Aug 9'!$F$2:$F$300,0)),"Found","Not Found")))</f>
        <v>Found</v>
      </c>
      <c r="O84" s="39" t="str">
        <f>IF(ISNUMBER(MATCH(C84,'Aug 10'!$D$2:$D$300,0)),"Found",IF(ISNUMBER(MATCH(E84,'Aug 10'!$E$2:$E$300,0)),"Found",IF(ISNUMBER(MATCH(D84,'Aug 10'!$F$2:$F$300,0)),"Found","Not Found")))</f>
        <v>Found</v>
      </c>
      <c r="P84" s="39" t="str">
        <f>IF(ISNUMBER(MATCH(C84,'Aug 11'!$D$2:$D$300,0)),"Found",IF(ISNUMBER(MATCH(E84,'Aug 11'!$E$2:$E$300,0)),"Found",IF(ISNUMBER(MATCH(D84,'Aug 11'!$F$2:$F$300,0)),"Found","Not Found")))</f>
        <v>Found</v>
      </c>
      <c r="Q84" s="39" t="str">
        <f>IF(ISNUMBER(MATCH(C84,'Aug 12'!$D$2:$D$300,0)),"Found",IF(ISNUMBER(MATCH(E84,'Aug 12'!$E$2:$E$300,0)),"Found",IF(ISNUMBER(MATCH(D84,'Aug 12'!$F$2:$F$300,0)),"Found","Not Found")))</f>
        <v>Found</v>
      </c>
      <c r="R84" s="39" t="str">
        <f>IF(ISNUMBER(MATCH(C84,'Aug 13'!$D$2:$D$300,0)),"Found",IF(ISNUMBER(MATCH(E84,'Aug 13'!$E$2:$E$300,0)),"Found",IF(ISNUMBER(MATCH(D84,'Aug 13'!$F$2:$F$300,0)),"Found","Not Found")))</f>
        <v>Found</v>
      </c>
      <c r="S84" s="39" t="str">
        <f>IF(ISNUMBER(MATCH(C84,'Aug 14'!$D$2:$D$300,0)),"Found",IF(ISNUMBER(MATCH(E84,'Aug 14'!$E$2:$E$300,0)),"Found",IF(ISNUMBER(MATCH(D84,'Aug 14'!$F$2:$F$300,0)),"Found","Not Found")))</f>
        <v>Found</v>
      </c>
      <c r="T84" s="39" t="str">
        <f>IF(ISNUMBER(MATCH(C84,'Aug 15'!$D$2:$D$300,0)),"Found",IF(ISNUMBER(MATCH(E84,'Aug 15'!$E$2:$E$300,0)),"Found",IF(ISNUMBER(MATCH(D84,'Aug 15'!$F$2:$F$300,0)),"Found","Not Found")))</f>
        <v>Found</v>
      </c>
      <c r="U84" s="39" t="str">
        <f>IF(ISNUMBER(MATCH(C84,'Aug 16'!$D$2:$D$300,0)),"Found",IF(ISNUMBER(MATCH(E84,'Aug 16'!$E$2:$E$300,0)),"Found",IF(ISNUMBER(MATCH(D84,'Aug 16'!$F$2:$F$300,0)),"Found","Not Found")))</f>
        <v>Found</v>
      </c>
      <c r="V84" s="39" t="str">
        <f>IF(ISNUMBER(MATCH(C84,'Aug 17'!$D$2:$D$300,0)),"Found",IF(ISNUMBER(MATCH(E84,'Aug 17'!$E$2:$E$300,0)),"Found",IF(ISNUMBER(MATCH(D84,'Aug 17'!$F$2:$F$300,0)),"Found","Not Found")))</f>
        <v>Found</v>
      </c>
      <c r="W84" s="39" t="str">
        <f>IF(ISNUMBER(MATCH(C84,'Aug 18'!$D$2:$D$300,0)),"Found",IF(ISNUMBER(MATCH(E84,'Aug 18'!$E$2:$E$300,0)),"Found",IF(ISNUMBER(MATCH(D84,'Aug 18'!$F$2:$F$300,0)),"Found","Not Found")))</f>
        <v>Found</v>
      </c>
      <c r="X84" s="39" t="str">
        <f>IF(ISNUMBER(MATCH(C84,'Aug 19'!$D$2:$D$300,0)),"Found",IF(ISNUMBER(MATCH(E84,'Aug 19'!$E$2:$E$300,0)),"Found",IF(ISNUMBER(MATCH(D84,'Aug 19'!$F$2:$F$300,0)),"Found","Not Found")))</f>
        <v>Found</v>
      </c>
      <c r="Y84" s="39" t="str">
        <f>IF(ISNUMBER(MATCH(C84,'Aug 20'!$D$2:$D$300,0)),"Found",IF(ISNUMBER(MATCH(E84,'Aug 20'!$E$2:$E$300,0)),"Found",IF(ISNUMBER(MATCH(D84,'Aug 20'!$F$2:$F$300,0)),"Found","Not Found")))</f>
        <v>Found</v>
      </c>
      <c r="Z84" s="39" t="str">
        <f>IF(ISNUMBER(MATCH(C84,'Aug 21'!$D$2:$D$300,0)),"Found",IF(ISNUMBER(MATCH(E84,'Aug 21'!$E$2:$E$300,0)),"Found",IF(ISNUMBER(MATCH(D84,'Aug 21'!$F$2:$F$300,0)),"Found","Not Found")))</f>
        <v>Found</v>
      </c>
      <c r="AA84" s="39" t="str">
        <f>IF(ISNUMBER(MATCH(C84,'Aug 22'!$D$2:$D$300,0)),"Found",IF(ISNUMBER(MATCH(E84,'Aug 22'!$E$2:$E$300,0)),"Found",IF(ISNUMBER(MATCH(D84,'Aug 22'!$F$2:$F$300,0)),"Found","Not Found")))</f>
        <v>Found</v>
      </c>
      <c r="AB84" s="39" t="str">
        <f>IF(ISNUMBER(MATCH(C84,'Aug 23'!$D$2:$D$300,0)),"Found",IF(ISNUMBER(MATCH(E84,'Aug 23'!$E$2:$E$300,0)),"Found",IF(ISNUMBER(MATCH(D84,'Aug 23'!$F$2:$F$300,0)),"Found","Not Found")))</f>
        <v>Found</v>
      </c>
      <c r="AC84" s="39" t="str">
        <f>IF(ISNUMBER(MATCH(C84,'Aug 24'!$D$2:$D$300,0)),"Found",IF(ISNUMBER(MATCH(E84,'Aug 24'!$E$2:$E$300,0)),"Found",IF(ISNUMBER(MATCH(D84,'Aug 24'!$F$2:$F$300,0)),"Found","Not Found")))</f>
        <v>Found</v>
      </c>
      <c r="AD84" s="39" t="str">
        <f>IF(ISNUMBER(MATCH(C84,'Aug 25'!$D$2:$D$300,0)),"Found",IF(ISNUMBER(MATCH(E84,'Aug 25'!$E$2:$E$300,0)),"Found",IF(ISNUMBER(MATCH(D84,'Aug 25'!$F$2:$F$300,0)),"Found","Not Found")))</f>
        <v>Found</v>
      </c>
      <c r="AE84" s="39" t="str">
        <f>IF(ISNUMBER(MATCH(C84,'Aug 26'!$D$2:$D$300,0)),"Found",IF(ISNUMBER(MATCH(E84,'Aug 26'!$E$2:$E$300,0)),"Found",IF(ISNUMBER(MATCH(D84,'Aug 26'!$F$2:$F$300,0)),"Found","Not Found")))</f>
        <v>Found</v>
      </c>
      <c r="AF84" s="39" t="str">
        <f>IF(ISNUMBER(MATCH(C84,'Aug 27'!$D$2:$D$300,0)),"Found",IF(ISNUMBER(MATCH(E84,'Aug 27'!$E$2:$E$300,0)),"Found",IF(ISNUMBER(MATCH(D84,'Aug 27'!$F$2:$F$300,0)),"Found","Not Found")))</f>
        <v>Found</v>
      </c>
      <c r="AG84" s="39" t="str">
        <f>IF(ISNUMBER(MATCH(C84,'Aug 28'!$D$2:$D$300,0)),"Found",IF(ISNUMBER(MATCH(E84,'Aug 28'!$E$2:$E$300,0)),"Found",IF(ISNUMBER(MATCH(D84,'Aug 28'!$F$2:$F$300,0)),"Found","Not Found")))</f>
        <v>Found</v>
      </c>
      <c r="AH84" s="39" t="str">
        <f>IF(ISNUMBER(MATCH(C84,'Aug 29'!$D$2:$D$300,0)),"Found",IF(ISNUMBER(MATCH(E84,'Aug 29'!$E$2:$E$300,0)),"Found",IF(ISNUMBER(MATCH(D84,'Aug 29'!$F$2:$F$300,0)),"Found","Not Found")))</f>
        <v>Found</v>
      </c>
      <c r="AI84" s="43" t="str">
        <f>IF(ISNUMBER(MATCH(C84,'Aug 30'!$D$2:$D$300,0)),"Found",IF(ISNUMBER(MATCH(E84,'Aug 30'!$E$2:$E$300,0)),"Found",IF(ISNUMBER(MATCH(D84,'Aug 30'!$F$2:$F$300,0)),"Found","Not Found")))</f>
        <v>Found</v>
      </c>
      <c r="AJ84" s="39" t="str">
        <f>IF(ISNUMBER(MATCH(C84,'Aug 31'!$D$2:$D$56,0)),"Found",IF(ISNUMBER(MATCH(E84,'Aug 31'!$E$2:$E$56,0)),"Found",IF(ISNUMBER(MATCH(D84,'Aug 31'!$F$2:$F$56,0)),"Found","Not Found")))</f>
        <v>Found</v>
      </c>
      <c r="AK84">
        <f t="shared" si="1"/>
        <v>31</v>
      </c>
    </row>
    <row r="85" spans="1:37" x14ac:dyDescent="0.2">
      <c r="A85" s="39" t="s">
        <v>1612</v>
      </c>
      <c r="B85" s="7" t="s">
        <v>1377</v>
      </c>
      <c r="C85" s="46">
        <f>VLOOKUP(B85,'PKII Employee Details'!$A$2:$F$474,3,FALSE)</f>
        <v>153</v>
      </c>
      <c r="D85" s="50" t="str">
        <f>VLOOKUP(B85,'PKII Employee Details'!$A$2:$F$474,4,FALSE)</f>
        <v>Santos</v>
      </c>
      <c r="E85" s="50" t="str">
        <f>VLOOKUP(B85,'PKII Employee Details'!$A$2:$F$474,5,FALSE)</f>
        <v>Rose Mary</v>
      </c>
      <c r="F85" s="43" t="str">
        <f>IF(ISNUMBER(MATCH(C85,'Aug 1'!$D$2:$D$300,0)),"Found",IF(ISNUMBER(MATCH(E85,'Aug 1'!$E$2:$E$300,0)),"Found",IF(ISNUMBER(MATCH(D85,'Aug 1'!$F$2:$F$300,0)),"Found","Not Found")))</f>
        <v>Found</v>
      </c>
      <c r="G85" s="39" t="str">
        <f>IF(ISNUMBER(MATCH(C85,'Aug 2'!$D$2:$D$90,0)),"Found",IF(ISNUMBER(MATCH(E85,'Aug 2'!$E$2:$E$90,0)),"Found",IF(ISNUMBER(MATCH(D85,'Aug 2'!$F$2:$F$90,0)),"Found","Not Found")))</f>
        <v>Found</v>
      </c>
      <c r="H85" s="39" t="str">
        <f>IF(ISNUMBER(MATCH(C85,'Aug 3'!$D$2:$D$87,0)),"Found",IF(ISNUMBER(MATCH(E85,'Aug 3'!$E$2:$E$87,0)),"Found",IF(ISNUMBER(MATCH(D85,'Aug 3'!$F$2:$F$87,0)),"Found","Not Found")))</f>
        <v>Found</v>
      </c>
      <c r="I85" s="39" t="str">
        <f>IF(ISNUMBER(MATCH(C85,'Aug 4'!$D$2:$D$84,0)),"Found",IF(ISNUMBER(MATCH(E85,'Aug 4'!$E$2:$E$84,0)),"Found",IF(ISNUMBER(MATCH(D85,'Aug 4'!$F$2:$F$84,0)),"Found","Not Found")))</f>
        <v>Found</v>
      </c>
      <c r="J85" s="39" t="str">
        <f>IF(ISNUMBER(MATCH(C85,'Aug 5'!$D$2:$D$95,0)),"Found",IF(ISNUMBER(MATCH(E85,'Aug 5'!$E$2:$E$95,0)),"Found",IF(ISNUMBER(MATCH(D85,'Aug 5'!$F$2:$F$95,0)),"Found","Not Found")))</f>
        <v>Found</v>
      </c>
      <c r="K85" s="39" t="str">
        <f>IF(ISNUMBER(MATCH(C85,'Aug 6'!$D$2:$D$80,0)),"Found",IF(ISNUMBER(MATCH(E85,'Aug 6'!$E$2:$E$80,0)),"Found",IF(ISNUMBER(MATCH(D85,'Aug 6'!$F$2:$F$80,0)),"Found","Not Found")))</f>
        <v>Found</v>
      </c>
      <c r="L85" s="39" t="str">
        <f>IF(ISNUMBER(MATCH(C85,'Aug 7'!$D$2:$D$300,0)),"Found",IF(ISNUMBER(MATCH(E85,'Aug 7'!$E$2:$E$300,0)),"Found",IF(ISNUMBER(MATCH(D85,'Aug 7'!$F$2:$F$300,0)),"Found","Not Found")))</f>
        <v>Found</v>
      </c>
      <c r="M85" s="39" t="str">
        <f>IF(ISNUMBER(MATCH(C85,'Aug 8'!$D$2:$D$300,0)),"Found",IF(ISNUMBER(MATCH(E85,'Aug 8'!$E$2:$E$300,0)),"Found",IF(ISNUMBER(MATCH(D85,'Aug 8'!$F$2:$F$300,0)),"Found","Not Found")))</f>
        <v>Not Found</v>
      </c>
      <c r="N85" s="39" t="str">
        <f>IF(ISNUMBER(MATCH(C85,'Aug 9'!$D$2:$D$300,0)),"Found",IF(ISNUMBER(MATCH(E85,'Aug 9'!$E$2:$E$300,0)),"Found",IF(ISNUMBER(MATCH(D85,'Aug 9'!$F$2:$F$300,0)),"Found","Not Found")))</f>
        <v>Found</v>
      </c>
      <c r="O85" s="39" t="str">
        <f>IF(ISNUMBER(MATCH(C85,'Aug 10'!$D$2:$D$300,0)),"Found",IF(ISNUMBER(MATCH(E85,'Aug 10'!$E$2:$E$300,0)),"Found",IF(ISNUMBER(MATCH(D85,'Aug 10'!$F$2:$F$300,0)),"Found","Not Found")))</f>
        <v>Not Found</v>
      </c>
      <c r="P85" s="39" t="str">
        <f>IF(ISNUMBER(MATCH(C85,'Aug 11'!$D$2:$D$300,0)),"Found",IF(ISNUMBER(MATCH(E85,'Aug 11'!$E$2:$E$300,0)),"Found",IF(ISNUMBER(MATCH(D85,'Aug 11'!$F$2:$F$300,0)),"Found","Not Found")))</f>
        <v>Found</v>
      </c>
      <c r="Q85" s="39" t="str">
        <f>IF(ISNUMBER(MATCH(C85,'Aug 12'!$D$2:$D$300,0)),"Found",IF(ISNUMBER(MATCH(E85,'Aug 12'!$E$2:$E$300,0)),"Found",IF(ISNUMBER(MATCH(D85,'Aug 12'!$F$2:$F$300,0)),"Found","Not Found")))</f>
        <v>Found</v>
      </c>
      <c r="R85" s="39" t="str">
        <f>IF(ISNUMBER(MATCH(C85,'Aug 13'!$D$2:$D$300,0)),"Found",IF(ISNUMBER(MATCH(E85,'Aug 13'!$E$2:$E$300,0)),"Found",IF(ISNUMBER(MATCH(D85,'Aug 13'!$F$2:$F$300,0)),"Found","Not Found")))</f>
        <v>Found</v>
      </c>
      <c r="S85" s="39" t="str">
        <f>IF(ISNUMBER(MATCH(C85,'Aug 14'!$D$2:$D$300,0)),"Found",IF(ISNUMBER(MATCH(E85,'Aug 14'!$E$2:$E$300,0)),"Found",IF(ISNUMBER(MATCH(D85,'Aug 14'!$F$2:$F$300,0)),"Found","Not Found")))</f>
        <v>Found</v>
      </c>
      <c r="T85" s="39" t="str">
        <f>IF(ISNUMBER(MATCH(C85,'Aug 15'!$D$2:$D$300,0)),"Found",IF(ISNUMBER(MATCH(E85,'Aug 15'!$E$2:$E$300,0)),"Found",IF(ISNUMBER(MATCH(D85,'Aug 15'!$F$2:$F$300,0)),"Found","Not Found")))</f>
        <v>Found</v>
      </c>
      <c r="U85" s="39" t="str">
        <f>IF(ISNUMBER(MATCH(C85,'Aug 16'!$D$2:$D$300,0)),"Found",IF(ISNUMBER(MATCH(E85,'Aug 16'!$E$2:$E$300,0)),"Found",IF(ISNUMBER(MATCH(D85,'Aug 16'!$F$2:$F$300,0)),"Found","Not Found")))</f>
        <v>Found</v>
      </c>
      <c r="V85" s="39" t="str">
        <f>IF(ISNUMBER(MATCH(C85,'Aug 17'!$D$2:$D$300,0)),"Found",IF(ISNUMBER(MATCH(E85,'Aug 17'!$E$2:$E$300,0)),"Found",IF(ISNUMBER(MATCH(D85,'Aug 17'!$F$2:$F$300,0)),"Found","Not Found")))</f>
        <v>Found</v>
      </c>
      <c r="W85" s="39" t="str">
        <f>IF(ISNUMBER(MATCH(C85,'Aug 18'!$D$2:$D$300,0)),"Found",IF(ISNUMBER(MATCH(E85,'Aug 18'!$E$2:$E$300,0)),"Found",IF(ISNUMBER(MATCH(D85,'Aug 18'!$F$2:$F$300,0)),"Found","Not Found")))</f>
        <v>Found</v>
      </c>
      <c r="X85" s="39" t="str">
        <f>IF(ISNUMBER(MATCH(C85,'Aug 19'!$D$2:$D$300,0)),"Found",IF(ISNUMBER(MATCH(E85,'Aug 19'!$E$2:$E$300,0)),"Found",IF(ISNUMBER(MATCH(D85,'Aug 19'!$F$2:$F$300,0)),"Found","Not Found")))</f>
        <v>Found</v>
      </c>
      <c r="Y85" s="39" t="str">
        <f>IF(ISNUMBER(MATCH(C85,'Aug 20'!$D$2:$D$300,0)),"Found",IF(ISNUMBER(MATCH(E85,'Aug 20'!$E$2:$E$300,0)),"Found",IF(ISNUMBER(MATCH(D85,'Aug 20'!$F$2:$F$300,0)),"Found","Not Found")))</f>
        <v>Found</v>
      </c>
      <c r="Z85" s="39" t="str">
        <f>IF(ISNUMBER(MATCH(C85,'Aug 21'!$D$2:$D$300,0)),"Found",IF(ISNUMBER(MATCH(E85,'Aug 21'!$E$2:$E$300,0)),"Found",IF(ISNUMBER(MATCH(D85,'Aug 21'!$F$2:$F$300,0)),"Found","Not Found")))</f>
        <v>Found</v>
      </c>
      <c r="AA85" s="39" t="str">
        <f>IF(ISNUMBER(MATCH(C85,'Aug 22'!$D$2:$D$300,0)),"Found",IF(ISNUMBER(MATCH(E85,'Aug 22'!$E$2:$E$300,0)),"Found",IF(ISNUMBER(MATCH(D85,'Aug 22'!$F$2:$F$300,0)),"Found","Not Found")))</f>
        <v>Found</v>
      </c>
      <c r="AB85" s="39" t="str">
        <f>IF(ISNUMBER(MATCH(C85,'Aug 23'!$D$2:$D$300,0)),"Found",IF(ISNUMBER(MATCH(E85,'Aug 23'!$E$2:$E$300,0)),"Found",IF(ISNUMBER(MATCH(D85,'Aug 23'!$F$2:$F$300,0)),"Found","Not Found")))</f>
        <v>Found</v>
      </c>
      <c r="AC85" s="39" t="str">
        <f>IF(ISNUMBER(MATCH(C85,'Aug 24'!$D$2:$D$300,0)),"Found",IF(ISNUMBER(MATCH(E85,'Aug 24'!$E$2:$E$300,0)),"Found",IF(ISNUMBER(MATCH(D85,'Aug 24'!$F$2:$F$300,0)),"Found","Not Found")))</f>
        <v>Found</v>
      </c>
      <c r="AD85" s="39" t="str">
        <f>IF(ISNUMBER(MATCH(C85,'Aug 25'!$D$2:$D$300,0)),"Found",IF(ISNUMBER(MATCH(E85,'Aug 25'!$E$2:$E$300,0)),"Found",IF(ISNUMBER(MATCH(D85,'Aug 25'!$F$2:$F$300,0)),"Found","Not Found")))</f>
        <v>Found</v>
      </c>
      <c r="AE85" s="39" t="str">
        <f>IF(ISNUMBER(MATCH(C85,'Aug 26'!$D$2:$D$300,0)),"Found",IF(ISNUMBER(MATCH(E85,'Aug 26'!$E$2:$E$300,0)),"Found",IF(ISNUMBER(MATCH(D85,'Aug 26'!$F$2:$F$300,0)),"Found","Not Found")))</f>
        <v>Found</v>
      </c>
      <c r="AF85" s="39" t="str">
        <f>IF(ISNUMBER(MATCH(C85,'Aug 27'!$D$2:$D$300,0)),"Found",IF(ISNUMBER(MATCH(E85,'Aug 27'!$E$2:$E$300,0)),"Found",IF(ISNUMBER(MATCH(D85,'Aug 27'!$F$2:$F$300,0)),"Found","Not Found")))</f>
        <v>Found</v>
      </c>
      <c r="AG85" s="39" t="str">
        <f>IF(ISNUMBER(MATCH(C85,'Aug 28'!$D$2:$D$300,0)),"Found",IF(ISNUMBER(MATCH(E85,'Aug 28'!$E$2:$E$300,0)),"Found",IF(ISNUMBER(MATCH(D85,'Aug 28'!$F$2:$F$300,0)),"Found","Not Found")))</f>
        <v>Found</v>
      </c>
      <c r="AH85" s="39" t="str">
        <f>IF(ISNUMBER(MATCH(C85,'Aug 29'!$D$2:$D$300,0)),"Found",IF(ISNUMBER(MATCH(E85,'Aug 29'!$E$2:$E$300,0)),"Found",IF(ISNUMBER(MATCH(D85,'Aug 29'!$F$2:$F$300,0)),"Found","Not Found")))</f>
        <v>Found</v>
      </c>
      <c r="AI85" s="43" t="str">
        <f>IF(ISNUMBER(MATCH(C85,'Aug 30'!$D$2:$D$300,0)),"Found",IF(ISNUMBER(MATCH(E85,'Aug 30'!$E$2:$E$300,0)),"Found",IF(ISNUMBER(MATCH(D85,'Aug 30'!$F$2:$F$300,0)),"Found","Not Found")))</f>
        <v>Not Found</v>
      </c>
      <c r="AJ85" s="39" t="str">
        <f>IF(ISNUMBER(MATCH(C85,'Aug 31'!$D$2:$D$56,0)),"Found",IF(ISNUMBER(MATCH(E85,'Aug 31'!$E$2:$E$56,0)),"Found",IF(ISNUMBER(MATCH(D85,'Aug 31'!$F$2:$F$56,0)),"Found","Not Found")))</f>
        <v>Found</v>
      </c>
      <c r="AK85">
        <f t="shared" si="1"/>
        <v>28</v>
      </c>
    </row>
    <row r="86" spans="1:37" x14ac:dyDescent="0.2">
      <c r="A86" s="39" t="s">
        <v>1613</v>
      </c>
      <c r="B86" s="7" t="s">
        <v>1386</v>
      </c>
      <c r="C86" s="46">
        <v>480</v>
      </c>
      <c r="D86" s="50" t="s">
        <v>1382</v>
      </c>
      <c r="E86" s="50" t="s">
        <v>1383</v>
      </c>
      <c r="F86" s="43" t="str">
        <f>IF(ISNUMBER(MATCH(C86,'Aug 1'!$D$2:$D$300,0)),"Found",IF(ISNUMBER(MATCH(E86,'Aug 1'!$E$2:$E$300,0)),"Found",IF(ISNUMBER(MATCH(D86,'Aug 1'!$F$2:$F$300,0)),"Found","Not Found")))</f>
        <v>Not Found</v>
      </c>
      <c r="G86" s="39" t="str">
        <f>IF(ISNUMBER(MATCH(C86,'Aug 2'!$D$2:$D$90,0)),"Found",IF(ISNUMBER(MATCH(E86,'Aug 2'!$E$2:$E$90,0)),"Found",IF(ISNUMBER(MATCH(D86,'Aug 2'!$F$2:$F$90,0)),"Found","Not Found")))</f>
        <v>Not Found</v>
      </c>
      <c r="H86" s="39" t="str">
        <f>IF(ISNUMBER(MATCH(C86,'Aug 3'!$D$2:$D$87,0)),"Found",IF(ISNUMBER(MATCH(E86,'Aug 3'!$E$2:$E$87,0)),"Found",IF(ISNUMBER(MATCH(D86,'Aug 3'!$F$2:$F$87,0)),"Found","Not Found")))</f>
        <v>Not Found</v>
      </c>
      <c r="I86" s="39" t="str">
        <f>IF(ISNUMBER(MATCH(C86,'Aug 4'!$D$2:$D$84,0)),"Found",IF(ISNUMBER(MATCH(E86,'Aug 4'!$E$2:$E$84,0)),"Found",IF(ISNUMBER(MATCH(D86,'Aug 4'!$F$2:$F$84,0)),"Found","Not Found")))</f>
        <v>Not Found</v>
      </c>
      <c r="J86" s="39" t="str">
        <f>IF(ISNUMBER(MATCH(C86,'Aug 5'!$D$2:$D$95,0)),"Found",IF(ISNUMBER(MATCH(E86,'Aug 5'!$E$2:$E$95,0)),"Found",IF(ISNUMBER(MATCH(D86,'Aug 5'!$F$2:$F$95,0)),"Found","Not Found")))</f>
        <v>Not Found</v>
      </c>
      <c r="K86" s="39" t="str">
        <f>IF(ISNUMBER(MATCH(C86,'Aug 6'!$D$2:$D$80,0)),"Found",IF(ISNUMBER(MATCH(E86,'Aug 6'!$E$2:$E$80,0)),"Found",IF(ISNUMBER(MATCH(D86,'Aug 6'!$F$2:$F$80,0)),"Found","Not Found")))</f>
        <v>Not Found</v>
      </c>
      <c r="L86" s="39" t="str">
        <f>IF(ISNUMBER(MATCH(C86,'Aug 7'!$D$2:$D$300,0)),"Found",IF(ISNUMBER(MATCH(E86,'Aug 7'!$E$2:$E$300,0)),"Found",IF(ISNUMBER(MATCH(D86,'Aug 7'!$F$2:$F$300,0)),"Found","Not Found")))</f>
        <v>Not Found</v>
      </c>
      <c r="M86" s="39" t="str">
        <f>IF(ISNUMBER(MATCH(C86,'Aug 8'!$D$2:$D$300,0)),"Found",IF(ISNUMBER(MATCH(E86,'Aug 8'!$E$2:$E$300,0)),"Found",IF(ISNUMBER(MATCH(D86,'Aug 8'!$F$2:$F$300,0)),"Found","Not Found")))</f>
        <v>Not Found</v>
      </c>
      <c r="N86" s="39" t="str">
        <f>IF(ISNUMBER(MATCH(C86,'Aug 9'!$D$2:$D$300,0)),"Found",IF(ISNUMBER(MATCH(E86,'Aug 9'!$E$2:$E$300,0)),"Found",IF(ISNUMBER(MATCH(D86,'Aug 9'!$F$2:$F$300,0)),"Found","Not Found")))</f>
        <v>Not Found</v>
      </c>
      <c r="O86" s="39" t="str">
        <f>IF(ISNUMBER(MATCH(C86,'Aug 10'!$D$2:$D$300,0)),"Found",IF(ISNUMBER(MATCH(E86,'Aug 10'!$E$2:$E$300,0)),"Found",IF(ISNUMBER(MATCH(D86,'Aug 10'!$F$2:$F$300,0)),"Found","Not Found")))</f>
        <v>Not Found</v>
      </c>
      <c r="P86" s="39" t="str">
        <f>IF(ISNUMBER(MATCH(C86,'Aug 11'!$D$2:$D$300,0)),"Found",IF(ISNUMBER(MATCH(E86,'Aug 11'!$E$2:$E$300,0)),"Found",IF(ISNUMBER(MATCH(D86,'Aug 11'!$F$2:$F$300,0)),"Found","Not Found")))</f>
        <v>Not Found</v>
      </c>
      <c r="Q86" s="39" t="str">
        <f>IF(ISNUMBER(MATCH(C86,'Aug 12'!$D$2:$D$300,0)),"Found",IF(ISNUMBER(MATCH(E86,'Aug 12'!$E$2:$E$300,0)),"Found",IF(ISNUMBER(MATCH(D86,'Aug 12'!$F$2:$F$300,0)),"Found","Not Found")))</f>
        <v>Not Found</v>
      </c>
      <c r="R86" s="39" t="str">
        <f>IF(ISNUMBER(MATCH(C86,'Aug 13'!$D$2:$D$300,0)),"Found",IF(ISNUMBER(MATCH(E86,'Aug 13'!$E$2:$E$300,0)),"Found",IF(ISNUMBER(MATCH(D86,'Aug 13'!$F$2:$F$300,0)),"Found","Not Found")))</f>
        <v>Not Found</v>
      </c>
      <c r="S86" s="39" t="str">
        <f>IF(ISNUMBER(MATCH(C86,'Aug 14'!$D$2:$D$300,0)),"Found",IF(ISNUMBER(MATCH(E86,'Aug 14'!$E$2:$E$300,0)),"Found",IF(ISNUMBER(MATCH(D86,'Aug 14'!$F$2:$F$300,0)),"Found","Not Found")))</f>
        <v>Not Found</v>
      </c>
      <c r="T86" s="39" t="str">
        <f>IF(ISNUMBER(MATCH(C86,'Aug 15'!$D$2:$D$300,0)),"Found",IF(ISNUMBER(MATCH(E86,'Aug 15'!$E$2:$E$300,0)),"Found",IF(ISNUMBER(MATCH(D86,'Aug 15'!$F$2:$F$300,0)),"Found","Not Found")))</f>
        <v>Not Found</v>
      </c>
      <c r="U86" s="39" t="str">
        <f>IF(ISNUMBER(MATCH(C86,'Aug 16'!$D$2:$D$300,0)),"Found",IF(ISNUMBER(MATCH(E86,'Aug 16'!$E$2:$E$300,0)),"Found",IF(ISNUMBER(MATCH(D86,'Aug 16'!$F$2:$F$300,0)),"Found","Not Found")))</f>
        <v>Not Found</v>
      </c>
      <c r="V86" s="39" t="str">
        <f>IF(ISNUMBER(MATCH(C86,'Aug 17'!$D$2:$D$300,0)),"Found",IF(ISNUMBER(MATCH(E86,'Aug 17'!$E$2:$E$300,0)),"Found",IF(ISNUMBER(MATCH(D86,'Aug 17'!$F$2:$F$300,0)),"Found","Not Found")))</f>
        <v>Not Found</v>
      </c>
      <c r="W86" s="39" t="str">
        <f>IF(ISNUMBER(MATCH(C86,'Aug 18'!$D$2:$D$300,0)),"Found",IF(ISNUMBER(MATCH(E86,'Aug 18'!$E$2:$E$300,0)),"Found",IF(ISNUMBER(MATCH(D86,'Aug 18'!$F$2:$F$300,0)),"Found","Not Found")))</f>
        <v>Not Found</v>
      </c>
      <c r="X86" s="39" t="str">
        <f>IF(ISNUMBER(MATCH(C86,'Aug 19'!$D$2:$D$300,0)),"Found",IF(ISNUMBER(MATCH(E86,'Aug 19'!$E$2:$E$300,0)),"Found",IF(ISNUMBER(MATCH(D86,'Aug 19'!$F$2:$F$300,0)),"Found","Not Found")))</f>
        <v>Not Found</v>
      </c>
      <c r="Y86" s="39" t="str">
        <f>IF(ISNUMBER(MATCH(C86,'Aug 20'!$D$2:$D$300,0)),"Found",IF(ISNUMBER(MATCH(E86,'Aug 20'!$E$2:$E$300,0)),"Found",IF(ISNUMBER(MATCH(D86,'Aug 20'!$F$2:$F$300,0)),"Found","Not Found")))</f>
        <v>Not Found</v>
      </c>
      <c r="Z86" s="39" t="str">
        <f>IF(ISNUMBER(MATCH(C86,'Aug 21'!$D$2:$D$300,0)),"Found",IF(ISNUMBER(MATCH(E86,'Aug 21'!$E$2:$E$300,0)),"Found",IF(ISNUMBER(MATCH(D86,'Aug 21'!$F$2:$F$300,0)),"Found","Not Found")))</f>
        <v>Not Found</v>
      </c>
      <c r="AA86" s="39" t="str">
        <f>IF(ISNUMBER(MATCH(C86,'Aug 22'!$D$2:$D$300,0)),"Found",IF(ISNUMBER(MATCH(E86,'Aug 22'!$E$2:$E$300,0)),"Found",IF(ISNUMBER(MATCH(D86,'Aug 22'!$F$2:$F$300,0)),"Found","Not Found")))</f>
        <v>Not Found</v>
      </c>
      <c r="AB86" s="39" t="str">
        <f>IF(ISNUMBER(MATCH(C86,'Aug 23'!$D$2:$D$300,0)),"Found",IF(ISNUMBER(MATCH(E86,'Aug 23'!$E$2:$E$300,0)),"Found",IF(ISNUMBER(MATCH(D86,'Aug 23'!$F$2:$F$300,0)),"Found","Not Found")))</f>
        <v>Not Found</v>
      </c>
      <c r="AC86" s="39" t="str">
        <f>IF(ISNUMBER(MATCH(C86,'Aug 24'!$D$2:$D$300,0)),"Found",IF(ISNUMBER(MATCH(E86,'Aug 24'!$E$2:$E$300,0)),"Found",IF(ISNUMBER(MATCH(D86,'Aug 24'!$F$2:$F$300,0)),"Found","Not Found")))</f>
        <v>Not Found</v>
      </c>
      <c r="AD86" s="39" t="str">
        <f>IF(ISNUMBER(MATCH(C86,'Aug 25'!$D$2:$D$300,0)),"Found",IF(ISNUMBER(MATCH(E86,'Aug 25'!$E$2:$E$300,0)),"Found",IF(ISNUMBER(MATCH(D86,'Aug 25'!$F$2:$F$300,0)),"Found","Not Found")))</f>
        <v>Not Found</v>
      </c>
      <c r="AE86" s="39" t="str">
        <f>IF(ISNUMBER(MATCH(C86,'Aug 26'!$D$2:$D$300,0)),"Found",IF(ISNUMBER(MATCH(E86,'Aug 26'!$E$2:$E$300,0)),"Found",IF(ISNUMBER(MATCH(D86,'Aug 26'!$F$2:$F$300,0)),"Found","Not Found")))</f>
        <v>Not Found</v>
      </c>
      <c r="AF86" s="39" t="str">
        <f>IF(ISNUMBER(MATCH(C86,'Aug 27'!$D$2:$D$300,0)),"Found",IF(ISNUMBER(MATCH(E86,'Aug 27'!$E$2:$E$300,0)),"Found",IF(ISNUMBER(MATCH(D86,'Aug 27'!$F$2:$F$300,0)),"Found","Not Found")))</f>
        <v>Not Found</v>
      </c>
      <c r="AG86" s="39" t="str">
        <f>IF(ISNUMBER(MATCH(C86,'Aug 28'!$D$2:$D$300,0)),"Found",IF(ISNUMBER(MATCH(E86,'Aug 28'!$E$2:$E$300,0)),"Found",IF(ISNUMBER(MATCH(D86,'Aug 28'!$F$2:$F$300,0)),"Found","Not Found")))</f>
        <v>Not Found</v>
      </c>
      <c r="AH86" s="39" t="str">
        <f>IF(ISNUMBER(MATCH(C86,'Aug 29'!$D$2:$D$300,0)),"Found",IF(ISNUMBER(MATCH(E86,'Aug 29'!$E$2:$E$300,0)),"Found",IF(ISNUMBER(MATCH(D86,'Aug 29'!$F$2:$F$300,0)),"Found","Not Found")))</f>
        <v>Not Found</v>
      </c>
      <c r="AI86" s="43" t="str">
        <f>IF(ISNUMBER(MATCH(C86,'Aug 30'!$D$2:$D$300,0)),"Found",IF(ISNUMBER(MATCH(E86,'Aug 30'!$E$2:$E$300,0)),"Found",IF(ISNUMBER(MATCH(D86,'Aug 30'!$F$2:$F$300,0)),"Found","Not Found")))</f>
        <v>Not Found</v>
      </c>
      <c r="AJ86" s="39" t="str">
        <f>IF(ISNUMBER(MATCH(C86,'Aug 31'!$D$2:$D$56,0)),"Found",IF(ISNUMBER(MATCH(E86,'Aug 31'!$E$2:$E$56,0)),"Found",IF(ISNUMBER(MATCH(D86,'Aug 31'!$F$2:$F$56,0)),"Found","Not Found")))</f>
        <v>Not Found</v>
      </c>
      <c r="AK86">
        <f t="shared" si="1"/>
        <v>0</v>
      </c>
    </row>
    <row r="87" spans="1:37" x14ac:dyDescent="0.2">
      <c r="A87" s="39" t="s">
        <v>1614</v>
      </c>
      <c r="B87" s="7" t="s">
        <v>1394</v>
      </c>
      <c r="C87" s="46">
        <f>VLOOKUP(B87,'PKII Employee Details'!$A$2:$F$474,3,FALSE)</f>
        <v>647</v>
      </c>
      <c r="D87" s="50" t="str">
        <f>VLOOKUP(B87,'PKII Employee Details'!$A$2:$F$474,4,FALSE)</f>
        <v>Sinda</v>
      </c>
      <c r="E87" s="50" t="str">
        <f>VLOOKUP(B87,'PKII Employee Details'!$A$2:$F$474,5,FALSE)</f>
        <v>Carl Christian</v>
      </c>
      <c r="F87" s="43" t="str">
        <f>IF(ISNUMBER(MATCH(C87,'Aug 1'!$D$2:$D$300,0)),"Found",IF(ISNUMBER(MATCH(E87,'Aug 1'!$E$2:$E$300,0)),"Found",IF(ISNUMBER(MATCH(D87,'Aug 1'!$F$2:$F$300,0)),"Found","Not Found")))</f>
        <v>Found</v>
      </c>
      <c r="G87" s="39" t="str">
        <f>IF(ISNUMBER(MATCH(C87,'Aug 2'!$D$2:$D$90,0)),"Found",IF(ISNUMBER(MATCH(E87,'Aug 2'!$E$2:$E$90,0)),"Found",IF(ISNUMBER(MATCH(D87,'Aug 2'!$F$2:$F$90,0)),"Found","Not Found")))</f>
        <v>Found</v>
      </c>
      <c r="H87" s="39" t="str">
        <f>IF(ISNUMBER(MATCH(C87,'Aug 3'!$D$2:$D$87,0)),"Found",IF(ISNUMBER(MATCH(E87,'Aug 3'!$E$2:$E$87,0)),"Found",IF(ISNUMBER(MATCH(D87,'Aug 3'!$F$2:$F$87,0)),"Found","Not Found")))</f>
        <v>Found</v>
      </c>
      <c r="I87" s="39" t="str">
        <f>IF(ISNUMBER(MATCH(C87,'Aug 4'!$D$2:$D$84,0)),"Found",IF(ISNUMBER(MATCH(E87,'Aug 4'!$E$2:$E$84,0)),"Found",IF(ISNUMBER(MATCH(D87,'Aug 4'!$F$2:$F$84,0)),"Found","Not Found")))</f>
        <v>Not Found</v>
      </c>
      <c r="J87" s="39" t="str">
        <f>IF(ISNUMBER(MATCH(C87,'Aug 5'!$D$2:$D$95,0)),"Found",IF(ISNUMBER(MATCH(E87,'Aug 5'!$E$2:$E$95,0)),"Found",IF(ISNUMBER(MATCH(D87,'Aug 5'!$F$2:$F$95,0)),"Found","Not Found")))</f>
        <v>Not Found</v>
      </c>
      <c r="K87" s="39" t="str">
        <f>IF(ISNUMBER(MATCH(C87,'Aug 6'!$D$2:$D$80,0)),"Found",IF(ISNUMBER(MATCH(E87,'Aug 6'!$E$2:$E$80,0)),"Found",IF(ISNUMBER(MATCH(D87,'Aug 6'!$F$2:$F$80,0)),"Found","Not Found")))</f>
        <v>Found</v>
      </c>
      <c r="L87" s="39" t="str">
        <f>IF(ISNUMBER(MATCH(C87,'Aug 7'!$D$2:$D$300,0)),"Found",IF(ISNUMBER(MATCH(E87,'Aug 7'!$E$2:$E$300,0)),"Found",IF(ISNUMBER(MATCH(D87,'Aug 7'!$F$2:$F$300,0)),"Found","Not Found")))</f>
        <v>Found</v>
      </c>
      <c r="M87" s="39" t="str">
        <f>IF(ISNUMBER(MATCH(C87,'Aug 8'!$D$2:$D$300,0)),"Found",IF(ISNUMBER(MATCH(E87,'Aug 8'!$E$2:$E$300,0)),"Found",IF(ISNUMBER(MATCH(D87,'Aug 8'!$F$2:$F$300,0)),"Found","Not Found")))</f>
        <v>Found</v>
      </c>
      <c r="N87" s="39" t="str">
        <f>IF(ISNUMBER(MATCH(C87,'Aug 9'!$D$2:$D$300,0)),"Found",IF(ISNUMBER(MATCH(E87,'Aug 9'!$E$2:$E$300,0)),"Found",IF(ISNUMBER(MATCH(D87,'Aug 9'!$F$2:$F$300,0)),"Found","Not Found")))</f>
        <v>Found</v>
      </c>
      <c r="O87" s="39" t="str">
        <f>IF(ISNUMBER(MATCH(C87,'Aug 10'!$D$2:$D$300,0)),"Found",IF(ISNUMBER(MATCH(E87,'Aug 10'!$E$2:$E$300,0)),"Found",IF(ISNUMBER(MATCH(D87,'Aug 10'!$F$2:$F$300,0)),"Found","Not Found")))</f>
        <v>Found</v>
      </c>
      <c r="P87" s="39" t="str">
        <f>IF(ISNUMBER(MATCH(C87,'Aug 11'!$D$2:$D$300,0)),"Found",IF(ISNUMBER(MATCH(E87,'Aug 11'!$E$2:$E$300,0)),"Found",IF(ISNUMBER(MATCH(D87,'Aug 11'!$F$2:$F$300,0)),"Found","Not Found")))</f>
        <v>Found</v>
      </c>
      <c r="Q87" s="39" t="str">
        <f>IF(ISNUMBER(MATCH(C87,'Aug 12'!$D$2:$D$300,0)),"Found",IF(ISNUMBER(MATCH(E87,'Aug 12'!$E$2:$E$300,0)),"Found",IF(ISNUMBER(MATCH(D87,'Aug 12'!$F$2:$F$300,0)),"Found","Not Found")))</f>
        <v>Not Found</v>
      </c>
      <c r="R87" s="39" t="str">
        <f>IF(ISNUMBER(MATCH(C87,'Aug 13'!$D$2:$D$300,0)),"Found",IF(ISNUMBER(MATCH(E87,'Aug 13'!$E$2:$E$300,0)),"Found",IF(ISNUMBER(MATCH(D87,'Aug 13'!$F$2:$F$300,0)),"Found","Not Found")))</f>
        <v>Found</v>
      </c>
      <c r="S87" s="39" t="str">
        <f>IF(ISNUMBER(MATCH(C87,'Aug 14'!$D$2:$D$300,0)),"Found",IF(ISNUMBER(MATCH(E87,'Aug 14'!$E$2:$E$300,0)),"Found",IF(ISNUMBER(MATCH(D87,'Aug 14'!$F$2:$F$300,0)),"Found","Not Found")))</f>
        <v>Found</v>
      </c>
      <c r="T87" s="39" t="str">
        <f>IF(ISNUMBER(MATCH(C87,'Aug 15'!$D$2:$D$300,0)),"Found",IF(ISNUMBER(MATCH(E87,'Aug 15'!$E$2:$E$300,0)),"Found",IF(ISNUMBER(MATCH(D87,'Aug 15'!$F$2:$F$300,0)),"Found","Not Found")))</f>
        <v>Found</v>
      </c>
      <c r="U87" s="39" t="str">
        <f>IF(ISNUMBER(MATCH(C87,'Aug 16'!$D$2:$D$300,0)),"Found",IF(ISNUMBER(MATCH(E87,'Aug 16'!$E$2:$E$300,0)),"Found",IF(ISNUMBER(MATCH(D87,'Aug 16'!$F$2:$F$300,0)),"Found","Not Found")))</f>
        <v>Not Found</v>
      </c>
      <c r="V87" s="39" t="str">
        <f>IF(ISNUMBER(MATCH(C87,'Aug 17'!$D$2:$D$300,0)),"Found",IF(ISNUMBER(MATCH(E87,'Aug 17'!$E$2:$E$300,0)),"Found",IF(ISNUMBER(MATCH(D87,'Aug 17'!$F$2:$F$300,0)),"Found","Not Found")))</f>
        <v>Found</v>
      </c>
      <c r="W87" s="39" t="str">
        <f>IF(ISNUMBER(MATCH(C87,'Aug 18'!$D$2:$D$300,0)),"Found",IF(ISNUMBER(MATCH(E87,'Aug 18'!$E$2:$E$300,0)),"Found",IF(ISNUMBER(MATCH(D87,'Aug 18'!$F$2:$F$300,0)),"Found","Not Found")))</f>
        <v>Found</v>
      </c>
      <c r="X87" s="39" t="str">
        <f>IF(ISNUMBER(MATCH(C87,'Aug 19'!$D$2:$D$300,0)),"Found",IF(ISNUMBER(MATCH(E87,'Aug 19'!$E$2:$E$300,0)),"Found",IF(ISNUMBER(MATCH(D87,'Aug 19'!$F$2:$F$300,0)),"Found","Not Found")))</f>
        <v>Found</v>
      </c>
      <c r="Y87" s="39" t="str">
        <f>IF(ISNUMBER(MATCH(C87,'Aug 20'!$D$2:$D$300,0)),"Found",IF(ISNUMBER(MATCH(E87,'Aug 20'!$E$2:$E$300,0)),"Found",IF(ISNUMBER(MATCH(D87,'Aug 20'!$F$2:$F$300,0)),"Found","Not Found")))</f>
        <v>Found</v>
      </c>
      <c r="Z87" s="39" t="str">
        <f>IF(ISNUMBER(MATCH(C87,'Aug 21'!$D$2:$D$300,0)),"Found",IF(ISNUMBER(MATCH(E87,'Aug 21'!$E$2:$E$300,0)),"Found",IF(ISNUMBER(MATCH(D87,'Aug 21'!$F$2:$F$300,0)),"Found","Not Found")))</f>
        <v>Found</v>
      </c>
      <c r="AA87" s="39" t="str">
        <f>IF(ISNUMBER(MATCH(C87,'Aug 22'!$D$2:$D$300,0)),"Found",IF(ISNUMBER(MATCH(E87,'Aug 22'!$E$2:$E$300,0)),"Found",IF(ISNUMBER(MATCH(D87,'Aug 22'!$F$2:$F$300,0)),"Found","Not Found")))</f>
        <v>Not Found</v>
      </c>
      <c r="AB87" s="39" t="str">
        <f>IF(ISNUMBER(MATCH(C87,'Aug 23'!$D$2:$D$300,0)),"Found",IF(ISNUMBER(MATCH(E87,'Aug 23'!$E$2:$E$300,0)),"Found",IF(ISNUMBER(MATCH(D87,'Aug 23'!$F$2:$F$300,0)),"Found","Not Found")))</f>
        <v>Found</v>
      </c>
      <c r="AC87" s="39" t="str">
        <f>IF(ISNUMBER(MATCH(C87,'Aug 24'!$D$2:$D$300,0)),"Found",IF(ISNUMBER(MATCH(E87,'Aug 24'!$E$2:$E$300,0)),"Found",IF(ISNUMBER(MATCH(D87,'Aug 24'!$F$2:$F$300,0)),"Found","Not Found")))</f>
        <v>Found</v>
      </c>
      <c r="AD87" s="39" t="str">
        <f>IF(ISNUMBER(MATCH(C87,'Aug 25'!$D$2:$D$300,0)),"Found",IF(ISNUMBER(MATCH(E87,'Aug 25'!$E$2:$E$300,0)),"Found",IF(ISNUMBER(MATCH(D87,'Aug 25'!$F$2:$F$300,0)),"Found","Not Found")))</f>
        <v>Found</v>
      </c>
      <c r="AE87" s="39" t="str">
        <f>IF(ISNUMBER(MATCH(C87,'Aug 26'!$D$2:$D$300,0)),"Found",IF(ISNUMBER(MATCH(E87,'Aug 26'!$E$2:$E$300,0)),"Found",IF(ISNUMBER(MATCH(D87,'Aug 26'!$F$2:$F$300,0)),"Found","Not Found")))</f>
        <v>Found</v>
      </c>
      <c r="AF87" s="39" t="str">
        <f>IF(ISNUMBER(MATCH(C87,'Aug 27'!$D$2:$D$300,0)),"Found",IF(ISNUMBER(MATCH(E87,'Aug 27'!$E$2:$E$300,0)),"Found",IF(ISNUMBER(MATCH(D87,'Aug 27'!$F$2:$F$300,0)),"Found","Not Found")))</f>
        <v>Found</v>
      </c>
      <c r="AG87" s="39" t="str">
        <f>IF(ISNUMBER(MATCH(C87,'Aug 28'!$D$2:$D$300,0)),"Found",IF(ISNUMBER(MATCH(E87,'Aug 28'!$E$2:$E$300,0)),"Found",IF(ISNUMBER(MATCH(D87,'Aug 28'!$F$2:$F$300,0)),"Found","Not Found")))</f>
        <v>Found</v>
      </c>
      <c r="AH87" s="39" t="str">
        <f>IF(ISNUMBER(MATCH(C87,'Aug 29'!$D$2:$D$300,0)),"Found",IF(ISNUMBER(MATCH(E87,'Aug 29'!$E$2:$E$300,0)),"Found",IF(ISNUMBER(MATCH(D87,'Aug 29'!$F$2:$F$300,0)),"Found","Not Found")))</f>
        <v>Found</v>
      </c>
      <c r="AI87" s="43" t="str">
        <f>IF(ISNUMBER(MATCH(C87,'Aug 30'!$D$2:$D$300,0)),"Found",IF(ISNUMBER(MATCH(E87,'Aug 30'!$E$2:$E$300,0)),"Found",IF(ISNUMBER(MATCH(D87,'Aug 30'!$F$2:$F$300,0)),"Found","Not Found")))</f>
        <v>Found</v>
      </c>
      <c r="AJ87" s="39" t="str">
        <f>IF(ISNUMBER(MATCH(C87,'Aug 31'!$D$2:$D$56,0)),"Found",IF(ISNUMBER(MATCH(E87,'Aug 31'!$E$2:$E$56,0)),"Found",IF(ISNUMBER(MATCH(D87,'Aug 31'!$F$2:$F$56,0)),"Found","Not Found")))</f>
        <v>Found</v>
      </c>
      <c r="AK87">
        <f t="shared" si="1"/>
        <v>26</v>
      </c>
    </row>
    <row r="88" spans="1:37" x14ac:dyDescent="0.2">
      <c r="A88" s="39" t="s">
        <v>1615</v>
      </c>
      <c r="B88" s="7" t="s">
        <v>1408</v>
      </c>
      <c r="C88" s="46">
        <f>VLOOKUP(B88,'PKII Employee Details'!$A$2:$F$474,3,FALSE)</f>
        <v>727</v>
      </c>
      <c r="D88" s="50" t="str">
        <f>VLOOKUP(B88,'PKII Employee Details'!$A$2:$F$474,4,FALSE)</f>
        <v>Sosa</v>
      </c>
      <c r="E88" s="50" t="str">
        <f>VLOOKUP(B88,'PKII Employee Details'!$A$2:$F$474,5,FALSE)</f>
        <v>Roncemer</v>
      </c>
      <c r="F88" s="43" t="str">
        <f>IF(ISNUMBER(MATCH(C88,'Aug 1'!$D$2:$D$300,0)),"Found",IF(ISNUMBER(MATCH(E88,'Aug 1'!$E$2:$E$300,0)),"Found",IF(ISNUMBER(MATCH(D88,'Aug 1'!$F$2:$F$300,0)),"Found","Not Found")))</f>
        <v>Not Found</v>
      </c>
      <c r="G88" s="39" t="str">
        <f>IF(ISNUMBER(MATCH(C88,'Aug 2'!$D$2:$D$90,0)),"Found",IF(ISNUMBER(MATCH(E88,'Aug 2'!$E$2:$E$90,0)),"Found",IF(ISNUMBER(MATCH(D88,'Aug 2'!$F$2:$F$90,0)),"Found","Not Found")))</f>
        <v>Not Found</v>
      </c>
      <c r="H88" s="39" t="str">
        <f>IF(ISNUMBER(MATCH(C88,'Aug 3'!$D$2:$D$87,0)),"Found",IF(ISNUMBER(MATCH(E88,'Aug 3'!$E$2:$E$87,0)),"Found",IF(ISNUMBER(MATCH(D88,'Aug 3'!$F$2:$F$87,0)),"Found","Not Found")))</f>
        <v>Not Found</v>
      </c>
      <c r="I88" s="39" t="str">
        <f>IF(ISNUMBER(MATCH(C88,'Aug 4'!$D$2:$D$84,0)),"Found",IF(ISNUMBER(MATCH(E88,'Aug 4'!$E$2:$E$84,0)),"Found",IF(ISNUMBER(MATCH(D88,'Aug 4'!$F$2:$F$84,0)),"Found","Not Found")))</f>
        <v>Not Found</v>
      </c>
      <c r="J88" s="39" t="str">
        <f>IF(ISNUMBER(MATCH(C88,'Aug 5'!$D$2:$D$95,0)),"Found",IF(ISNUMBER(MATCH(E88,'Aug 5'!$E$2:$E$95,0)),"Found",IF(ISNUMBER(MATCH(D88,'Aug 5'!$F$2:$F$95,0)),"Found","Not Found")))</f>
        <v>Not Found</v>
      </c>
      <c r="K88" s="39" t="str">
        <f>IF(ISNUMBER(MATCH(C88,'Aug 6'!$D$2:$D$80,0)),"Found",IF(ISNUMBER(MATCH(E88,'Aug 6'!$E$2:$E$80,0)),"Found",IF(ISNUMBER(MATCH(D88,'Aug 6'!$F$2:$F$80,0)),"Found","Not Found")))</f>
        <v>Not Found</v>
      </c>
      <c r="L88" s="39" t="str">
        <f>IF(ISNUMBER(MATCH(C88,'Aug 7'!$D$2:$D$300,0)),"Found",IF(ISNUMBER(MATCH(E88,'Aug 7'!$E$2:$E$300,0)),"Found",IF(ISNUMBER(MATCH(D88,'Aug 7'!$F$2:$F$300,0)),"Found","Not Found")))</f>
        <v>Not Found</v>
      </c>
      <c r="M88" s="39" t="str">
        <f>IF(ISNUMBER(MATCH(C88,'Aug 8'!$D$2:$D$300,0)),"Found",IF(ISNUMBER(MATCH(E88,'Aug 8'!$E$2:$E$300,0)),"Found",IF(ISNUMBER(MATCH(D88,'Aug 8'!$F$2:$F$300,0)),"Found","Not Found")))</f>
        <v>Not Found</v>
      </c>
      <c r="N88" s="39" t="str">
        <f>IF(ISNUMBER(MATCH(C88,'Aug 9'!$D$2:$D$300,0)),"Found",IF(ISNUMBER(MATCH(E88,'Aug 9'!$E$2:$E$300,0)),"Found",IF(ISNUMBER(MATCH(D88,'Aug 9'!$F$2:$F$300,0)),"Found","Not Found")))</f>
        <v>Not Found</v>
      </c>
      <c r="O88" s="39" t="str">
        <f>IF(ISNUMBER(MATCH(C88,'Aug 10'!$D$2:$D$300,0)),"Found",IF(ISNUMBER(MATCH(E88,'Aug 10'!$E$2:$E$300,0)),"Found",IF(ISNUMBER(MATCH(D88,'Aug 10'!$F$2:$F$300,0)),"Found","Not Found")))</f>
        <v>Not Found</v>
      </c>
      <c r="P88" s="39" t="str">
        <f>IF(ISNUMBER(MATCH(C88,'Aug 11'!$D$2:$D$300,0)),"Found",IF(ISNUMBER(MATCH(E88,'Aug 11'!$E$2:$E$300,0)),"Found",IF(ISNUMBER(MATCH(D88,'Aug 11'!$F$2:$F$300,0)),"Found","Not Found")))</f>
        <v>Not Found</v>
      </c>
      <c r="Q88" s="39" t="str">
        <f>IF(ISNUMBER(MATCH(C88,'Aug 12'!$D$2:$D$300,0)),"Found",IF(ISNUMBER(MATCH(E88,'Aug 12'!$E$2:$E$300,0)),"Found",IF(ISNUMBER(MATCH(D88,'Aug 12'!$F$2:$F$300,0)),"Found","Not Found")))</f>
        <v>Not Found</v>
      </c>
      <c r="R88" s="39" t="str">
        <f>IF(ISNUMBER(MATCH(C88,'Aug 13'!$D$2:$D$300,0)),"Found",IF(ISNUMBER(MATCH(E88,'Aug 13'!$E$2:$E$300,0)),"Found",IF(ISNUMBER(MATCH(D88,'Aug 13'!$F$2:$F$300,0)),"Found","Not Found")))</f>
        <v>Not Found</v>
      </c>
      <c r="S88" s="39" t="str">
        <f>IF(ISNUMBER(MATCH(C88,'Aug 14'!$D$2:$D$300,0)),"Found",IF(ISNUMBER(MATCH(E88,'Aug 14'!$E$2:$E$300,0)),"Found",IF(ISNUMBER(MATCH(D88,'Aug 14'!$F$2:$F$300,0)),"Found","Not Found")))</f>
        <v>Not Found</v>
      </c>
      <c r="T88" s="39" t="str">
        <f>IF(ISNUMBER(MATCH(C88,'Aug 15'!$D$2:$D$300,0)),"Found",IF(ISNUMBER(MATCH(E88,'Aug 15'!$E$2:$E$300,0)),"Found",IF(ISNUMBER(MATCH(D88,'Aug 15'!$F$2:$F$300,0)),"Found","Not Found")))</f>
        <v>Not Found</v>
      </c>
      <c r="U88" s="39" t="str">
        <f>IF(ISNUMBER(MATCH(C88,'Aug 16'!$D$2:$D$300,0)),"Found",IF(ISNUMBER(MATCH(E88,'Aug 16'!$E$2:$E$300,0)),"Found",IF(ISNUMBER(MATCH(D88,'Aug 16'!$F$2:$F$300,0)),"Found","Not Found")))</f>
        <v>Not Found</v>
      </c>
      <c r="V88" s="39" t="str">
        <f>IF(ISNUMBER(MATCH(C88,'Aug 17'!$D$2:$D$300,0)),"Found",IF(ISNUMBER(MATCH(E88,'Aug 17'!$E$2:$E$300,0)),"Found",IF(ISNUMBER(MATCH(D88,'Aug 17'!$F$2:$F$300,0)),"Found","Not Found")))</f>
        <v>Not Found</v>
      </c>
      <c r="W88" s="39" t="str">
        <f>IF(ISNUMBER(MATCH(C88,'Aug 18'!$D$2:$D$300,0)),"Found",IF(ISNUMBER(MATCH(E88,'Aug 18'!$E$2:$E$300,0)),"Found",IF(ISNUMBER(MATCH(D88,'Aug 18'!$F$2:$F$300,0)),"Found","Not Found")))</f>
        <v>Not Found</v>
      </c>
      <c r="X88" s="39" t="str">
        <f>IF(ISNUMBER(MATCH(C88,'Aug 19'!$D$2:$D$300,0)),"Found",IF(ISNUMBER(MATCH(E88,'Aug 19'!$E$2:$E$300,0)),"Found",IF(ISNUMBER(MATCH(D88,'Aug 19'!$F$2:$F$300,0)),"Found","Not Found")))</f>
        <v>Not Found</v>
      </c>
      <c r="Y88" s="39" t="str">
        <f>IF(ISNUMBER(MATCH(C88,'Aug 20'!$D$2:$D$300,0)),"Found",IF(ISNUMBER(MATCH(E88,'Aug 20'!$E$2:$E$300,0)),"Found",IF(ISNUMBER(MATCH(D88,'Aug 20'!$F$2:$F$300,0)),"Found","Not Found")))</f>
        <v>Not Found</v>
      </c>
      <c r="Z88" s="39" t="str">
        <f>IF(ISNUMBER(MATCH(C88,'Aug 21'!$D$2:$D$300,0)),"Found",IF(ISNUMBER(MATCH(E88,'Aug 21'!$E$2:$E$300,0)),"Found",IF(ISNUMBER(MATCH(D88,'Aug 21'!$F$2:$F$300,0)),"Found","Not Found")))</f>
        <v>Not Found</v>
      </c>
      <c r="AA88" s="39" t="str">
        <f>IF(ISNUMBER(MATCH(C88,'Aug 22'!$D$2:$D$300,0)),"Found",IF(ISNUMBER(MATCH(E88,'Aug 22'!$E$2:$E$300,0)),"Found",IF(ISNUMBER(MATCH(D88,'Aug 22'!$F$2:$F$300,0)),"Found","Not Found")))</f>
        <v>Not Found</v>
      </c>
      <c r="AB88" s="39" t="str">
        <f>IF(ISNUMBER(MATCH(C88,'Aug 23'!$D$2:$D$300,0)),"Found",IF(ISNUMBER(MATCH(E88,'Aug 23'!$E$2:$E$300,0)),"Found",IF(ISNUMBER(MATCH(D88,'Aug 23'!$F$2:$F$300,0)),"Found","Not Found")))</f>
        <v>Not Found</v>
      </c>
      <c r="AC88" s="39" t="str">
        <f>IF(ISNUMBER(MATCH(C88,'Aug 24'!$D$2:$D$300,0)),"Found",IF(ISNUMBER(MATCH(E88,'Aug 24'!$E$2:$E$300,0)),"Found",IF(ISNUMBER(MATCH(D88,'Aug 24'!$F$2:$F$300,0)),"Found","Not Found")))</f>
        <v>Not Found</v>
      </c>
      <c r="AD88" s="39" t="str">
        <f>IF(ISNUMBER(MATCH(C88,'Aug 25'!$D$2:$D$300,0)),"Found",IF(ISNUMBER(MATCH(E88,'Aug 25'!$E$2:$E$300,0)),"Found",IF(ISNUMBER(MATCH(D88,'Aug 25'!$F$2:$F$300,0)),"Found","Not Found")))</f>
        <v>Not Found</v>
      </c>
      <c r="AE88" s="39" t="str">
        <f>IF(ISNUMBER(MATCH(C88,'Aug 26'!$D$2:$D$300,0)),"Found",IF(ISNUMBER(MATCH(E88,'Aug 26'!$E$2:$E$300,0)),"Found",IF(ISNUMBER(MATCH(D88,'Aug 26'!$F$2:$F$300,0)),"Found","Not Found")))</f>
        <v>Not Found</v>
      </c>
      <c r="AF88" s="39" t="str">
        <f>IF(ISNUMBER(MATCH(C88,'Aug 27'!$D$2:$D$300,0)),"Found",IF(ISNUMBER(MATCH(E88,'Aug 27'!$E$2:$E$300,0)),"Found",IF(ISNUMBER(MATCH(D88,'Aug 27'!$F$2:$F$300,0)),"Found","Not Found")))</f>
        <v>Not Found</v>
      </c>
      <c r="AG88" s="39" t="str">
        <f>IF(ISNUMBER(MATCH(C88,'Aug 28'!$D$2:$D$300,0)),"Found",IF(ISNUMBER(MATCH(E88,'Aug 28'!$E$2:$E$300,0)),"Found",IF(ISNUMBER(MATCH(D88,'Aug 28'!$F$2:$F$300,0)),"Found","Not Found")))</f>
        <v>Not Found</v>
      </c>
      <c r="AH88" s="39" t="str">
        <f>IF(ISNUMBER(MATCH(C88,'Aug 29'!$D$2:$D$300,0)),"Found",IF(ISNUMBER(MATCH(E88,'Aug 29'!$E$2:$E$300,0)),"Found",IF(ISNUMBER(MATCH(D88,'Aug 29'!$F$2:$F$300,0)),"Found","Not Found")))</f>
        <v>Not Found</v>
      </c>
      <c r="AI88" s="43" t="str">
        <f>IF(ISNUMBER(MATCH(C88,'Aug 30'!$D$2:$D$300,0)),"Found",IF(ISNUMBER(MATCH(E88,'Aug 30'!$E$2:$E$300,0)),"Found",IF(ISNUMBER(MATCH(D88,'Aug 30'!$F$2:$F$300,0)),"Found","Not Found")))</f>
        <v>Not Found</v>
      </c>
      <c r="AJ88" s="39" t="str">
        <f>IF(ISNUMBER(MATCH(C88,'Aug 31'!$D$2:$D$56,0)),"Found",IF(ISNUMBER(MATCH(E88,'Aug 31'!$E$2:$E$56,0)),"Found",IF(ISNUMBER(MATCH(D88,'Aug 31'!$F$2:$F$56,0)),"Found","Not Found")))</f>
        <v>Not Found</v>
      </c>
      <c r="AK88">
        <f t="shared" si="1"/>
        <v>0</v>
      </c>
    </row>
    <row r="89" spans="1:37" x14ac:dyDescent="0.2">
      <c r="A89" s="39" t="s">
        <v>1616</v>
      </c>
      <c r="B89" s="7" t="s">
        <v>1428</v>
      </c>
      <c r="C89" s="46">
        <f>VLOOKUP(B89,'PKII Employee Details'!$A$2:$F$474,3,FALSE)</f>
        <v>635</v>
      </c>
      <c r="D89" s="50" t="str">
        <f>VLOOKUP(B89,'PKII Employee Details'!$A$2:$F$474,4,FALSE)</f>
        <v>Tabeta</v>
      </c>
      <c r="E89" s="50" t="str">
        <f>VLOOKUP(B89,'PKII Employee Details'!$A$2:$F$474,5,FALSE)</f>
        <v>Gerald Joseph</v>
      </c>
      <c r="F89" s="43" t="str">
        <f>IF(ISNUMBER(MATCH(C89,'Aug 1'!$D$2:$D$300,0)),"Found",IF(ISNUMBER(MATCH(E89,'Aug 1'!$E$2:$E$300,0)),"Found",IF(ISNUMBER(MATCH(D89,'Aug 1'!$F$2:$F$300,0)),"Found","Not Found")))</f>
        <v>Found</v>
      </c>
      <c r="G89" s="39" t="str">
        <f>IF(ISNUMBER(MATCH(C89,'Aug 2'!$D$2:$D$90,0)),"Found",IF(ISNUMBER(MATCH(E89,'Aug 2'!$E$2:$E$90,0)),"Found",IF(ISNUMBER(MATCH(D89,'Aug 2'!$F$2:$F$90,0)),"Found","Not Found")))</f>
        <v>Found</v>
      </c>
      <c r="H89" s="39" t="str">
        <f>IF(ISNUMBER(MATCH(C89,'Aug 3'!$D$2:$D$87,0)),"Found",IF(ISNUMBER(MATCH(E89,'Aug 3'!$E$2:$E$87,0)),"Found",IF(ISNUMBER(MATCH(D89,'Aug 3'!$F$2:$F$87,0)),"Found","Not Found")))</f>
        <v>Found</v>
      </c>
      <c r="I89" s="39" t="str">
        <f>IF(ISNUMBER(MATCH(C89,'Aug 4'!$D$2:$D$84,0)),"Found",IF(ISNUMBER(MATCH(E89,'Aug 4'!$E$2:$E$84,0)),"Found",IF(ISNUMBER(MATCH(D89,'Aug 4'!$F$2:$F$84,0)),"Found","Not Found")))</f>
        <v>Found</v>
      </c>
      <c r="J89" s="39" t="str">
        <f>IF(ISNUMBER(MATCH(C89,'Aug 5'!$D$2:$D$95,0)),"Found",IF(ISNUMBER(MATCH(E89,'Aug 5'!$E$2:$E$95,0)),"Found",IF(ISNUMBER(MATCH(D89,'Aug 5'!$F$2:$F$95,0)),"Found","Not Found")))</f>
        <v>Found</v>
      </c>
      <c r="K89" s="39" t="str">
        <f>IF(ISNUMBER(MATCH(C89,'Aug 6'!$D$2:$D$80,0)),"Found",IF(ISNUMBER(MATCH(E89,'Aug 6'!$E$2:$E$80,0)),"Found",IF(ISNUMBER(MATCH(D89,'Aug 6'!$F$2:$F$80,0)),"Found","Not Found")))</f>
        <v>Found</v>
      </c>
      <c r="L89" s="39" t="str">
        <f>IF(ISNUMBER(MATCH(C89,'Aug 7'!$D$2:$D$300,0)),"Found",IF(ISNUMBER(MATCH(E89,'Aug 7'!$E$2:$E$300,0)),"Found",IF(ISNUMBER(MATCH(D89,'Aug 7'!$F$2:$F$300,0)),"Found","Not Found")))</f>
        <v>Found</v>
      </c>
      <c r="M89" s="39" t="str">
        <f>IF(ISNUMBER(MATCH(C89,'Aug 8'!$D$2:$D$300,0)),"Found",IF(ISNUMBER(MATCH(E89,'Aug 8'!$E$2:$E$300,0)),"Found",IF(ISNUMBER(MATCH(D89,'Aug 8'!$F$2:$F$300,0)),"Found","Not Found")))</f>
        <v>Found</v>
      </c>
      <c r="N89" s="39" t="str">
        <f>IF(ISNUMBER(MATCH(C89,'Aug 9'!$D$2:$D$300,0)),"Found",IF(ISNUMBER(MATCH(E89,'Aug 9'!$E$2:$E$300,0)),"Found",IF(ISNUMBER(MATCH(D89,'Aug 9'!$F$2:$F$300,0)),"Found","Not Found")))</f>
        <v>Found</v>
      </c>
      <c r="O89" s="39" t="str">
        <f>IF(ISNUMBER(MATCH(C89,'Aug 10'!$D$2:$D$300,0)),"Found",IF(ISNUMBER(MATCH(E89,'Aug 10'!$E$2:$E$300,0)),"Found",IF(ISNUMBER(MATCH(D89,'Aug 10'!$F$2:$F$300,0)),"Found","Not Found")))</f>
        <v>Found</v>
      </c>
      <c r="P89" s="39" t="str">
        <f>IF(ISNUMBER(MATCH(C89,'Aug 11'!$D$2:$D$300,0)),"Found",IF(ISNUMBER(MATCH(E89,'Aug 11'!$E$2:$E$300,0)),"Found",IF(ISNUMBER(MATCH(D89,'Aug 11'!$F$2:$F$300,0)),"Found","Not Found")))</f>
        <v>Found</v>
      </c>
      <c r="Q89" s="39" t="str">
        <f>IF(ISNUMBER(MATCH(C89,'Aug 12'!$D$2:$D$300,0)),"Found",IF(ISNUMBER(MATCH(E89,'Aug 12'!$E$2:$E$300,0)),"Found",IF(ISNUMBER(MATCH(D89,'Aug 12'!$F$2:$F$300,0)),"Found","Not Found")))</f>
        <v>Found</v>
      </c>
      <c r="R89" s="39" t="str">
        <f>IF(ISNUMBER(MATCH(C89,'Aug 13'!$D$2:$D$300,0)),"Found",IF(ISNUMBER(MATCH(E89,'Aug 13'!$E$2:$E$300,0)),"Found",IF(ISNUMBER(MATCH(D89,'Aug 13'!$F$2:$F$300,0)),"Found","Not Found")))</f>
        <v>Found</v>
      </c>
      <c r="S89" s="39" t="str">
        <f>IF(ISNUMBER(MATCH(C89,'Aug 14'!$D$2:$D$300,0)),"Found",IF(ISNUMBER(MATCH(E89,'Aug 14'!$E$2:$E$300,0)),"Found",IF(ISNUMBER(MATCH(D89,'Aug 14'!$F$2:$F$300,0)),"Found","Not Found")))</f>
        <v>Found</v>
      </c>
      <c r="T89" s="39" t="str">
        <f>IF(ISNUMBER(MATCH(C89,'Aug 15'!$D$2:$D$300,0)),"Found",IF(ISNUMBER(MATCH(E89,'Aug 15'!$E$2:$E$300,0)),"Found",IF(ISNUMBER(MATCH(D89,'Aug 15'!$F$2:$F$300,0)),"Found","Not Found")))</f>
        <v>Found</v>
      </c>
      <c r="U89" s="39" t="str">
        <f>IF(ISNUMBER(MATCH(C89,'Aug 16'!$D$2:$D$300,0)),"Found",IF(ISNUMBER(MATCH(E89,'Aug 16'!$E$2:$E$300,0)),"Found",IF(ISNUMBER(MATCH(D89,'Aug 16'!$F$2:$F$300,0)),"Found","Not Found")))</f>
        <v>Found</v>
      </c>
      <c r="V89" s="39" t="str">
        <f>IF(ISNUMBER(MATCH(C89,'Aug 17'!$D$2:$D$300,0)),"Found",IF(ISNUMBER(MATCH(E89,'Aug 17'!$E$2:$E$300,0)),"Found",IF(ISNUMBER(MATCH(D89,'Aug 17'!$F$2:$F$300,0)),"Found","Not Found")))</f>
        <v>Found</v>
      </c>
      <c r="W89" s="39" t="str">
        <f>IF(ISNUMBER(MATCH(C89,'Aug 18'!$D$2:$D$300,0)),"Found",IF(ISNUMBER(MATCH(E89,'Aug 18'!$E$2:$E$300,0)),"Found",IF(ISNUMBER(MATCH(D89,'Aug 18'!$F$2:$F$300,0)),"Found","Not Found")))</f>
        <v>Found</v>
      </c>
      <c r="X89" s="39" t="str">
        <f>IF(ISNUMBER(MATCH(C89,'Aug 19'!$D$2:$D$300,0)),"Found",IF(ISNUMBER(MATCH(E89,'Aug 19'!$E$2:$E$300,0)),"Found",IF(ISNUMBER(MATCH(D89,'Aug 19'!$F$2:$F$300,0)),"Found","Not Found")))</f>
        <v>Found</v>
      </c>
      <c r="Y89" s="39" t="str">
        <f>IF(ISNUMBER(MATCH(C89,'Aug 20'!$D$2:$D$300,0)),"Found",IF(ISNUMBER(MATCH(E89,'Aug 20'!$E$2:$E$300,0)),"Found",IF(ISNUMBER(MATCH(D89,'Aug 20'!$F$2:$F$300,0)),"Found","Not Found")))</f>
        <v>Found</v>
      </c>
      <c r="Z89" s="39" t="str">
        <f>IF(ISNUMBER(MATCH(C89,'Aug 21'!$D$2:$D$300,0)),"Found",IF(ISNUMBER(MATCH(E89,'Aug 21'!$E$2:$E$300,0)),"Found",IF(ISNUMBER(MATCH(D89,'Aug 21'!$F$2:$F$300,0)),"Found","Not Found")))</f>
        <v>Found</v>
      </c>
      <c r="AA89" s="39" t="str">
        <f>IF(ISNUMBER(MATCH(C89,'Aug 22'!$D$2:$D$300,0)),"Found",IF(ISNUMBER(MATCH(E89,'Aug 22'!$E$2:$E$300,0)),"Found",IF(ISNUMBER(MATCH(D89,'Aug 22'!$F$2:$F$300,0)),"Found","Not Found")))</f>
        <v>Found</v>
      </c>
      <c r="AB89" s="39" t="str">
        <f>IF(ISNUMBER(MATCH(C89,'Aug 23'!$D$2:$D$300,0)),"Found",IF(ISNUMBER(MATCH(E89,'Aug 23'!$E$2:$E$300,0)),"Found",IF(ISNUMBER(MATCH(D89,'Aug 23'!$F$2:$F$300,0)),"Found","Not Found")))</f>
        <v>Found</v>
      </c>
      <c r="AC89" s="39" t="str">
        <f>IF(ISNUMBER(MATCH(C89,'Aug 24'!$D$2:$D$300,0)),"Found",IF(ISNUMBER(MATCH(E89,'Aug 24'!$E$2:$E$300,0)),"Found",IF(ISNUMBER(MATCH(D89,'Aug 24'!$F$2:$F$300,0)),"Found","Not Found")))</f>
        <v>Found</v>
      </c>
      <c r="AD89" s="39" t="str">
        <f>IF(ISNUMBER(MATCH(C89,'Aug 25'!$D$2:$D$300,0)),"Found",IF(ISNUMBER(MATCH(E89,'Aug 25'!$E$2:$E$300,0)),"Found",IF(ISNUMBER(MATCH(D89,'Aug 25'!$F$2:$F$300,0)),"Found","Not Found")))</f>
        <v>Found</v>
      </c>
      <c r="AE89" s="39" t="str">
        <f>IF(ISNUMBER(MATCH(C89,'Aug 26'!$D$2:$D$300,0)),"Found",IF(ISNUMBER(MATCH(E89,'Aug 26'!$E$2:$E$300,0)),"Found",IF(ISNUMBER(MATCH(D89,'Aug 26'!$F$2:$F$300,0)),"Found","Not Found")))</f>
        <v>Found</v>
      </c>
      <c r="AF89" s="39" t="str">
        <f>IF(ISNUMBER(MATCH(C89,'Aug 27'!$D$2:$D$300,0)),"Found",IF(ISNUMBER(MATCH(E89,'Aug 27'!$E$2:$E$300,0)),"Found",IF(ISNUMBER(MATCH(D89,'Aug 27'!$F$2:$F$300,0)),"Found","Not Found")))</f>
        <v>Found</v>
      </c>
      <c r="AG89" s="39" t="str">
        <f>IF(ISNUMBER(MATCH(C89,'Aug 28'!$D$2:$D$300,0)),"Found",IF(ISNUMBER(MATCH(E89,'Aug 28'!$E$2:$E$300,0)),"Found",IF(ISNUMBER(MATCH(D89,'Aug 28'!$F$2:$F$300,0)),"Found","Not Found")))</f>
        <v>Found</v>
      </c>
      <c r="AH89" s="39" t="str">
        <f>IF(ISNUMBER(MATCH(C89,'Aug 29'!$D$2:$D$300,0)),"Found",IF(ISNUMBER(MATCH(E89,'Aug 29'!$E$2:$E$300,0)),"Found",IF(ISNUMBER(MATCH(D89,'Aug 29'!$F$2:$F$300,0)),"Found","Not Found")))</f>
        <v>Found</v>
      </c>
      <c r="AI89" s="43" t="str">
        <f>IF(ISNUMBER(MATCH(C89,'Aug 30'!$D$2:$D$300,0)),"Found",IF(ISNUMBER(MATCH(E89,'Aug 30'!$E$2:$E$300,0)),"Found",IF(ISNUMBER(MATCH(D89,'Aug 30'!$F$2:$F$300,0)),"Found","Not Found")))</f>
        <v>Found</v>
      </c>
      <c r="AJ89" s="39" t="str">
        <f>IF(ISNUMBER(MATCH(C89,'Aug 31'!$D$2:$D$56,0)),"Found",IF(ISNUMBER(MATCH(E89,'Aug 31'!$E$2:$E$56,0)),"Found",IF(ISNUMBER(MATCH(D89,'Aug 31'!$F$2:$F$56,0)),"Found","Not Found")))</f>
        <v>Found</v>
      </c>
      <c r="AK89">
        <f t="shared" si="1"/>
        <v>31</v>
      </c>
    </row>
    <row r="90" spans="1:37" x14ac:dyDescent="0.2">
      <c r="A90" s="39" t="s">
        <v>1617</v>
      </c>
      <c r="B90" s="7" t="s">
        <v>1443</v>
      </c>
      <c r="C90" s="46">
        <f>VLOOKUP(B90,'PKII Employee Details'!$A$2:$F$474,3,FALSE)</f>
        <v>756</v>
      </c>
      <c r="D90" s="50" t="str">
        <f>VLOOKUP(B90,'PKII Employee Details'!$A$2:$F$474,4,FALSE)</f>
        <v>Tee</v>
      </c>
      <c r="E90" s="50" t="str">
        <f>VLOOKUP(B90,'PKII Employee Details'!$A$2:$F$474,5,FALSE)</f>
        <v>Jean Christopher</v>
      </c>
      <c r="F90" s="43" t="str">
        <f>IF(ISNUMBER(MATCH(C90,'Aug 1'!$D$2:$D$300,0)),"Found",IF(ISNUMBER(MATCH(E90,'Aug 1'!$E$2:$E$300,0)),"Found",IF(ISNUMBER(MATCH(D90,'Aug 1'!$F$2:$F$300,0)),"Found","Not Found")))</f>
        <v>Not Found</v>
      </c>
      <c r="G90" s="39" t="str">
        <f>IF(ISNUMBER(MATCH(C90,'Aug 2'!$D$2:$D$90,0)),"Found",IF(ISNUMBER(MATCH(E90,'Aug 2'!$E$2:$E$90,0)),"Found",IF(ISNUMBER(MATCH(D90,'Aug 2'!$F$2:$F$90,0)),"Found","Not Found")))</f>
        <v>Not Found</v>
      </c>
      <c r="H90" s="39" t="str">
        <f>IF(ISNUMBER(MATCH(C90,'Aug 3'!$D$2:$D$87,0)),"Found",IF(ISNUMBER(MATCH(E90,'Aug 3'!$E$2:$E$87,0)),"Found",IF(ISNUMBER(MATCH(D90,'Aug 3'!$F$2:$F$87,0)),"Found","Not Found")))</f>
        <v>Not Found</v>
      </c>
      <c r="I90" s="39" t="str">
        <f>IF(ISNUMBER(MATCH(C90,'Aug 4'!$D$2:$D$84,0)),"Found",IF(ISNUMBER(MATCH(E90,'Aug 4'!$E$2:$E$84,0)),"Found",IF(ISNUMBER(MATCH(D90,'Aug 4'!$F$2:$F$84,0)),"Found","Not Found")))</f>
        <v>Not Found</v>
      </c>
      <c r="J90" s="39" t="str">
        <f>IF(ISNUMBER(MATCH(C90,'Aug 5'!$D$2:$D$95,0)),"Found",IF(ISNUMBER(MATCH(E90,'Aug 5'!$E$2:$E$95,0)),"Found",IF(ISNUMBER(MATCH(D90,'Aug 5'!$F$2:$F$95,0)),"Found","Not Found")))</f>
        <v>Not Found</v>
      </c>
      <c r="K90" s="39" t="str">
        <f>IF(ISNUMBER(MATCH(C90,'Aug 6'!$D$2:$D$80,0)),"Found",IF(ISNUMBER(MATCH(E90,'Aug 6'!$E$2:$E$80,0)),"Found",IF(ISNUMBER(MATCH(D90,'Aug 6'!$F$2:$F$80,0)),"Found","Not Found")))</f>
        <v>Not Found</v>
      </c>
      <c r="L90" s="39" t="str">
        <f>IF(ISNUMBER(MATCH(C90,'Aug 7'!$D$2:$D$300,0)),"Found",IF(ISNUMBER(MATCH(E90,'Aug 7'!$E$2:$E$300,0)),"Found",IF(ISNUMBER(MATCH(D90,'Aug 7'!$F$2:$F$300,0)),"Found","Not Found")))</f>
        <v>Not Found</v>
      </c>
      <c r="M90" s="39" t="str">
        <f>IF(ISNUMBER(MATCH(C90,'Aug 8'!$D$2:$D$300,0)),"Found",IF(ISNUMBER(MATCH(E90,'Aug 8'!$E$2:$E$300,0)),"Found",IF(ISNUMBER(MATCH(D90,'Aug 8'!$F$2:$F$300,0)),"Found","Not Found")))</f>
        <v>Not Found</v>
      </c>
      <c r="N90" s="39" t="str">
        <f>IF(ISNUMBER(MATCH(C90,'Aug 9'!$D$2:$D$300,0)),"Found",IF(ISNUMBER(MATCH(E90,'Aug 9'!$E$2:$E$300,0)),"Found",IF(ISNUMBER(MATCH(D90,'Aug 9'!$F$2:$F$300,0)),"Found","Not Found")))</f>
        <v>Not Found</v>
      </c>
      <c r="O90" s="39" t="str">
        <f>IF(ISNUMBER(MATCH(C90,'Aug 10'!$D$2:$D$300,0)),"Found",IF(ISNUMBER(MATCH(E90,'Aug 10'!$E$2:$E$300,0)),"Found",IF(ISNUMBER(MATCH(D90,'Aug 10'!$F$2:$F$300,0)),"Found","Not Found")))</f>
        <v>Not Found</v>
      </c>
      <c r="P90" s="39" t="str">
        <f>IF(ISNUMBER(MATCH(C90,'Aug 11'!$D$2:$D$300,0)),"Found",IF(ISNUMBER(MATCH(E90,'Aug 11'!$E$2:$E$300,0)),"Found",IF(ISNUMBER(MATCH(D90,'Aug 11'!$F$2:$F$300,0)),"Found","Not Found")))</f>
        <v>Not Found</v>
      </c>
      <c r="Q90" s="39" t="str">
        <f>IF(ISNUMBER(MATCH(C90,'Aug 12'!$D$2:$D$300,0)),"Found",IF(ISNUMBER(MATCH(E90,'Aug 12'!$E$2:$E$300,0)),"Found",IF(ISNUMBER(MATCH(D90,'Aug 12'!$F$2:$F$300,0)),"Found","Not Found")))</f>
        <v>Not Found</v>
      </c>
      <c r="R90" s="39" t="str">
        <f>IF(ISNUMBER(MATCH(C90,'Aug 13'!$D$2:$D$300,0)),"Found",IF(ISNUMBER(MATCH(E90,'Aug 13'!$E$2:$E$300,0)),"Found",IF(ISNUMBER(MATCH(D90,'Aug 13'!$F$2:$F$300,0)),"Found","Not Found")))</f>
        <v>Not Found</v>
      </c>
      <c r="S90" s="39" t="str">
        <f>IF(ISNUMBER(MATCH(C90,'Aug 14'!$D$2:$D$300,0)),"Found",IF(ISNUMBER(MATCH(E90,'Aug 14'!$E$2:$E$300,0)),"Found",IF(ISNUMBER(MATCH(D90,'Aug 14'!$F$2:$F$300,0)),"Found","Not Found")))</f>
        <v>Not Found</v>
      </c>
      <c r="T90" s="39" t="str">
        <f>IF(ISNUMBER(MATCH(C90,'Aug 15'!$D$2:$D$300,0)),"Found",IF(ISNUMBER(MATCH(E90,'Aug 15'!$E$2:$E$300,0)),"Found",IF(ISNUMBER(MATCH(D90,'Aug 15'!$F$2:$F$300,0)),"Found","Not Found")))</f>
        <v>Not Found</v>
      </c>
      <c r="U90" s="39" t="str">
        <f>IF(ISNUMBER(MATCH(C90,'Aug 16'!$D$2:$D$300,0)),"Found",IF(ISNUMBER(MATCH(E90,'Aug 16'!$E$2:$E$300,0)),"Found",IF(ISNUMBER(MATCH(D90,'Aug 16'!$F$2:$F$300,0)),"Found","Not Found")))</f>
        <v>Not Found</v>
      </c>
      <c r="V90" s="39" t="str">
        <f>IF(ISNUMBER(MATCH(C90,'Aug 17'!$D$2:$D$300,0)),"Found",IF(ISNUMBER(MATCH(E90,'Aug 17'!$E$2:$E$300,0)),"Found",IF(ISNUMBER(MATCH(D90,'Aug 17'!$F$2:$F$300,0)),"Found","Not Found")))</f>
        <v>Not Found</v>
      </c>
      <c r="W90" s="39" t="str">
        <f>IF(ISNUMBER(MATCH(C90,'Aug 18'!$D$2:$D$300,0)),"Found",IF(ISNUMBER(MATCH(E90,'Aug 18'!$E$2:$E$300,0)),"Found",IF(ISNUMBER(MATCH(D90,'Aug 18'!$F$2:$F$300,0)),"Found","Not Found")))</f>
        <v>Not Found</v>
      </c>
      <c r="X90" s="39" t="str">
        <f>IF(ISNUMBER(MATCH(C90,'Aug 19'!$D$2:$D$300,0)),"Found",IF(ISNUMBER(MATCH(E90,'Aug 19'!$E$2:$E$300,0)),"Found",IF(ISNUMBER(MATCH(D90,'Aug 19'!$F$2:$F$300,0)),"Found","Not Found")))</f>
        <v>Not Found</v>
      </c>
      <c r="Y90" s="39" t="str">
        <f>IF(ISNUMBER(MATCH(C90,'Aug 20'!$D$2:$D$300,0)),"Found",IF(ISNUMBER(MATCH(E90,'Aug 20'!$E$2:$E$300,0)),"Found",IF(ISNUMBER(MATCH(D90,'Aug 20'!$F$2:$F$300,0)),"Found","Not Found")))</f>
        <v>Not Found</v>
      </c>
      <c r="Z90" s="39" t="str">
        <f>IF(ISNUMBER(MATCH(C90,'Aug 21'!$D$2:$D$300,0)),"Found",IF(ISNUMBER(MATCH(E90,'Aug 21'!$E$2:$E$300,0)),"Found",IF(ISNUMBER(MATCH(D90,'Aug 21'!$F$2:$F$300,0)),"Found","Not Found")))</f>
        <v>Not Found</v>
      </c>
      <c r="AA90" s="39" t="str">
        <f>IF(ISNUMBER(MATCH(C90,'Aug 22'!$D$2:$D$300,0)),"Found",IF(ISNUMBER(MATCH(E90,'Aug 22'!$E$2:$E$300,0)),"Found",IF(ISNUMBER(MATCH(D90,'Aug 22'!$F$2:$F$300,0)),"Found","Not Found")))</f>
        <v>Not Found</v>
      </c>
      <c r="AB90" s="39" t="str">
        <f>IF(ISNUMBER(MATCH(C90,'Aug 23'!$D$2:$D$300,0)),"Found",IF(ISNUMBER(MATCH(E90,'Aug 23'!$E$2:$E$300,0)),"Found",IF(ISNUMBER(MATCH(D90,'Aug 23'!$F$2:$F$300,0)),"Found","Not Found")))</f>
        <v>Not Found</v>
      </c>
      <c r="AC90" s="39" t="str">
        <f>IF(ISNUMBER(MATCH(C90,'Aug 24'!$D$2:$D$300,0)),"Found",IF(ISNUMBER(MATCH(E90,'Aug 24'!$E$2:$E$300,0)),"Found",IF(ISNUMBER(MATCH(D90,'Aug 24'!$F$2:$F$300,0)),"Found","Not Found")))</f>
        <v>Not Found</v>
      </c>
      <c r="AD90" s="39" t="str">
        <f>IF(ISNUMBER(MATCH(C90,'Aug 25'!$D$2:$D$300,0)),"Found",IF(ISNUMBER(MATCH(E90,'Aug 25'!$E$2:$E$300,0)),"Found",IF(ISNUMBER(MATCH(D90,'Aug 25'!$F$2:$F$300,0)),"Found","Not Found")))</f>
        <v>Not Found</v>
      </c>
      <c r="AE90" s="39" t="str">
        <f>IF(ISNUMBER(MATCH(C90,'Aug 26'!$D$2:$D$300,0)),"Found",IF(ISNUMBER(MATCH(E90,'Aug 26'!$E$2:$E$300,0)),"Found",IF(ISNUMBER(MATCH(D90,'Aug 26'!$F$2:$F$300,0)),"Found","Not Found")))</f>
        <v>Not Found</v>
      </c>
      <c r="AF90" s="39" t="str">
        <f>IF(ISNUMBER(MATCH(C90,'Aug 27'!$D$2:$D$300,0)),"Found",IF(ISNUMBER(MATCH(E90,'Aug 27'!$E$2:$E$300,0)),"Found",IF(ISNUMBER(MATCH(D90,'Aug 27'!$F$2:$F$300,0)),"Found","Not Found")))</f>
        <v>Not Found</v>
      </c>
      <c r="AG90" s="39" t="str">
        <f>IF(ISNUMBER(MATCH(C90,'Aug 28'!$D$2:$D$300,0)),"Found",IF(ISNUMBER(MATCH(E90,'Aug 28'!$E$2:$E$300,0)),"Found",IF(ISNUMBER(MATCH(D90,'Aug 28'!$F$2:$F$300,0)),"Found","Not Found")))</f>
        <v>Not Found</v>
      </c>
      <c r="AH90" s="39" t="str">
        <f>IF(ISNUMBER(MATCH(C90,'Aug 29'!$D$2:$D$300,0)),"Found",IF(ISNUMBER(MATCH(E90,'Aug 29'!$E$2:$E$300,0)),"Found",IF(ISNUMBER(MATCH(D90,'Aug 29'!$F$2:$F$300,0)),"Found","Not Found")))</f>
        <v>Not Found</v>
      </c>
      <c r="AI90" s="43" t="str">
        <f>IF(ISNUMBER(MATCH(C90,'Aug 30'!$D$2:$D$300,0)),"Found",IF(ISNUMBER(MATCH(E90,'Aug 30'!$E$2:$E$300,0)),"Found",IF(ISNUMBER(MATCH(D90,'Aug 30'!$F$2:$F$300,0)),"Found","Not Found")))</f>
        <v>Not Found</v>
      </c>
      <c r="AJ90" s="39" t="str">
        <f>IF(ISNUMBER(MATCH(C90,'Aug 31'!$D$2:$D$56,0)),"Found",IF(ISNUMBER(MATCH(E90,'Aug 31'!$E$2:$E$56,0)),"Found",IF(ISNUMBER(MATCH(D90,'Aug 31'!$F$2:$F$56,0)),"Found","Not Found")))</f>
        <v>Not Found</v>
      </c>
      <c r="AK90">
        <f t="shared" si="1"/>
        <v>0</v>
      </c>
    </row>
    <row r="91" spans="1:37" x14ac:dyDescent="0.2">
      <c r="A91" s="39" t="s">
        <v>1618</v>
      </c>
      <c r="B91" s="7" t="s">
        <v>1458</v>
      </c>
      <c r="C91" s="46">
        <f>VLOOKUP(B91,'PKII Employee Details'!$A$2:$F$474,3,FALSE)</f>
        <v>554</v>
      </c>
      <c r="D91" s="50" t="str">
        <f>VLOOKUP(B91,'PKII Employee Details'!$A$2:$F$474,4,FALSE)</f>
        <v>Tolentino</v>
      </c>
      <c r="E91" s="50" t="str">
        <f>VLOOKUP(B91,'PKII Employee Details'!$A$2:$F$474,5,FALSE)</f>
        <v>Mark</v>
      </c>
      <c r="F91" s="43" t="str">
        <f>IF(ISNUMBER(MATCH(C91,'Aug 1'!$D$2:$D$300,0)),"Found",IF(ISNUMBER(MATCH(E91,'Aug 1'!$E$2:$E$300,0)),"Found",IF(ISNUMBER(MATCH(D91,'Aug 1'!$F$2:$F$300,0)),"Found","Not Found")))</f>
        <v>Not Found</v>
      </c>
      <c r="G91" s="39" t="str">
        <f>IF(ISNUMBER(MATCH(C91,'Aug 2'!$D$2:$D$90,0)),"Found",IF(ISNUMBER(MATCH(E91,'Aug 2'!$E$2:$E$90,0)),"Found",IF(ISNUMBER(MATCH(D91,'Aug 2'!$F$2:$F$90,0)),"Found","Not Found")))</f>
        <v>Not Found</v>
      </c>
      <c r="H91" s="39" t="str">
        <f>IF(ISNUMBER(MATCH(C91,'Aug 3'!$D$2:$D$87,0)),"Found",IF(ISNUMBER(MATCH(E91,'Aug 3'!$E$2:$E$87,0)),"Found",IF(ISNUMBER(MATCH(D91,'Aug 3'!$F$2:$F$87,0)),"Found","Not Found")))</f>
        <v>Not Found</v>
      </c>
      <c r="I91" s="39" t="str">
        <f>IF(ISNUMBER(MATCH(C91,'Aug 4'!$D$2:$D$84,0)),"Found",IF(ISNUMBER(MATCH(E91,'Aug 4'!$E$2:$E$84,0)),"Found",IF(ISNUMBER(MATCH(D91,'Aug 4'!$F$2:$F$84,0)),"Found","Not Found")))</f>
        <v>Not Found</v>
      </c>
      <c r="J91" s="39" t="str">
        <f>IF(ISNUMBER(MATCH(C91,'Aug 5'!$D$2:$D$95,0)),"Found",IF(ISNUMBER(MATCH(E91,'Aug 5'!$E$2:$E$95,0)),"Found",IF(ISNUMBER(MATCH(D91,'Aug 5'!$F$2:$F$95,0)),"Found","Not Found")))</f>
        <v>Found</v>
      </c>
      <c r="K91" s="39" t="str">
        <f>IF(ISNUMBER(MATCH(C91,'Aug 6'!$D$2:$D$80,0)),"Found",IF(ISNUMBER(MATCH(E91,'Aug 6'!$E$2:$E$80,0)),"Found",IF(ISNUMBER(MATCH(D91,'Aug 6'!$F$2:$F$80,0)),"Found","Not Found")))</f>
        <v>Not Found</v>
      </c>
      <c r="L91" s="39" t="str">
        <f>IF(ISNUMBER(MATCH(C91,'Aug 7'!$D$2:$D$300,0)),"Found",IF(ISNUMBER(MATCH(E91,'Aug 7'!$E$2:$E$300,0)),"Found",IF(ISNUMBER(MATCH(D91,'Aug 7'!$F$2:$F$300,0)),"Found","Not Found")))</f>
        <v>Not Found</v>
      </c>
      <c r="M91" s="39" t="str">
        <f>IF(ISNUMBER(MATCH(C91,'Aug 8'!$D$2:$D$300,0)),"Found",IF(ISNUMBER(MATCH(E91,'Aug 8'!$E$2:$E$300,0)),"Found",IF(ISNUMBER(MATCH(D91,'Aug 8'!$F$2:$F$300,0)),"Found","Not Found")))</f>
        <v>Not Found</v>
      </c>
      <c r="N91" s="39" t="str">
        <f>IF(ISNUMBER(MATCH(C91,'Aug 9'!$D$2:$D$300,0)),"Found",IF(ISNUMBER(MATCH(E91,'Aug 9'!$E$2:$E$300,0)),"Found",IF(ISNUMBER(MATCH(D91,'Aug 9'!$F$2:$F$300,0)),"Found","Not Found")))</f>
        <v>Not Found</v>
      </c>
      <c r="O91" s="39" t="str">
        <f>IF(ISNUMBER(MATCH(C91,'Aug 10'!$D$2:$D$300,0)),"Found",IF(ISNUMBER(MATCH(E91,'Aug 10'!$E$2:$E$300,0)),"Found",IF(ISNUMBER(MATCH(D91,'Aug 10'!$F$2:$F$300,0)),"Found","Not Found")))</f>
        <v>Not Found</v>
      </c>
      <c r="P91" s="39" t="str">
        <f>IF(ISNUMBER(MATCH(C91,'Aug 11'!$D$2:$D$300,0)),"Found",IF(ISNUMBER(MATCH(E91,'Aug 11'!$E$2:$E$300,0)),"Found",IF(ISNUMBER(MATCH(D91,'Aug 11'!$F$2:$F$300,0)),"Found","Not Found")))</f>
        <v>Not Found</v>
      </c>
      <c r="Q91" s="39" t="str">
        <f>IF(ISNUMBER(MATCH(C91,'Aug 12'!$D$2:$D$300,0)),"Found",IF(ISNUMBER(MATCH(E91,'Aug 12'!$E$2:$E$300,0)),"Found",IF(ISNUMBER(MATCH(D91,'Aug 12'!$F$2:$F$300,0)),"Found","Not Found")))</f>
        <v>Not Found</v>
      </c>
      <c r="R91" s="39" t="str">
        <f>IF(ISNUMBER(MATCH(C91,'Aug 13'!$D$2:$D$300,0)),"Found",IF(ISNUMBER(MATCH(E91,'Aug 13'!$E$2:$E$300,0)),"Found",IF(ISNUMBER(MATCH(D91,'Aug 13'!$F$2:$F$300,0)),"Found","Not Found")))</f>
        <v>Found</v>
      </c>
      <c r="S91" s="39" t="str">
        <f>IF(ISNUMBER(MATCH(C91,'Aug 14'!$D$2:$D$300,0)),"Found",IF(ISNUMBER(MATCH(E91,'Aug 14'!$E$2:$E$300,0)),"Found",IF(ISNUMBER(MATCH(D91,'Aug 14'!$F$2:$F$300,0)),"Found","Not Found")))</f>
        <v>Not Found</v>
      </c>
      <c r="T91" s="39" t="str">
        <f>IF(ISNUMBER(MATCH(C91,'Aug 15'!$D$2:$D$300,0)),"Found",IF(ISNUMBER(MATCH(E91,'Aug 15'!$E$2:$E$300,0)),"Found",IF(ISNUMBER(MATCH(D91,'Aug 15'!$F$2:$F$300,0)),"Found","Not Found")))</f>
        <v>Not Found</v>
      </c>
      <c r="U91" s="39" t="str">
        <f>IF(ISNUMBER(MATCH(C91,'Aug 16'!$D$2:$D$300,0)),"Found",IF(ISNUMBER(MATCH(E91,'Aug 16'!$E$2:$E$300,0)),"Found",IF(ISNUMBER(MATCH(D91,'Aug 16'!$F$2:$F$300,0)),"Found","Not Found")))</f>
        <v>Found</v>
      </c>
      <c r="V91" s="39" t="str">
        <f>IF(ISNUMBER(MATCH(C91,'Aug 17'!$D$2:$D$300,0)),"Found",IF(ISNUMBER(MATCH(E91,'Aug 17'!$E$2:$E$300,0)),"Found",IF(ISNUMBER(MATCH(D91,'Aug 17'!$F$2:$F$300,0)),"Found","Not Found")))</f>
        <v>Not Found</v>
      </c>
      <c r="W91" s="39" t="str">
        <f>IF(ISNUMBER(MATCH(C91,'Aug 18'!$D$2:$D$300,0)),"Found",IF(ISNUMBER(MATCH(E91,'Aug 18'!$E$2:$E$300,0)),"Found",IF(ISNUMBER(MATCH(D91,'Aug 18'!$F$2:$F$300,0)),"Found","Not Found")))</f>
        <v>Found</v>
      </c>
      <c r="X91" s="39" t="str">
        <f>IF(ISNUMBER(MATCH(C91,'Aug 19'!$D$2:$D$300,0)),"Found",IF(ISNUMBER(MATCH(E91,'Aug 19'!$E$2:$E$300,0)),"Found",IF(ISNUMBER(MATCH(D91,'Aug 19'!$F$2:$F$300,0)),"Found","Not Found")))</f>
        <v>Not Found</v>
      </c>
      <c r="Y91" s="39" t="str">
        <f>IF(ISNUMBER(MATCH(C91,'Aug 20'!$D$2:$D$300,0)),"Found",IF(ISNUMBER(MATCH(E91,'Aug 20'!$E$2:$E$300,0)),"Found",IF(ISNUMBER(MATCH(D91,'Aug 20'!$F$2:$F$300,0)),"Found","Not Found")))</f>
        <v>Not Found</v>
      </c>
      <c r="Z91" s="39" t="str">
        <f>IF(ISNUMBER(MATCH(C91,'Aug 21'!$D$2:$D$300,0)),"Found",IF(ISNUMBER(MATCH(E91,'Aug 21'!$E$2:$E$300,0)),"Found",IF(ISNUMBER(MATCH(D91,'Aug 21'!$F$2:$F$300,0)),"Found","Not Found")))</f>
        <v>Found</v>
      </c>
      <c r="AA91" s="39" t="str">
        <f>IF(ISNUMBER(MATCH(C91,'Aug 22'!$D$2:$D$300,0)),"Found",IF(ISNUMBER(MATCH(E91,'Aug 22'!$E$2:$E$300,0)),"Found",IF(ISNUMBER(MATCH(D91,'Aug 22'!$F$2:$F$300,0)),"Found","Not Found")))</f>
        <v>Found</v>
      </c>
      <c r="AB91" s="39" t="str">
        <f>IF(ISNUMBER(MATCH(C91,'Aug 23'!$D$2:$D$300,0)),"Found",IF(ISNUMBER(MATCH(E91,'Aug 23'!$E$2:$E$300,0)),"Found",IF(ISNUMBER(MATCH(D91,'Aug 23'!$F$2:$F$300,0)),"Found","Not Found")))</f>
        <v>Found</v>
      </c>
      <c r="AC91" s="39" t="str">
        <f>IF(ISNUMBER(MATCH(C91,'Aug 24'!$D$2:$D$300,0)),"Found",IF(ISNUMBER(MATCH(E91,'Aug 24'!$E$2:$E$300,0)),"Found",IF(ISNUMBER(MATCH(D91,'Aug 24'!$F$2:$F$300,0)),"Found","Not Found")))</f>
        <v>Found</v>
      </c>
      <c r="AD91" s="39" t="str">
        <f>IF(ISNUMBER(MATCH(C91,'Aug 25'!$D$2:$D$300,0)),"Found",IF(ISNUMBER(MATCH(E91,'Aug 25'!$E$2:$E$300,0)),"Found",IF(ISNUMBER(MATCH(D91,'Aug 25'!$F$2:$F$300,0)),"Found","Not Found")))</f>
        <v>Not Found</v>
      </c>
      <c r="AE91" s="39" t="str">
        <f>IF(ISNUMBER(MATCH(C91,'Aug 26'!$D$2:$D$300,0)),"Found",IF(ISNUMBER(MATCH(E91,'Aug 26'!$E$2:$E$300,0)),"Found",IF(ISNUMBER(MATCH(D91,'Aug 26'!$F$2:$F$300,0)),"Found","Not Found")))</f>
        <v>Found</v>
      </c>
      <c r="AF91" s="39" t="str">
        <f>IF(ISNUMBER(MATCH(C91,'Aug 27'!$D$2:$D$300,0)),"Found",IF(ISNUMBER(MATCH(E91,'Aug 27'!$E$2:$E$300,0)),"Found",IF(ISNUMBER(MATCH(D91,'Aug 27'!$F$2:$F$300,0)),"Found","Not Found")))</f>
        <v>Found</v>
      </c>
      <c r="AG91" s="39" t="str">
        <f>IF(ISNUMBER(MATCH(C91,'Aug 28'!$D$2:$D$300,0)),"Found",IF(ISNUMBER(MATCH(E91,'Aug 28'!$E$2:$E$300,0)),"Found",IF(ISNUMBER(MATCH(D91,'Aug 28'!$F$2:$F$300,0)),"Found","Not Found")))</f>
        <v>Found</v>
      </c>
      <c r="AH91" s="39" t="str">
        <f>IF(ISNUMBER(MATCH(C91,'Aug 29'!$D$2:$D$300,0)),"Found",IF(ISNUMBER(MATCH(E91,'Aug 29'!$E$2:$E$300,0)),"Found",IF(ISNUMBER(MATCH(D91,'Aug 29'!$F$2:$F$300,0)),"Found","Not Found")))</f>
        <v>Not Found</v>
      </c>
      <c r="AI91" s="43" t="str">
        <f>IF(ISNUMBER(MATCH(C91,'Aug 30'!$D$2:$D$300,0)),"Found",IF(ISNUMBER(MATCH(E91,'Aug 30'!$E$2:$E$300,0)),"Found",IF(ISNUMBER(MATCH(D91,'Aug 30'!$F$2:$F$300,0)),"Found","Not Found")))</f>
        <v>Not Found</v>
      </c>
      <c r="AJ91" s="39" t="str">
        <f>IF(ISNUMBER(MATCH(C91,'Aug 31'!$D$2:$D$56,0)),"Found",IF(ISNUMBER(MATCH(E91,'Aug 31'!$E$2:$E$56,0)),"Found",IF(ISNUMBER(MATCH(D91,'Aug 31'!$F$2:$F$56,0)),"Found","Not Found")))</f>
        <v>Found</v>
      </c>
      <c r="AK91">
        <f t="shared" si="1"/>
        <v>12</v>
      </c>
    </row>
    <row r="92" spans="1:37" x14ac:dyDescent="0.2">
      <c r="A92" s="39" t="s">
        <v>1619</v>
      </c>
      <c r="B92" s="7" t="s">
        <v>1469</v>
      </c>
      <c r="C92" s="46">
        <f>VLOOKUP(B92,'PKII Employee Details'!$A$2:$F$474,3,FALSE)</f>
        <v>669</v>
      </c>
      <c r="D92" s="50" t="str">
        <f>VLOOKUP(B92,'PKII Employee Details'!$A$2:$F$474,4,FALSE)</f>
        <v>Tugublimas</v>
      </c>
      <c r="E92" s="50" t="str">
        <f>VLOOKUP(B92,'PKII Employee Details'!$A$2:$F$474,5,FALSE)</f>
        <v>Arlene</v>
      </c>
      <c r="F92" s="43" t="str">
        <f>IF(ISNUMBER(MATCH(C92,'Aug 1'!$D$2:$D$300,0)),"Found",IF(ISNUMBER(MATCH(E92,'Aug 1'!$E$2:$E$300,0)),"Found",IF(ISNUMBER(MATCH(D92,'Aug 1'!$F$2:$F$300,0)),"Found","Not Found")))</f>
        <v>Found</v>
      </c>
      <c r="G92" s="39" t="str">
        <f>IF(ISNUMBER(MATCH(C92,'Aug 2'!$D$2:$D$90,0)),"Found",IF(ISNUMBER(MATCH(E92,'Aug 2'!$E$2:$E$90,0)),"Found",IF(ISNUMBER(MATCH(D92,'Aug 2'!$F$2:$F$90,0)),"Found","Not Found")))</f>
        <v>Found</v>
      </c>
      <c r="H92" s="39" t="str">
        <f>IF(ISNUMBER(MATCH(C92,'Aug 3'!$D$2:$D$87,0)),"Found",IF(ISNUMBER(MATCH(E92,'Aug 3'!$E$2:$E$87,0)),"Found",IF(ISNUMBER(MATCH(D92,'Aug 3'!$F$2:$F$87,0)),"Found","Not Found")))</f>
        <v>Found</v>
      </c>
      <c r="I92" s="39" t="str">
        <f>IF(ISNUMBER(MATCH(C92,'Aug 4'!$D$2:$D$84,0)),"Found",IF(ISNUMBER(MATCH(E92,'Aug 4'!$E$2:$E$84,0)),"Found",IF(ISNUMBER(MATCH(D92,'Aug 4'!$F$2:$F$84,0)),"Found","Not Found")))</f>
        <v>Found</v>
      </c>
      <c r="J92" s="39" t="str">
        <f>IF(ISNUMBER(MATCH(C92,'Aug 5'!$D$2:$D$95,0)),"Found",IF(ISNUMBER(MATCH(E92,'Aug 5'!$E$2:$E$95,0)),"Found",IF(ISNUMBER(MATCH(D92,'Aug 5'!$F$2:$F$95,0)),"Found","Not Found")))</f>
        <v>Found</v>
      </c>
      <c r="K92" s="39" t="str">
        <f>IF(ISNUMBER(MATCH(C92,'Aug 6'!$D$2:$D$80,0)),"Found",IF(ISNUMBER(MATCH(E92,'Aug 6'!$E$2:$E$80,0)),"Found",IF(ISNUMBER(MATCH(D92,'Aug 6'!$F$2:$F$80,0)),"Found","Not Found")))</f>
        <v>Found</v>
      </c>
      <c r="L92" s="39" t="str">
        <f>IF(ISNUMBER(MATCH(C92,'Aug 7'!$D$2:$D$300,0)),"Found",IF(ISNUMBER(MATCH(E92,'Aug 7'!$E$2:$E$300,0)),"Found",IF(ISNUMBER(MATCH(D92,'Aug 7'!$F$2:$F$300,0)),"Found","Not Found")))</f>
        <v>Found</v>
      </c>
      <c r="M92" s="39" t="str">
        <f>IF(ISNUMBER(MATCH(C92,'Aug 8'!$D$2:$D$300,0)),"Found",IF(ISNUMBER(MATCH(E92,'Aug 8'!$E$2:$E$300,0)),"Found",IF(ISNUMBER(MATCH(D92,'Aug 8'!$F$2:$F$300,0)),"Found","Not Found")))</f>
        <v>Found</v>
      </c>
      <c r="N92" s="39" t="str">
        <f>IF(ISNUMBER(MATCH(C92,'Aug 9'!$D$2:$D$300,0)),"Found",IF(ISNUMBER(MATCH(E92,'Aug 9'!$E$2:$E$300,0)),"Found",IF(ISNUMBER(MATCH(D92,'Aug 9'!$F$2:$F$300,0)),"Found","Not Found")))</f>
        <v>Found</v>
      </c>
      <c r="O92" s="39" t="str">
        <f>IF(ISNUMBER(MATCH(C92,'Aug 10'!$D$2:$D$300,0)),"Found",IF(ISNUMBER(MATCH(E92,'Aug 10'!$E$2:$E$300,0)),"Found",IF(ISNUMBER(MATCH(D92,'Aug 10'!$F$2:$F$300,0)),"Found","Not Found")))</f>
        <v>Found</v>
      </c>
      <c r="P92" s="39" t="str">
        <f>IF(ISNUMBER(MATCH(C92,'Aug 11'!$D$2:$D$300,0)),"Found",IF(ISNUMBER(MATCH(E92,'Aug 11'!$E$2:$E$300,0)),"Found",IF(ISNUMBER(MATCH(D92,'Aug 11'!$F$2:$F$300,0)),"Found","Not Found")))</f>
        <v>Found</v>
      </c>
      <c r="Q92" s="39" t="str">
        <f>IF(ISNUMBER(MATCH(C92,'Aug 12'!$D$2:$D$300,0)),"Found",IF(ISNUMBER(MATCH(E92,'Aug 12'!$E$2:$E$300,0)),"Found",IF(ISNUMBER(MATCH(D92,'Aug 12'!$F$2:$F$300,0)),"Found","Not Found")))</f>
        <v>Found</v>
      </c>
      <c r="R92" s="39" t="str">
        <f>IF(ISNUMBER(MATCH(C92,'Aug 13'!$D$2:$D$300,0)),"Found",IF(ISNUMBER(MATCH(E92,'Aug 13'!$E$2:$E$300,0)),"Found",IF(ISNUMBER(MATCH(D92,'Aug 13'!$F$2:$F$300,0)),"Found","Not Found")))</f>
        <v>Found</v>
      </c>
      <c r="S92" s="39" t="str">
        <f>IF(ISNUMBER(MATCH(C92,'Aug 14'!$D$2:$D$300,0)),"Found",IF(ISNUMBER(MATCH(E92,'Aug 14'!$E$2:$E$300,0)),"Found",IF(ISNUMBER(MATCH(D92,'Aug 14'!$F$2:$F$300,0)),"Found","Not Found")))</f>
        <v>Found</v>
      </c>
      <c r="T92" s="39" t="str">
        <f>IF(ISNUMBER(MATCH(C92,'Aug 15'!$D$2:$D$300,0)),"Found",IF(ISNUMBER(MATCH(E92,'Aug 15'!$E$2:$E$300,0)),"Found",IF(ISNUMBER(MATCH(D92,'Aug 15'!$F$2:$F$300,0)),"Found","Not Found")))</f>
        <v>Found</v>
      </c>
      <c r="U92" s="39" t="str">
        <f>IF(ISNUMBER(MATCH(C92,'Aug 16'!$D$2:$D$300,0)),"Found",IF(ISNUMBER(MATCH(E92,'Aug 16'!$E$2:$E$300,0)),"Found",IF(ISNUMBER(MATCH(D92,'Aug 16'!$F$2:$F$300,0)),"Found","Not Found")))</f>
        <v>Found</v>
      </c>
      <c r="V92" s="39" t="str">
        <f>IF(ISNUMBER(MATCH(C92,'Aug 17'!$D$2:$D$300,0)),"Found",IF(ISNUMBER(MATCH(E92,'Aug 17'!$E$2:$E$300,0)),"Found",IF(ISNUMBER(MATCH(D92,'Aug 17'!$F$2:$F$300,0)),"Found","Not Found")))</f>
        <v>Found</v>
      </c>
      <c r="W92" s="39" t="str">
        <f>IF(ISNUMBER(MATCH(C92,'Aug 18'!$D$2:$D$300,0)),"Found",IF(ISNUMBER(MATCH(E92,'Aug 18'!$E$2:$E$300,0)),"Found",IF(ISNUMBER(MATCH(D92,'Aug 18'!$F$2:$F$300,0)),"Found","Not Found")))</f>
        <v>Found</v>
      </c>
      <c r="X92" s="39" t="str">
        <f>IF(ISNUMBER(MATCH(C92,'Aug 19'!$D$2:$D$300,0)),"Found",IF(ISNUMBER(MATCH(E92,'Aug 19'!$E$2:$E$300,0)),"Found",IF(ISNUMBER(MATCH(D92,'Aug 19'!$F$2:$F$300,0)),"Found","Not Found")))</f>
        <v>Found</v>
      </c>
      <c r="Y92" s="39" t="str">
        <f>IF(ISNUMBER(MATCH(C92,'Aug 20'!$D$2:$D$300,0)),"Found",IF(ISNUMBER(MATCH(E92,'Aug 20'!$E$2:$E$300,0)),"Found",IF(ISNUMBER(MATCH(D92,'Aug 20'!$F$2:$F$300,0)),"Found","Not Found")))</f>
        <v>Found</v>
      </c>
      <c r="Z92" s="39" t="str">
        <f>IF(ISNUMBER(MATCH(C92,'Aug 21'!$D$2:$D$300,0)),"Found",IF(ISNUMBER(MATCH(E92,'Aug 21'!$E$2:$E$300,0)),"Found",IF(ISNUMBER(MATCH(D92,'Aug 21'!$F$2:$F$300,0)),"Found","Not Found")))</f>
        <v>Found</v>
      </c>
      <c r="AA92" s="39" t="str">
        <f>IF(ISNUMBER(MATCH(C92,'Aug 22'!$D$2:$D$300,0)),"Found",IF(ISNUMBER(MATCH(E92,'Aug 22'!$E$2:$E$300,0)),"Found",IF(ISNUMBER(MATCH(D92,'Aug 22'!$F$2:$F$300,0)),"Found","Not Found")))</f>
        <v>Found</v>
      </c>
      <c r="AB92" s="39" t="str">
        <f>IF(ISNUMBER(MATCH(C92,'Aug 23'!$D$2:$D$300,0)),"Found",IF(ISNUMBER(MATCH(E92,'Aug 23'!$E$2:$E$300,0)),"Found",IF(ISNUMBER(MATCH(D92,'Aug 23'!$F$2:$F$300,0)),"Found","Not Found")))</f>
        <v>Found</v>
      </c>
      <c r="AC92" s="39" t="str">
        <f>IF(ISNUMBER(MATCH(C92,'Aug 24'!$D$2:$D$300,0)),"Found",IF(ISNUMBER(MATCH(E92,'Aug 24'!$E$2:$E$300,0)),"Found",IF(ISNUMBER(MATCH(D92,'Aug 24'!$F$2:$F$300,0)),"Found","Not Found")))</f>
        <v>Found</v>
      </c>
      <c r="AD92" s="39" t="str">
        <f>IF(ISNUMBER(MATCH(C92,'Aug 25'!$D$2:$D$300,0)),"Found",IF(ISNUMBER(MATCH(E92,'Aug 25'!$E$2:$E$300,0)),"Found",IF(ISNUMBER(MATCH(D92,'Aug 25'!$F$2:$F$300,0)),"Found","Not Found")))</f>
        <v>Found</v>
      </c>
      <c r="AE92" s="39" t="str">
        <f>IF(ISNUMBER(MATCH(C92,'Aug 26'!$D$2:$D$300,0)),"Found",IF(ISNUMBER(MATCH(E92,'Aug 26'!$E$2:$E$300,0)),"Found",IF(ISNUMBER(MATCH(D92,'Aug 26'!$F$2:$F$300,0)),"Found","Not Found")))</f>
        <v>Found</v>
      </c>
      <c r="AF92" s="39" t="str">
        <f>IF(ISNUMBER(MATCH(C92,'Aug 27'!$D$2:$D$300,0)),"Found",IF(ISNUMBER(MATCH(E92,'Aug 27'!$E$2:$E$300,0)),"Found",IF(ISNUMBER(MATCH(D92,'Aug 27'!$F$2:$F$300,0)),"Found","Not Found")))</f>
        <v>Found</v>
      </c>
      <c r="AG92" s="39" t="str">
        <f>IF(ISNUMBER(MATCH(C92,'Aug 28'!$D$2:$D$300,0)),"Found",IF(ISNUMBER(MATCH(E92,'Aug 28'!$E$2:$E$300,0)),"Found",IF(ISNUMBER(MATCH(D92,'Aug 28'!$F$2:$F$300,0)),"Found","Not Found")))</f>
        <v>Found</v>
      </c>
      <c r="AH92" s="39" t="str">
        <f>IF(ISNUMBER(MATCH(C92,'Aug 29'!$D$2:$D$300,0)),"Found",IF(ISNUMBER(MATCH(E92,'Aug 29'!$E$2:$E$300,0)),"Found",IF(ISNUMBER(MATCH(D92,'Aug 29'!$F$2:$F$300,0)),"Found","Not Found")))</f>
        <v>Found</v>
      </c>
      <c r="AI92" s="43" t="str">
        <f>IF(ISNUMBER(MATCH(C92,'Aug 30'!$D$2:$D$300,0)),"Found",IF(ISNUMBER(MATCH(E92,'Aug 30'!$E$2:$E$300,0)),"Found",IF(ISNUMBER(MATCH(D92,'Aug 30'!$F$2:$F$300,0)),"Found","Not Found")))</f>
        <v>Found</v>
      </c>
      <c r="AJ92" s="39" t="str">
        <f>IF(ISNUMBER(MATCH(C92,'Aug 31'!$D$2:$D$56,0)),"Found",IF(ISNUMBER(MATCH(E92,'Aug 31'!$E$2:$E$56,0)),"Found",IF(ISNUMBER(MATCH(D92,'Aug 31'!$F$2:$F$56,0)),"Found","Not Found")))</f>
        <v>Found</v>
      </c>
      <c r="AK92">
        <f t="shared" si="1"/>
        <v>31</v>
      </c>
    </row>
    <row r="93" spans="1:37" x14ac:dyDescent="0.2">
      <c r="A93" s="39" t="s">
        <v>1620</v>
      </c>
      <c r="B93" s="7" t="s">
        <v>1492</v>
      </c>
      <c r="C93" s="46">
        <f>VLOOKUP(B93,'PKII Employee Details'!$A$2:$F$474,3,FALSE)</f>
        <v>651</v>
      </c>
      <c r="D93" s="50" t="str">
        <f>VLOOKUP(B93,'PKII Employee Details'!$A$2:$F$474,4,FALSE)</f>
        <v>Vasquez</v>
      </c>
      <c r="E93" s="50" t="str">
        <f>VLOOKUP(B93,'PKII Employee Details'!$A$2:$F$474,5,FALSE)</f>
        <v>Maria Miracle</v>
      </c>
      <c r="F93" s="43" t="str">
        <f>IF(ISNUMBER(MATCH(C93,'Aug 1'!$D$2:$D$300,0)),"Found",IF(ISNUMBER(MATCH(E93,'Aug 1'!$E$2:$E$300,0)),"Found",IF(ISNUMBER(MATCH(D93,'Aug 1'!$F$2:$F$300,0)),"Found","Not Found")))</f>
        <v>Not Found</v>
      </c>
      <c r="G93" s="39" t="str">
        <f>IF(ISNUMBER(MATCH(C93,'Aug 2'!$D$2:$D$90,0)),"Found",IF(ISNUMBER(MATCH(E93,'Aug 2'!$E$2:$E$90,0)),"Found",IF(ISNUMBER(MATCH(D93,'Aug 2'!$F$2:$F$90,0)),"Found","Not Found")))</f>
        <v>Not Found</v>
      </c>
      <c r="H93" s="39" t="str">
        <f>IF(ISNUMBER(MATCH(C93,'Aug 3'!$D$2:$D$87,0)),"Found",IF(ISNUMBER(MATCH(E93,'Aug 3'!$E$2:$E$87,0)),"Found",IF(ISNUMBER(MATCH(D93,'Aug 3'!$F$2:$F$87,0)),"Found","Not Found")))</f>
        <v>Not Found</v>
      </c>
      <c r="I93" s="39" t="str">
        <f>IF(ISNUMBER(MATCH(C93,'Aug 4'!$D$2:$D$84,0)),"Found",IF(ISNUMBER(MATCH(E93,'Aug 4'!$E$2:$E$84,0)),"Found",IF(ISNUMBER(MATCH(D93,'Aug 4'!$F$2:$F$84,0)),"Found","Not Found")))</f>
        <v>Not Found</v>
      </c>
      <c r="J93" s="39" t="str">
        <f>IF(ISNUMBER(MATCH(C93,'Aug 5'!$D$2:$D$95,0)),"Found",IF(ISNUMBER(MATCH(E93,'Aug 5'!$E$2:$E$95,0)),"Found",IF(ISNUMBER(MATCH(D93,'Aug 5'!$F$2:$F$95,0)),"Found","Not Found")))</f>
        <v>Not Found</v>
      </c>
      <c r="K93" s="39" t="str">
        <f>IF(ISNUMBER(MATCH(C93,'Aug 6'!$D$2:$D$80,0)),"Found",IF(ISNUMBER(MATCH(E93,'Aug 6'!$E$2:$E$80,0)),"Found",IF(ISNUMBER(MATCH(D93,'Aug 6'!$F$2:$F$80,0)),"Found","Not Found")))</f>
        <v>Found</v>
      </c>
      <c r="L93" s="39" t="str">
        <f>IF(ISNUMBER(MATCH(C93,'Aug 7'!$D$2:$D$300,0)),"Found",IF(ISNUMBER(MATCH(E93,'Aug 7'!$E$2:$E$300,0)),"Found",IF(ISNUMBER(MATCH(D93,'Aug 7'!$F$2:$F$300,0)),"Found","Not Found")))</f>
        <v>Not Found</v>
      </c>
      <c r="M93" s="39" t="str">
        <f>IF(ISNUMBER(MATCH(C93,'Aug 8'!$D$2:$D$300,0)),"Found",IF(ISNUMBER(MATCH(E93,'Aug 8'!$E$2:$E$300,0)),"Found",IF(ISNUMBER(MATCH(D93,'Aug 8'!$F$2:$F$300,0)),"Found","Not Found")))</f>
        <v>Not Found</v>
      </c>
      <c r="N93" s="39" t="str">
        <f>IF(ISNUMBER(MATCH(C93,'Aug 9'!$D$2:$D$300,0)),"Found",IF(ISNUMBER(MATCH(E93,'Aug 9'!$E$2:$E$300,0)),"Found",IF(ISNUMBER(MATCH(D93,'Aug 9'!$F$2:$F$300,0)),"Found","Not Found")))</f>
        <v>Not Found</v>
      </c>
      <c r="O93" s="39" t="str">
        <f>IF(ISNUMBER(MATCH(C93,'Aug 10'!$D$2:$D$300,0)),"Found",IF(ISNUMBER(MATCH(E93,'Aug 10'!$E$2:$E$300,0)),"Found",IF(ISNUMBER(MATCH(D93,'Aug 10'!$F$2:$F$300,0)),"Found","Not Found")))</f>
        <v>Not Found</v>
      </c>
      <c r="P93" s="39" t="str">
        <f>IF(ISNUMBER(MATCH(C93,'Aug 11'!$D$2:$D$300,0)),"Found",IF(ISNUMBER(MATCH(E93,'Aug 11'!$E$2:$E$300,0)),"Found",IF(ISNUMBER(MATCH(D93,'Aug 11'!$F$2:$F$300,0)),"Found","Not Found")))</f>
        <v>Not Found</v>
      </c>
      <c r="Q93" s="39" t="str">
        <f>IF(ISNUMBER(MATCH(C93,'Aug 12'!$D$2:$D$300,0)),"Found",IF(ISNUMBER(MATCH(E93,'Aug 12'!$E$2:$E$300,0)),"Found",IF(ISNUMBER(MATCH(D93,'Aug 12'!$F$2:$F$300,0)),"Found","Not Found")))</f>
        <v>Not Found</v>
      </c>
      <c r="R93" s="39" t="str">
        <f>IF(ISNUMBER(MATCH(C93,'Aug 13'!$D$2:$D$300,0)),"Found",IF(ISNUMBER(MATCH(E93,'Aug 13'!$E$2:$E$300,0)),"Found",IF(ISNUMBER(MATCH(D93,'Aug 13'!$F$2:$F$300,0)),"Found","Not Found")))</f>
        <v>Found</v>
      </c>
      <c r="S93" s="39" t="str">
        <f>IF(ISNUMBER(MATCH(C93,'Aug 14'!$D$2:$D$300,0)),"Found",IF(ISNUMBER(MATCH(E93,'Aug 14'!$E$2:$E$300,0)),"Found",IF(ISNUMBER(MATCH(D93,'Aug 14'!$F$2:$F$300,0)),"Found","Not Found")))</f>
        <v>Not Found</v>
      </c>
      <c r="T93" s="39" t="str">
        <f>IF(ISNUMBER(MATCH(C93,'Aug 15'!$D$2:$D$300,0)),"Found",IF(ISNUMBER(MATCH(E93,'Aug 15'!$E$2:$E$300,0)),"Found",IF(ISNUMBER(MATCH(D93,'Aug 15'!$F$2:$F$300,0)),"Found","Not Found")))</f>
        <v>Not Found</v>
      </c>
      <c r="U93" s="39" t="str">
        <f>IF(ISNUMBER(MATCH(C93,'Aug 16'!$D$2:$D$300,0)),"Found",IF(ISNUMBER(MATCH(E93,'Aug 16'!$E$2:$E$300,0)),"Found",IF(ISNUMBER(MATCH(D93,'Aug 16'!$F$2:$F$300,0)),"Found","Not Found")))</f>
        <v>Not Found</v>
      </c>
      <c r="V93" s="39" t="str">
        <f>IF(ISNUMBER(MATCH(C93,'Aug 17'!$D$2:$D$300,0)),"Found",IF(ISNUMBER(MATCH(E93,'Aug 17'!$E$2:$E$300,0)),"Found",IF(ISNUMBER(MATCH(D93,'Aug 17'!$F$2:$F$300,0)),"Found","Not Found")))</f>
        <v>Not Found</v>
      </c>
      <c r="W93" s="39" t="str">
        <f>IF(ISNUMBER(MATCH(C93,'Aug 18'!$D$2:$D$300,0)),"Found",IF(ISNUMBER(MATCH(E93,'Aug 18'!$E$2:$E$300,0)),"Found",IF(ISNUMBER(MATCH(D93,'Aug 18'!$F$2:$F$300,0)),"Found","Not Found")))</f>
        <v>Found</v>
      </c>
      <c r="X93" s="39" t="str">
        <f>IF(ISNUMBER(MATCH(C93,'Aug 19'!$D$2:$D$300,0)),"Found",IF(ISNUMBER(MATCH(E93,'Aug 19'!$E$2:$E$300,0)),"Found",IF(ISNUMBER(MATCH(D93,'Aug 19'!$F$2:$F$300,0)),"Found","Not Found")))</f>
        <v>Not Found</v>
      </c>
      <c r="Y93" s="39" t="str">
        <f>IF(ISNUMBER(MATCH(C93,'Aug 20'!$D$2:$D$300,0)),"Found",IF(ISNUMBER(MATCH(E93,'Aug 20'!$E$2:$E$300,0)),"Found",IF(ISNUMBER(MATCH(D93,'Aug 20'!$F$2:$F$300,0)),"Found","Not Found")))</f>
        <v>Not Found</v>
      </c>
      <c r="Z93" s="39" t="str">
        <f>IF(ISNUMBER(MATCH(C93,'Aug 21'!$D$2:$D$300,0)),"Found",IF(ISNUMBER(MATCH(E93,'Aug 21'!$E$2:$E$300,0)),"Found",IF(ISNUMBER(MATCH(D93,'Aug 21'!$F$2:$F$300,0)),"Found","Not Found")))</f>
        <v>Not Found</v>
      </c>
      <c r="AA93" s="39" t="str">
        <f>IF(ISNUMBER(MATCH(C93,'Aug 22'!$D$2:$D$300,0)),"Found",IF(ISNUMBER(MATCH(E93,'Aug 22'!$E$2:$E$300,0)),"Found",IF(ISNUMBER(MATCH(D93,'Aug 22'!$F$2:$F$300,0)),"Found","Not Found")))</f>
        <v>Not Found</v>
      </c>
      <c r="AB93" s="39" t="str">
        <f>IF(ISNUMBER(MATCH(C93,'Aug 23'!$D$2:$D$300,0)),"Found",IF(ISNUMBER(MATCH(E93,'Aug 23'!$E$2:$E$300,0)),"Found",IF(ISNUMBER(MATCH(D93,'Aug 23'!$F$2:$F$300,0)),"Found","Not Found")))</f>
        <v>Not Found</v>
      </c>
      <c r="AC93" s="39" t="str">
        <f>IF(ISNUMBER(MATCH(C93,'Aug 24'!$D$2:$D$300,0)),"Found",IF(ISNUMBER(MATCH(E93,'Aug 24'!$E$2:$E$300,0)),"Found",IF(ISNUMBER(MATCH(D93,'Aug 24'!$F$2:$F$300,0)),"Found","Not Found")))</f>
        <v>Not Found</v>
      </c>
      <c r="AD93" s="39" t="str">
        <f>IF(ISNUMBER(MATCH(C93,'Aug 25'!$D$2:$D$300,0)),"Found",IF(ISNUMBER(MATCH(E93,'Aug 25'!$E$2:$E$300,0)),"Found",IF(ISNUMBER(MATCH(D93,'Aug 25'!$F$2:$F$300,0)),"Found","Not Found")))</f>
        <v>Not Found</v>
      </c>
      <c r="AE93" s="39" t="str">
        <f>IF(ISNUMBER(MATCH(C93,'Aug 26'!$D$2:$D$300,0)),"Found",IF(ISNUMBER(MATCH(E93,'Aug 26'!$E$2:$E$300,0)),"Found",IF(ISNUMBER(MATCH(D93,'Aug 26'!$F$2:$F$300,0)),"Found","Not Found")))</f>
        <v>Not Found</v>
      </c>
      <c r="AF93" s="39" t="str">
        <f>IF(ISNUMBER(MATCH(C93,'Aug 27'!$D$2:$D$300,0)),"Found",IF(ISNUMBER(MATCH(E93,'Aug 27'!$E$2:$E$300,0)),"Found",IF(ISNUMBER(MATCH(D93,'Aug 27'!$F$2:$F$300,0)),"Found","Not Found")))</f>
        <v>Found</v>
      </c>
      <c r="AG93" s="39" t="str">
        <f>IF(ISNUMBER(MATCH(C93,'Aug 28'!$D$2:$D$300,0)),"Found",IF(ISNUMBER(MATCH(E93,'Aug 28'!$E$2:$E$300,0)),"Found",IF(ISNUMBER(MATCH(D93,'Aug 28'!$F$2:$F$300,0)),"Found","Not Found")))</f>
        <v>Not Found</v>
      </c>
      <c r="AH93" s="39" t="str">
        <f>IF(ISNUMBER(MATCH(C93,'Aug 29'!$D$2:$D$300,0)),"Found",IF(ISNUMBER(MATCH(E93,'Aug 29'!$E$2:$E$300,0)),"Found",IF(ISNUMBER(MATCH(D93,'Aug 29'!$F$2:$F$300,0)),"Found","Not Found")))</f>
        <v>Not Found</v>
      </c>
      <c r="AI93" s="43" t="str">
        <f>IF(ISNUMBER(MATCH(C93,'Aug 30'!$D$2:$D$300,0)),"Found",IF(ISNUMBER(MATCH(E93,'Aug 30'!$E$2:$E$300,0)),"Found",IF(ISNUMBER(MATCH(D93,'Aug 30'!$F$2:$F$300,0)),"Found","Not Found")))</f>
        <v>Not Found</v>
      </c>
      <c r="AJ93" s="39" t="str">
        <f>IF(ISNUMBER(MATCH(C93,'Aug 31'!$D$2:$D$56,0)),"Found",IF(ISNUMBER(MATCH(E93,'Aug 31'!$E$2:$E$56,0)),"Found",IF(ISNUMBER(MATCH(D93,'Aug 31'!$F$2:$F$56,0)),"Found","Not Found")))</f>
        <v>Not Found</v>
      </c>
      <c r="AK93">
        <f t="shared" si="1"/>
        <v>4</v>
      </c>
    </row>
    <row r="94" spans="1:37" x14ac:dyDescent="0.2">
      <c r="A94" s="39" t="s">
        <v>1621</v>
      </c>
      <c r="B94" s="7" t="s">
        <v>1496</v>
      </c>
      <c r="C94" s="46">
        <f>VLOOKUP(B94,'PKII Employee Details'!$A$2:$F$474,3,FALSE)</f>
        <v>247</v>
      </c>
      <c r="D94" s="50" t="str">
        <f>VLOOKUP(B94,'PKII Employee Details'!$A$2:$F$474,4,FALSE)</f>
        <v>Velazco</v>
      </c>
      <c r="E94" s="50" t="str">
        <f>VLOOKUP(B94,'PKII Employee Details'!$A$2:$F$474,5,FALSE)</f>
        <v>Yvette</v>
      </c>
      <c r="F94" s="43" t="str">
        <f>IF(ISNUMBER(MATCH(C94,'Aug 1'!$D$2:$D$300,0)),"Found",IF(ISNUMBER(MATCH(E94,'Aug 1'!$E$2:$E$300,0)),"Found",IF(ISNUMBER(MATCH(D94,'Aug 1'!$F$2:$F$300,0)),"Found","Not Found")))</f>
        <v>Not Found</v>
      </c>
      <c r="G94" s="39" t="str">
        <f>IF(ISNUMBER(MATCH(C94,'Aug 2'!$D$2:$D$90,0)),"Found",IF(ISNUMBER(MATCH(E94,'Aug 2'!$E$2:$E$90,0)),"Found",IF(ISNUMBER(MATCH(D94,'Aug 2'!$F$2:$F$90,0)),"Found","Not Found")))</f>
        <v>Found</v>
      </c>
      <c r="H94" s="39" t="str">
        <f>IF(ISNUMBER(MATCH(C94,'Aug 3'!$D$2:$D$87,0)),"Found",IF(ISNUMBER(MATCH(E94,'Aug 3'!$E$2:$E$87,0)),"Found",IF(ISNUMBER(MATCH(D94,'Aug 3'!$F$2:$F$87,0)),"Found","Not Found")))</f>
        <v>Not Found</v>
      </c>
      <c r="I94" s="39" t="str">
        <f>IF(ISNUMBER(MATCH(C94,'Aug 4'!$D$2:$D$84,0)),"Found",IF(ISNUMBER(MATCH(E94,'Aug 4'!$E$2:$E$84,0)),"Found",IF(ISNUMBER(MATCH(D94,'Aug 4'!$F$2:$F$84,0)),"Found","Not Found")))</f>
        <v>Not Found</v>
      </c>
      <c r="J94" s="39" t="str">
        <f>IF(ISNUMBER(MATCH(C94,'Aug 5'!$D$2:$D$95,0)),"Found",IF(ISNUMBER(MATCH(E94,'Aug 5'!$E$2:$E$95,0)),"Found",IF(ISNUMBER(MATCH(D94,'Aug 5'!$F$2:$F$95,0)),"Found","Not Found")))</f>
        <v>Not Found</v>
      </c>
      <c r="K94" s="39" t="str">
        <f>IF(ISNUMBER(MATCH(C94,'Aug 6'!$D$2:$D$80,0)),"Found",IF(ISNUMBER(MATCH(E94,'Aug 6'!$E$2:$E$80,0)),"Found",IF(ISNUMBER(MATCH(D94,'Aug 6'!$F$2:$F$80,0)),"Found","Not Found")))</f>
        <v>Not Found</v>
      </c>
      <c r="L94" s="39" t="str">
        <f>IF(ISNUMBER(MATCH(C94,'Aug 7'!$D$2:$D$300,0)),"Found",IF(ISNUMBER(MATCH(E94,'Aug 7'!$E$2:$E$300,0)),"Found",IF(ISNUMBER(MATCH(D94,'Aug 7'!$F$2:$F$300,0)),"Found","Not Found")))</f>
        <v>Found</v>
      </c>
      <c r="M94" s="39" t="str">
        <f>IF(ISNUMBER(MATCH(C94,'Aug 8'!$D$2:$D$300,0)),"Found",IF(ISNUMBER(MATCH(E94,'Aug 8'!$E$2:$E$300,0)),"Found",IF(ISNUMBER(MATCH(D94,'Aug 8'!$F$2:$F$300,0)),"Found","Not Found")))</f>
        <v>Not Found</v>
      </c>
      <c r="N94" s="39" t="str">
        <f>IF(ISNUMBER(MATCH(C94,'Aug 9'!$D$2:$D$300,0)),"Found",IF(ISNUMBER(MATCH(E94,'Aug 9'!$E$2:$E$300,0)),"Found",IF(ISNUMBER(MATCH(D94,'Aug 9'!$F$2:$F$300,0)),"Found","Not Found")))</f>
        <v>Not Found</v>
      </c>
      <c r="O94" s="39" t="str">
        <f>IF(ISNUMBER(MATCH(C94,'Aug 10'!$D$2:$D$300,0)),"Found",IF(ISNUMBER(MATCH(E94,'Aug 10'!$E$2:$E$300,0)),"Found",IF(ISNUMBER(MATCH(D94,'Aug 10'!$F$2:$F$300,0)),"Found","Not Found")))</f>
        <v>Not Found</v>
      </c>
      <c r="P94" s="39" t="str">
        <f>IF(ISNUMBER(MATCH(C94,'Aug 11'!$D$2:$D$300,0)),"Found",IF(ISNUMBER(MATCH(E94,'Aug 11'!$E$2:$E$300,0)),"Found",IF(ISNUMBER(MATCH(D94,'Aug 11'!$F$2:$F$300,0)),"Found","Not Found")))</f>
        <v>Not Found</v>
      </c>
      <c r="Q94" s="39" t="str">
        <f>IF(ISNUMBER(MATCH(C94,'Aug 12'!$D$2:$D$300,0)),"Found",IF(ISNUMBER(MATCH(E94,'Aug 12'!$E$2:$E$300,0)),"Found",IF(ISNUMBER(MATCH(D94,'Aug 12'!$F$2:$F$300,0)),"Found","Not Found")))</f>
        <v>Found</v>
      </c>
      <c r="R94" s="39" t="str">
        <f>IF(ISNUMBER(MATCH(C94,'Aug 13'!$D$2:$D$300,0)),"Found",IF(ISNUMBER(MATCH(E94,'Aug 13'!$E$2:$E$300,0)),"Found",IF(ISNUMBER(MATCH(D94,'Aug 13'!$F$2:$F$300,0)),"Found","Not Found")))</f>
        <v>Not Found</v>
      </c>
      <c r="S94" s="39" t="str">
        <f>IF(ISNUMBER(MATCH(C94,'Aug 14'!$D$2:$D$300,0)),"Found",IF(ISNUMBER(MATCH(E94,'Aug 14'!$E$2:$E$300,0)),"Found",IF(ISNUMBER(MATCH(D94,'Aug 14'!$F$2:$F$300,0)),"Found","Not Found")))</f>
        <v>Not Found</v>
      </c>
      <c r="T94" s="39" t="str">
        <f>IF(ISNUMBER(MATCH(C94,'Aug 15'!$D$2:$D$300,0)),"Found",IF(ISNUMBER(MATCH(E94,'Aug 15'!$E$2:$E$300,0)),"Found",IF(ISNUMBER(MATCH(D94,'Aug 15'!$F$2:$F$300,0)),"Found","Not Found")))</f>
        <v>Found</v>
      </c>
      <c r="U94" s="39" t="str">
        <f>IF(ISNUMBER(MATCH(C94,'Aug 16'!$D$2:$D$300,0)),"Found",IF(ISNUMBER(MATCH(E94,'Aug 16'!$E$2:$E$300,0)),"Found",IF(ISNUMBER(MATCH(D94,'Aug 16'!$F$2:$F$300,0)),"Found","Not Found")))</f>
        <v>Not Found</v>
      </c>
      <c r="V94" s="39" t="str">
        <f>IF(ISNUMBER(MATCH(C94,'Aug 17'!$D$2:$D$300,0)),"Found",IF(ISNUMBER(MATCH(E94,'Aug 17'!$E$2:$E$300,0)),"Found",IF(ISNUMBER(MATCH(D94,'Aug 17'!$F$2:$F$300,0)),"Found","Not Found")))</f>
        <v>Not Found</v>
      </c>
      <c r="W94" s="39" t="str">
        <f>IF(ISNUMBER(MATCH(C94,'Aug 18'!$D$2:$D$300,0)),"Found",IF(ISNUMBER(MATCH(E94,'Aug 18'!$E$2:$E$300,0)),"Found",IF(ISNUMBER(MATCH(D94,'Aug 18'!$F$2:$F$300,0)),"Found","Not Found")))</f>
        <v>Found</v>
      </c>
      <c r="X94" s="39" t="str">
        <f>IF(ISNUMBER(MATCH(C94,'Aug 19'!$D$2:$D$300,0)),"Found",IF(ISNUMBER(MATCH(E94,'Aug 19'!$E$2:$E$300,0)),"Found",IF(ISNUMBER(MATCH(D94,'Aug 19'!$F$2:$F$300,0)),"Found","Not Found")))</f>
        <v>Not Found</v>
      </c>
      <c r="Y94" s="39" t="str">
        <f>IF(ISNUMBER(MATCH(C94,'Aug 20'!$D$2:$D$300,0)),"Found",IF(ISNUMBER(MATCH(E94,'Aug 20'!$E$2:$E$300,0)),"Found",IF(ISNUMBER(MATCH(D94,'Aug 20'!$F$2:$F$300,0)),"Found","Not Found")))</f>
        <v>Not Found</v>
      </c>
      <c r="Z94" s="39" t="str">
        <f>IF(ISNUMBER(MATCH(C94,'Aug 21'!$D$2:$D$300,0)),"Found",IF(ISNUMBER(MATCH(E94,'Aug 21'!$E$2:$E$300,0)),"Found",IF(ISNUMBER(MATCH(D94,'Aug 21'!$F$2:$F$300,0)),"Found","Not Found")))</f>
        <v>Not Found</v>
      </c>
      <c r="AA94" s="39" t="str">
        <f>IF(ISNUMBER(MATCH(C94,'Aug 22'!$D$2:$D$300,0)),"Found",IF(ISNUMBER(MATCH(E94,'Aug 22'!$E$2:$E$300,0)),"Found",IF(ISNUMBER(MATCH(D94,'Aug 22'!$F$2:$F$300,0)),"Found","Not Found")))</f>
        <v>Not Found</v>
      </c>
      <c r="AB94" s="39" t="str">
        <f>IF(ISNUMBER(MATCH(C94,'Aug 23'!$D$2:$D$300,0)),"Found",IF(ISNUMBER(MATCH(E94,'Aug 23'!$E$2:$E$300,0)),"Found",IF(ISNUMBER(MATCH(D94,'Aug 23'!$F$2:$F$300,0)),"Found","Not Found")))</f>
        <v>Not Found</v>
      </c>
      <c r="AC94" s="39" t="str">
        <f>IF(ISNUMBER(MATCH(C94,'Aug 24'!$D$2:$D$300,0)),"Found",IF(ISNUMBER(MATCH(E94,'Aug 24'!$E$2:$E$300,0)),"Found",IF(ISNUMBER(MATCH(D94,'Aug 24'!$F$2:$F$300,0)),"Found","Not Found")))</f>
        <v>Not Found</v>
      </c>
      <c r="AD94" s="39" t="str">
        <f>IF(ISNUMBER(MATCH(C94,'Aug 25'!$D$2:$D$300,0)),"Found",IF(ISNUMBER(MATCH(E94,'Aug 25'!$E$2:$E$300,0)),"Found",IF(ISNUMBER(MATCH(D94,'Aug 25'!$F$2:$F$300,0)),"Found","Not Found")))</f>
        <v>Not Found</v>
      </c>
      <c r="AE94" s="39" t="str">
        <f>IF(ISNUMBER(MATCH(C94,'Aug 26'!$D$2:$D$300,0)),"Found",IF(ISNUMBER(MATCH(E94,'Aug 26'!$E$2:$E$300,0)),"Found",IF(ISNUMBER(MATCH(D94,'Aug 26'!$F$2:$F$300,0)),"Found","Not Found")))</f>
        <v>Not Found</v>
      </c>
      <c r="AF94" s="39" t="str">
        <f>IF(ISNUMBER(MATCH(C94,'Aug 27'!$D$2:$D$300,0)),"Found",IF(ISNUMBER(MATCH(E94,'Aug 27'!$E$2:$E$300,0)),"Found",IF(ISNUMBER(MATCH(D94,'Aug 27'!$F$2:$F$300,0)),"Found","Not Found")))</f>
        <v>Not Found</v>
      </c>
      <c r="AG94" s="39" t="str">
        <f>IF(ISNUMBER(MATCH(C94,'Aug 28'!$D$2:$D$300,0)),"Found",IF(ISNUMBER(MATCH(E94,'Aug 28'!$E$2:$E$300,0)),"Found",IF(ISNUMBER(MATCH(D94,'Aug 28'!$F$2:$F$300,0)),"Found","Not Found")))</f>
        <v>Not Found</v>
      </c>
      <c r="AH94" s="39" t="str">
        <f>IF(ISNUMBER(MATCH(C94,'Aug 29'!$D$2:$D$300,0)),"Found",IF(ISNUMBER(MATCH(E94,'Aug 29'!$E$2:$E$300,0)),"Found",IF(ISNUMBER(MATCH(D94,'Aug 29'!$F$2:$F$300,0)),"Found","Not Found")))</f>
        <v>Not Found</v>
      </c>
      <c r="AI94" s="43" t="str">
        <f>IF(ISNUMBER(MATCH(C94,'Aug 30'!$D$2:$D$300,0)),"Found",IF(ISNUMBER(MATCH(E94,'Aug 30'!$E$2:$E$300,0)),"Found",IF(ISNUMBER(MATCH(D94,'Aug 30'!$F$2:$F$300,0)),"Found","Not Found")))</f>
        <v>Not Found</v>
      </c>
      <c r="AJ94" s="39" t="str">
        <f>IF(ISNUMBER(MATCH(C94,'Aug 31'!$D$2:$D$56,0)),"Found",IF(ISNUMBER(MATCH(E94,'Aug 31'!$E$2:$E$56,0)),"Found",IF(ISNUMBER(MATCH(D94,'Aug 31'!$F$2:$F$56,0)),"Found","Not Found")))</f>
        <v>Not Found</v>
      </c>
      <c r="AK94">
        <f t="shared" si="1"/>
        <v>5</v>
      </c>
    </row>
    <row r="95" spans="1:37" x14ac:dyDescent="0.2">
      <c r="A95" s="39" t="s">
        <v>1622</v>
      </c>
      <c r="B95" s="7" t="s">
        <v>1504</v>
      </c>
      <c r="C95" s="46">
        <f>VLOOKUP(B95,'PKII Employee Details'!$A$2:$F$474,3,FALSE)</f>
        <v>656</v>
      </c>
      <c r="D95" s="50" t="str">
        <f>VLOOKUP(B95,'PKII Employee Details'!$A$2:$F$474,4,FALSE)</f>
        <v>Villamin</v>
      </c>
      <c r="E95" s="50" t="str">
        <f>VLOOKUP(B95,'PKII Employee Details'!$A$2:$F$474,5,FALSE)</f>
        <v>Jaimie</v>
      </c>
      <c r="F95" s="43" t="str">
        <f>IF(ISNUMBER(MATCH(C95,'Aug 1'!$D$2:$D$300,0)),"Found",IF(ISNUMBER(MATCH(E95,'Aug 1'!$E$2:$E$300,0)),"Found",IF(ISNUMBER(MATCH(D95,'Aug 1'!$F$2:$F$300,0)),"Found","Not Found")))</f>
        <v>Not Found</v>
      </c>
      <c r="G95" s="39" t="str">
        <f>IF(ISNUMBER(MATCH(C95,'Aug 2'!$D$2:$D$90,0)),"Found",IF(ISNUMBER(MATCH(E95,'Aug 2'!$E$2:$E$90,0)),"Found",IF(ISNUMBER(MATCH(D95,'Aug 2'!$F$2:$F$90,0)),"Found","Not Found")))</f>
        <v>Not Found</v>
      </c>
      <c r="H95" s="39" t="str">
        <f>IF(ISNUMBER(MATCH(C95,'Aug 3'!$D$2:$D$87,0)),"Found",IF(ISNUMBER(MATCH(E95,'Aug 3'!$E$2:$E$87,0)),"Found",IF(ISNUMBER(MATCH(D95,'Aug 3'!$F$2:$F$87,0)),"Found","Not Found")))</f>
        <v>Not Found</v>
      </c>
      <c r="I95" s="39" t="str">
        <f>IF(ISNUMBER(MATCH(C95,'Aug 4'!$D$2:$D$84,0)),"Found",IF(ISNUMBER(MATCH(E95,'Aug 4'!$E$2:$E$84,0)),"Found",IF(ISNUMBER(MATCH(D95,'Aug 4'!$F$2:$F$84,0)),"Found","Not Found")))</f>
        <v>Not Found</v>
      </c>
      <c r="J95" s="39" t="str">
        <f>IF(ISNUMBER(MATCH(C95,'Aug 5'!$D$2:$D$95,0)),"Found",IF(ISNUMBER(MATCH(E95,'Aug 5'!$E$2:$E$95,0)),"Found",IF(ISNUMBER(MATCH(D95,'Aug 5'!$F$2:$F$95,0)),"Found","Not Found")))</f>
        <v>Not Found</v>
      </c>
      <c r="K95" s="39" t="str">
        <f>IF(ISNUMBER(MATCH(C95,'Aug 6'!$D$2:$D$80,0)),"Found",IF(ISNUMBER(MATCH(E95,'Aug 6'!$E$2:$E$80,0)),"Found",IF(ISNUMBER(MATCH(D95,'Aug 6'!$F$2:$F$80,0)),"Found","Not Found")))</f>
        <v>Not Found</v>
      </c>
      <c r="L95" s="39" t="str">
        <f>IF(ISNUMBER(MATCH(C95,'Aug 7'!$D$2:$D$300,0)),"Found",IF(ISNUMBER(MATCH(E95,'Aug 7'!$E$2:$E$300,0)),"Found",IF(ISNUMBER(MATCH(D95,'Aug 7'!$F$2:$F$300,0)),"Found","Not Found")))</f>
        <v>Not Found</v>
      </c>
      <c r="M95" s="39" t="str">
        <f>IF(ISNUMBER(MATCH(C95,'Aug 8'!$D$2:$D$300,0)),"Found",IF(ISNUMBER(MATCH(E95,'Aug 8'!$E$2:$E$300,0)),"Found",IF(ISNUMBER(MATCH(D95,'Aug 8'!$F$2:$F$300,0)),"Found","Not Found")))</f>
        <v>Not Found</v>
      </c>
      <c r="N95" s="39" t="str">
        <f>IF(ISNUMBER(MATCH(C95,'Aug 9'!$D$2:$D$300,0)),"Found",IF(ISNUMBER(MATCH(E95,'Aug 9'!$E$2:$E$300,0)),"Found",IF(ISNUMBER(MATCH(D95,'Aug 9'!$F$2:$F$300,0)),"Found","Not Found")))</f>
        <v>Not Found</v>
      </c>
      <c r="O95" s="39" t="str">
        <f>IF(ISNUMBER(MATCH(C95,'Aug 10'!$D$2:$D$300,0)),"Found",IF(ISNUMBER(MATCH(E95,'Aug 10'!$E$2:$E$300,0)),"Found",IF(ISNUMBER(MATCH(D95,'Aug 10'!$F$2:$F$300,0)),"Found","Not Found")))</f>
        <v>Not Found</v>
      </c>
      <c r="P95" s="39" t="str">
        <f>IF(ISNUMBER(MATCH(C95,'Aug 11'!$D$2:$D$300,0)),"Found",IF(ISNUMBER(MATCH(E95,'Aug 11'!$E$2:$E$300,0)),"Found",IF(ISNUMBER(MATCH(D95,'Aug 11'!$F$2:$F$300,0)),"Found","Not Found")))</f>
        <v>Not Found</v>
      </c>
      <c r="Q95" s="39" t="str">
        <f>IF(ISNUMBER(MATCH(C95,'Aug 12'!$D$2:$D$300,0)),"Found",IF(ISNUMBER(MATCH(E95,'Aug 12'!$E$2:$E$300,0)),"Found",IF(ISNUMBER(MATCH(D95,'Aug 12'!$F$2:$F$300,0)),"Found","Not Found")))</f>
        <v>Not Found</v>
      </c>
      <c r="R95" s="39" t="str">
        <f>IF(ISNUMBER(MATCH(C95,'Aug 13'!$D$2:$D$300,0)),"Found",IF(ISNUMBER(MATCH(E95,'Aug 13'!$E$2:$E$300,0)),"Found",IF(ISNUMBER(MATCH(D95,'Aug 13'!$F$2:$F$300,0)),"Found","Not Found")))</f>
        <v>Not Found</v>
      </c>
      <c r="S95" s="39" t="str">
        <f>IF(ISNUMBER(MATCH(C95,'Aug 14'!$D$2:$D$300,0)),"Found",IF(ISNUMBER(MATCH(E95,'Aug 14'!$E$2:$E$300,0)),"Found",IF(ISNUMBER(MATCH(D95,'Aug 14'!$F$2:$F$300,0)),"Found","Not Found")))</f>
        <v>Not Found</v>
      </c>
      <c r="T95" s="39" t="str">
        <f>IF(ISNUMBER(MATCH(C95,'Aug 15'!$D$2:$D$300,0)),"Found",IF(ISNUMBER(MATCH(E95,'Aug 15'!$E$2:$E$300,0)),"Found",IF(ISNUMBER(MATCH(D95,'Aug 15'!$F$2:$F$300,0)),"Found","Not Found")))</f>
        <v>Not Found</v>
      </c>
      <c r="U95" s="39" t="str">
        <f>IF(ISNUMBER(MATCH(C95,'Aug 16'!$D$2:$D$300,0)),"Found",IF(ISNUMBER(MATCH(E95,'Aug 16'!$E$2:$E$300,0)),"Found",IF(ISNUMBER(MATCH(D95,'Aug 16'!$F$2:$F$300,0)),"Found","Not Found")))</f>
        <v>Not Found</v>
      </c>
      <c r="V95" s="39" t="str">
        <f>IF(ISNUMBER(MATCH(C95,'Aug 17'!$D$2:$D$300,0)),"Found",IF(ISNUMBER(MATCH(E95,'Aug 17'!$E$2:$E$300,0)),"Found",IF(ISNUMBER(MATCH(D95,'Aug 17'!$F$2:$F$300,0)),"Found","Not Found")))</f>
        <v>Not Found</v>
      </c>
      <c r="W95" s="39" t="str">
        <f>IF(ISNUMBER(MATCH(C95,'Aug 18'!$D$2:$D$300,0)),"Found",IF(ISNUMBER(MATCH(E95,'Aug 18'!$E$2:$E$300,0)),"Found",IF(ISNUMBER(MATCH(D95,'Aug 18'!$F$2:$F$300,0)),"Found","Not Found")))</f>
        <v>Not Found</v>
      </c>
      <c r="X95" s="39" t="str">
        <f>IF(ISNUMBER(MATCH(C95,'Aug 19'!$D$2:$D$300,0)),"Found",IF(ISNUMBER(MATCH(E95,'Aug 19'!$E$2:$E$300,0)),"Found",IF(ISNUMBER(MATCH(D95,'Aug 19'!$F$2:$F$300,0)),"Found","Not Found")))</f>
        <v>Not Found</v>
      </c>
      <c r="Y95" s="39" t="str">
        <f>IF(ISNUMBER(MATCH(C95,'Aug 20'!$D$2:$D$300,0)),"Found",IF(ISNUMBER(MATCH(E95,'Aug 20'!$E$2:$E$300,0)),"Found",IF(ISNUMBER(MATCH(D95,'Aug 20'!$F$2:$F$300,0)),"Found","Not Found")))</f>
        <v>Not Found</v>
      </c>
      <c r="Z95" s="39" t="str">
        <f>IF(ISNUMBER(MATCH(C95,'Aug 21'!$D$2:$D$300,0)),"Found",IF(ISNUMBER(MATCH(E95,'Aug 21'!$E$2:$E$300,0)),"Found",IF(ISNUMBER(MATCH(D95,'Aug 21'!$F$2:$F$300,0)),"Found","Not Found")))</f>
        <v>Not Found</v>
      </c>
      <c r="AA95" s="39" t="str">
        <f>IF(ISNUMBER(MATCH(C95,'Aug 22'!$D$2:$D$300,0)),"Found",IF(ISNUMBER(MATCH(E95,'Aug 22'!$E$2:$E$300,0)),"Found",IF(ISNUMBER(MATCH(D95,'Aug 22'!$F$2:$F$300,0)),"Found","Not Found")))</f>
        <v>Not Found</v>
      </c>
      <c r="AB95" s="39" t="str">
        <f>IF(ISNUMBER(MATCH(C95,'Aug 23'!$D$2:$D$300,0)),"Found",IF(ISNUMBER(MATCH(E95,'Aug 23'!$E$2:$E$300,0)),"Found",IF(ISNUMBER(MATCH(D95,'Aug 23'!$F$2:$F$300,0)),"Found","Not Found")))</f>
        <v>Not Found</v>
      </c>
      <c r="AC95" s="39" t="str">
        <f>IF(ISNUMBER(MATCH(C95,'Aug 24'!$D$2:$D$300,0)),"Found",IF(ISNUMBER(MATCH(E95,'Aug 24'!$E$2:$E$300,0)),"Found",IF(ISNUMBER(MATCH(D95,'Aug 24'!$F$2:$F$300,0)),"Found","Not Found")))</f>
        <v>Not Found</v>
      </c>
      <c r="AD95" s="39" t="str">
        <f>IF(ISNUMBER(MATCH(C95,'Aug 25'!$D$2:$D$300,0)),"Found",IF(ISNUMBER(MATCH(E95,'Aug 25'!$E$2:$E$300,0)),"Found",IF(ISNUMBER(MATCH(D95,'Aug 25'!$F$2:$F$300,0)),"Found","Not Found")))</f>
        <v>Not Found</v>
      </c>
      <c r="AE95" s="39" t="str">
        <f>IF(ISNUMBER(MATCH(C95,'Aug 26'!$D$2:$D$300,0)),"Found",IF(ISNUMBER(MATCH(E95,'Aug 26'!$E$2:$E$300,0)),"Found",IF(ISNUMBER(MATCH(D95,'Aug 26'!$F$2:$F$300,0)),"Found","Not Found")))</f>
        <v>Not Found</v>
      </c>
      <c r="AF95" s="39" t="str">
        <f>IF(ISNUMBER(MATCH(C95,'Aug 27'!$D$2:$D$300,0)),"Found",IF(ISNUMBER(MATCH(E95,'Aug 27'!$E$2:$E$300,0)),"Found",IF(ISNUMBER(MATCH(D95,'Aug 27'!$F$2:$F$300,0)),"Found","Not Found")))</f>
        <v>Not Found</v>
      </c>
      <c r="AG95" s="39" t="str">
        <f>IF(ISNUMBER(MATCH(C95,'Aug 28'!$D$2:$D$300,0)),"Found",IF(ISNUMBER(MATCH(E95,'Aug 28'!$E$2:$E$300,0)),"Found",IF(ISNUMBER(MATCH(D95,'Aug 28'!$F$2:$F$300,0)),"Found","Not Found")))</f>
        <v>Not Found</v>
      </c>
      <c r="AH95" s="39" t="str">
        <f>IF(ISNUMBER(MATCH(C95,'Aug 29'!$D$2:$D$300,0)),"Found",IF(ISNUMBER(MATCH(E95,'Aug 29'!$E$2:$E$300,0)),"Found",IF(ISNUMBER(MATCH(D95,'Aug 29'!$F$2:$F$300,0)),"Found","Not Found")))</f>
        <v>Not Found</v>
      </c>
      <c r="AI95" s="43" t="str">
        <f>IF(ISNUMBER(MATCH(C95,'Aug 30'!$D$2:$D$300,0)),"Found",IF(ISNUMBER(MATCH(E95,'Aug 30'!$E$2:$E$300,0)),"Found",IF(ISNUMBER(MATCH(D95,'Aug 30'!$F$2:$F$300,0)),"Found","Not Found")))</f>
        <v>Not Found</v>
      </c>
      <c r="AJ95" s="39" t="str">
        <f>IF(ISNUMBER(MATCH(C95,'Aug 31'!$D$2:$D$56,0)),"Found",IF(ISNUMBER(MATCH(E95,'Aug 31'!$E$2:$E$56,0)),"Found",IF(ISNUMBER(MATCH(D95,'Aug 31'!$F$2:$F$56,0)),"Found","Not Found")))</f>
        <v>Not Found</v>
      </c>
      <c r="AK95">
        <f t="shared" si="1"/>
        <v>0</v>
      </c>
    </row>
    <row r="96" spans="1:37" x14ac:dyDescent="0.2">
      <c r="A96" s="39" t="s">
        <v>1623</v>
      </c>
      <c r="B96" s="7" t="s">
        <v>1509</v>
      </c>
      <c r="C96" s="46">
        <f>VLOOKUP(B96,'PKII Employee Details'!$A$2:$F$474,3,FALSE)</f>
        <v>662</v>
      </c>
      <c r="D96" s="50" t="str">
        <f>VLOOKUP(B96,'PKII Employee Details'!$A$2:$F$474,4,FALSE)</f>
        <v>Villegas</v>
      </c>
      <c r="E96" s="50" t="str">
        <f>VLOOKUP(B96,'PKII Employee Details'!$A$2:$F$474,5,FALSE)</f>
        <v>Luis</v>
      </c>
      <c r="F96" s="43" t="str">
        <f>IF(ISNUMBER(MATCH(C96,'Aug 1'!$D$2:$D$300,0)),"Found",IF(ISNUMBER(MATCH(E96,'Aug 1'!$E$2:$E$300,0)),"Found",IF(ISNUMBER(MATCH(D96,'Aug 1'!$F$2:$F$300,0)),"Found","Not Found")))</f>
        <v>Not Found</v>
      </c>
      <c r="G96" s="39" t="str">
        <f>IF(ISNUMBER(MATCH(C96,'Aug 2'!$D$2:$D$90,0)),"Found",IF(ISNUMBER(MATCH(E96,'Aug 2'!$E$2:$E$90,0)),"Found",IF(ISNUMBER(MATCH(D96,'Aug 2'!$F$2:$F$90,0)),"Found","Not Found")))</f>
        <v>Found</v>
      </c>
      <c r="H96" s="39" t="str">
        <f>IF(ISNUMBER(MATCH(C96,'Aug 3'!$D$2:$D$87,0)),"Found",IF(ISNUMBER(MATCH(E96,'Aug 3'!$E$2:$E$87,0)),"Found",IF(ISNUMBER(MATCH(D96,'Aug 3'!$F$2:$F$87,0)),"Found","Not Found")))</f>
        <v>Not Found</v>
      </c>
      <c r="I96" s="39" t="str">
        <f>IF(ISNUMBER(MATCH(C96,'Aug 4'!$D$2:$D$84,0)),"Found",IF(ISNUMBER(MATCH(E96,'Aug 4'!$E$2:$E$84,0)),"Found",IF(ISNUMBER(MATCH(D96,'Aug 4'!$F$2:$F$84,0)),"Found","Not Found")))</f>
        <v>Not Found</v>
      </c>
      <c r="J96" s="39" t="str">
        <f>IF(ISNUMBER(MATCH(C96,'Aug 5'!$D$2:$D$95,0)),"Found",IF(ISNUMBER(MATCH(E96,'Aug 5'!$E$2:$E$95,0)),"Found",IF(ISNUMBER(MATCH(D96,'Aug 5'!$F$2:$F$95,0)),"Found","Not Found")))</f>
        <v>Not Found</v>
      </c>
      <c r="K96" s="39" t="str">
        <f>IF(ISNUMBER(MATCH(C96,'Aug 6'!$D$2:$D$80,0)),"Found",IF(ISNUMBER(MATCH(E96,'Aug 6'!$E$2:$E$80,0)),"Found",IF(ISNUMBER(MATCH(D96,'Aug 6'!$F$2:$F$80,0)),"Found","Not Found")))</f>
        <v>Not Found</v>
      </c>
      <c r="L96" s="39" t="str">
        <f>IF(ISNUMBER(MATCH(C96,'Aug 7'!$D$2:$D$300,0)),"Found",IF(ISNUMBER(MATCH(E96,'Aug 7'!$E$2:$E$300,0)),"Found",IF(ISNUMBER(MATCH(D96,'Aug 7'!$F$2:$F$300,0)),"Found","Not Found")))</f>
        <v>Not Found</v>
      </c>
      <c r="M96" s="39" t="str">
        <f>IF(ISNUMBER(MATCH(C96,'Aug 8'!$D$2:$D$300,0)),"Found",IF(ISNUMBER(MATCH(E96,'Aug 8'!$E$2:$E$300,0)),"Found",IF(ISNUMBER(MATCH(D96,'Aug 8'!$F$2:$F$300,0)),"Found","Not Found")))</f>
        <v>Not Found</v>
      </c>
      <c r="N96" s="39" t="str">
        <f>IF(ISNUMBER(MATCH(C96,'Aug 9'!$D$2:$D$300,0)),"Found",IF(ISNUMBER(MATCH(E96,'Aug 9'!$E$2:$E$300,0)),"Found",IF(ISNUMBER(MATCH(D96,'Aug 9'!$F$2:$F$300,0)),"Found","Not Found")))</f>
        <v>Not Found</v>
      </c>
      <c r="O96" s="39" t="str">
        <f>IF(ISNUMBER(MATCH(C96,'Aug 10'!$D$2:$D$300,0)),"Found",IF(ISNUMBER(MATCH(E96,'Aug 10'!$E$2:$E$300,0)),"Found",IF(ISNUMBER(MATCH(D96,'Aug 10'!$F$2:$F$300,0)),"Found","Not Found")))</f>
        <v>Not Found</v>
      </c>
      <c r="P96" s="39" t="str">
        <f>IF(ISNUMBER(MATCH(C96,'Aug 11'!$D$2:$D$300,0)),"Found",IF(ISNUMBER(MATCH(E96,'Aug 11'!$E$2:$E$300,0)),"Found",IF(ISNUMBER(MATCH(D96,'Aug 11'!$F$2:$F$300,0)),"Found","Not Found")))</f>
        <v>Not Found</v>
      </c>
      <c r="Q96" s="39" t="str">
        <f>IF(ISNUMBER(MATCH(C96,'Aug 12'!$D$2:$D$300,0)),"Found",IF(ISNUMBER(MATCH(E96,'Aug 12'!$E$2:$E$300,0)),"Found",IF(ISNUMBER(MATCH(D96,'Aug 12'!$F$2:$F$300,0)),"Found","Not Found")))</f>
        <v>Not Found</v>
      </c>
      <c r="R96" s="39" t="str">
        <f>IF(ISNUMBER(MATCH(C96,'Aug 13'!$D$2:$D$300,0)),"Found",IF(ISNUMBER(MATCH(E96,'Aug 13'!$E$2:$E$300,0)),"Found",IF(ISNUMBER(MATCH(D96,'Aug 13'!$F$2:$F$300,0)),"Found","Not Found")))</f>
        <v>Not Found</v>
      </c>
      <c r="S96" s="39" t="str">
        <f>IF(ISNUMBER(MATCH(C96,'Aug 14'!$D$2:$D$300,0)),"Found",IF(ISNUMBER(MATCH(E96,'Aug 14'!$E$2:$E$300,0)),"Found",IF(ISNUMBER(MATCH(D96,'Aug 14'!$F$2:$F$300,0)),"Found","Not Found")))</f>
        <v>Not Found</v>
      </c>
      <c r="T96" s="39" t="str">
        <f>IF(ISNUMBER(MATCH(C96,'Aug 15'!$D$2:$D$300,0)),"Found",IF(ISNUMBER(MATCH(E96,'Aug 15'!$E$2:$E$300,0)),"Found",IF(ISNUMBER(MATCH(D96,'Aug 15'!$F$2:$F$300,0)),"Found","Not Found")))</f>
        <v>Not Found</v>
      </c>
      <c r="U96" s="39" t="str">
        <f>IF(ISNUMBER(MATCH(C96,'Aug 16'!$D$2:$D$300,0)),"Found",IF(ISNUMBER(MATCH(E96,'Aug 16'!$E$2:$E$300,0)),"Found",IF(ISNUMBER(MATCH(D96,'Aug 16'!$F$2:$F$300,0)),"Found","Not Found")))</f>
        <v>Not Found</v>
      </c>
      <c r="V96" s="39" t="str">
        <f>IF(ISNUMBER(MATCH(C96,'Aug 17'!$D$2:$D$300,0)),"Found",IF(ISNUMBER(MATCH(E96,'Aug 17'!$E$2:$E$300,0)),"Found",IF(ISNUMBER(MATCH(D96,'Aug 17'!$F$2:$F$300,0)),"Found","Not Found")))</f>
        <v>Not Found</v>
      </c>
      <c r="W96" s="39" t="str">
        <f>IF(ISNUMBER(MATCH(C96,'Aug 18'!$D$2:$D$300,0)),"Found",IF(ISNUMBER(MATCH(E96,'Aug 18'!$E$2:$E$300,0)),"Found",IF(ISNUMBER(MATCH(D96,'Aug 18'!$F$2:$F$300,0)),"Found","Not Found")))</f>
        <v>Not Found</v>
      </c>
      <c r="X96" s="39" t="str">
        <f>IF(ISNUMBER(MATCH(C96,'Aug 19'!$D$2:$D$300,0)),"Found",IF(ISNUMBER(MATCH(E96,'Aug 19'!$E$2:$E$300,0)),"Found",IF(ISNUMBER(MATCH(D96,'Aug 19'!$F$2:$F$300,0)),"Found","Not Found")))</f>
        <v>Not Found</v>
      </c>
      <c r="Y96" s="39" t="str">
        <f>IF(ISNUMBER(MATCH(C96,'Aug 20'!$D$2:$D$300,0)),"Found",IF(ISNUMBER(MATCH(E96,'Aug 20'!$E$2:$E$300,0)),"Found",IF(ISNUMBER(MATCH(D96,'Aug 20'!$F$2:$F$300,0)),"Found","Not Found")))</f>
        <v>Not Found</v>
      </c>
      <c r="Z96" s="39" t="str">
        <f>IF(ISNUMBER(MATCH(C96,'Aug 21'!$D$2:$D$300,0)),"Found",IF(ISNUMBER(MATCH(E96,'Aug 21'!$E$2:$E$300,0)),"Found",IF(ISNUMBER(MATCH(D96,'Aug 21'!$F$2:$F$300,0)),"Found","Not Found")))</f>
        <v>Not Found</v>
      </c>
      <c r="AA96" s="39" t="str">
        <f>IF(ISNUMBER(MATCH(C96,'Aug 22'!$D$2:$D$300,0)),"Found",IF(ISNUMBER(MATCH(E96,'Aug 22'!$E$2:$E$300,0)),"Found",IF(ISNUMBER(MATCH(D96,'Aug 22'!$F$2:$F$300,0)),"Found","Not Found")))</f>
        <v>Not Found</v>
      </c>
      <c r="AB96" s="39" t="str">
        <f>IF(ISNUMBER(MATCH(C96,'Aug 23'!$D$2:$D$300,0)),"Found",IF(ISNUMBER(MATCH(E96,'Aug 23'!$E$2:$E$300,0)),"Found",IF(ISNUMBER(MATCH(D96,'Aug 23'!$F$2:$F$300,0)),"Found","Not Found")))</f>
        <v>Found</v>
      </c>
      <c r="AC96" s="39" t="str">
        <f>IF(ISNUMBER(MATCH(C96,'Aug 24'!$D$2:$D$300,0)),"Found",IF(ISNUMBER(MATCH(E96,'Aug 24'!$E$2:$E$300,0)),"Found",IF(ISNUMBER(MATCH(D96,'Aug 24'!$F$2:$F$300,0)),"Found","Not Found")))</f>
        <v>Found</v>
      </c>
      <c r="AD96" s="39" t="str">
        <f>IF(ISNUMBER(MATCH(C96,'Aug 25'!$D$2:$D$300,0)),"Found",IF(ISNUMBER(MATCH(E96,'Aug 25'!$E$2:$E$300,0)),"Found",IF(ISNUMBER(MATCH(D96,'Aug 25'!$F$2:$F$300,0)),"Found","Not Found")))</f>
        <v>Not Found</v>
      </c>
      <c r="AE96" s="39" t="str">
        <f>IF(ISNUMBER(MATCH(C96,'Aug 26'!$D$2:$D$300,0)),"Found",IF(ISNUMBER(MATCH(E96,'Aug 26'!$E$2:$E$300,0)),"Found",IF(ISNUMBER(MATCH(D96,'Aug 26'!$F$2:$F$300,0)),"Found","Not Found")))</f>
        <v>Not Found</v>
      </c>
      <c r="AF96" s="39" t="str">
        <f>IF(ISNUMBER(MATCH(C96,'Aug 27'!$D$2:$D$300,0)),"Found",IF(ISNUMBER(MATCH(E96,'Aug 27'!$E$2:$E$300,0)),"Found",IF(ISNUMBER(MATCH(D96,'Aug 27'!$F$2:$F$300,0)),"Found","Not Found")))</f>
        <v>Not Found</v>
      </c>
      <c r="AG96" s="39" t="str">
        <f>IF(ISNUMBER(MATCH(C96,'Aug 28'!$D$2:$D$300,0)),"Found",IF(ISNUMBER(MATCH(E96,'Aug 28'!$E$2:$E$300,0)),"Found",IF(ISNUMBER(MATCH(D96,'Aug 28'!$F$2:$F$300,0)),"Found","Not Found")))</f>
        <v>Found</v>
      </c>
      <c r="AH96" s="39" t="str">
        <f>IF(ISNUMBER(MATCH(C96,'Aug 29'!$D$2:$D$300,0)),"Found",IF(ISNUMBER(MATCH(E96,'Aug 29'!$E$2:$E$300,0)),"Found",IF(ISNUMBER(MATCH(D96,'Aug 29'!$F$2:$F$300,0)),"Found","Not Found")))</f>
        <v>Found</v>
      </c>
      <c r="AI96" s="43" t="str">
        <f>IF(ISNUMBER(MATCH(C96,'Aug 30'!$D$2:$D$300,0)),"Found",IF(ISNUMBER(MATCH(E96,'Aug 30'!$E$2:$E$300,0)),"Found",IF(ISNUMBER(MATCH(D96,'Aug 30'!$F$2:$F$300,0)),"Found","Not Found")))</f>
        <v>Not Found</v>
      </c>
      <c r="AJ96" s="39" t="str">
        <f>IF(ISNUMBER(MATCH(C96,'Aug 31'!$D$2:$D$56,0)),"Found",IF(ISNUMBER(MATCH(E96,'Aug 31'!$E$2:$E$56,0)),"Found",IF(ISNUMBER(MATCH(D96,'Aug 31'!$F$2:$F$56,0)),"Found","Not Found")))</f>
        <v>Not Found</v>
      </c>
      <c r="AK96">
        <f t="shared" si="1"/>
        <v>5</v>
      </c>
    </row>
    <row r="97" spans="1:37" x14ac:dyDescent="0.2">
      <c r="A97" s="39" t="s">
        <v>1624</v>
      </c>
      <c r="B97" s="7" t="s">
        <v>1514</v>
      </c>
      <c r="C97" s="46">
        <f>VLOOKUP(B97,'PKII Employee Details'!$A$2:$F$474,3,FALSE)</f>
        <v>427</v>
      </c>
      <c r="D97" s="50" t="str">
        <f>VLOOKUP(B97,'PKII Employee Details'!$A$2:$F$474,4,FALSE)</f>
        <v>Viloria</v>
      </c>
      <c r="E97" s="50" t="str">
        <f>VLOOKUP(B97,'PKII Employee Details'!$A$2:$F$474,5,FALSE)</f>
        <v>Teddy</v>
      </c>
      <c r="F97" s="43" t="str">
        <f>IF(ISNUMBER(MATCH(C97,'Aug 1'!$D$2:$D$300,0)),"Found",IF(ISNUMBER(MATCH(E97,'Aug 1'!$E$2:$E$300,0)),"Found",IF(ISNUMBER(MATCH(D97,'Aug 1'!$F$2:$F$300,0)),"Found","Not Found")))</f>
        <v>Found</v>
      </c>
      <c r="G97" s="39" t="str">
        <f>IF(ISNUMBER(MATCH(C97,'Aug 2'!$D$2:$D$90,0)),"Found",IF(ISNUMBER(MATCH(E97,'Aug 2'!$E$2:$E$90,0)),"Found",IF(ISNUMBER(MATCH(D97,'Aug 2'!$F$2:$F$90,0)),"Found","Not Found")))</f>
        <v>Found</v>
      </c>
      <c r="H97" s="39" t="str">
        <f>IF(ISNUMBER(MATCH(C97,'Aug 3'!$D$2:$D$87,0)),"Found",IF(ISNUMBER(MATCH(E97,'Aug 3'!$E$2:$E$87,0)),"Found",IF(ISNUMBER(MATCH(D97,'Aug 3'!$F$2:$F$87,0)),"Found","Not Found")))</f>
        <v>Found</v>
      </c>
      <c r="I97" s="39" t="str">
        <f>IF(ISNUMBER(MATCH(C97,'Aug 4'!$D$2:$D$84,0)),"Found",IF(ISNUMBER(MATCH(E97,'Aug 4'!$E$2:$E$84,0)),"Found",IF(ISNUMBER(MATCH(D97,'Aug 4'!$F$2:$F$84,0)),"Found","Not Found")))</f>
        <v>Found</v>
      </c>
      <c r="J97" s="39" t="str">
        <f>IF(ISNUMBER(MATCH(C97,'Aug 5'!$D$2:$D$95,0)),"Found",IF(ISNUMBER(MATCH(E97,'Aug 5'!$E$2:$E$95,0)),"Found",IF(ISNUMBER(MATCH(D97,'Aug 5'!$F$2:$F$95,0)),"Found","Not Found")))</f>
        <v>Found</v>
      </c>
      <c r="K97" s="39" t="str">
        <f>IF(ISNUMBER(MATCH(C97,'Aug 6'!$D$2:$D$80,0)),"Found",IF(ISNUMBER(MATCH(E97,'Aug 6'!$E$2:$E$80,0)),"Found",IF(ISNUMBER(MATCH(D97,'Aug 6'!$F$2:$F$80,0)),"Found","Not Found")))</f>
        <v>Found</v>
      </c>
      <c r="L97" s="39" t="str">
        <f>IF(ISNUMBER(MATCH(C97,'Aug 7'!$D$2:$D$300,0)),"Found",IF(ISNUMBER(MATCH(E97,'Aug 7'!$E$2:$E$300,0)),"Found",IF(ISNUMBER(MATCH(D97,'Aug 7'!$F$2:$F$300,0)),"Found","Not Found")))</f>
        <v>Found</v>
      </c>
      <c r="M97" s="39" t="str">
        <f>IF(ISNUMBER(MATCH(C97,'Aug 8'!$D$2:$D$300,0)),"Found",IF(ISNUMBER(MATCH(E97,'Aug 8'!$E$2:$E$300,0)),"Found",IF(ISNUMBER(MATCH(D97,'Aug 8'!$F$2:$F$300,0)),"Found","Not Found")))</f>
        <v>Found</v>
      </c>
      <c r="N97" s="39" t="str">
        <f>IF(ISNUMBER(MATCH(C97,'Aug 9'!$D$2:$D$300,0)),"Found",IF(ISNUMBER(MATCH(E97,'Aug 9'!$E$2:$E$300,0)),"Found",IF(ISNUMBER(MATCH(D97,'Aug 9'!$F$2:$F$300,0)),"Found","Not Found")))</f>
        <v>Found</v>
      </c>
      <c r="O97" s="39" t="str">
        <f>IF(ISNUMBER(MATCH(C97,'Aug 10'!$D$2:$D$300,0)),"Found",IF(ISNUMBER(MATCH(E97,'Aug 10'!$E$2:$E$300,0)),"Found",IF(ISNUMBER(MATCH(D97,'Aug 10'!$F$2:$F$300,0)),"Found","Not Found")))</f>
        <v>Found</v>
      </c>
      <c r="P97" s="39" t="str">
        <f>IF(ISNUMBER(MATCH(C97,'Aug 11'!$D$2:$D$300,0)),"Found",IF(ISNUMBER(MATCH(E97,'Aug 11'!$E$2:$E$300,0)),"Found",IF(ISNUMBER(MATCH(D97,'Aug 11'!$F$2:$F$300,0)),"Found","Not Found")))</f>
        <v>Found</v>
      </c>
      <c r="Q97" s="39" t="str">
        <f>IF(ISNUMBER(MATCH(C97,'Aug 12'!$D$2:$D$300,0)),"Found",IF(ISNUMBER(MATCH(E97,'Aug 12'!$E$2:$E$300,0)),"Found",IF(ISNUMBER(MATCH(D97,'Aug 12'!$F$2:$F$300,0)),"Found","Not Found")))</f>
        <v>Found</v>
      </c>
      <c r="R97" s="39" t="str">
        <f>IF(ISNUMBER(MATCH(C97,'Aug 13'!$D$2:$D$300,0)),"Found",IF(ISNUMBER(MATCH(E97,'Aug 13'!$E$2:$E$300,0)),"Found",IF(ISNUMBER(MATCH(D97,'Aug 13'!$F$2:$F$300,0)),"Found","Not Found")))</f>
        <v>Found</v>
      </c>
      <c r="S97" s="39" t="str">
        <f>IF(ISNUMBER(MATCH(C97,'Aug 14'!$D$2:$D$300,0)),"Found",IF(ISNUMBER(MATCH(E97,'Aug 14'!$E$2:$E$300,0)),"Found",IF(ISNUMBER(MATCH(D97,'Aug 14'!$F$2:$F$300,0)),"Found","Not Found")))</f>
        <v>Found</v>
      </c>
      <c r="T97" s="39" t="str">
        <f>IF(ISNUMBER(MATCH(C97,'Aug 15'!$D$2:$D$300,0)),"Found",IF(ISNUMBER(MATCH(E97,'Aug 15'!$E$2:$E$300,0)),"Found",IF(ISNUMBER(MATCH(D97,'Aug 15'!$F$2:$F$300,0)),"Found","Not Found")))</f>
        <v>Found</v>
      </c>
      <c r="U97" s="39" t="str">
        <f>IF(ISNUMBER(MATCH(C97,'Aug 16'!$D$2:$D$300,0)),"Found",IF(ISNUMBER(MATCH(E97,'Aug 16'!$E$2:$E$300,0)),"Found",IF(ISNUMBER(MATCH(D97,'Aug 16'!$F$2:$F$300,0)),"Found","Not Found")))</f>
        <v>Found</v>
      </c>
      <c r="V97" s="39" t="str">
        <f>IF(ISNUMBER(MATCH(C97,'Aug 17'!$D$2:$D$300,0)),"Found",IF(ISNUMBER(MATCH(E97,'Aug 17'!$E$2:$E$300,0)),"Found",IF(ISNUMBER(MATCH(D97,'Aug 17'!$F$2:$F$300,0)),"Found","Not Found")))</f>
        <v>Found</v>
      </c>
      <c r="W97" s="39" t="str">
        <f>IF(ISNUMBER(MATCH(C97,'Aug 18'!$D$2:$D$300,0)),"Found",IF(ISNUMBER(MATCH(E97,'Aug 18'!$E$2:$E$300,0)),"Found",IF(ISNUMBER(MATCH(D97,'Aug 18'!$F$2:$F$300,0)),"Found","Not Found")))</f>
        <v>Found</v>
      </c>
      <c r="X97" s="39" t="str">
        <f>IF(ISNUMBER(MATCH(C97,'Aug 19'!$D$2:$D$300,0)),"Found",IF(ISNUMBER(MATCH(E97,'Aug 19'!$E$2:$E$300,0)),"Found",IF(ISNUMBER(MATCH(D97,'Aug 19'!$F$2:$F$300,0)),"Found","Not Found")))</f>
        <v>Found</v>
      </c>
      <c r="Y97" s="39" t="str">
        <f>IF(ISNUMBER(MATCH(C97,'Aug 20'!$D$2:$D$300,0)),"Found",IF(ISNUMBER(MATCH(E97,'Aug 20'!$E$2:$E$300,0)),"Found",IF(ISNUMBER(MATCH(D97,'Aug 20'!$F$2:$F$300,0)),"Found","Not Found")))</f>
        <v>Found</v>
      </c>
      <c r="Z97" s="39" t="str">
        <f>IF(ISNUMBER(MATCH(C97,'Aug 21'!$D$2:$D$300,0)),"Found",IF(ISNUMBER(MATCH(E97,'Aug 21'!$E$2:$E$300,0)),"Found",IF(ISNUMBER(MATCH(D97,'Aug 21'!$F$2:$F$300,0)),"Found","Not Found")))</f>
        <v>Found</v>
      </c>
      <c r="AA97" s="39" t="str">
        <f>IF(ISNUMBER(MATCH(C97,'Aug 22'!$D$2:$D$300,0)),"Found",IF(ISNUMBER(MATCH(E97,'Aug 22'!$E$2:$E$300,0)),"Found",IF(ISNUMBER(MATCH(D97,'Aug 22'!$F$2:$F$300,0)),"Found","Not Found")))</f>
        <v>Found</v>
      </c>
      <c r="AB97" s="39" t="str">
        <f>IF(ISNUMBER(MATCH(C97,'Aug 23'!$D$2:$D$300,0)),"Found",IF(ISNUMBER(MATCH(E97,'Aug 23'!$E$2:$E$300,0)),"Found",IF(ISNUMBER(MATCH(D97,'Aug 23'!$F$2:$F$300,0)),"Found","Not Found")))</f>
        <v>Found</v>
      </c>
      <c r="AC97" s="39" t="str">
        <f>IF(ISNUMBER(MATCH(C97,'Aug 24'!$D$2:$D$300,0)),"Found",IF(ISNUMBER(MATCH(E97,'Aug 24'!$E$2:$E$300,0)),"Found",IF(ISNUMBER(MATCH(D97,'Aug 24'!$F$2:$F$300,0)),"Found","Not Found")))</f>
        <v>Found</v>
      </c>
      <c r="AD97" s="39" t="str">
        <f>IF(ISNUMBER(MATCH(C97,'Aug 25'!$D$2:$D$300,0)),"Found",IF(ISNUMBER(MATCH(E97,'Aug 25'!$E$2:$E$300,0)),"Found",IF(ISNUMBER(MATCH(D97,'Aug 25'!$F$2:$F$300,0)),"Found","Not Found")))</f>
        <v>Found</v>
      </c>
      <c r="AE97" s="39" t="str">
        <f>IF(ISNUMBER(MATCH(C97,'Aug 26'!$D$2:$D$300,0)),"Found",IF(ISNUMBER(MATCH(E97,'Aug 26'!$E$2:$E$300,0)),"Found",IF(ISNUMBER(MATCH(D97,'Aug 26'!$F$2:$F$300,0)),"Found","Not Found")))</f>
        <v>Found</v>
      </c>
      <c r="AF97" s="39" t="str">
        <f>IF(ISNUMBER(MATCH(C97,'Aug 27'!$D$2:$D$300,0)),"Found",IF(ISNUMBER(MATCH(E97,'Aug 27'!$E$2:$E$300,0)),"Found",IF(ISNUMBER(MATCH(D97,'Aug 27'!$F$2:$F$300,0)),"Found","Not Found")))</f>
        <v>Found</v>
      </c>
      <c r="AG97" s="39" t="str">
        <f>IF(ISNUMBER(MATCH(C97,'Aug 28'!$D$2:$D$300,0)),"Found",IF(ISNUMBER(MATCH(E97,'Aug 28'!$E$2:$E$300,0)),"Found",IF(ISNUMBER(MATCH(D97,'Aug 28'!$F$2:$F$300,0)),"Found","Not Found")))</f>
        <v>Found</v>
      </c>
      <c r="AH97" s="39" t="str">
        <f>IF(ISNUMBER(MATCH(C97,'Aug 29'!$D$2:$D$300,0)),"Found",IF(ISNUMBER(MATCH(E97,'Aug 29'!$E$2:$E$300,0)),"Found",IF(ISNUMBER(MATCH(D97,'Aug 29'!$F$2:$F$300,0)),"Found","Not Found")))</f>
        <v>Found</v>
      </c>
      <c r="AI97" s="43" t="str">
        <f>IF(ISNUMBER(MATCH(C97,'Aug 30'!$D$2:$D$300,0)),"Found",IF(ISNUMBER(MATCH(E97,'Aug 30'!$E$2:$E$300,0)),"Found",IF(ISNUMBER(MATCH(D97,'Aug 30'!$F$2:$F$300,0)),"Found","Not Found")))</f>
        <v>Found</v>
      </c>
      <c r="AJ97" s="39" t="str">
        <f>IF(ISNUMBER(MATCH(C97,'Aug 31'!$D$2:$D$56,0)),"Found",IF(ISNUMBER(MATCH(E97,'Aug 31'!$E$2:$E$56,0)),"Found",IF(ISNUMBER(MATCH(D97,'Aug 31'!$F$2:$F$56,0)),"Found","Not Found")))</f>
        <v>Found</v>
      </c>
      <c r="AK97">
        <f t="shared" si="1"/>
        <v>31</v>
      </c>
    </row>
    <row r="98" spans="1:37" x14ac:dyDescent="0.2">
      <c r="A98" s="39" t="s">
        <v>1625</v>
      </c>
      <c r="B98" s="7" t="s">
        <v>1524</v>
      </c>
      <c r="C98" s="46">
        <f>VLOOKUP(B98,'PKII Employee Details'!$A$2:$F$474,3,FALSE)</f>
        <v>674</v>
      </c>
      <c r="D98" s="50" t="str">
        <f>VLOOKUP(B98,'PKII Employee Details'!$A$2:$F$474,4,FALSE)</f>
        <v>Vivar</v>
      </c>
      <c r="E98" s="50" t="str">
        <f>VLOOKUP(B98,'PKII Employee Details'!$A$2:$F$474,5,FALSE)</f>
        <v>Daniel Lawrence</v>
      </c>
      <c r="F98" s="43" t="str">
        <f>IF(ISNUMBER(MATCH(C98,'Aug 1'!$D$2:$D$300,0)),"Found",IF(ISNUMBER(MATCH(E98,'Aug 1'!$E$2:$E$300,0)),"Found",IF(ISNUMBER(MATCH(D98,'Aug 1'!$F$2:$F$300,0)),"Found","Not Found")))</f>
        <v>Found</v>
      </c>
      <c r="G98" s="39" t="str">
        <f>IF(ISNUMBER(MATCH(C98,'Aug 2'!$D$2:$D$90,0)),"Found",IF(ISNUMBER(MATCH(E98,'Aug 2'!$E$2:$E$90,0)),"Found",IF(ISNUMBER(MATCH(D98,'Aug 2'!$F$2:$F$90,0)),"Found","Not Found")))</f>
        <v>Found</v>
      </c>
      <c r="H98" s="39" t="str">
        <f>IF(ISNUMBER(MATCH(C98,'Aug 3'!$D$2:$D$87,0)),"Found",IF(ISNUMBER(MATCH(E98,'Aug 3'!$E$2:$E$87,0)),"Found",IF(ISNUMBER(MATCH(D98,'Aug 3'!$F$2:$F$87,0)),"Found","Not Found")))</f>
        <v>Not Found</v>
      </c>
      <c r="I98" s="39" t="str">
        <f>IF(ISNUMBER(MATCH(C98,'Aug 4'!$D$2:$D$84,0)),"Found",IF(ISNUMBER(MATCH(E98,'Aug 4'!$E$2:$E$84,0)),"Found",IF(ISNUMBER(MATCH(D98,'Aug 4'!$F$2:$F$84,0)),"Found","Not Found")))</f>
        <v>Not Found</v>
      </c>
      <c r="J98" s="39" t="str">
        <f>IF(ISNUMBER(MATCH(C98,'Aug 5'!$D$2:$D$95,0)),"Found",IF(ISNUMBER(MATCH(E98,'Aug 5'!$E$2:$E$95,0)),"Found",IF(ISNUMBER(MATCH(D98,'Aug 5'!$F$2:$F$95,0)),"Found","Not Found")))</f>
        <v>Not Found</v>
      </c>
      <c r="K98" s="39" t="str">
        <f>IF(ISNUMBER(MATCH(C98,'Aug 6'!$D$2:$D$80,0)),"Found",IF(ISNUMBER(MATCH(E98,'Aug 6'!$E$2:$E$80,0)),"Found",IF(ISNUMBER(MATCH(D98,'Aug 6'!$F$2:$F$80,0)),"Found","Not Found")))</f>
        <v>Found</v>
      </c>
      <c r="L98" s="39" t="str">
        <f>IF(ISNUMBER(MATCH(C98,'Aug 7'!$D$2:$D$300,0)),"Found",IF(ISNUMBER(MATCH(E98,'Aug 7'!$E$2:$E$300,0)),"Found",IF(ISNUMBER(MATCH(D98,'Aug 7'!$F$2:$F$300,0)),"Found","Not Found")))</f>
        <v>Found</v>
      </c>
      <c r="M98" s="39" t="str">
        <f>IF(ISNUMBER(MATCH(C98,'Aug 8'!$D$2:$D$300,0)),"Found",IF(ISNUMBER(MATCH(E98,'Aug 8'!$E$2:$E$300,0)),"Found",IF(ISNUMBER(MATCH(D98,'Aug 8'!$F$2:$F$300,0)),"Found","Not Found")))</f>
        <v>Found</v>
      </c>
      <c r="N98" s="39" t="str">
        <f>IF(ISNUMBER(MATCH(C98,'Aug 9'!$D$2:$D$300,0)),"Found",IF(ISNUMBER(MATCH(E98,'Aug 9'!$E$2:$E$300,0)),"Found",IF(ISNUMBER(MATCH(D98,'Aug 9'!$F$2:$F$300,0)),"Found","Not Found")))</f>
        <v>Found</v>
      </c>
      <c r="O98" s="39" t="str">
        <f>IF(ISNUMBER(MATCH(C98,'Aug 10'!$D$2:$D$300,0)),"Found",IF(ISNUMBER(MATCH(E98,'Aug 10'!$E$2:$E$300,0)),"Found",IF(ISNUMBER(MATCH(D98,'Aug 10'!$F$2:$F$300,0)),"Found","Not Found")))</f>
        <v>Found</v>
      </c>
      <c r="P98" s="39" t="str">
        <f>IF(ISNUMBER(MATCH(C98,'Aug 11'!$D$2:$D$300,0)),"Found",IF(ISNUMBER(MATCH(E98,'Aug 11'!$E$2:$E$300,0)),"Found",IF(ISNUMBER(MATCH(D98,'Aug 11'!$F$2:$F$300,0)),"Found","Not Found")))</f>
        <v>Not Found</v>
      </c>
      <c r="Q98" s="39" t="str">
        <f>IF(ISNUMBER(MATCH(C98,'Aug 12'!$D$2:$D$300,0)),"Found",IF(ISNUMBER(MATCH(E98,'Aug 12'!$E$2:$E$300,0)),"Found",IF(ISNUMBER(MATCH(D98,'Aug 12'!$F$2:$F$300,0)),"Found","Not Found")))</f>
        <v>Not Found</v>
      </c>
      <c r="R98" s="39" t="str">
        <f>IF(ISNUMBER(MATCH(C98,'Aug 13'!$D$2:$D$300,0)),"Found",IF(ISNUMBER(MATCH(E98,'Aug 13'!$E$2:$E$300,0)),"Found",IF(ISNUMBER(MATCH(D98,'Aug 13'!$F$2:$F$300,0)),"Found","Not Found")))</f>
        <v>Found</v>
      </c>
      <c r="S98" s="39" t="str">
        <f>IF(ISNUMBER(MATCH(C98,'Aug 14'!$D$2:$D$300,0)),"Found",IF(ISNUMBER(MATCH(E98,'Aug 14'!$E$2:$E$300,0)),"Found",IF(ISNUMBER(MATCH(D98,'Aug 14'!$F$2:$F$300,0)),"Found","Not Found")))</f>
        <v>Found</v>
      </c>
      <c r="T98" s="39" t="str">
        <f>IF(ISNUMBER(MATCH(C98,'Aug 15'!$D$2:$D$300,0)),"Found",IF(ISNUMBER(MATCH(E98,'Aug 15'!$E$2:$E$300,0)),"Found",IF(ISNUMBER(MATCH(D98,'Aug 15'!$F$2:$F$300,0)),"Found","Not Found")))</f>
        <v>Found</v>
      </c>
      <c r="U98" s="39" t="str">
        <f>IF(ISNUMBER(MATCH(C98,'Aug 16'!$D$2:$D$300,0)),"Found",IF(ISNUMBER(MATCH(E98,'Aug 16'!$E$2:$E$300,0)),"Found",IF(ISNUMBER(MATCH(D98,'Aug 16'!$F$2:$F$300,0)),"Found","Not Found")))</f>
        <v>Found</v>
      </c>
      <c r="V98" s="39" t="str">
        <f>IF(ISNUMBER(MATCH(C98,'Aug 17'!$D$2:$D$300,0)),"Found",IF(ISNUMBER(MATCH(E98,'Aug 17'!$E$2:$E$300,0)),"Found",IF(ISNUMBER(MATCH(D98,'Aug 17'!$F$2:$F$300,0)),"Found","Not Found")))</f>
        <v>Found</v>
      </c>
      <c r="W98" s="39" t="str">
        <f>IF(ISNUMBER(MATCH(C98,'Aug 18'!$D$2:$D$300,0)),"Found",IF(ISNUMBER(MATCH(E98,'Aug 18'!$E$2:$E$300,0)),"Found",IF(ISNUMBER(MATCH(D98,'Aug 18'!$F$2:$F$300,0)),"Found","Not Found")))</f>
        <v>Not Found</v>
      </c>
      <c r="X98" s="39" t="str">
        <f>IF(ISNUMBER(MATCH(C98,'Aug 19'!$D$2:$D$300,0)),"Found",IF(ISNUMBER(MATCH(E98,'Aug 19'!$E$2:$E$300,0)),"Found",IF(ISNUMBER(MATCH(D98,'Aug 19'!$F$2:$F$300,0)),"Found","Not Found")))</f>
        <v>Found</v>
      </c>
      <c r="Y98" s="39" t="str">
        <f>IF(ISNUMBER(MATCH(C98,'Aug 20'!$D$2:$D$300,0)),"Found",IF(ISNUMBER(MATCH(E98,'Aug 20'!$E$2:$E$300,0)),"Found",IF(ISNUMBER(MATCH(D98,'Aug 20'!$F$2:$F$300,0)),"Found","Not Found")))</f>
        <v>Found</v>
      </c>
      <c r="Z98" s="39" t="str">
        <f>IF(ISNUMBER(MATCH(C98,'Aug 21'!$D$2:$D$300,0)),"Found",IF(ISNUMBER(MATCH(E98,'Aug 21'!$E$2:$E$300,0)),"Found",IF(ISNUMBER(MATCH(D98,'Aug 21'!$F$2:$F$300,0)),"Found","Not Found")))</f>
        <v>Found</v>
      </c>
      <c r="AA98" s="39" t="str">
        <f>IF(ISNUMBER(MATCH(C98,'Aug 22'!$D$2:$D$300,0)),"Found",IF(ISNUMBER(MATCH(E98,'Aug 22'!$E$2:$E$300,0)),"Found",IF(ISNUMBER(MATCH(D98,'Aug 22'!$F$2:$F$300,0)),"Found","Not Found")))</f>
        <v>Found</v>
      </c>
      <c r="AB98" s="39" t="str">
        <f>IF(ISNUMBER(MATCH(C98,'Aug 23'!$D$2:$D$300,0)),"Found",IF(ISNUMBER(MATCH(E98,'Aug 23'!$E$2:$E$300,0)),"Found",IF(ISNUMBER(MATCH(D98,'Aug 23'!$F$2:$F$300,0)),"Found","Not Found")))</f>
        <v>Found</v>
      </c>
      <c r="AC98" s="39" t="str">
        <f>IF(ISNUMBER(MATCH(C98,'Aug 24'!$D$2:$D$300,0)),"Found",IF(ISNUMBER(MATCH(E98,'Aug 24'!$E$2:$E$300,0)),"Found",IF(ISNUMBER(MATCH(D98,'Aug 24'!$F$2:$F$300,0)),"Found","Not Found")))</f>
        <v>Found</v>
      </c>
      <c r="AD98" s="39" t="str">
        <f>IF(ISNUMBER(MATCH(C98,'Aug 25'!$D$2:$D$300,0)),"Found",IF(ISNUMBER(MATCH(E98,'Aug 25'!$E$2:$E$300,0)),"Found",IF(ISNUMBER(MATCH(D98,'Aug 25'!$F$2:$F$300,0)),"Found","Not Found")))</f>
        <v>Found</v>
      </c>
      <c r="AE98" s="39" t="str">
        <f>IF(ISNUMBER(MATCH(C98,'Aug 26'!$D$2:$D$300,0)),"Found",IF(ISNUMBER(MATCH(E98,'Aug 26'!$E$2:$E$300,0)),"Found",IF(ISNUMBER(MATCH(D98,'Aug 26'!$F$2:$F$300,0)),"Found","Not Found")))</f>
        <v>Found</v>
      </c>
      <c r="AF98" s="39" t="str">
        <f>IF(ISNUMBER(MATCH(C98,'Aug 27'!$D$2:$D$300,0)),"Found",IF(ISNUMBER(MATCH(E98,'Aug 27'!$E$2:$E$300,0)),"Found",IF(ISNUMBER(MATCH(D98,'Aug 27'!$F$2:$F$300,0)),"Found","Not Found")))</f>
        <v>Found</v>
      </c>
      <c r="AG98" s="39" t="str">
        <f>IF(ISNUMBER(MATCH(C98,'Aug 28'!$D$2:$D$300,0)),"Found",IF(ISNUMBER(MATCH(E98,'Aug 28'!$E$2:$E$300,0)),"Found",IF(ISNUMBER(MATCH(D98,'Aug 28'!$F$2:$F$300,0)),"Found","Not Found")))</f>
        <v>Found</v>
      </c>
      <c r="AH98" s="39" t="str">
        <f>IF(ISNUMBER(MATCH(C98,'Aug 29'!$D$2:$D$300,0)),"Found",IF(ISNUMBER(MATCH(E98,'Aug 29'!$E$2:$E$300,0)),"Found",IF(ISNUMBER(MATCH(D98,'Aug 29'!$F$2:$F$300,0)),"Found","Not Found")))</f>
        <v>Found</v>
      </c>
      <c r="AI98" s="43" t="str">
        <f>IF(ISNUMBER(MATCH(C98,'Aug 30'!$D$2:$D$300,0)),"Found",IF(ISNUMBER(MATCH(E98,'Aug 30'!$E$2:$E$300,0)),"Found",IF(ISNUMBER(MATCH(D98,'Aug 30'!$F$2:$F$300,0)),"Found","Not Found")))</f>
        <v>Found</v>
      </c>
      <c r="AJ98" s="39" t="str">
        <f>IF(ISNUMBER(MATCH(C98,'Aug 31'!$D$2:$D$56,0)),"Found",IF(ISNUMBER(MATCH(E98,'Aug 31'!$E$2:$E$56,0)),"Found",IF(ISNUMBER(MATCH(D98,'Aug 31'!$F$2:$F$56,0)),"Found","Not Found")))</f>
        <v>Found</v>
      </c>
      <c r="AK98">
        <f t="shared" si="1"/>
        <v>25</v>
      </c>
    </row>
    <row r="99" spans="1:37" x14ac:dyDescent="0.2">
      <c r="A99" s="39" t="s">
        <v>1626</v>
      </c>
      <c r="B99" s="7" t="s">
        <v>1528</v>
      </c>
      <c r="C99" s="46">
        <f>VLOOKUP(B99,'PKII Employee Details'!$A$2:$F$474,3,FALSE)</f>
        <v>279</v>
      </c>
      <c r="D99" s="50" t="str">
        <f>VLOOKUP(B99,'PKII Employee Details'!$A$2:$F$474,4,FALSE)</f>
        <v>Yambot</v>
      </c>
      <c r="E99" s="50" t="str">
        <f>VLOOKUP(B99,'PKII Employee Details'!$A$2:$F$474,5,FALSE)</f>
        <v>Rudolph</v>
      </c>
      <c r="F99" s="43" t="str">
        <f>IF(ISNUMBER(MATCH(C99,'Aug 1'!$D$2:$D$300,0)),"Found",IF(ISNUMBER(MATCH(E99,'Aug 1'!$E$2:$E$300,0)),"Found",IF(ISNUMBER(MATCH(D99,'Aug 1'!$F$2:$F$300,0)),"Found","Not Found")))</f>
        <v>Not Found</v>
      </c>
      <c r="G99" s="39" t="str">
        <f>IF(ISNUMBER(MATCH(C99,'Aug 2'!$D$2:$D$90,0)),"Found",IF(ISNUMBER(MATCH(E99,'Aug 2'!$E$2:$E$90,0)),"Found",IF(ISNUMBER(MATCH(D99,'Aug 2'!$F$2:$F$90,0)),"Found","Not Found")))</f>
        <v>Not Found</v>
      </c>
      <c r="H99" s="39" t="str">
        <f>IF(ISNUMBER(MATCH(C99,'Aug 3'!$D$2:$D$87,0)),"Found",IF(ISNUMBER(MATCH(E99,'Aug 3'!$E$2:$E$87,0)),"Found",IF(ISNUMBER(MATCH(D99,'Aug 3'!$F$2:$F$87,0)),"Found","Not Found")))</f>
        <v>Not Found</v>
      </c>
      <c r="I99" s="39" t="str">
        <f>IF(ISNUMBER(MATCH(C99,'Aug 4'!$D$2:$D$84,0)),"Found",IF(ISNUMBER(MATCH(E99,'Aug 4'!$E$2:$E$84,0)),"Found",IF(ISNUMBER(MATCH(D99,'Aug 4'!$F$2:$F$84,0)),"Found","Not Found")))</f>
        <v>Not Found</v>
      </c>
      <c r="J99" s="39" t="str">
        <f>IF(ISNUMBER(MATCH(C99,'Aug 5'!$D$2:$D$95,0)),"Found",IF(ISNUMBER(MATCH(E99,'Aug 5'!$E$2:$E$95,0)),"Found",IF(ISNUMBER(MATCH(D99,'Aug 5'!$F$2:$F$95,0)),"Found","Not Found")))</f>
        <v>Found</v>
      </c>
      <c r="K99" s="39" t="str">
        <f>IF(ISNUMBER(MATCH(C99,'Aug 6'!$D$2:$D$80,0)),"Found",IF(ISNUMBER(MATCH(E99,'Aug 6'!$E$2:$E$80,0)),"Found",IF(ISNUMBER(MATCH(D99,'Aug 6'!$F$2:$F$80,0)),"Found","Not Found")))</f>
        <v>Not Found</v>
      </c>
      <c r="L99" s="39" t="str">
        <f>IF(ISNUMBER(MATCH(C99,'Aug 7'!$D$2:$D$300,0)),"Found",IF(ISNUMBER(MATCH(E99,'Aug 7'!$E$2:$E$300,0)),"Found",IF(ISNUMBER(MATCH(D99,'Aug 7'!$F$2:$F$300,0)),"Found","Not Found")))</f>
        <v>Not Found</v>
      </c>
      <c r="M99" s="39" t="str">
        <f>IF(ISNUMBER(MATCH(C99,'Aug 8'!$D$2:$D$300,0)),"Found",IF(ISNUMBER(MATCH(E99,'Aug 8'!$E$2:$E$300,0)),"Found",IF(ISNUMBER(MATCH(D99,'Aug 8'!$F$2:$F$300,0)),"Found","Not Found")))</f>
        <v>Not Found</v>
      </c>
      <c r="N99" s="39" t="str">
        <f>IF(ISNUMBER(MATCH(C99,'Aug 9'!$D$2:$D$300,0)),"Found",IF(ISNUMBER(MATCH(E99,'Aug 9'!$E$2:$E$300,0)),"Found",IF(ISNUMBER(MATCH(D99,'Aug 9'!$F$2:$F$300,0)),"Found","Not Found")))</f>
        <v>Not Found</v>
      </c>
      <c r="O99" s="39" t="str">
        <f>IF(ISNUMBER(MATCH(C99,'Aug 10'!$D$2:$D$300,0)),"Found",IF(ISNUMBER(MATCH(E99,'Aug 10'!$E$2:$E$300,0)),"Found",IF(ISNUMBER(MATCH(D99,'Aug 10'!$F$2:$F$300,0)),"Found","Not Found")))</f>
        <v>Not Found</v>
      </c>
      <c r="P99" s="39" t="str">
        <f>IF(ISNUMBER(MATCH(C99,'Aug 11'!$D$2:$D$300,0)),"Found",IF(ISNUMBER(MATCH(E99,'Aug 11'!$E$2:$E$300,0)),"Found",IF(ISNUMBER(MATCH(D99,'Aug 11'!$F$2:$F$300,0)),"Found","Not Found")))</f>
        <v>Not Found</v>
      </c>
      <c r="Q99" s="39" t="str">
        <f>IF(ISNUMBER(MATCH(C99,'Aug 12'!$D$2:$D$300,0)),"Found",IF(ISNUMBER(MATCH(E99,'Aug 12'!$E$2:$E$300,0)),"Found",IF(ISNUMBER(MATCH(D99,'Aug 12'!$F$2:$F$300,0)),"Found","Not Found")))</f>
        <v>Not Found</v>
      </c>
      <c r="R99" s="39" t="str">
        <f>IF(ISNUMBER(MATCH(C99,'Aug 13'!$D$2:$D$300,0)),"Found",IF(ISNUMBER(MATCH(E99,'Aug 13'!$E$2:$E$300,0)),"Found",IF(ISNUMBER(MATCH(D99,'Aug 13'!$F$2:$F$300,0)),"Found","Not Found")))</f>
        <v>Not Found</v>
      </c>
      <c r="S99" s="39" t="str">
        <f>IF(ISNUMBER(MATCH(C99,'Aug 14'!$D$2:$D$300,0)),"Found",IF(ISNUMBER(MATCH(E99,'Aug 14'!$E$2:$E$300,0)),"Found",IF(ISNUMBER(MATCH(D99,'Aug 14'!$F$2:$F$300,0)),"Found","Not Found")))</f>
        <v>Not Found</v>
      </c>
      <c r="T99" s="39" t="str">
        <f>IF(ISNUMBER(MATCH(C99,'Aug 15'!$D$2:$D$300,0)),"Found",IF(ISNUMBER(MATCH(E99,'Aug 15'!$E$2:$E$300,0)),"Found",IF(ISNUMBER(MATCH(D99,'Aug 15'!$F$2:$F$300,0)),"Found","Not Found")))</f>
        <v>Not Found</v>
      </c>
      <c r="U99" s="39" t="str">
        <f>IF(ISNUMBER(MATCH(C99,'Aug 16'!$D$2:$D$300,0)),"Found",IF(ISNUMBER(MATCH(E99,'Aug 16'!$E$2:$E$300,0)),"Found",IF(ISNUMBER(MATCH(D99,'Aug 16'!$F$2:$F$300,0)),"Found","Not Found")))</f>
        <v>Not Found</v>
      </c>
      <c r="V99" s="39" t="str">
        <f>IF(ISNUMBER(MATCH(C99,'Aug 17'!$D$2:$D$300,0)),"Found",IF(ISNUMBER(MATCH(E99,'Aug 17'!$E$2:$E$300,0)),"Found",IF(ISNUMBER(MATCH(D99,'Aug 17'!$F$2:$F$300,0)),"Found","Not Found")))</f>
        <v>Not Found</v>
      </c>
      <c r="W99" s="39" t="str">
        <f>IF(ISNUMBER(MATCH(C99,'Aug 18'!$D$2:$D$300,0)),"Found",IF(ISNUMBER(MATCH(E99,'Aug 18'!$E$2:$E$300,0)),"Found",IF(ISNUMBER(MATCH(D99,'Aug 18'!$F$2:$F$300,0)),"Found","Not Found")))</f>
        <v>Not Found</v>
      </c>
      <c r="X99" s="39" t="str">
        <f>IF(ISNUMBER(MATCH(C99,'Aug 19'!$D$2:$D$300,0)),"Found",IF(ISNUMBER(MATCH(E99,'Aug 19'!$E$2:$E$300,0)),"Found",IF(ISNUMBER(MATCH(D99,'Aug 19'!$F$2:$F$300,0)),"Found","Not Found")))</f>
        <v>Not Found</v>
      </c>
      <c r="Y99" s="39" t="str">
        <f>IF(ISNUMBER(MATCH(C99,'Aug 20'!$D$2:$D$300,0)),"Found",IF(ISNUMBER(MATCH(E99,'Aug 20'!$E$2:$E$300,0)),"Found",IF(ISNUMBER(MATCH(D99,'Aug 20'!$F$2:$F$300,0)),"Found","Not Found")))</f>
        <v>Not Found</v>
      </c>
      <c r="Z99" s="39" t="str">
        <f>IF(ISNUMBER(MATCH(C99,'Aug 21'!$D$2:$D$300,0)),"Found",IF(ISNUMBER(MATCH(E99,'Aug 21'!$E$2:$E$300,0)),"Found",IF(ISNUMBER(MATCH(D99,'Aug 21'!$F$2:$F$300,0)),"Found","Not Found")))</f>
        <v>Not Found</v>
      </c>
      <c r="AA99" s="39" t="str">
        <f>IF(ISNUMBER(MATCH(C99,'Aug 22'!$D$2:$D$300,0)),"Found",IF(ISNUMBER(MATCH(E99,'Aug 22'!$E$2:$E$300,0)),"Found",IF(ISNUMBER(MATCH(D99,'Aug 22'!$F$2:$F$300,0)),"Found","Not Found")))</f>
        <v>Not Found</v>
      </c>
      <c r="AB99" s="39" t="str">
        <f>IF(ISNUMBER(MATCH(C99,'Aug 23'!$D$2:$D$300,0)),"Found",IF(ISNUMBER(MATCH(E99,'Aug 23'!$E$2:$E$300,0)),"Found",IF(ISNUMBER(MATCH(D99,'Aug 23'!$F$2:$F$300,0)),"Found","Not Found")))</f>
        <v>Not Found</v>
      </c>
      <c r="AC99" s="39" t="str">
        <f>IF(ISNUMBER(MATCH(C99,'Aug 24'!$D$2:$D$300,0)),"Found",IF(ISNUMBER(MATCH(E99,'Aug 24'!$E$2:$E$300,0)),"Found",IF(ISNUMBER(MATCH(D99,'Aug 24'!$F$2:$F$300,0)),"Found","Not Found")))</f>
        <v>Found</v>
      </c>
      <c r="AD99" s="39" t="str">
        <f>IF(ISNUMBER(MATCH(C99,'Aug 25'!$D$2:$D$300,0)),"Found",IF(ISNUMBER(MATCH(E99,'Aug 25'!$E$2:$E$300,0)),"Found",IF(ISNUMBER(MATCH(D99,'Aug 25'!$F$2:$F$300,0)),"Found","Not Found")))</f>
        <v>Found</v>
      </c>
      <c r="AE99" s="39" t="str">
        <f>IF(ISNUMBER(MATCH(C99,'Aug 26'!$D$2:$D$300,0)),"Found",IF(ISNUMBER(MATCH(E99,'Aug 26'!$E$2:$E$300,0)),"Found",IF(ISNUMBER(MATCH(D99,'Aug 26'!$F$2:$F$300,0)),"Found","Not Found")))</f>
        <v>Not Found</v>
      </c>
      <c r="AF99" s="39" t="str">
        <f>IF(ISNUMBER(MATCH(C99,'Aug 27'!$D$2:$D$300,0)),"Found",IF(ISNUMBER(MATCH(E99,'Aug 27'!$E$2:$E$300,0)),"Found",IF(ISNUMBER(MATCH(D99,'Aug 27'!$F$2:$F$300,0)),"Found","Not Found")))</f>
        <v>Not Found</v>
      </c>
      <c r="AG99" s="39" t="str">
        <f>IF(ISNUMBER(MATCH(C99,'Aug 28'!$D$2:$D$300,0)),"Found",IF(ISNUMBER(MATCH(E99,'Aug 28'!$E$2:$E$300,0)),"Found",IF(ISNUMBER(MATCH(D99,'Aug 28'!$F$2:$F$300,0)),"Found","Not Found")))</f>
        <v>Not Found</v>
      </c>
      <c r="AH99" s="39" t="str">
        <f>IF(ISNUMBER(MATCH(C99,'Aug 29'!$D$2:$D$300,0)),"Found",IF(ISNUMBER(MATCH(E99,'Aug 29'!$E$2:$E$300,0)),"Found",IF(ISNUMBER(MATCH(D99,'Aug 29'!$F$2:$F$300,0)),"Found","Not Found")))</f>
        <v>Not Found</v>
      </c>
      <c r="AI99" s="43" t="str">
        <f>IF(ISNUMBER(MATCH(C99,'Aug 30'!$D$2:$D$300,0)),"Found",IF(ISNUMBER(MATCH(E99,'Aug 30'!$E$2:$E$300,0)),"Found",IF(ISNUMBER(MATCH(D99,'Aug 30'!$F$2:$F$300,0)),"Found","Not Found")))</f>
        <v>Not Found</v>
      </c>
      <c r="AJ99" s="39" t="str">
        <f>IF(ISNUMBER(MATCH(C99,'Aug 31'!$D$2:$D$56,0)),"Found",IF(ISNUMBER(MATCH(E99,'Aug 31'!$E$2:$E$56,0)),"Found",IF(ISNUMBER(MATCH(D99,'Aug 31'!$F$2:$F$56,0)),"Found","Not Found")))</f>
        <v>Not Found</v>
      </c>
      <c r="AK99">
        <f t="shared" si="1"/>
        <v>3</v>
      </c>
    </row>
    <row r="100" spans="1:37" x14ac:dyDescent="0.2">
      <c r="A100" s="39" t="s">
        <v>1627</v>
      </c>
      <c r="B100" s="7" t="s">
        <v>462</v>
      </c>
      <c r="C100" s="46">
        <f>VLOOKUP(B100,'PKII Employee Details'!$A$2:$F$474,3,FALSE)</f>
        <v>767</v>
      </c>
      <c r="D100" s="50" t="str">
        <f>VLOOKUP(B100,'PKII Employee Details'!$A$2:$F$474,4,FALSE)</f>
        <v>Agripa</v>
      </c>
      <c r="E100" s="50" t="str">
        <f>VLOOKUP(B100,'PKII Employee Details'!$A$2:$F$474,5,FALSE)</f>
        <v>Judy Ann</v>
      </c>
      <c r="F100" s="43" t="str">
        <f>IF(ISNUMBER(MATCH(C100,'Aug 1'!$D$2:$D$300,0)),"Found",IF(ISNUMBER(MATCH(E100,'Aug 1'!$E$2:$E$300,0)),"Found",IF(ISNUMBER(MATCH(D100,'Aug 1'!$F$2:$F$300,0)),"Found","Not Found")))</f>
        <v>Found</v>
      </c>
      <c r="G100" s="39" t="str">
        <f>IF(ISNUMBER(MATCH(C100,'Aug 2'!$D$2:$D$90,0)),"Found",IF(ISNUMBER(MATCH(E100,'Aug 2'!$E$2:$E$90,0)),"Found",IF(ISNUMBER(MATCH(D100,'Aug 2'!$F$2:$F$90,0)),"Found","Not Found")))</f>
        <v>Found</v>
      </c>
      <c r="H100" s="39" t="str">
        <f>IF(ISNUMBER(MATCH(C100,'Aug 3'!$D$2:$D$87,0)),"Found",IF(ISNUMBER(MATCH(E100,'Aug 3'!$E$2:$E$87,0)),"Found",IF(ISNUMBER(MATCH(D100,'Aug 3'!$F$2:$F$87,0)),"Found","Not Found")))</f>
        <v>Found</v>
      </c>
      <c r="I100" s="39" t="str">
        <f>IF(ISNUMBER(MATCH(C100,'Aug 4'!$D$2:$D$84,0)),"Found",IF(ISNUMBER(MATCH(E100,'Aug 4'!$E$2:$E$84,0)),"Found",IF(ISNUMBER(MATCH(D100,'Aug 4'!$F$2:$F$84,0)),"Found","Not Found")))</f>
        <v>Found</v>
      </c>
      <c r="J100" s="39" t="str">
        <f>IF(ISNUMBER(MATCH(C100,'Aug 5'!$D$2:$D$95,0)),"Found",IF(ISNUMBER(MATCH(E100,'Aug 5'!$E$2:$E$95,0)),"Found",IF(ISNUMBER(MATCH(D100,'Aug 5'!$F$2:$F$95,0)),"Found","Not Found")))</f>
        <v>Found</v>
      </c>
      <c r="K100" s="39" t="str">
        <f>IF(ISNUMBER(MATCH(C100,'Aug 6'!$D$2:$D$80,0)),"Found",IF(ISNUMBER(MATCH(E100,'Aug 6'!$E$2:$E$80,0)),"Found",IF(ISNUMBER(MATCH(D100,'Aug 6'!$F$2:$F$80,0)),"Found","Not Found")))</f>
        <v>Found</v>
      </c>
      <c r="L100" s="39" t="str">
        <f>IF(ISNUMBER(MATCH(C100,'Aug 7'!$D$2:$D$300,0)),"Found",IF(ISNUMBER(MATCH(E100,'Aug 7'!$E$2:$E$300,0)),"Found",IF(ISNUMBER(MATCH(D100,'Aug 7'!$F$2:$F$300,0)),"Found","Not Found")))</f>
        <v>Found</v>
      </c>
      <c r="M100" s="39" t="str">
        <f>IF(ISNUMBER(MATCH(C100,'Aug 8'!$D$2:$D$300,0)),"Found",IF(ISNUMBER(MATCH(E100,'Aug 8'!$E$2:$E$300,0)),"Found",IF(ISNUMBER(MATCH(D100,'Aug 8'!$F$2:$F$300,0)),"Found","Not Found")))</f>
        <v>Found</v>
      </c>
      <c r="N100" s="39" t="str">
        <f>IF(ISNUMBER(MATCH(C100,'Aug 9'!$D$2:$D$300,0)),"Found",IF(ISNUMBER(MATCH(E100,'Aug 9'!$E$2:$E$300,0)),"Found",IF(ISNUMBER(MATCH(D100,'Aug 9'!$F$2:$F$300,0)),"Found","Not Found")))</f>
        <v>Found</v>
      </c>
      <c r="O100" s="39" t="str">
        <f>IF(ISNUMBER(MATCH(C100,'Aug 10'!$D$2:$D$300,0)),"Found",IF(ISNUMBER(MATCH(E100,'Aug 10'!$E$2:$E$300,0)),"Found",IF(ISNUMBER(MATCH(D100,'Aug 10'!$F$2:$F$300,0)),"Found","Not Found")))</f>
        <v>Found</v>
      </c>
      <c r="P100" s="39" t="str">
        <f>IF(ISNUMBER(MATCH(C100,'Aug 11'!$D$2:$D$300,0)),"Found",IF(ISNUMBER(MATCH(E100,'Aug 11'!$E$2:$E$300,0)),"Found",IF(ISNUMBER(MATCH(D100,'Aug 11'!$F$2:$F$300,0)),"Found","Not Found")))</f>
        <v>Found</v>
      </c>
      <c r="Q100" s="39" t="str">
        <f>IF(ISNUMBER(MATCH(C100,'Aug 12'!$D$2:$D$300,0)),"Found",IF(ISNUMBER(MATCH(E100,'Aug 12'!$E$2:$E$300,0)),"Found",IF(ISNUMBER(MATCH(D100,'Aug 12'!$F$2:$F$300,0)),"Found","Not Found")))</f>
        <v>Found</v>
      </c>
      <c r="R100" s="39" t="str">
        <f>IF(ISNUMBER(MATCH(C100,'Aug 13'!$D$2:$D$300,0)),"Found",IF(ISNUMBER(MATCH(E100,'Aug 13'!$E$2:$E$300,0)),"Found",IF(ISNUMBER(MATCH(D100,'Aug 13'!$F$2:$F$300,0)),"Found","Not Found")))</f>
        <v>Found</v>
      </c>
      <c r="S100" s="39" t="str">
        <f>IF(ISNUMBER(MATCH(C100,'Aug 14'!$D$2:$D$300,0)),"Found",IF(ISNUMBER(MATCH(E100,'Aug 14'!$E$2:$E$300,0)),"Found",IF(ISNUMBER(MATCH(D100,'Aug 14'!$F$2:$F$300,0)),"Found","Not Found")))</f>
        <v>Found</v>
      </c>
      <c r="T100" s="39" t="str">
        <f>IF(ISNUMBER(MATCH(C100,'Aug 15'!$D$2:$D$300,0)),"Found",IF(ISNUMBER(MATCH(E100,'Aug 15'!$E$2:$E$300,0)),"Found",IF(ISNUMBER(MATCH(D100,'Aug 15'!$F$2:$F$300,0)),"Found","Not Found")))</f>
        <v>Found</v>
      </c>
      <c r="U100" s="39" t="str">
        <f>IF(ISNUMBER(MATCH(C100,'Aug 16'!$D$2:$D$300,0)),"Found",IF(ISNUMBER(MATCH(E100,'Aug 16'!$E$2:$E$300,0)),"Found",IF(ISNUMBER(MATCH(D100,'Aug 16'!$F$2:$F$300,0)),"Found","Not Found")))</f>
        <v>Found</v>
      </c>
      <c r="V100" s="39" t="str">
        <f>IF(ISNUMBER(MATCH(C100,'Aug 17'!$D$2:$D$300,0)),"Found",IF(ISNUMBER(MATCH(E100,'Aug 17'!$E$2:$E$300,0)),"Found",IF(ISNUMBER(MATCH(D100,'Aug 17'!$F$2:$F$300,0)),"Found","Not Found")))</f>
        <v>Found</v>
      </c>
      <c r="W100" s="39" t="str">
        <f>IF(ISNUMBER(MATCH(C100,'Aug 18'!$D$2:$D$300,0)),"Found",IF(ISNUMBER(MATCH(E100,'Aug 18'!$E$2:$E$300,0)),"Found",IF(ISNUMBER(MATCH(D100,'Aug 18'!$F$2:$F$300,0)),"Found","Not Found")))</f>
        <v>Found</v>
      </c>
      <c r="X100" s="39" t="str">
        <f>IF(ISNUMBER(MATCH(C100,'Aug 19'!$D$2:$D$300,0)),"Found",IF(ISNUMBER(MATCH(E100,'Aug 19'!$E$2:$E$300,0)),"Found",IF(ISNUMBER(MATCH(D100,'Aug 19'!$F$2:$F$300,0)),"Found","Not Found")))</f>
        <v>Found</v>
      </c>
      <c r="Y100" s="39" t="str">
        <f>IF(ISNUMBER(MATCH(C100,'Aug 20'!$D$2:$D$300,0)),"Found",IF(ISNUMBER(MATCH(E100,'Aug 20'!$E$2:$E$300,0)),"Found",IF(ISNUMBER(MATCH(D100,'Aug 20'!$F$2:$F$300,0)),"Found","Not Found")))</f>
        <v>Found</v>
      </c>
      <c r="Z100" s="39" t="str">
        <f>IF(ISNUMBER(MATCH(C100,'Aug 21'!$D$2:$D$300,0)),"Found",IF(ISNUMBER(MATCH(E100,'Aug 21'!$E$2:$E$300,0)),"Found",IF(ISNUMBER(MATCH(D100,'Aug 21'!$F$2:$F$300,0)),"Found","Not Found")))</f>
        <v>Found</v>
      </c>
      <c r="AA100" s="39" t="str">
        <f>IF(ISNUMBER(MATCH(C100,'Aug 22'!$D$2:$D$300,0)),"Found",IF(ISNUMBER(MATCH(E100,'Aug 22'!$E$2:$E$300,0)),"Found",IF(ISNUMBER(MATCH(D100,'Aug 22'!$F$2:$F$300,0)),"Found","Not Found")))</f>
        <v>Found</v>
      </c>
      <c r="AB100" s="39" t="str">
        <f>IF(ISNUMBER(MATCH(C100,'Aug 23'!$D$2:$D$300,0)),"Found",IF(ISNUMBER(MATCH(E100,'Aug 23'!$E$2:$E$300,0)),"Found",IF(ISNUMBER(MATCH(D100,'Aug 23'!$F$2:$F$300,0)),"Found","Not Found")))</f>
        <v>Found</v>
      </c>
      <c r="AC100" s="39" t="str">
        <f>IF(ISNUMBER(MATCH(C100,'Aug 24'!$D$2:$D$300,0)),"Found",IF(ISNUMBER(MATCH(E100,'Aug 24'!$E$2:$E$300,0)),"Found",IF(ISNUMBER(MATCH(D100,'Aug 24'!$F$2:$F$300,0)),"Found","Not Found")))</f>
        <v>Found</v>
      </c>
      <c r="AD100" s="39" t="str">
        <f>IF(ISNUMBER(MATCH(C100,'Aug 25'!$D$2:$D$300,0)),"Found",IF(ISNUMBER(MATCH(E100,'Aug 25'!$E$2:$E$300,0)),"Found",IF(ISNUMBER(MATCH(D100,'Aug 25'!$F$2:$F$300,0)),"Found","Not Found")))</f>
        <v>Found</v>
      </c>
      <c r="AE100" s="39" t="str">
        <f>IF(ISNUMBER(MATCH(C100,'Aug 26'!$D$2:$D$300,0)),"Found",IF(ISNUMBER(MATCH(E100,'Aug 26'!$E$2:$E$300,0)),"Found",IF(ISNUMBER(MATCH(D100,'Aug 26'!$F$2:$F$300,0)),"Found","Not Found")))</f>
        <v>Found</v>
      </c>
      <c r="AF100" s="39" t="str">
        <f>IF(ISNUMBER(MATCH(C100,'Aug 27'!$D$2:$D$300,0)),"Found",IF(ISNUMBER(MATCH(E100,'Aug 27'!$E$2:$E$300,0)),"Found",IF(ISNUMBER(MATCH(D100,'Aug 27'!$F$2:$F$300,0)),"Found","Not Found")))</f>
        <v>Found</v>
      </c>
      <c r="AG100" s="39" t="str">
        <f>IF(ISNUMBER(MATCH(C100,'Aug 28'!$D$2:$D$300,0)),"Found",IF(ISNUMBER(MATCH(E100,'Aug 28'!$E$2:$E$300,0)),"Found",IF(ISNUMBER(MATCH(D100,'Aug 28'!$F$2:$F$300,0)),"Found","Not Found")))</f>
        <v>Found</v>
      </c>
      <c r="AH100" s="39" t="str">
        <f>IF(ISNUMBER(MATCH(C100,'Aug 29'!$D$2:$D$300,0)),"Found",IF(ISNUMBER(MATCH(E100,'Aug 29'!$E$2:$E$300,0)),"Found",IF(ISNUMBER(MATCH(D100,'Aug 29'!$F$2:$F$300,0)),"Found","Not Found")))</f>
        <v>Found</v>
      </c>
      <c r="AI100" s="43" t="str">
        <f>IF(ISNUMBER(MATCH(C100,'Aug 30'!$D$2:$D$300,0)),"Found",IF(ISNUMBER(MATCH(E100,'Aug 30'!$E$2:$E$300,0)),"Found",IF(ISNUMBER(MATCH(D100,'Aug 30'!$F$2:$F$300,0)),"Found","Not Found")))</f>
        <v>Found</v>
      </c>
      <c r="AJ100" s="39" t="str">
        <f>IF(ISNUMBER(MATCH(C100,'Aug 31'!$D$2:$D$56,0)),"Found",IF(ISNUMBER(MATCH(E100,'Aug 31'!$E$2:$E$56,0)),"Found",IF(ISNUMBER(MATCH(D100,'Aug 31'!$F$2:$F$56,0)),"Found","Not Found")))</f>
        <v>Not Found</v>
      </c>
      <c r="AK100">
        <f t="shared" si="1"/>
        <v>30</v>
      </c>
    </row>
    <row r="101" spans="1:37" x14ac:dyDescent="0.2">
      <c r="A101" s="39" t="s">
        <v>1628</v>
      </c>
      <c r="B101" s="7" t="s">
        <v>537</v>
      </c>
      <c r="C101" s="46">
        <f>VLOOKUP(B101,'PKII Employee Details'!$A$2:$F$474,3,FALSE)</f>
        <v>771</v>
      </c>
      <c r="D101" s="50" t="str">
        <f>VLOOKUP(B101,'PKII Employee Details'!$A$2:$F$474,4,FALSE)</f>
        <v>Baculanlan</v>
      </c>
      <c r="E101" s="50" t="str">
        <f>VLOOKUP(B101,'PKII Employee Details'!$A$2:$F$474,5,FALSE)</f>
        <v>Jenny Lien</v>
      </c>
      <c r="F101" s="43" t="str">
        <f>IF(ISNUMBER(MATCH(C101,'Aug 1'!$D$2:$D$300,0)),"Found",IF(ISNUMBER(MATCH(E101,'Aug 1'!$E$2:$E$300,0)),"Found",IF(ISNUMBER(MATCH(D101,'Aug 1'!$F$2:$F$300,0)),"Found","Not Found")))</f>
        <v>Found</v>
      </c>
      <c r="G101" s="39" t="str">
        <f>IF(ISNUMBER(MATCH(C101,'Aug 2'!$D$2:$D$90,0)),"Found",IF(ISNUMBER(MATCH(E101,'Aug 2'!$E$2:$E$90,0)),"Found",IF(ISNUMBER(MATCH(D101,'Aug 2'!$F$2:$F$90,0)),"Found","Not Found")))</f>
        <v>Found</v>
      </c>
      <c r="H101" s="39" t="str">
        <f>IF(ISNUMBER(MATCH(C101,'Aug 3'!$D$2:$D$87,0)),"Found",IF(ISNUMBER(MATCH(E101,'Aug 3'!$E$2:$E$87,0)),"Found",IF(ISNUMBER(MATCH(D101,'Aug 3'!$F$2:$F$87,0)),"Found","Not Found")))</f>
        <v>Found</v>
      </c>
      <c r="I101" s="39" t="str">
        <f>IF(ISNUMBER(MATCH(C101,'Aug 4'!$D$2:$D$84,0)),"Found",IF(ISNUMBER(MATCH(E101,'Aug 4'!$E$2:$E$84,0)),"Found",IF(ISNUMBER(MATCH(D101,'Aug 4'!$F$2:$F$84,0)),"Found","Not Found")))</f>
        <v>Found</v>
      </c>
      <c r="J101" s="39" t="str">
        <f>IF(ISNUMBER(MATCH(C101,'Aug 5'!$D$2:$D$95,0)),"Found",IF(ISNUMBER(MATCH(E101,'Aug 5'!$E$2:$E$95,0)),"Found",IF(ISNUMBER(MATCH(D101,'Aug 5'!$F$2:$F$95,0)),"Found","Not Found")))</f>
        <v>Found</v>
      </c>
      <c r="K101" s="39" t="str">
        <f>IF(ISNUMBER(MATCH(C101,'Aug 6'!$D$2:$D$80,0)),"Found",IF(ISNUMBER(MATCH(E101,'Aug 6'!$E$2:$E$80,0)),"Found",IF(ISNUMBER(MATCH(D101,'Aug 6'!$F$2:$F$80,0)),"Found","Not Found")))</f>
        <v>Not Found</v>
      </c>
      <c r="L101" s="39" t="str">
        <f>IF(ISNUMBER(MATCH(C101,'Aug 7'!$D$2:$D$300,0)),"Found",IF(ISNUMBER(MATCH(E101,'Aug 7'!$E$2:$E$300,0)),"Found",IF(ISNUMBER(MATCH(D101,'Aug 7'!$F$2:$F$300,0)),"Found","Not Found")))</f>
        <v>Found</v>
      </c>
      <c r="M101" s="39" t="str">
        <f>IF(ISNUMBER(MATCH(C101,'Aug 8'!$D$2:$D$300,0)),"Found",IF(ISNUMBER(MATCH(E101,'Aug 8'!$E$2:$E$300,0)),"Found",IF(ISNUMBER(MATCH(D101,'Aug 8'!$F$2:$F$300,0)),"Found","Not Found")))</f>
        <v>Not Found</v>
      </c>
      <c r="N101" s="39" t="str">
        <f>IF(ISNUMBER(MATCH(C101,'Aug 9'!$D$2:$D$300,0)),"Found",IF(ISNUMBER(MATCH(E101,'Aug 9'!$E$2:$E$300,0)),"Found",IF(ISNUMBER(MATCH(D101,'Aug 9'!$F$2:$F$300,0)),"Found","Not Found")))</f>
        <v>Not Found</v>
      </c>
      <c r="O101" s="39" t="str">
        <f>IF(ISNUMBER(MATCH(C101,'Aug 10'!$D$2:$D$300,0)),"Found",IF(ISNUMBER(MATCH(E101,'Aug 10'!$E$2:$E$300,0)),"Found",IF(ISNUMBER(MATCH(D101,'Aug 10'!$F$2:$F$300,0)),"Found","Not Found")))</f>
        <v>Found</v>
      </c>
      <c r="P101" s="39" t="str">
        <f>IF(ISNUMBER(MATCH(C101,'Aug 11'!$D$2:$D$300,0)),"Found",IF(ISNUMBER(MATCH(E101,'Aug 11'!$E$2:$E$300,0)),"Found",IF(ISNUMBER(MATCH(D101,'Aug 11'!$F$2:$F$300,0)),"Found","Not Found")))</f>
        <v>Found</v>
      </c>
      <c r="Q101" s="39" t="str">
        <f>IF(ISNUMBER(MATCH(C101,'Aug 12'!$D$2:$D$300,0)),"Found",IF(ISNUMBER(MATCH(E101,'Aug 12'!$E$2:$E$300,0)),"Found",IF(ISNUMBER(MATCH(D101,'Aug 12'!$F$2:$F$300,0)),"Found","Not Found")))</f>
        <v>Not Found</v>
      </c>
      <c r="R101" s="39" t="str">
        <f>IF(ISNUMBER(MATCH(C101,'Aug 13'!$D$2:$D$300,0)),"Found",IF(ISNUMBER(MATCH(E101,'Aug 13'!$E$2:$E$300,0)),"Found",IF(ISNUMBER(MATCH(D101,'Aug 13'!$F$2:$F$300,0)),"Found","Not Found")))</f>
        <v>Found</v>
      </c>
      <c r="S101" s="39" t="str">
        <f>IF(ISNUMBER(MATCH(C101,'Aug 14'!$D$2:$D$300,0)),"Found",IF(ISNUMBER(MATCH(E101,'Aug 14'!$E$2:$E$300,0)),"Found",IF(ISNUMBER(MATCH(D101,'Aug 14'!$F$2:$F$300,0)),"Found","Not Found")))</f>
        <v>Not Found</v>
      </c>
      <c r="T101" s="39" t="str">
        <f>IF(ISNUMBER(MATCH(C101,'Aug 15'!$D$2:$D$300,0)),"Found",IF(ISNUMBER(MATCH(E101,'Aug 15'!$E$2:$E$300,0)),"Found",IF(ISNUMBER(MATCH(D101,'Aug 15'!$F$2:$F$300,0)),"Found","Not Found")))</f>
        <v>Found</v>
      </c>
      <c r="U101" s="39" t="str">
        <f>IF(ISNUMBER(MATCH(C101,'Aug 16'!$D$2:$D$300,0)),"Found",IF(ISNUMBER(MATCH(E101,'Aug 16'!$E$2:$E$300,0)),"Found",IF(ISNUMBER(MATCH(D101,'Aug 16'!$F$2:$F$300,0)),"Found","Not Found")))</f>
        <v>Found</v>
      </c>
      <c r="V101" s="39" t="str">
        <f>IF(ISNUMBER(MATCH(C101,'Aug 17'!$D$2:$D$300,0)),"Found",IF(ISNUMBER(MATCH(E101,'Aug 17'!$E$2:$E$300,0)),"Found",IF(ISNUMBER(MATCH(D101,'Aug 17'!$F$2:$F$300,0)),"Found","Not Found")))</f>
        <v>Not Found</v>
      </c>
      <c r="W101" s="39" t="str">
        <f>IF(ISNUMBER(MATCH(C101,'Aug 18'!$D$2:$D$300,0)),"Found",IF(ISNUMBER(MATCH(E101,'Aug 18'!$E$2:$E$300,0)),"Found",IF(ISNUMBER(MATCH(D101,'Aug 18'!$F$2:$F$300,0)),"Found","Not Found")))</f>
        <v>Found</v>
      </c>
      <c r="X101" s="39" t="str">
        <f>IF(ISNUMBER(MATCH(C101,'Aug 19'!$D$2:$D$300,0)),"Found",IF(ISNUMBER(MATCH(E101,'Aug 19'!$E$2:$E$300,0)),"Found",IF(ISNUMBER(MATCH(D101,'Aug 19'!$F$2:$F$300,0)),"Found","Not Found")))</f>
        <v>Found</v>
      </c>
      <c r="Y101" s="39" t="str">
        <f>IF(ISNUMBER(MATCH(C101,'Aug 20'!$D$2:$D$300,0)),"Found",IF(ISNUMBER(MATCH(E101,'Aug 20'!$E$2:$E$300,0)),"Found",IF(ISNUMBER(MATCH(D101,'Aug 20'!$F$2:$F$300,0)),"Found","Not Found")))</f>
        <v>Found</v>
      </c>
      <c r="Z101" s="39" t="str">
        <f>IF(ISNUMBER(MATCH(C101,'Aug 21'!$D$2:$D$300,0)),"Found",IF(ISNUMBER(MATCH(E101,'Aug 21'!$E$2:$E$300,0)),"Found",IF(ISNUMBER(MATCH(D101,'Aug 21'!$F$2:$F$300,0)),"Found","Not Found")))</f>
        <v>Found</v>
      </c>
      <c r="AA101" s="39" t="str">
        <f>IF(ISNUMBER(MATCH(C101,'Aug 22'!$D$2:$D$300,0)),"Found",IF(ISNUMBER(MATCH(E101,'Aug 22'!$E$2:$E$300,0)),"Found",IF(ISNUMBER(MATCH(D101,'Aug 22'!$F$2:$F$300,0)),"Found","Not Found")))</f>
        <v>Found</v>
      </c>
      <c r="AB101" s="39" t="str">
        <f>IF(ISNUMBER(MATCH(C101,'Aug 23'!$D$2:$D$300,0)),"Found",IF(ISNUMBER(MATCH(E101,'Aug 23'!$E$2:$E$300,0)),"Found",IF(ISNUMBER(MATCH(D101,'Aug 23'!$F$2:$F$300,0)),"Found","Not Found")))</f>
        <v>Found</v>
      </c>
      <c r="AC101" s="39" t="str">
        <f>IF(ISNUMBER(MATCH(C101,'Aug 24'!$D$2:$D$300,0)),"Found",IF(ISNUMBER(MATCH(E101,'Aug 24'!$E$2:$E$300,0)),"Found",IF(ISNUMBER(MATCH(D101,'Aug 24'!$F$2:$F$300,0)),"Found","Not Found")))</f>
        <v>Found</v>
      </c>
      <c r="AD101" s="39" t="str">
        <f>IF(ISNUMBER(MATCH(C101,'Aug 25'!$D$2:$D$300,0)),"Found",IF(ISNUMBER(MATCH(E101,'Aug 25'!$E$2:$E$300,0)),"Found",IF(ISNUMBER(MATCH(D101,'Aug 25'!$F$2:$F$300,0)),"Found","Not Found")))</f>
        <v>Found</v>
      </c>
      <c r="AE101" s="39" t="str">
        <f>IF(ISNUMBER(MATCH(C101,'Aug 26'!$D$2:$D$300,0)),"Found",IF(ISNUMBER(MATCH(E101,'Aug 26'!$E$2:$E$300,0)),"Found",IF(ISNUMBER(MATCH(D101,'Aug 26'!$F$2:$F$300,0)),"Found","Not Found")))</f>
        <v>Found</v>
      </c>
      <c r="AF101" s="39" t="str">
        <f>IF(ISNUMBER(MATCH(C101,'Aug 27'!$D$2:$D$300,0)),"Found",IF(ISNUMBER(MATCH(E101,'Aug 27'!$E$2:$E$300,0)),"Found",IF(ISNUMBER(MATCH(D101,'Aug 27'!$F$2:$F$300,0)),"Found","Not Found")))</f>
        <v>Found</v>
      </c>
      <c r="AG101" s="39" t="str">
        <f>IF(ISNUMBER(MATCH(C101,'Aug 28'!$D$2:$D$300,0)),"Found",IF(ISNUMBER(MATCH(E101,'Aug 28'!$E$2:$E$300,0)),"Found",IF(ISNUMBER(MATCH(D101,'Aug 28'!$F$2:$F$300,0)),"Found","Not Found")))</f>
        <v>Found</v>
      </c>
      <c r="AH101" s="39" t="str">
        <f>IF(ISNUMBER(MATCH(C101,'Aug 29'!$D$2:$D$300,0)),"Found",IF(ISNUMBER(MATCH(E101,'Aug 29'!$E$2:$E$300,0)),"Found",IF(ISNUMBER(MATCH(D101,'Aug 29'!$F$2:$F$300,0)),"Found","Not Found")))</f>
        <v>Found</v>
      </c>
      <c r="AI101" s="43" t="str">
        <f>IF(ISNUMBER(MATCH(C101,'Aug 30'!$D$2:$D$300,0)),"Found",IF(ISNUMBER(MATCH(E101,'Aug 30'!$E$2:$E$300,0)),"Found",IF(ISNUMBER(MATCH(D101,'Aug 30'!$F$2:$F$300,0)),"Found","Not Found")))</f>
        <v>Not Found</v>
      </c>
      <c r="AJ101" s="39" t="str">
        <f>IF(ISNUMBER(MATCH(C101,'Aug 31'!$D$2:$D$56,0)),"Found",IF(ISNUMBER(MATCH(E101,'Aug 31'!$E$2:$E$56,0)),"Found",IF(ISNUMBER(MATCH(D101,'Aug 31'!$F$2:$F$56,0)),"Found","Not Found")))</f>
        <v>Found</v>
      </c>
      <c r="AK101">
        <f t="shared" si="1"/>
        <v>24</v>
      </c>
    </row>
    <row r="102" spans="1:37" x14ac:dyDescent="0.2">
      <c r="A102" s="39" t="s">
        <v>1629</v>
      </c>
      <c r="B102" s="7" t="s">
        <v>827</v>
      </c>
      <c r="C102" s="46">
        <f>VLOOKUP(B102,'PKII Employee Details'!$A$2:$F$474,3,FALSE)</f>
        <v>779</v>
      </c>
      <c r="D102" s="50" t="str">
        <f>VLOOKUP(B102,'PKII Employee Details'!$A$2:$F$474,4,FALSE)</f>
        <v>Fernandez</v>
      </c>
      <c r="E102" s="50" t="str">
        <f>VLOOKUP(B102,'PKII Employee Details'!$A$2:$F$474,5,FALSE)</f>
        <v>Jerold Joseph</v>
      </c>
      <c r="F102" s="43" t="str">
        <f>IF(ISNUMBER(MATCH(C102,'Aug 1'!$D$2:$D$300,0)),"Found",IF(ISNUMBER(MATCH(E102,'Aug 1'!$E$2:$E$300,0)),"Found",IF(ISNUMBER(MATCH(D102,'Aug 1'!$F$2:$F$300,0)),"Found","Not Found")))</f>
        <v>Found</v>
      </c>
      <c r="G102" s="39" t="str">
        <f>IF(ISNUMBER(MATCH(C102,'Aug 2'!$D$2:$D$90,0)),"Found",IF(ISNUMBER(MATCH(E102,'Aug 2'!$E$2:$E$90,0)),"Found",IF(ISNUMBER(MATCH(D102,'Aug 2'!$F$2:$F$90,0)),"Found","Not Found")))</f>
        <v>Not Found</v>
      </c>
      <c r="H102" s="39" t="str">
        <f>IF(ISNUMBER(MATCH(C102,'Aug 3'!$D$2:$D$87,0)),"Found",IF(ISNUMBER(MATCH(E102,'Aug 3'!$E$2:$E$87,0)),"Found",IF(ISNUMBER(MATCH(D102,'Aug 3'!$F$2:$F$87,0)),"Found","Not Found")))</f>
        <v>Not Found</v>
      </c>
      <c r="I102" s="39" t="str">
        <f>IF(ISNUMBER(MATCH(C102,'Aug 4'!$D$2:$D$84,0)),"Found",IF(ISNUMBER(MATCH(E102,'Aug 4'!$E$2:$E$84,0)),"Found",IF(ISNUMBER(MATCH(D102,'Aug 4'!$F$2:$F$84,0)),"Found","Not Found")))</f>
        <v>Found</v>
      </c>
      <c r="J102" s="39" t="str">
        <f>IF(ISNUMBER(MATCH(C102,'Aug 5'!$D$2:$D$95,0)),"Found",IF(ISNUMBER(MATCH(E102,'Aug 5'!$E$2:$E$95,0)),"Found",IF(ISNUMBER(MATCH(D102,'Aug 5'!$F$2:$F$95,0)),"Found","Not Found")))</f>
        <v>Found</v>
      </c>
      <c r="K102" s="39" t="str">
        <f>IF(ISNUMBER(MATCH(C102,'Aug 6'!$D$2:$D$80,0)),"Found",IF(ISNUMBER(MATCH(E102,'Aug 6'!$E$2:$E$80,0)),"Found",IF(ISNUMBER(MATCH(D102,'Aug 6'!$F$2:$F$80,0)),"Found","Not Found")))</f>
        <v>Not Found</v>
      </c>
      <c r="L102" s="39" t="str">
        <f>IF(ISNUMBER(MATCH(C102,'Aug 7'!$D$2:$D$300,0)),"Found",IF(ISNUMBER(MATCH(E102,'Aug 7'!$E$2:$E$300,0)),"Found",IF(ISNUMBER(MATCH(D102,'Aug 7'!$F$2:$F$300,0)),"Found","Not Found")))</f>
        <v>Found</v>
      </c>
      <c r="M102" s="39" t="str">
        <f>IF(ISNUMBER(MATCH(C102,'Aug 8'!$D$2:$D$300,0)),"Found",IF(ISNUMBER(MATCH(E102,'Aug 8'!$E$2:$E$300,0)),"Found",IF(ISNUMBER(MATCH(D102,'Aug 8'!$F$2:$F$300,0)),"Found","Not Found")))</f>
        <v>Found</v>
      </c>
      <c r="N102" s="39" t="str">
        <f>IF(ISNUMBER(MATCH(C102,'Aug 9'!$D$2:$D$300,0)),"Found",IF(ISNUMBER(MATCH(E102,'Aug 9'!$E$2:$E$300,0)),"Found",IF(ISNUMBER(MATCH(D102,'Aug 9'!$F$2:$F$300,0)),"Found","Not Found")))</f>
        <v>Found</v>
      </c>
      <c r="O102" s="39" t="str">
        <f>IF(ISNUMBER(MATCH(C102,'Aug 10'!$D$2:$D$300,0)),"Found",IF(ISNUMBER(MATCH(E102,'Aug 10'!$E$2:$E$300,0)),"Found",IF(ISNUMBER(MATCH(D102,'Aug 10'!$F$2:$F$300,0)),"Found","Not Found")))</f>
        <v>Found</v>
      </c>
      <c r="P102" s="39" t="str">
        <f>IF(ISNUMBER(MATCH(C102,'Aug 11'!$D$2:$D$300,0)),"Found",IF(ISNUMBER(MATCH(E102,'Aug 11'!$E$2:$E$300,0)),"Found",IF(ISNUMBER(MATCH(D102,'Aug 11'!$F$2:$F$300,0)),"Found","Not Found")))</f>
        <v>Found</v>
      </c>
      <c r="Q102" s="39" t="str">
        <f>IF(ISNUMBER(MATCH(C102,'Aug 12'!$D$2:$D$300,0)),"Found",IF(ISNUMBER(MATCH(E102,'Aug 12'!$E$2:$E$300,0)),"Found",IF(ISNUMBER(MATCH(D102,'Aug 12'!$F$2:$F$300,0)),"Found","Not Found")))</f>
        <v>Not Found</v>
      </c>
      <c r="R102" s="39" t="str">
        <f>IF(ISNUMBER(MATCH(C102,'Aug 13'!$D$2:$D$300,0)),"Found",IF(ISNUMBER(MATCH(E102,'Aug 13'!$E$2:$E$300,0)),"Found",IF(ISNUMBER(MATCH(D102,'Aug 13'!$F$2:$F$300,0)),"Found","Not Found")))</f>
        <v>Found</v>
      </c>
      <c r="S102" s="39" t="str">
        <f>IF(ISNUMBER(MATCH(C102,'Aug 14'!$D$2:$D$300,0)),"Found",IF(ISNUMBER(MATCH(E102,'Aug 14'!$E$2:$E$300,0)),"Found",IF(ISNUMBER(MATCH(D102,'Aug 14'!$F$2:$F$300,0)),"Found","Not Found")))</f>
        <v>Found</v>
      </c>
      <c r="T102" s="39" t="str">
        <f>IF(ISNUMBER(MATCH(C102,'Aug 15'!$D$2:$D$300,0)),"Found",IF(ISNUMBER(MATCH(E102,'Aug 15'!$E$2:$E$300,0)),"Found",IF(ISNUMBER(MATCH(D102,'Aug 15'!$F$2:$F$300,0)),"Found","Not Found")))</f>
        <v>Found</v>
      </c>
      <c r="U102" s="39" t="str">
        <f>IF(ISNUMBER(MATCH(C102,'Aug 16'!$D$2:$D$300,0)),"Found",IF(ISNUMBER(MATCH(E102,'Aug 16'!$E$2:$E$300,0)),"Found",IF(ISNUMBER(MATCH(D102,'Aug 16'!$F$2:$F$300,0)),"Found","Not Found")))</f>
        <v>Found</v>
      </c>
      <c r="V102" s="39" t="str">
        <f>IF(ISNUMBER(MATCH(C102,'Aug 17'!$D$2:$D$300,0)),"Found",IF(ISNUMBER(MATCH(E102,'Aug 17'!$E$2:$E$300,0)),"Found",IF(ISNUMBER(MATCH(D102,'Aug 17'!$F$2:$F$300,0)),"Found","Not Found")))</f>
        <v>Not Found</v>
      </c>
      <c r="W102" s="39" t="str">
        <f>IF(ISNUMBER(MATCH(C102,'Aug 18'!$D$2:$D$300,0)),"Found",IF(ISNUMBER(MATCH(E102,'Aug 18'!$E$2:$E$300,0)),"Found",IF(ISNUMBER(MATCH(D102,'Aug 18'!$F$2:$F$300,0)),"Found","Not Found")))</f>
        <v>Found</v>
      </c>
      <c r="X102" s="39" t="str">
        <f>IF(ISNUMBER(MATCH(C102,'Aug 19'!$D$2:$D$300,0)),"Found",IF(ISNUMBER(MATCH(E102,'Aug 19'!$E$2:$E$300,0)),"Found",IF(ISNUMBER(MATCH(D102,'Aug 19'!$F$2:$F$300,0)),"Found","Not Found")))</f>
        <v>Found</v>
      </c>
      <c r="Y102" s="39" t="str">
        <f>IF(ISNUMBER(MATCH(C102,'Aug 20'!$D$2:$D$300,0)),"Found",IF(ISNUMBER(MATCH(E102,'Aug 20'!$E$2:$E$300,0)),"Found",IF(ISNUMBER(MATCH(D102,'Aug 20'!$F$2:$F$300,0)),"Found","Not Found")))</f>
        <v>Found</v>
      </c>
      <c r="Z102" s="39" t="str">
        <f>IF(ISNUMBER(MATCH(C102,'Aug 21'!$D$2:$D$300,0)),"Found",IF(ISNUMBER(MATCH(E102,'Aug 21'!$E$2:$E$300,0)),"Found",IF(ISNUMBER(MATCH(D102,'Aug 21'!$F$2:$F$300,0)),"Found","Not Found")))</f>
        <v>Found</v>
      </c>
      <c r="AA102" s="39" t="str">
        <f>IF(ISNUMBER(MATCH(C102,'Aug 22'!$D$2:$D$300,0)),"Found",IF(ISNUMBER(MATCH(E102,'Aug 22'!$E$2:$E$300,0)),"Found",IF(ISNUMBER(MATCH(D102,'Aug 22'!$F$2:$F$300,0)),"Found","Not Found")))</f>
        <v>Found</v>
      </c>
      <c r="AB102" s="39" t="str">
        <f>IF(ISNUMBER(MATCH(C102,'Aug 23'!$D$2:$D$300,0)),"Found",IF(ISNUMBER(MATCH(E102,'Aug 23'!$E$2:$E$300,0)),"Found",IF(ISNUMBER(MATCH(D102,'Aug 23'!$F$2:$F$300,0)),"Found","Not Found")))</f>
        <v>Found</v>
      </c>
      <c r="AC102" s="39" t="str">
        <f>IF(ISNUMBER(MATCH(C102,'Aug 24'!$D$2:$D$300,0)),"Found",IF(ISNUMBER(MATCH(E102,'Aug 24'!$E$2:$E$300,0)),"Found",IF(ISNUMBER(MATCH(D102,'Aug 24'!$F$2:$F$300,0)),"Found","Not Found")))</f>
        <v>Not Found</v>
      </c>
      <c r="AD102" s="39" t="str">
        <f>IF(ISNUMBER(MATCH(C102,'Aug 25'!$D$2:$D$300,0)),"Found",IF(ISNUMBER(MATCH(E102,'Aug 25'!$E$2:$E$300,0)),"Found",IF(ISNUMBER(MATCH(D102,'Aug 25'!$F$2:$F$300,0)),"Found","Not Found")))</f>
        <v>Not Found</v>
      </c>
      <c r="AE102" s="39" t="str">
        <f>IF(ISNUMBER(MATCH(C102,'Aug 26'!$D$2:$D$300,0)),"Found",IF(ISNUMBER(MATCH(E102,'Aug 26'!$E$2:$E$300,0)),"Found",IF(ISNUMBER(MATCH(D102,'Aug 26'!$F$2:$F$300,0)),"Found","Not Found")))</f>
        <v>Found</v>
      </c>
      <c r="AF102" s="39" t="str">
        <f>IF(ISNUMBER(MATCH(C102,'Aug 27'!$D$2:$D$300,0)),"Found",IF(ISNUMBER(MATCH(E102,'Aug 27'!$E$2:$E$300,0)),"Found",IF(ISNUMBER(MATCH(D102,'Aug 27'!$F$2:$F$300,0)),"Found","Not Found")))</f>
        <v>Found</v>
      </c>
      <c r="AG102" s="39" t="str">
        <f>IF(ISNUMBER(MATCH(C102,'Aug 28'!$D$2:$D$300,0)),"Found",IF(ISNUMBER(MATCH(E102,'Aug 28'!$E$2:$E$300,0)),"Found",IF(ISNUMBER(MATCH(D102,'Aug 28'!$F$2:$F$300,0)),"Found","Not Found")))</f>
        <v>Not Found</v>
      </c>
      <c r="AH102" s="39" t="str">
        <f>IF(ISNUMBER(MATCH(C102,'Aug 29'!$D$2:$D$300,0)),"Found",IF(ISNUMBER(MATCH(E102,'Aug 29'!$E$2:$E$300,0)),"Found",IF(ISNUMBER(MATCH(D102,'Aug 29'!$F$2:$F$300,0)),"Found","Not Found")))</f>
        <v>Found</v>
      </c>
      <c r="AI102" s="43" t="str">
        <f>IF(ISNUMBER(MATCH(C102,'Aug 30'!$D$2:$D$300,0)),"Found",IF(ISNUMBER(MATCH(E102,'Aug 30'!$E$2:$E$300,0)),"Found",IF(ISNUMBER(MATCH(D102,'Aug 30'!$F$2:$F$300,0)),"Found","Not Found")))</f>
        <v>Not Found</v>
      </c>
      <c r="AJ102" s="39" t="str">
        <f>IF(ISNUMBER(MATCH(C102,'Aug 31'!$D$2:$D$56,0)),"Found",IF(ISNUMBER(MATCH(E102,'Aug 31'!$E$2:$E$56,0)),"Found",IF(ISNUMBER(MATCH(D102,'Aug 31'!$F$2:$F$56,0)),"Found","Not Found")))</f>
        <v>Found</v>
      </c>
      <c r="AK102">
        <f t="shared" si="1"/>
        <v>22</v>
      </c>
    </row>
    <row r="103" spans="1:37" x14ac:dyDescent="0.2">
      <c r="A103" s="39" t="s">
        <v>1630</v>
      </c>
      <c r="B103" s="7" t="s">
        <v>928</v>
      </c>
      <c r="C103" s="46">
        <f>VLOOKUP(B103,'PKII Employee Details'!$A$2:$F$474,3,FALSE)</f>
        <v>778</v>
      </c>
      <c r="D103" s="50" t="str">
        <f>VLOOKUP(B103,'PKII Employee Details'!$A$2:$F$474,4,FALSE)</f>
        <v>Hernandez</v>
      </c>
      <c r="E103" s="50" t="str">
        <f>VLOOKUP(B103,'PKII Employee Details'!$A$2:$F$474,5,FALSE)</f>
        <v>Phoebe Joy</v>
      </c>
      <c r="F103" s="43" t="str">
        <f>IF(ISNUMBER(MATCH(C103,'Aug 1'!$D$2:$D$300,0)),"Found",IF(ISNUMBER(MATCH(E103,'Aug 1'!$E$2:$E$300,0)),"Found",IF(ISNUMBER(MATCH(D103,'Aug 1'!$F$2:$F$300,0)),"Found","Not Found")))</f>
        <v>Found</v>
      </c>
      <c r="G103" s="39" t="str">
        <f>IF(ISNUMBER(MATCH(C103,'Aug 2'!$D$2:$D$90,0)),"Found",IF(ISNUMBER(MATCH(E103,'Aug 2'!$E$2:$E$90,0)),"Found",IF(ISNUMBER(MATCH(D103,'Aug 2'!$F$2:$F$90,0)),"Found","Not Found")))</f>
        <v>Not Found</v>
      </c>
      <c r="H103" s="39" t="str">
        <f>IF(ISNUMBER(MATCH(C103,'Aug 3'!$D$2:$D$87,0)),"Found",IF(ISNUMBER(MATCH(E103,'Aug 3'!$E$2:$E$87,0)),"Found",IF(ISNUMBER(MATCH(D103,'Aug 3'!$F$2:$F$87,0)),"Found","Not Found")))</f>
        <v>Found</v>
      </c>
      <c r="I103" s="39" t="str">
        <f>IF(ISNUMBER(MATCH(C103,'Aug 4'!$D$2:$D$84,0)),"Found",IF(ISNUMBER(MATCH(E103,'Aug 4'!$E$2:$E$84,0)),"Found",IF(ISNUMBER(MATCH(D103,'Aug 4'!$F$2:$F$84,0)),"Found","Not Found")))</f>
        <v>Found</v>
      </c>
      <c r="J103" s="39" t="str">
        <f>IF(ISNUMBER(MATCH(C103,'Aug 5'!$D$2:$D$95,0)),"Found",IF(ISNUMBER(MATCH(E103,'Aug 5'!$E$2:$E$95,0)),"Found",IF(ISNUMBER(MATCH(D103,'Aug 5'!$F$2:$F$95,0)),"Found","Not Found")))</f>
        <v>Found</v>
      </c>
      <c r="K103" s="39" t="str">
        <f>IF(ISNUMBER(MATCH(C103,'Aug 6'!$D$2:$D$80,0)),"Found",IF(ISNUMBER(MATCH(E103,'Aug 6'!$E$2:$E$80,0)),"Found",IF(ISNUMBER(MATCH(D103,'Aug 6'!$F$2:$F$80,0)),"Found","Not Found")))</f>
        <v>Found</v>
      </c>
      <c r="L103" s="39" t="str">
        <f>IF(ISNUMBER(MATCH(C103,'Aug 7'!$D$2:$D$300,0)),"Found",IF(ISNUMBER(MATCH(E103,'Aug 7'!$E$2:$E$300,0)),"Found",IF(ISNUMBER(MATCH(D103,'Aug 7'!$F$2:$F$300,0)),"Found","Not Found")))</f>
        <v>Found</v>
      </c>
      <c r="M103" s="39" t="str">
        <f>IF(ISNUMBER(MATCH(C103,'Aug 8'!$D$2:$D$300,0)),"Found",IF(ISNUMBER(MATCH(E103,'Aug 8'!$E$2:$E$300,0)),"Found",IF(ISNUMBER(MATCH(D103,'Aug 8'!$F$2:$F$300,0)),"Found","Not Found")))</f>
        <v>Found</v>
      </c>
      <c r="N103" s="39" t="str">
        <f>IF(ISNUMBER(MATCH(C103,'Aug 9'!$D$2:$D$300,0)),"Found",IF(ISNUMBER(MATCH(E103,'Aug 9'!$E$2:$E$300,0)),"Found",IF(ISNUMBER(MATCH(D103,'Aug 9'!$F$2:$F$300,0)),"Found","Not Found")))</f>
        <v>Not Found</v>
      </c>
      <c r="O103" s="39" t="str">
        <f>IF(ISNUMBER(MATCH(C103,'Aug 10'!$D$2:$D$300,0)),"Found",IF(ISNUMBER(MATCH(E103,'Aug 10'!$E$2:$E$300,0)),"Found",IF(ISNUMBER(MATCH(D103,'Aug 10'!$F$2:$F$300,0)),"Found","Not Found")))</f>
        <v>Found</v>
      </c>
      <c r="P103" s="39" t="str">
        <f>IF(ISNUMBER(MATCH(C103,'Aug 11'!$D$2:$D$300,0)),"Found",IF(ISNUMBER(MATCH(E103,'Aug 11'!$E$2:$E$300,0)),"Found",IF(ISNUMBER(MATCH(D103,'Aug 11'!$F$2:$F$300,0)),"Found","Not Found")))</f>
        <v>Found</v>
      </c>
      <c r="Q103" s="39" t="str">
        <f>IF(ISNUMBER(MATCH(C103,'Aug 12'!$D$2:$D$300,0)),"Found",IF(ISNUMBER(MATCH(E103,'Aug 12'!$E$2:$E$300,0)),"Found",IF(ISNUMBER(MATCH(D103,'Aug 12'!$F$2:$F$300,0)),"Found","Not Found")))</f>
        <v>Not Found</v>
      </c>
      <c r="R103" s="39" t="str">
        <f>IF(ISNUMBER(MATCH(C103,'Aug 13'!$D$2:$D$300,0)),"Found",IF(ISNUMBER(MATCH(E103,'Aug 13'!$E$2:$E$300,0)),"Found",IF(ISNUMBER(MATCH(D103,'Aug 13'!$F$2:$F$300,0)),"Found","Not Found")))</f>
        <v>Found</v>
      </c>
      <c r="S103" s="39" t="str">
        <f>IF(ISNUMBER(MATCH(C103,'Aug 14'!$D$2:$D$300,0)),"Found",IF(ISNUMBER(MATCH(E103,'Aug 14'!$E$2:$E$300,0)),"Found",IF(ISNUMBER(MATCH(D103,'Aug 14'!$F$2:$F$300,0)),"Found","Not Found")))</f>
        <v>Not Found</v>
      </c>
      <c r="T103" s="39" t="str">
        <f>IF(ISNUMBER(MATCH(C103,'Aug 15'!$D$2:$D$300,0)),"Found",IF(ISNUMBER(MATCH(E103,'Aug 15'!$E$2:$E$300,0)),"Found",IF(ISNUMBER(MATCH(D103,'Aug 15'!$F$2:$F$300,0)),"Found","Not Found")))</f>
        <v>Found</v>
      </c>
      <c r="U103" s="39" t="str">
        <f>IF(ISNUMBER(MATCH(C103,'Aug 16'!$D$2:$D$300,0)),"Found",IF(ISNUMBER(MATCH(E103,'Aug 16'!$E$2:$E$300,0)),"Found",IF(ISNUMBER(MATCH(D103,'Aug 16'!$F$2:$F$300,0)),"Found","Not Found")))</f>
        <v>Found</v>
      </c>
      <c r="V103" s="39" t="str">
        <f>IF(ISNUMBER(MATCH(C103,'Aug 17'!$D$2:$D$300,0)),"Found",IF(ISNUMBER(MATCH(E103,'Aug 17'!$E$2:$E$300,0)),"Found",IF(ISNUMBER(MATCH(D103,'Aug 17'!$F$2:$F$300,0)),"Found","Not Found")))</f>
        <v>Found</v>
      </c>
      <c r="W103" s="39" t="str">
        <f>IF(ISNUMBER(MATCH(C103,'Aug 18'!$D$2:$D$300,0)),"Found",IF(ISNUMBER(MATCH(E103,'Aug 18'!$E$2:$E$300,0)),"Found",IF(ISNUMBER(MATCH(D103,'Aug 18'!$F$2:$F$300,0)),"Found","Not Found")))</f>
        <v>Not Found</v>
      </c>
      <c r="X103" s="39" t="str">
        <f>IF(ISNUMBER(MATCH(C103,'Aug 19'!$D$2:$D$300,0)),"Found",IF(ISNUMBER(MATCH(E103,'Aug 19'!$E$2:$E$300,0)),"Found",IF(ISNUMBER(MATCH(D103,'Aug 19'!$F$2:$F$300,0)),"Found","Not Found")))</f>
        <v>Not Found</v>
      </c>
      <c r="Y103" s="39" t="str">
        <f>IF(ISNUMBER(MATCH(C103,'Aug 20'!$D$2:$D$300,0)),"Found",IF(ISNUMBER(MATCH(E103,'Aug 20'!$E$2:$E$300,0)),"Found",IF(ISNUMBER(MATCH(D103,'Aug 20'!$F$2:$F$300,0)),"Found","Not Found")))</f>
        <v>Found</v>
      </c>
      <c r="Z103" s="39" t="str">
        <f>IF(ISNUMBER(MATCH(C103,'Aug 21'!$D$2:$D$300,0)),"Found",IF(ISNUMBER(MATCH(E103,'Aug 21'!$E$2:$E$300,0)),"Found",IF(ISNUMBER(MATCH(D103,'Aug 21'!$F$2:$F$300,0)),"Found","Not Found")))</f>
        <v>Found</v>
      </c>
      <c r="AA103" s="39" t="str">
        <f>IF(ISNUMBER(MATCH(C103,'Aug 22'!$D$2:$D$300,0)),"Found",IF(ISNUMBER(MATCH(E103,'Aug 22'!$E$2:$E$300,0)),"Found",IF(ISNUMBER(MATCH(D103,'Aug 22'!$F$2:$F$300,0)),"Found","Not Found")))</f>
        <v>Not Found</v>
      </c>
      <c r="AB103" s="39" t="str">
        <f>IF(ISNUMBER(MATCH(C103,'Aug 23'!$D$2:$D$300,0)),"Found",IF(ISNUMBER(MATCH(E103,'Aug 23'!$E$2:$E$300,0)),"Found",IF(ISNUMBER(MATCH(D103,'Aug 23'!$F$2:$F$300,0)),"Found","Not Found")))</f>
        <v>Found</v>
      </c>
      <c r="AC103" s="39" t="str">
        <f>IF(ISNUMBER(MATCH(C103,'Aug 24'!$D$2:$D$300,0)),"Found",IF(ISNUMBER(MATCH(E103,'Aug 24'!$E$2:$E$300,0)),"Found",IF(ISNUMBER(MATCH(D103,'Aug 24'!$F$2:$F$300,0)),"Found","Not Found")))</f>
        <v>Not Found</v>
      </c>
      <c r="AD103" s="39" t="str">
        <f>IF(ISNUMBER(MATCH(C103,'Aug 25'!$D$2:$D$300,0)),"Found",IF(ISNUMBER(MATCH(E103,'Aug 25'!$E$2:$E$300,0)),"Found",IF(ISNUMBER(MATCH(D103,'Aug 25'!$F$2:$F$300,0)),"Found","Not Found")))</f>
        <v>Found</v>
      </c>
      <c r="AE103" s="39" t="str">
        <f>IF(ISNUMBER(MATCH(C103,'Aug 26'!$D$2:$D$300,0)),"Found",IF(ISNUMBER(MATCH(E103,'Aug 26'!$E$2:$E$300,0)),"Found",IF(ISNUMBER(MATCH(D103,'Aug 26'!$F$2:$F$300,0)),"Found","Not Found")))</f>
        <v>Not Found</v>
      </c>
      <c r="AF103" s="39" t="str">
        <f>IF(ISNUMBER(MATCH(C103,'Aug 27'!$D$2:$D$300,0)),"Found",IF(ISNUMBER(MATCH(E103,'Aug 27'!$E$2:$E$300,0)),"Found",IF(ISNUMBER(MATCH(D103,'Aug 27'!$F$2:$F$300,0)),"Found","Not Found")))</f>
        <v>Not Found</v>
      </c>
      <c r="AG103" s="39" t="str">
        <f>IF(ISNUMBER(MATCH(C103,'Aug 28'!$D$2:$D$300,0)),"Found",IF(ISNUMBER(MATCH(E103,'Aug 28'!$E$2:$E$300,0)),"Found",IF(ISNUMBER(MATCH(D103,'Aug 28'!$F$2:$F$300,0)),"Found","Not Found")))</f>
        <v>Found</v>
      </c>
      <c r="AH103" s="39" t="str">
        <f>IF(ISNUMBER(MATCH(C103,'Aug 29'!$D$2:$D$300,0)),"Found",IF(ISNUMBER(MATCH(E103,'Aug 29'!$E$2:$E$300,0)),"Found",IF(ISNUMBER(MATCH(D103,'Aug 29'!$F$2:$F$300,0)),"Found","Not Found")))</f>
        <v>Not Found</v>
      </c>
      <c r="AI103" s="43" t="str">
        <f>IF(ISNUMBER(MATCH(C103,'Aug 30'!$D$2:$D$300,0)),"Found",IF(ISNUMBER(MATCH(E103,'Aug 30'!$E$2:$E$300,0)),"Found",IF(ISNUMBER(MATCH(D103,'Aug 30'!$F$2:$F$300,0)),"Found","Not Found")))</f>
        <v>Not Found</v>
      </c>
      <c r="AJ103" s="39" t="str">
        <f>IF(ISNUMBER(MATCH(C103,'Aug 31'!$D$2:$D$56,0)),"Found",IF(ISNUMBER(MATCH(E103,'Aug 31'!$E$2:$E$56,0)),"Found",IF(ISNUMBER(MATCH(D103,'Aug 31'!$F$2:$F$56,0)),"Found","Not Found")))</f>
        <v>Found</v>
      </c>
      <c r="AK103">
        <f t="shared" si="1"/>
        <v>19</v>
      </c>
    </row>
    <row r="104" spans="1:37" x14ac:dyDescent="0.2">
      <c r="A104" s="39" t="s">
        <v>1631</v>
      </c>
      <c r="B104" s="7" t="s">
        <v>1077</v>
      </c>
      <c r="C104" s="46">
        <f>VLOOKUP(B104,'PKII Employee Details'!$A$2:$F$474,3,FALSE)</f>
        <v>777</v>
      </c>
      <c r="D104" s="50" t="str">
        <f>VLOOKUP(B104,'PKII Employee Details'!$A$2:$F$474,4,FALSE)</f>
        <v>Mapili</v>
      </c>
      <c r="E104" s="50" t="str">
        <f>VLOOKUP(B104,'PKII Employee Details'!$A$2:$F$474,5,FALSE)</f>
        <v>Fresha Grace</v>
      </c>
      <c r="F104" s="43" t="str">
        <f>IF(ISNUMBER(MATCH(C104,'Aug 1'!$D$2:$D$300,0)),"Found",IF(ISNUMBER(MATCH(E104,'Aug 1'!$E$2:$E$300,0)),"Found",IF(ISNUMBER(MATCH(D104,'Aug 1'!$F$2:$F$300,0)),"Found","Not Found")))</f>
        <v>Found</v>
      </c>
      <c r="G104" s="39" t="str">
        <f>IF(ISNUMBER(MATCH(C104,'Aug 2'!$D$2:$D$90,0)),"Found",IF(ISNUMBER(MATCH(E104,'Aug 2'!$E$2:$E$90,0)),"Found",IF(ISNUMBER(MATCH(D104,'Aug 2'!$F$2:$F$90,0)),"Found","Not Found")))</f>
        <v>Found</v>
      </c>
      <c r="H104" s="39" t="str">
        <f>IF(ISNUMBER(MATCH(C104,'Aug 3'!$D$2:$D$87,0)),"Found",IF(ISNUMBER(MATCH(E104,'Aug 3'!$E$2:$E$87,0)),"Found",IF(ISNUMBER(MATCH(D104,'Aug 3'!$F$2:$F$87,0)),"Found","Not Found")))</f>
        <v>Found</v>
      </c>
      <c r="I104" s="39" t="str">
        <f>IF(ISNUMBER(MATCH(C104,'Aug 4'!$D$2:$D$84,0)),"Found",IF(ISNUMBER(MATCH(E104,'Aug 4'!$E$2:$E$84,0)),"Found",IF(ISNUMBER(MATCH(D104,'Aug 4'!$F$2:$F$84,0)),"Found","Not Found")))</f>
        <v>Found</v>
      </c>
      <c r="J104" s="39" t="str">
        <f>IF(ISNUMBER(MATCH(C104,'Aug 5'!$D$2:$D$95,0)),"Found",IF(ISNUMBER(MATCH(E104,'Aug 5'!$E$2:$E$95,0)),"Found",IF(ISNUMBER(MATCH(D104,'Aug 5'!$F$2:$F$95,0)),"Found","Not Found")))</f>
        <v>Found</v>
      </c>
      <c r="K104" s="39" t="str">
        <f>IF(ISNUMBER(MATCH(C104,'Aug 6'!$D$2:$D$80,0)),"Found",IF(ISNUMBER(MATCH(E104,'Aug 6'!$E$2:$E$80,0)),"Found",IF(ISNUMBER(MATCH(D104,'Aug 6'!$F$2:$F$80,0)),"Found","Not Found")))</f>
        <v>Found</v>
      </c>
      <c r="L104" s="39" t="str">
        <f>IF(ISNUMBER(MATCH(C104,'Aug 7'!$D$2:$D$300,0)),"Found",IF(ISNUMBER(MATCH(E104,'Aug 7'!$E$2:$E$300,0)),"Found",IF(ISNUMBER(MATCH(D104,'Aug 7'!$F$2:$F$300,0)),"Found","Not Found")))</f>
        <v>Found</v>
      </c>
      <c r="M104" s="39" t="str">
        <f>IF(ISNUMBER(MATCH(C104,'Aug 8'!$D$2:$D$300,0)),"Found",IF(ISNUMBER(MATCH(E104,'Aug 8'!$E$2:$E$300,0)),"Found",IF(ISNUMBER(MATCH(D104,'Aug 8'!$F$2:$F$300,0)),"Found","Not Found")))</f>
        <v>Found</v>
      </c>
      <c r="N104" s="39" t="str">
        <f>IF(ISNUMBER(MATCH(C104,'Aug 9'!$D$2:$D$300,0)),"Found",IF(ISNUMBER(MATCH(E104,'Aug 9'!$E$2:$E$300,0)),"Found",IF(ISNUMBER(MATCH(D104,'Aug 9'!$F$2:$F$300,0)),"Found","Not Found")))</f>
        <v>Not Found</v>
      </c>
      <c r="O104" s="39" t="str">
        <f>IF(ISNUMBER(MATCH(C104,'Aug 10'!$D$2:$D$300,0)),"Found",IF(ISNUMBER(MATCH(E104,'Aug 10'!$E$2:$E$300,0)),"Found",IF(ISNUMBER(MATCH(D104,'Aug 10'!$F$2:$F$300,0)),"Found","Not Found")))</f>
        <v>Found</v>
      </c>
      <c r="P104" s="39" t="str">
        <f>IF(ISNUMBER(MATCH(C104,'Aug 11'!$D$2:$D$300,0)),"Found",IF(ISNUMBER(MATCH(E104,'Aug 11'!$E$2:$E$300,0)),"Found",IF(ISNUMBER(MATCH(D104,'Aug 11'!$F$2:$F$300,0)),"Found","Not Found")))</f>
        <v>Found</v>
      </c>
      <c r="Q104" s="39" t="str">
        <f>IF(ISNUMBER(MATCH(C104,'Aug 12'!$D$2:$D$300,0)),"Found",IF(ISNUMBER(MATCH(E104,'Aug 12'!$E$2:$E$300,0)),"Found",IF(ISNUMBER(MATCH(D104,'Aug 12'!$F$2:$F$300,0)),"Found","Not Found")))</f>
        <v>Found</v>
      </c>
      <c r="R104" s="39" t="str">
        <f>IF(ISNUMBER(MATCH(C104,'Aug 13'!$D$2:$D$300,0)),"Found",IF(ISNUMBER(MATCH(E104,'Aug 13'!$E$2:$E$300,0)),"Found",IF(ISNUMBER(MATCH(D104,'Aug 13'!$F$2:$F$300,0)),"Found","Not Found")))</f>
        <v>Found</v>
      </c>
      <c r="S104" s="39" t="str">
        <f>IF(ISNUMBER(MATCH(C104,'Aug 14'!$D$2:$D$300,0)),"Found",IF(ISNUMBER(MATCH(E104,'Aug 14'!$E$2:$E$300,0)),"Found",IF(ISNUMBER(MATCH(D104,'Aug 14'!$F$2:$F$300,0)),"Found","Not Found")))</f>
        <v>Found</v>
      </c>
      <c r="T104" s="39" t="str">
        <f>IF(ISNUMBER(MATCH(C104,'Aug 15'!$D$2:$D$300,0)),"Found",IF(ISNUMBER(MATCH(E104,'Aug 15'!$E$2:$E$300,0)),"Found",IF(ISNUMBER(MATCH(D104,'Aug 15'!$F$2:$F$300,0)),"Found","Not Found")))</f>
        <v>Found</v>
      </c>
      <c r="U104" s="39" t="str">
        <f>IF(ISNUMBER(MATCH(C104,'Aug 16'!$D$2:$D$300,0)),"Found",IF(ISNUMBER(MATCH(E104,'Aug 16'!$E$2:$E$300,0)),"Found",IF(ISNUMBER(MATCH(D104,'Aug 16'!$F$2:$F$300,0)),"Found","Not Found")))</f>
        <v>Found</v>
      </c>
      <c r="V104" s="39" t="str">
        <f>IF(ISNUMBER(MATCH(C104,'Aug 17'!$D$2:$D$300,0)),"Found",IF(ISNUMBER(MATCH(E104,'Aug 17'!$E$2:$E$300,0)),"Found",IF(ISNUMBER(MATCH(D104,'Aug 17'!$F$2:$F$300,0)),"Found","Not Found")))</f>
        <v>Not Found</v>
      </c>
      <c r="W104" s="39" t="str">
        <f>IF(ISNUMBER(MATCH(C104,'Aug 18'!$D$2:$D$300,0)),"Found",IF(ISNUMBER(MATCH(E104,'Aug 18'!$E$2:$E$300,0)),"Found",IF(ISNUMBER(MATCH(D104,'Aug 18'!$F$2:$F$300,0)),"Found","Not Found")))</f>
        <v>Found</v>
      </c>
      <c r="X104" s="39" t="str">
        <f>IF(ISNUMBER(MATCH(C104,'Aug 19'!$D$2:$D$300,0)),"Found",IF(ISNUMBER(MATCH(E104,'Aug 19'!$E$2:$E$300,0)),"Found",IF(ISNUMBER(MATCH(D104,'Aug 19'!$F$2:$F$300,0)),"Found","Not Found")))</f>
        <v>Found</v>
      </c>
      <c r="Y104" s="39" t="str">
        <f>IF(ISNUMBER(MATCH(C104,'Aug 20'!$D$2:$D$300,0)),"Found",IF(ISNUMBER(MATCH(E104,'Aug 20'!$E$2:$E$300,0)),"Found",IF(ISNUMBER(MATCH(D104,'Aug 20'!$F$2:$F$300,0)),"Found","Not Found")))</f>
        <v>Found</v>
      </c>
      <c r="Z104" s="39" t="str">
        <f>IF(ISNUMBER(MATCH(C104,'Aug 21'!$D$2:$D$300,0)),"Found",IF(ISNUMBER(MATCH(E104,'Aug 21'!$E$2:$E$300,0)),"Found",IF(ISNUMBER(MATCH(D104,'Aug 21'!$F$2:$F$300,0)),"Found","Not Found")))</f>
        <v>Found</v>
      </c>
      <c r="AA104" s="39" t="str">
        <f>IF(ISNUMBER(MATCH(C104,'Aug 22'!$D$2:$D$300,0)),"Found",IF(ISNUMBER(MATCH(E104,'Aug 22'!$E$2:$E$300,0)),"Found",IF(ISNUMBER(MATCH(D104,'Aug 22'!$F$2:$F$300,0)),"Found","Not Found")))</f>
        <v>Found</v>
      </c>
      <c r="AB104" s="39" t="str">
        <f>IF(ISNUMBER(MATCH(C104,'Aug 23'!$D$2:$D$300,0)),"Found",IF(ISNUMBER(MATCH(E104,'Aug 23'!$E$2:$E$300,0)),"Found",IF(ISNUMBER(MATCH(D104,'Aug 23'!$F$2:$F$300,0)),"Found","Not Found")))</f>
        <v>Not Found</v>
      </c>
      <c r="AC104" s="39" t="str">
        <f>IF(ISNUMBER(MATCH(C104,'Aug 24'!$D$2:$D$300,0)),"Found",IF(ISNUMBER(MATCH(E104,'Aug 24'!$E$2:$E$300,0)),"Found",IF(ISNUMBER(MATCH(D104,'Aug 24'!$F$2:$F$300,0)),"Found","Not Found")))</f>
        <v>Found</v>
      </c>
      <c r="AD104" s="39" t="str">
        <f>IF(ISNUMBER(MATCH(C104,'Aug 25'!$D$2:$D$300,0)),"Found",IF(ISNUMBER(MATCH(E104,'Aug 25'!$E$2:$E$300,0)),"Found",IF(ISNUMBER(MATCH(D104,'Aug 25'!$F$2:$F$300,0)),"Found","Not Found")))</f>
        <v>Found</v>
      </c>
      <c r="AE104" s="39" t="str">
        <f>IF(ISNUMBER(MATCH(C104,'Aug 26'!$D$2:$D$300,0)),"Found",IF(ISNUMBER(MATCH(E104,'Aug 26'!$E$2:$E$300,0)),"Found",IF(ISNUMBER(MATCH(D104,'Aug 26'!$F$2:$F$300,0)),"Found","Not Found")))</f>
        <v>Found</v>
      </c>
      <c r="AF104" s="39" t="str">
        <f>IF(ISNUMBER(MATCH(C104,'Aug 27'!$D$2:$D$300,0)),"Found",IF(ISNUMBER(MATCH(E104,'Aug 27'!$E$2:$E$300,0)),"Found",IF(ISNUMBER(MATCH(D104,'Aug 27'!$F$2:$F$300,0)),"Found","Not Found")))</f>
        <v>Found</v>
      </c>
      <c r="AG104" s="39" t="str">
        <f>IF(ISNUMBER(MATCH(C104,'Aug 28'!$D$2:$D$300,0)),"Found",IF(ISNUMBER(MATCH(E104,'Aug 28'!$E$2:$E$300,0)),"Found",IF(ISNUMBER(MATCH(D104,'Aug 28'!$F$2:$F$300,0)),"Found","Not Found")))</f>
        <v>Found</v>
      </c>
      <c r="AH104" s="39" t="str">
        <f>IF(ISNUMBER(MATCH(C104,'Aug 29'!$D$2:$D$300,0)),"Found",IF(ISNUMBER(MATCH(E104,'Aug 29'!$E$2:$E$300,0)),"Found",IF(ISNUMBER(MATCH(D104,'Aug 29'!$F$2:$F$300,0)),"Found","Not Found")))</f>
        <v>Found</v>
      </c>
      <c r="AI104" s="43" t="str">
        <f>IF(ISNUMBER(MATCH(C104,'Aug 30'!$D$2:$D$300,0)),"Found",IF(ISNUMBER(MATCH(E104,'Aug 30'!$E$2:$E$300,0)),"Found",IF(ISNUMBER(MATCH(D104,'Aug 30'!$F$2:$F$300,0)),"Found","Not Found")))</f>
        <v>Not Found</v>
      </c>
      <c r="AJ104" s="39" t="str">
        <f>IF(ISNUMBER(MATCH(C104,'Aug 31'!$D$2:$D$56,0)),"Found",IF(ISNUMBER(MATCH(E104,'Aug 31'!$E$2:$E$56,0)),"Found",IF(ISNUMBER(MATCH(D104,'Aug 31'!$F$2:$F$56,0)),"Found","Not Found")))</f>
        <v>Found</v>
      </c>
      <c r="AK104">
        <f t="shared" si="1"/>
        <v>27</v>
      </c>
    </row>
    <row r="105" spans="1:37" x14ac:dyDescent="0.2">
      <c r="A105" s="39" t="s">
        <v>1632</v>
      </c>
      <c r="B105" s="7" t="s">
        <v>555</v>
      </c>
      <c r="C105" s="46">
        <f>VLOOKUP(B105,'PKII Employee Details'!$A$2:$F$474,3,FALSE)</f>
        <v>763</v>
      </c>
      <c r="D105" s="50" t="str">
        <f>VLOOKUP(B105,'PKII Employee Details'!$A$2:$F$474,4,FALSE)</f>
        <v>Bamba</v>
      </c>
      <c r="E105" s="50" t="str">
        <f>VLOOKUP(B105,'PKII Employee Details'!$A$2:$F$474,5,FALSE)</f>
        <v>Maria Arisa</v>
      </c>
      <c r="F105" s="43" t="str">
        <f>IF(ISNUMBER(MATCH(C105,'Aug 1'!$D$2:$D$300,0)),"Found",IF(ISNUMBER(MATCH(E105,'Aug 1'!$E$2:$E$300,0)),"Found",IF(ISNUMBER(MATCH(D105,'Aug 1'!$F$2:$F$300,0)),"Found","Not Found")))</f>
        <v>Not Found</v>
      </c>
      <c r="G105" s="39" t="str">
        <f>IF(ISNUMBER(MATCH(C105,'Aug 2'!$D$2:$D$90,0)),"Found",IF(ISNUMBER(MATCH(E105,'Aug 2'!$E$2:$E$90,0)),"Found",IF(ISNUMBER(MATCH(D105,'Aug 2'!$F$2:$F$90,0)),"Found","Not Found")))</f>
        <v>Not Found</v>
      </c>
      <c r="H105" s="39" t="str">
        <f>IF(ISNUMBER(MATCH(C105,'Aug 3'!$D$2:$D$87,0)),"Found",IF(ISNUMBER(MATCH(E105,'Aug 3'!$E$2:$E$87,0)),"Found",IF(ISNUMBER(MATCH(D105,'Aug 3'!$F$2:$F$87,0)),"Found","Not Found")))</f>
        <v>Not Found</v>
      </c>
      <c r="I105" s="39" t="str">
        <f>IF(ISNUMBER(MATCH(C105,'Aug 4'!$D$2:$D$84,0)),"Found",IF(ISNUMBER(MATCH(E105,'Aug 4'!$E$2:$E$84,0)),"Found",IF(ISNUMBER(MATCH(D105,'Aug 4'!$F$2:$F$84,0)),"Found","Not Found")))</f>
        <v>Not Found</v>
      </c>
      <c r="J105" s="39" t="str">
        <f>IF(ISNUMBER(MATCH(C105,'Aug 5'!$D$2:$D$95,0)),"Found",IF(ISNUMBER(MATCH(E105,'Aug 5'!$E$2:$E$95,0)),"Found",IF(ISNUMBER(MATCH(D105,'Aug 5'!$F$2:$F$95,0)),"Found","Not Found")))</f>
        <v>Not Found</v>
      </c>
      <c r="K105" s="39" t="str">
        <f>IF(ISNUMBER(MATCH(C105,'Aug 6'!$D$2:$D$80,0)),"Found",IF(ISNUMBER(MATCH(E105,'Aug 6'!$E$2:$E$80,0)),"Found",IF(ISNUMBER(MATCH(D105,'Aug 6'!$F$2:$F$80,0)),"Found","Not Found")))</f>
        <v>Not Found</v>
      </c>
      <c r="L105" s="39" t="str">
        <f>IF(ISNUMBER(MATCH(C105,'Aug 7'!$D$2:$D$300,0)),"Found",IF(ISNUMBER(MATCH(E105,'Aug 7'!$E$2:$E$300,0)),"Found",IF(ISNUMBER(MATCH(D105,'Aug 7'!$F$2:$F$300,0)),"Found","Not Found")))</f>
        <v>Not Found</v>
      </c>
      <c r="M105" s="39" t="str">
        <f>IF(ISNUMBER(MATCH(C105,'Aug 8'!$D$2:$D$300,0)),"Found",IF(ISNUMBER(MATCH(E105,'Aug 8'!$E$2:$E$300,0)),"Found",IF(ISNUMBER(MATCH(D105,'Aug 8'!$F$2:$F$300,0)),"Found","Not Found")))</f>
        <v>Not Found</v>
      </c>
      <c r="N105" s="39" t="str">
        <f>IF(ISNUMBER(MATCH(C105,'Aug 9'!$D$2:$D$300,0)),"Found",IF(ISNUMBER(MATCH(E105,'Aug 9'!$E$2:$E$300,0)),"Found",IF(ISNUMBER(MATCH(D105,'Aug 9'!$F$2:$F$300,0)),"Found","Not Found")))</f>
        <v>Not Found</v>
      </c>
      <c r="O105" s="39" t="str">
        <f>IF(ISNUMBER(MATCH(C105,'Aug 10'!$D$2:$D$300,0)),"Found",IF(ISNUMBER(MATCH(E105,'Aug 10'!$E$2:$E$300,0)),"Found",IF(ISNUMBER(MATCH(D105,'Aug 10'!$F$2:$F$300,0)),"Found","Not Found")))</f>
        <v>Not Found</v>
      </c>
      <c r="P105" s="39" t="str">
        <f>IF(ISNUMBER(MATCH(C105,'Aug 11'!$D$2:$D$300,0)),"Found",IF(ISNUMBER(MATCH(E105,'Aug 11'!$E$2:$E$300,0)),"Found",IF(ISNUMBER(MATCH(D105,'Aug 11'!$F$2:$F$300,0)),"Found","Not Found")))</f>
        <v>Not Found</v>
      </c>
      <c r="Q105" s="39" t="str">
        <f>IF(ISNUMBER(MATCH(C105,'Aug 12'!$D$2:$D$300,0)),"Found",IF(ISNUMBER(MATCH(E105,'Aug 12'!$E$2:$E$300,0)),"Found",IF(ISNUMBER(MATCH(D105,'Aug 12'!$F$2:$F$300,0)),"Found","Not Found")))</f>
        <v>Not Found</v>
      </c>
      <c r="R105" s="39" t="str">
        <f>IF(ISNUMBER(MATCH(C105,'Aug 13'!$D$2:$D$300,0)),"Found",IF(ISNUMBER(MATCH(E105,'Aug 13'!$E$2:$E$300,0)),"Found",IF(ISNUMBER(MATCH(D105,'Aug 13'!$F$2:$F$300,0)),"Found","Not Found")))</f>
        <v>Not Found</v>
      </c>
      <c r="S105" s="39" t="str">
        <f>IF(ISNUMBER(MATCH(C105,'Aug 14'!$D$2:$D$300,0)),"Found",IF(ISNUMBER(MATCH(E105,'Aug 14'!$E$2:$E$300,0)),"Found",IF(ISNUMBER(MATCH(D105,'Aug 14'!$F$2:$F$300,0)),"Found","Not Found")))</f>
        <v>Not Found</v>
      </c>
      <c r="T105" s="39" t="str">
        <f>IF(ISNUMBER(MATCH(C105,'Aug 15'!$D$2:$D$300,0)),"Found",IF(ISNUMBER(MATCH(E105,'Aug 15'!$E$2:$E$300,0)),"Found",IF(ISNUMBER(MATCH(D105,'Aug 15'!$F$2:$F$300,0)),"Found","Not Found")))</f>
        <v>Not Found</v>
      </c>
      <c r="U105" s="39" t="str">
        <f>IF(ISNUMBER(MATCH(C105,'Aug 16'!$D$2:$D$300,0)),"Found",IF(ISNUMBER(MATCH(E105,'Aug 16'!$E$2:$E$300,0)),"Found",IF(ISNUMBER(MATCH(D105,'Aug 16'!$F$2:$F$300,0)),"Found","Not Found")))</f>
        <v>Not Found</v>
      </c>
      <c r="V105" s="39" t="str">
        <f>IF(ISNUMBER(MATCH(C105,'Aug 17'!$D$2:$D$300,0)),"Found",IF(ISNUMBER(MATCH(E105,'Aug 17'!$E$2:$E$300,0)),"Found",IF(ISNUMBER(MATCH(D105,'Aug 17'!$F$2:$F$300,0)),"Found","Not Found")))</f>
        <v>Not Found</v>
      </c>
      <c r="W105" s="39" t="str">
        <f>IF(ISNUMBER(MATCH(C105,'Aug 18'!$D$2:$D$300,0)),"Found",IF(ISNUMBER(MATCH(E105,'Aug 18'!$E$2:$E$300,0)),"Found",IF(ISNUMBER(MATCH(D105,'Aug 18'!$F$2:$F$300,0)),"Found","Not Found")))</f>
        <v>Not Found</v>
      </c>
      <c r="X105" s="39" t="str">
        <f>IF(ISNUMBER(MATCH(C105,'Aug 19'!$D$2:$D$300,0)),"Found",IF(ISNUMBER(MATCH(E105,'Aug 19'!$E$2:$E$300,0)),"Found",IF(ISNUMBER(MATCH(D105,'Aug 19'!$F$2:$F$300,0)),"Found","Not Found")))</f>
        <v>Not Found</v>
      </c>
      <c r="Y105" s="39" t="str">
        <f>IF(ISNUMBER(MATCH(C105,'Aug 20'!$D$2:$D$300,0)),"Found",IF(ISNUMBER(MATCH(E105,'Aug 20'!$E$2:$E$300,0)),"Found",IF(ISNUMBER(MATCH(D105,'Aug 20'!$F$2:$F$300,0)),"Found","Not Found")))</f>
        <v>Not Found</v>
      </c>
      <c r="Z105" s="39" t="str">
        <f>IF(ISNUMBER(MATCH(C105,'Aug 21'!$D$2:$D$300,0)),"Found",IF(ISNUMBER(MATCH(E105,'Aug 21'!$E$2:$E$300,0)),"Found",IF(ISNUMBER(MATCH(D105,'Aug 21'!$F$2:$F$300,0)),"Found","Not Found")))</f>
        <v>Not Found</v>
      </c>
      <c r="AA105" s="39" t="str">
        <f>IF(ISNUMBER(MATCH(C105,'Aug 22'!$D$2:$D$300,0)),"Found",IF(ISNUMBER(MATCH(E105,'Aug 22'!$E$2:$E$300,0)),"Found",IF(ISNUMBER(MATCH(D105,'Aug 22'!$F$2:$F$300,0)),"Found","Not Found")))</f>
        <v>Not Found</v>
      </c>
      <c r="AB105" s="39" t="str">
        <f>IF(ISNUMBER(MATCH(C105,'Aug 23'!$D$2:$D$300,0)),"Found",IF(ISNUMBER(MATCH(E105,'Aug 23'!$E$2:$E$300,0)),"Found",IF(ISNUMBER(MATCH(D105,'Aug 23'!$F$2:$F$300,0)),"Found","Not Found")))</f>
        <v>Not Found</v>
      </c>
      <c r="AC105" s="39" t="str">
        <f>IF(ISNUMBER(MATCH(C105,'Aug 24'!$D$2:$D$300,0)),"Found",IF(ISNUMBER(MATCH(E105,'Aug 24'!$E$2:$E$300,0)),"Found",IF(ISNUMBER(MATCH(D105,'Aug 24'!$F$2:$F$300,0)),"Found","Not Found")))</f>
        <v>Not Found</v>
      </c>
      <c r="AD105" s="39" t="str">
        <f>IF(ISNUMBER(MATCH(C105,'Aug 25'!$D$2:$D$300,0)),"Found",IF(ISNUMBER(MATCH(E105,'Aug 25'!$E$2:$E$300,0)),"Found",IF(ISNUMBER(MATCH(D105,'Aug 25'!$F$2:$F$300,0)),"Found","Not Found")))</f>
        <v>Not Found</v>
      </c>
      <c r="AE105" s="39" t="str">
        <f>IF(ISNUMBER(MATCH(C105,'Aug 26'!$D$2:$D$300,0)),"Found",IF(ISNUMBER(MATCH(E105,'Aug 26'!$E$2:$E$300,0)),"Found",IF(ISNUMBER(MATCH(D105,'Aug 26'!$F$2:$F$300,0)),"Found","Not Found")))</f>
        <v>Not Found</v>
      </c>
      <c r="AF105" s="39" t="str">
        <f>IF(ISNUMBER(MATCH(C105,'Aug 27'!$D$2:$D$300,0)),"Found",IF(ISNUMBER(MATCH(E105,'Aug 27'!$E$2:$E$300,0)),"Found",IF(ISNUMBER(MATCH(D105,'Aug 27'!$F$2:$F$300,0)),"Found","Not Found")))</f>
        <v>Not Found</v>
      </c>
      <c r="AG105" s="39" t="str">
        <f>IF(ISNUMBER(MATCH(C105,'Aug 28'!$D$2:$D$300,0)),"Found",IF(ISNUMBER(MATCH(E105,'Aug 28'!$E$2:$E$300,0)),"Found",IF(ISNUMBER(MATCH(D105,'Aug 28'!$F$2:$F$300,0)),"Found","Not Found")))</f>
        <v>Not Found</v>
      </c>
      <c r="AH105" s="39" t="str">
        <f>IF(ISNUMBER(MATCH(C105,'Aug 29'!$D$2:$D$300,0)),"Found",IF(ISNUMBER(MATCH(E105,'Aug 29'!$E$2:$E$300,0)),"Found",IF(ISNUMBER(MATCH(D105,'Aug 29'!$F$2:$F$300,0)),"Found","Not Found")))</f>
        <v>Not Found</v>
      </c>
      <c r="AI105" s="43" t="str">
        <f>IF(ISNUMBER(MATCH(C105,'Aug 30'!$D$2:$D$300,0)),"Found",IF(ISNUMBER(MATCH(E105,'Aug 30'!$E$2:$E$300,0)),"Found",IF(ISNUMBER(MATCH(D105,'Aug 30'!$F$2:$F$300,0)),"Found","Not Found")))</f>
        <v>Not Found</v>
      </c>
      <c r="AJ105" s="39" t="str">
        <f>IF(ISNUMBER(MATCH(C105,'Aug 31'!$D$2:$D$56,0)),"Found",IF(ISNUMBER(MATCH(E105,'Aug 31'!$E$2:$E$56,0)),"Found",IF(ISNUMBER(MATCH(D105,'Aug 31'!$F$2:$F$56,0)),"Found","Not Found")))</f>
        <v>Not Found</v>
      </c>
      <c r="AK105">
        <f t="shared" si="1"/>
        <v>0</v>
      </c>
    </row>
    <row r="106" spans="1:37" x14ac:dyDescent="0.2">
      <c r="A106" s="39" t="s">
        <v>1633</v>
      </c>
      <c r="B106" s="7" t="s">
        <v>560</v>
      </c>
      <c r="C106" s="46">
        <f>VLOOKUP(B106,'PKII Employee Details'!$A$2:$F$474,3,FALSE)</f>
        <v>772</v>
      </c>
      <c r="D106" s="50" t="str">
        <f>VLOOKUP(B106,'PKII Employee Details'!$A$2:$F$474,4,FALSE)</f>
        <v>Banggoy</v>
      </c>
      <c r="E106" s="50" t="str">
        <f>VLOOKUP(B106,'PKII Employee Details'!$A$2:$F$474,5,FALSE)</f>
        <v>Jhoven</v>
      </c>
      <c r="F106" s="43" t="str">
        <f>IF(ISNUMBER(MATCH(C106,'Aug 1'!$D$2:$D$300,0)),"Found",IF(ISNUMBER(MATCH(E106,'Aug 1'!$E$2:$E$300,0)),"Found",IF(ISNUMBER(MATCH(D106,'Aug 1'!$F$2:$F$300,0)),"Found","Not Found")))</f>
        <v>Not Found</v>
      </c>
      <c r="G106" s="39" t="str">
        <f>IF(ISNUMBER(MATCH(C106,'Aug 2'!$D$2:$D$90,0)),"Found",IF(ISNUMBER(MATCH(E106,'Aug 2'!$E$2:$E$90,0)),"Found",IF(ISNUMBER(MATCH(D106,'Aug 2'!$F$2:$F$90,0)),"Found","Not Found")))</f>
        <v>Not Found</v>
      </c>
      <c r="H106" s="39" t="str">
        <f>IF(ISNUMBER(MATCH(C106,'Aug 3'!$D$2:$D$87,0)),"Found",IF(ISNUMBER(MATCH(E106,'Aug 3'!$E$2:$E$87,0)),"Found",IF(ISNUMBER(MATCH(D106,'Aug 3'!$F$2:$F$87,0)),"Found","Not Found")))</f>
        <v>Not Found</v>
      </c>
      <c r="I106" s="39" t="str">
        <f>IF(ISNUMBER(MATCH(C106,'Aug 4'!$D$2:$D$84,0)),"Found",IF(ISNUMBER(MATCH(E106,'Aug 4'!$E$2:$E$84,0)),"Found",IF(ISNUMBER(MATCH(D106,'Aug 4'!$F$2:$F$84,0)),"Found","Not Found")))</f>
        <v>Not Found</v>
      </c>
      <c r="J106" s="39" t="str">
        <f>IF(ISNUMBER(MATCH(C106,'Aug 5'!$D$2:$D$95,0)),"Found",IF(ISNUMBER(MATCH(E106,'Aug 5'!$E$2:$E$95,0)),"Found",IF(ISNUMBER(MATCH(D106,'Aug 5'!$F$2:$F$95,0)),"Found","Not Found")))</f>
        <v>Not Found</v>
      </c>
      <c r="K106" s="39" t="str">
        <f>IF(ISNUMBER(MATCH(C106,'Aug 6'!$D$2:$D$80,0)),"Found",IF(ISNUMBER(MATCH(E106,'Aug 6'!$E$2:$E$80,0)),"Found",IF(ISNUMBER(MATCH(D106,'Aug 6'!$F$2:$F$80,0)),"Found","Not Found")))</f>
        <v>Not Found</v>
      </c>
      <c r="L106" s="39" t="str">
        <f>IF(ISNUMBER(MATCH(C106,'Aug 7'!$D$2:$D$300,0)),"Found",IF(ISNUMBER(MATCH(E106,'Aug 7'!$E$2:$E$300,0)),"Found",IF(ISNUMBER(MATCH(D106,'Aug 7'!$F$2:$F$300,0)),"Found","Not Found")))</f>
        <v>Not Found</v>
      </c>
      <c r="M106" s="39" t="str">
        <f>IF(ISNUMBER(MATCH(C106,'Aug 8'!$D$2:$D$300,0)),"Found",IF(ISNUMBER(MATCH(E106,'Aug 8'!$E$2:$E$300,0)),"Found",IF(ISNUMBER(MATCH(D106,'Aug 8'!$F$2:$F$300,0)),"Found","Not Found")))</f>
        <v>Not Found</v>
      </c>
      <c r="N106" s="39" t="str">
        <f>IF(ISNUMBER(MATCH(C106,'Aug 9'!$D$2:$D$300,0)),"Found",IF(ISNUMBER(MATCH(E106,'Aug 9'!$E$2:$E$300,0)),"Found",IF(ISNUMBER(MATCH(D106,'Aug 9'!$F$2:$F$300,0)),"Found","Not Found")))</f>
        <v>Not Found</v>
      </c>
      <c r="O106" s="39" t="str">
        <f>IF(ISNUMBER(MATCH(C106,'Aug 10'!$D$2:$D$300,0)),"Found",IF(ISNUMBER(MATCH(E106,'Aug 10'!$E$2:$E$300,0)),"Found",IF(ISNUMBER(MATCH(D106,'Aug 10'!$F$2:$F$300,0)),"Found","Not Found")))</f>
        <v>Not Found</v>
      </c>
      <c r="P106" s="39" t="str">
        <f>IF(ISNUMBER(MATCH(C106,'Aug 11'!$D$2:$D$300,0)),"Found",IF(ISNUMBER(MATCH(E106,'Aug 11'!$E$2:$E$300,0)),"Found",IF(ISNUMBER(MATCH(D106,'Aug 11'!$F$2:$F$300,0)),"Found","Not Found")))</f>
        <v>Not Found</v>
      </c>
      <c r="Q106" s="39" t="str">
        <f>IF(ISNUMBER(MATCH(C106,'Aug 12'!$D$2:$D$300,0)),"Found",IF(ISNUMBER(MATCH(E106,'Aug 12'!$E$2:$E$300,0)),"Found",IF(ISNUMBER(MATCH(D106,'Aug 12'!$F$2:$F$300,0)),"Found","Not Found")))</f>
        <v>Not Found</v>
      </c>
      <c r="R106" s="39" t="str">
        <f>IF(ISNUMBER(MATCH(C106,'Aug 13'!$D$2:$D$300,0)),"Found",IF(ISNUMBER(MATCH(E106,'Aug 13'!$E$2:$E$300,0)),"Found",IF(ISNUMBER(MATCH(D106,'Aug 13'!$F$2:$F$300,0)),"Found","Not Found")))</f>
        <v>Not Found</v>
      </c>
      <c r="S106" s="39" t="str">
        <f>IF(ISNUMBER(MATCH(C106,'Aug 14'!$D$2:$D$300,0)),"Found",IF(ISNUMBER(MATCH(E106,'Aug 14'!$E$2:$E$300,0)),"Found",IF(ISNUMBER(MATCH(D106,'Aug 14'!$F$2:$F$300,0)),"Found","Not Found")))</f>
        <v>Not Found</v>
      </c>
      <c r="T106" s="39" t="str">
        <f>IF(ISNUMBER(MATCH(C106,'Aug 15'!$D$2:$D$300,0)),"Found",IF(ISNUMBER(MATCH(E106,'Aug 15'!$E$2:$E$300,0)),"Found",IF(ISNUMBER(MATCH(D106,'Aug 15'!$F$2:$F$300,0)),"Found","Not Found")))</f>
        <v>Not Found</v>
      </c>
      <c r="U106" s="39" t="str">
        <f>IF(ISNUMBER(MATCH(C106,'Aug 16'!$D$2:$D$300,0)),"Found",IF(ISNUMBER(MATCH(E106,'Aug 16'!$E$2:$E$300,0)),"Found",IF(ISNUMBER(MATCH(D106,'Aug 16'!$F$2:$F$300,0)),"Found","Not Found")))</f>
        <v>Not Found</v>
      </c>
      <c r="V106" s="39" t="str">
        <f>IF(ISNUMBER(MATCH(C106,'Aug 17'!$D$2:$D$300,0)),"Found",IF(ISNUMBER(MATCH(E106,'Aug 17'!$E$2:$E$300,0)),"Found",IF(ISNUMBER(MATCH(D106,'Aug 17'!$F$2:$F$300,0)),"Found","Not Found")))</f>
        <v>Not Found</v>
      </c>
      <c r="W106" s="39" t="str">
        <f>IF(ISNUMBER(MATCH(C106,'Aug 18'!$D$2:$D$300,0)),"Found",IF(ISNUMBER(MATCH(E106,'Aug 18'!$E$2:$E$300,0)),"Found",IF(ISNUMBER(MATCH(D106,'Aug 18'!$F$2:$F$300,0)),"Found","Not Found")))</f>
        <v>Not Found</v>
      </c>
      <c r="X106" s="39" t="str">
        <f>IF(ISNUMBER(MATCH(C106,'Aug 19'!$D$2:$D$300,0)),"Found",IF(ISNUMBER(MATCH(E106,'Aug 19'!$E$2:$E$300,0)),"Found",IF(ISNUMBER(MATCH(D106,'Aug 19'!$F$2:$F$300,0)),"Found","Not Found")))</f>
        <v>Not Found</v>
      </c>
      <c r="Y106" s="39" t="str">
        <f>IF(ISNUMBER(MATCH(C106,'Aug 20'!$D$2:$D$300,0)),"Found",IF(ISNUMBER(MATCH(E106,'Aug 20'!$E$2:$E$300,0)),"Found",IF(ISNUMBER(MATCH(D106,'Aug 20'!$F$2:$F$300,0)),"Found","Not Found")))</f>
        <v>Not Found</v>
      </c>
      <c r="Z106" s="39" t="str">
        <f>IF(ISNUMBER(MATCH(C106,'Aug 21'!$D$2:$D$300,0)),"Found",IF(ISNUMBER(MATCH(E106,'Aug 21'!$E$2:$E$300,0)),"Found",IF(ISNUMBER(MATCH(D106,'Aug 21'!$F$2:$F$300,0)),"Found","Not Found")))</f>
        <v>Not Found</v>
      </c>
      <c r="AA106" s="39" t="str">
        <f>IF(ISNUMBER(MATCH(C106,'Aug 22'!$D$2:$D$300,0)),"Found",IF(ISNUMBER(MATCH(E106,'Aug 22'!$E$2:$E$300,0)),"Found",IF(ISNUMBER(MATCH(D106,'Aug 22'!$F$2:$F$300,0)),"Found","Not Found")))</f>
        <v>Not Found</v>
      </c>
      <c r="AB106" s="39" t="str">
        <f>IF(ISNUMBER(MATCH(C106,'Aug 23'!$D$2:$D$300,0)),"Found",IF(ISNUMBER(MATCH(E106,'Aug 23'!$E$2:$E$300,0)),"Found",IF(ISNUMBER(MATCH(D106,'Aug 23'!$F$2:$F$300,0)),"Found","Not Found")))</f>
        <v>Not Found</v>
      </c>
      <c r="AC106" s="39" t="str">
        <f>IF(ISNUMBER(MATCH(C106,'Aug 24'!$D$2:$D$300,0)),"Found",IF(ISNUMBER(MATCH(E106,'Aug 24'!$E$2:$E$300,0)),"Found",IF(ISNUMBER(MATCH(D106,'Aug 24'!$F$2:$F$300,0)),"Found","Not Found")))</f>
        <v>Not Found</v>
      </c>
      <c r="AD106" s="39" t="str">
        <f>IF(ISNUMBER(MATCH(C106,'Aug 25'!$D$2:$D$300,0)),"Found",IF(ISNUMBER(MATCH(E106,'Aug 25'!$E$2:$E$300,0)),"Found",IF(ISNUMBER(MATCH(D106,'Aug 25'!$F$2:$F$300,0)),"Found","Not Found")))</f>
        <v>Not Found</v>
      </c>
      <c r="AE106" s="39" t="str">
        <f>IF(ISNUMBER(MATCH(C106,'Aug 26'!$D$2:$D$300,0)),"Found",IF(ISNUMBER(MATCH(E106,'Aug 26'!$E$2:$E$300,0)),"Found",IF(ISNUMBER(MATCH(D106,'Aug 26'!$F$2:$F$300,0)),"Found","Not Found")))</f>
        <v>Not Found</v>
      </c>
      <c r="AF106" s="39" t="str">
        <f>IF(ISNUMBER(MATCH(C106,'Aug 27'!$D$2:$D$300,0)),"Found",IF(ISNUMBER(MATCH(E106,'Aug 27'!$E$2:$E$300,0)),"Found",IF(ISNUMBER(MATCH(D106,'Aug 27'!$F$2:$F$300,0)),"Found","Not Found")))</f>
        <v>Not Found</v>
      </c>
      <c r="AG106" s="39" t="str">
        <f>IF(ISNUMBER(MATCH(C106,'Aug 28'!$D$2:$D$300,0)),"Found",IF(ISNUMBER(MATCH(E106,'Aug 28'!$E$2:$E$300,0)),"Found",IF(ISNUMBER(MATCH(D106,'Aug 28'!$F$2:$F$300,0)),"Found","Not Found")))</f>
        <v>Not Found</v>
      </c>
      <c r="AH106" s="39" t="str">
        <f>IF(ISNUMBER(MATCH(C106,'Aug 29'!$D$2:$D$300,0)),"Found",IF(ISNUMBER(MATCH(E106,'Aug 29'!$E$2:$E$300,0)),"Found",IF(ISNUMBER(MATCH(D106,'Aug 29'!$F$2:$F$300,0)),"Found","Not Found")))</f>
        <v>Not Found</v>
      </c>
      <c r="AI106" s="43" t="str">
        <f>IF(ISNUMBER(MATCH(C106,'Aug 30'!$D$2:$D$300,0)),"Found",IF(ISNUMBER(MATCH(E106,'Aug 30'!$E$2:$E$300,0)),"Found",IF(ISNUMBER(MATCH(D106,'Aug 30'!$F$2:$F$300,0)),"Found","Not Found")))</f>
        <v>Not Found</v>
      </c>
      <c r="AJ106" s="39" t="str">
        <f>IF(ISNUMBER(MATCH(C106,'Aug 31'!$D$2:$D$56,0)),"Found",IF(ISNUMBER(MATCH(E106,'Aug 31'!$E$2:$E$56,0)),"Found",IF(ISNUMBER(MATCH(D106,'Aug 31'!$F$2:$F$56,0)),"Found","Not Found")))</f>
        <v>Not Found</v>
      </c>
      <c r="AK106">
        <f t="shared" si="1"/>
        <v>0</v>
      </c>
    </row>
    <row r="107" spans="1:37" x14ac:dyDescent="0.2">
      <c r="A107" s="39" t="s">
        <v>1634</v>
      </c>
      <c r="B107" s="7" t="s">
        <v>573</v>
      </c>
      <c r="C107" s="46" t="s">
        <v>568</v>
      </c>
      <c r="D107" s="50" t="s">
        <v>569</v>
      </c>
      <c r="E107" s="50" t="s">
        <v>570</v>
      </c>
      <c r="F107" s="43" t="str">
        <f>IF(ISNUMBER(MATCH(C107,'Aug 1'!$D$2:$D$300,0)),"Found",IF(ISNUMBER(MATCH(E107,'Aug 1'!$E$2:$E$300,0)),"Found",IF(ISNUMBER(MATCH(D107,'Aug 1'!$F$2:$F$300,0)),"Found","Not Found")))</f>
        <v>Found</v>
      </c>
      <c r="G107" s="39" t="str">
        <f>IF(ISNUMBER(MATCH(C107,'Aug 2'!$D$2:$D$90,0)),"Found",IF(ISNUMBER(MATCH(E107,'Aug 2'!$E$2:$E$90,0)),"Found",IF(ISNUMBER(MATCH(D107,'Aug 2'!$F$2:$F$90,0)),"Found","Not Found")))</f>
        <v>Found</v>
      </c>
      <c r="H107" s="39" t="str">
        <f>IF(ISNUMBER(MATCH(C107,'Aug 3'!$D$2:$D$87,0)),"Found",IF(ISNUMBER(MATCH(E107,'Aug 3'!$E$2:$E$87,0)),"Found",IF(ISNUMBER(MATCH(D107,'Aug 3'!$F$2:$F$87,0)),"Found","Not Found")))</f>
        <v>Found</v>
      </c>
      <c r="I107" s="39" t="str">
        <f>IF(ISNUMBER(MATCH(C107,'Aug 4'!$D$2:$D$84,0)),"Found",IF(ISNUMBER(MATCH(E107,'Aug 4'!$E$2:$E$84,0)),"Found",IF(ISNUMBER(MATCH(D107,'Aug 4'!$F$2:$F$84,0)),"Found","Not Found")))</f>
        <v>Found</v>
      </c>
      <c r="J107" s="39" t="str">
        <f>IF(ISNUMBER(MATCH(C107,'Aug 5'!$D$2:$D$95,0)),"Found",IF(ISNUMBER(MATCH(E107,'Aug 5'!$E$2:$E$95,0)),"Found",IF(ISNUMBER(MATCH(D107,'Aug 5'!$F$2:$F$95,0)),"Found","Not Found")))</f>
        <v>Found</v>
      </c>
      <c r="K107" s="39" t="str">
        <f>IF(ISNUMBER(MATCH(C107,'Aug 6'!$D$2:$D$80,0)),"Found",IF(ISNUMBER(MATCH(E107,'Aug 6'!$E$2:$E$80,0)),"Found",IF(ISNUMBER(MATCH(D107,'Aug 6'!$F$2:$F$80,0)),"Found","Not Found")))</f>
        <v>Found</v>
      </c>
      <c r="L107" s="39" t="str">
        <f>IF(ISNUMBER(MATCH(C107,'Aug 7'!$D$2:$D$300,0)),"Found",IF(ISNUMBER(MATCH(E107,'Aug 7'!$E$2:$E$300,0)),"Found",IF(ISNUMBER(MATCH(D107,'Aug 7'!$F$2:$F$300,0)),"Found","Not Found")))</f>
        <v>Found</v>
      </c>
      <c r="M107" s="39" t="str">
        <f>IF(ISNUMBER(MATCH(C107,'Aug 8'!$D$2:$D$300,0)),"Found",IF(ISNUMBER(MATCH(E107,'Aug 8'!$E$2:$E$300,0)),"Found",IF(ISNUMBER(MATCH(D107,'Aug 8'!$F$2:$F$300,0)),"Found","Not Found")))</f>
        <v>Found</v>
      </c>
      <c r="N107" s="39" t="str">
        <f>IF(ISNUMBER(MATCH(C107,'Aug 9'!$D$2:$D$300,0)),"Found",IF(ISNUMBER(MATCH(E107,'Aug 9'!$E$2:$E$300,0)),"Found",IF(ISNUMBER(MATCH(D107,'Aug 9'!$F$2:$F$300,0)),"Found","Not Found")))</f>
        <v>Not Found</v>
      </c>
      <c r="O107" s="39" t="str">
        <f>IF(ISNUMBER(MATCH(C107,'Aug 10'!$D$2:$D$300,0)),"Found",IF(ISNUMBER(MATCH(E107,'Aug 10'!$E$2:$E$300,0)),"Found",IF(ISNUMBER(MATCH(D107,'Aug 10'!$F$2:$F$300,0)),"Found","Not Found")))</f>
        <v>Found</v>
      </c>
      <c r="P107" s="39" t="str">
        <f>IF(ISNUMBER(MATCH(C107,'Aug 11'!$D$2:$D$300,0)),"Found",IF(ISNUMBER(MATCH(E107,'Aug 11'!$E$2:$E$300,0)),"Found",IF(ISNUMBER(MATCH(D107,'Aug 11'!$F$2:$F$300,0)),"Found","Not Found")))</f>
        <v>Found</v>
      </c>
      <c r="Q107" s="39" t="str">
        <f>IF(ISNUMBER(MATCH(C107,'Aug 12'!$D$2:$D$300,0)),"Found",IF(ISNUMBER(MATCH(E107,'Aug 12'!$E$2:$E$300,0)),"Found",IF(ISNUMBER(MATCH(D107,'Aug 12'!$F$2:$F$300,0)),"Found","Not Found")))</f>
        <v>Found</v>
      </c>
      <c r="R107" s="39" t="str">
        <f>IF(ISNUMBER(MATCH(C107,'Aug 13'!$D$2:$D$300,0)),"Found",IF(ISNUMBER(MATCH(E107,'Aug 13'!$E$2:$E$300,0)),"Found",IF(ISNUMBER(MATCH(D107,'Aug 13'!$F$2:$F$300,0)),"Found","Not Found")))</f>
        <v>Found</v>
      </c>
      <c r="S107" s="39" t="str">
        <f>IF(ISNUMBER(MATCH(C107,'Aug 14'!$D$2:$D$300,0)),"Found",IF(ISNUMBER(MATCH(E107,'Aug 14'!$E$2:$E$300,0)),"Found",IF(ISNUMBER(MATCH(D107,'Aug 14'!$F$2:$F$300,0)),"Found","Not Found")))</f>
        <v>Found</v>
      </c>
      <c r="T107" s="39" t="str">
        <f>IF(ISNUMBER(MATCH(C107,'Aug 15'!$D$2:$D$300,0)),"Found",IF(ISNUMBER(MATCH(E107,'Aug 15'!$E$2:$E$300,0)),"Found",IF(ISNUMBER(MATCH(D107,'Aug 15'!$F$2:$F$300,0)),"Found","Not Found")))</f>
        <v>Found</v>
      </c>
      <c r="U107" s="39" t="str">
        <f>IF(ISNUMBER(MATCH(C107,'Aug 16'!$D$2:$D$300,0)),"Found",IF(ISNUMBER(MATCH(E107,'Aug 16'!$E$2:$E$300,0)),"Found",IF(ISNUMBER(MATCH(D107,'Aug 16'!$F$2:$F$300,0)),"Found","Not Found")))</f>
        <v>Found</v>
      </c>
      <c r="V107" s="39" t="str">
        <f>IF(ISNUMBER(MATCH(C107,'Aug 17'!$D$2:$D$300,0)),"Found",IF(ISNUMBER(MATCH(E107,'Aug 17'!$E$2:$E$300,0)),"Found",IF(ISNUMBER(MATCH(D107,'Aug 17'!$F$2:$F$300,0)),"Found","Not Found")))</f>
        <v>Not Found</v>
      </c>
      <c r="W107" s="39" t="str">
        <f>IF(ISNUMBER(MATCH(C107,'Aug 18'!$D$2:$D$300,0)),"Found",IF(ISNUMBER(MATCH(E107,'Aug 18'!$E$2:$E$300,0)),"Found",IF(ISNUMBER(MATCH(D107,'Aug 18'!$F$2:$F$300,0)),"Found","Not Found")))</f>
        <v>Found</v>
      </c>
      <c r="X107" s="39" t="str">
        <f>IF(ISNUMBER(MATCH(C107,'Aug 19'!$D$2:$D$300,0)),"Found",IF(ISNUMBER(MATCH(E107,'Aug 19'!$E$2:$E$300,0)),"Found",IF(ISNUMBER(MATCH(D107,'Aug 19'!$F$2:$F$300,0)),"Found","Not Found")))</f>
        <v>Not Found</v>
      </c>
      <c r="Y107" s="39" t="str">
        <f>IF(ISNUMBER(MATCH(C107,'Aug 20'!$D$2:$D$300,0)),"Found",IF(ISNUMBER(MATCH(E107,'Aug 20'!$E$2:$E$300,0)),"Found",IF(ISNUMBER(MATCH(D107,'Aug 20'!$F$2:$F$300,0)),"Found","Not Found")))</f>
        <v>Found</v>
      </c>
      <c r="Z107" s="39" t="str">
        <f>IF(ISNUMBER(MATCH(C107,'Aug 21'!$D$2:$D$300,0)),"Found",IF(ISNUMBER(MATCH(E107,'Aug 21'!$E$2:$E$300,0)),"Found",IF(ISNUMBER(MATCH(D107,'Aug 21'!$F$2:$F$300,0)),"Found","Not Found")))</f>
        <v>Not Found</v>
      </c>
      <c r="AA107" s="39" t="str">
        <f>IF(ISNUMBER(MATCH(C107,'Aug 22'!$D$2:$D$300,0)),"Found",IF(ISNUMBER(MATCH(E107,'Aug 22'!$E$2:$E$300,0)),"Found",IF(ISNUMBER(MATCH(D107,'Aug 22'!$F$2:$F$300,0)),"Found","Not Found")))</f>
        <v>Not Found</v>
      </c>
      <c r="AB107" s="39" t="str">
        <f>IF(ISNUMBER(MATCH(C107,'Aug 23'!$D$2:$D$300,0)),"Found",IF(ISNUMBER(MATCH(E107,'Aug 23'!$E$2:$E$300,0)),"Found",IF(ISNUMBER(MATCH(D107,'Aug 23'!$F$2:$F$300,0)),"Found","Not Found")))</f>
        <v>Found</v>
      </c>
      <c r="AC107" s="39" t="str">
        <f>IF(ISNUMBER(MATCH(C107,'Aug 24'!$D$2:$D$300,0)),"Found",IF(ISNUMBER(MATCH(E107,'Aug 24'!$E$2:$E$300,0)),"Found",IF(ISNUMBER(MATCH(D107,'Aug 24'!$F$2:$F$300,0)),"Found","Not Found")))</f>
        <v>Found</v>
      </c>
      <c r="AD107" s="39" t="str">
        <f>IF(ISNUMBER(MATCH(C107,'Aug 25'!$D$2:$D$300,0)),"Found",IF(ISNUMBER(MATCH(E107,'Aug 25'!$E$2:$E$300,0)),"Found",IF(ISNUMBER(MATCH(D107,'Aug 25'!$F$2:$F$300,0)),"Found","Not Found")))</f>
        <v>Found</v>
      </c>
      <c r="AE107" s="39" t="str">
        <f>IF(ISNUMBER(MATCH(C107,'Aug 26'!$D$2:$D$300,0)),"Found",IF(ISNUMBER(MATCH(E107,'Aug 26'!$E$2:$E$300,0)),"Found",IF(ISNUMBER(MATCH(D107,'Aug 26'!$F$2:$F$300,0)),"Found","Not Found")))</f>
        <v>Not Found</v>
      </c>
      <c r="AF107" s="39" t="str">
        <f>IF(ISNUMBER(MATCH(C107,'Aug 27'!$D$2:$D$300,0)),"Found",IF(ISNUMBER(MATCH(E107,'Aug 27'!$E$2:$E$300,0)),"Found",IF(ISNUMBER(MATCH(D107,'Aug 27'!$F$2:$F$300,0)),"Found","Not Found")))</f>
        <v>Found</v>
      </c>
      <c r="AG107" s="39" t="str">
        <f>IF(ISNUMBER(MATCH(C107,'Aug 28'!$D$2:$D$300,0)),"Found",IF(ISNUMBER(MATCH(E107,'Aug 28'!$E$2:$E$300,0)),"Found",IF(ISNUMBER(MATCH(D107,'Aug 28'!$F$2:$F$300,0)),"Found","Not Found")))</f>
        <v>Found</v>
      </c>
      <c r="AH107" s="39" t="str">
        <f>IF(ISNUMBER(MATCH(C107,'Aug 29'!$D$2:$D$300,0)),"Found",IF(ISNUMBER(MATCH(E107,'Aug 29'!$E$2:$E$300,0)),"Found",IF(ISNUMBER(MATCH(D107,'Aug 29'!$F$2:$F$300,0)),"Found","Not Found")))</f>
        <v>Found</v>
      </c>
      <c r="AI107" s="43" t="str">
        <f>IF(ISNUMBER(MATCH(C107,'Aug 30'!$D$2:$D$300,0)),"Found",IF(ISNUMBER(MATCH(E107,'Aug 30'!$E$2:$E$300,0)),"Found",IF(ISNUMBER(MATCH(D107,'Aug 30'!$F$2:$F$300,0)),"Found","Not Found")))</f>
        <v>Not Found</v>
      </c>
      <c r="AJ107" s="39" t="str">
        <f>IF(ISNUMBER(MATCH(C107,'Aug 31'!$D$2:$D$56,0)),"Found",IF(ISNUMBER(MATCH(E107,'Aug 31'!$E$2:$E$56,0)),"Found",IF(ISNUMBER(MATCH(D107,'Aug 31'!$F$2:$F$56,0)),"Found","Not Found")))</f>
        <v>Found</v>
      </c>
      <c r="AK107">
        <f t="shared" si="1"/>
        <v>24</v>
      </c>
    </row>
    <row r="108" spans="1:37" x14ac:dyDescent="0.2">
      <c r="A108" s="39" t="s">
        <v>1635</v>
      </c>
      <c r="B108" s="7" t="s">
        <v>645</v>
      </c>
      <c r="C108" s="46">
        <f>VLOOKUP(B108,'PKII Employee Details'!$A$2:$F$474,3,FALSE)</f>
        <v>780</v>
      </c>
      <c r="D108" s="50" t="str">
        <f>VLOOKUP(B108,'PKII Employee Details'!$A$2:$F$474,4,FALSE)</f>
        <v>Cantero</v>
      </c>
      <c r="E108" s="50" t="str">
        <f>VLOOKUP(B108,'PKII Employee Details'!$A$2:$F$474,5,FALSE)</f>
        <v>Arnel</v>
      </c>
      <c r="F108" s="43" t="str">
        <f>IF(ISNUMBER(MATCH(C108,'Aug 1'!$D$2:$D$300,0)),"Found",IF(ISNUMBER(MATCH(E108,'Aug 1'!$E$2:$E$300,0)),"Found",IF(ISNUMBER(MATCH(D108,'Aug 1'!$F$2:$F$300,0)),"Found","Not Found")))</f>
        <v>Not Found</v>
      </c>
      <c r="G108" s="39" t="str">
        <f>IF(ISNUMBER(MATCH(C108,'Aug 2'!$D$2:$D$90,0)),"Found",IF(ISNUMBER(MATCH(E108,'Aug 2'!$E$2:$E$90,0)),"Found",IF(ISNUMBER(MATCH(D108,'Aug 2'!$F$2:$F$90,0)),"Found","Not Found")))</f>
        <v>Not Found</v>
      </c>
      <c r="H108" s="39" t="str">
        <f>IF(ISNUMBER(MATCH(C108,'Aug 3'!$D$2:$D$87,0)),"Found",IF(ISNUMBER(MATCH(E108,'Aug 3'!$E$2:$E$87,0)),"Found",IF(ISNUMBER(MATCH(D108,'Aug 3'!$F$2:$F$87,0)),"Found","Not Found")))</f>
        <v>Not Found</v>
      </c>
      <c r="I108" s="39" t="str">
        <f>IF(ISNUMBER(MATCH(C108,'Aug 4'!$D$2:$D$84,0)),"Found",IF(ISNUMBER(MATCH(E108,'Aug 4'!$E$2:$E$84,0)),"Found",IF(ISNUMBER(MATCH(D108,'Aug 4'!$F$2:$F$84,0)),"Found","Not Found")))</f>
        <v>Not Found</v>
      </c>
      <c r="J108" s="39" t="str">
        <f>IF(ISNUMBER(MATCH(C108,'Aug 5'!$D$2:$D$95,0)),"Found",IF(ISNUMBER(MATCH(E108,'Aug 5'!$E$2:$E$95,0)),"Found",IF(ISNUMBER(MATCH(D108,'Aug 5'!$F$2:$F$95,0)),"Found","Not Found")))</f>
        <v>Not Found</v>
      </c>
      <c r="K108" s="39" t="str">
        <f>IF(ISNUMBER(MATCH(C108,'Aug 6'!$D$2:$D$80,0)),"Found",IF(ISNUMBER(MATCH(E108,'Aug 6'!$E$2:$E$80,0)),"Found",IF(ISNUMBER(MATCH(D108,'Aug 6'!$F$2:$F$80,0)),"Found","Not Found")))</f>
        <v>Not Found</v>
      </c>
      <c r="L108" s="39" t="str">
        <f>IF(ISNUMBER(MATCH(C108,'Aug 7'!$D$2:$D$300,0)),"Found",IF(ISNUMBER(MATCH(E108,'Aug 7'!$E$2:$E$300,0)),"Found",IF(ISNUMBER(MATCH(D108,'Aug 7'!$F$2:$F$300,0)),"Found","Not Found")))</f>
        <v>Not Found</v>
      </c>
      <c r="M108" s="39" t="str">
        <f>IF(ISNUMBER(MATCH(C108,'Aug 8'!$D$2:$D$300,0)),"Found",IF(ISNUMBER(MATCH(E108,'Aug 8'!$E$2:$E$300,0)),"Found",IF(ISNUMBER(MATCH(D108,'Aug 8'!$F$2:$F$300,0)),"Found","Not Found")))</f>
        <v>Not Found</v>
      </c>
      <c r="N108" s="39" t="str">
        <f>IF(ISNUMBER(MATCH(C108,'Aug 9'!$D$2:$D$300,0)),"Found",IF(ISNUMBER(MATCH(E108,'Aug 9'!$E$2:$E$300,0)),"Found",IF(ISNUMBER(MATCH(D108,'Aug 9'!$F$2:$F$300,0)),"Found","Not Found")))</f>
        <v>Not Found</v>
      </c>
      <c r="O108" s="39" t="str">
        <f>IF(ISNUMBER(MATCH(C108,'Aug 10'!$D$2:$D$300,0)),"Found",IF(ISNUMBER(MATCH(E108,'Aug 10'!$E$2:$E$300,0)),"Found",IF(ISNUMBER(MATCH(D108,'Aug 10'!$F$2:$F$300,0)),"Found","Not Found")))</f>
        <v>Not Found</v>
      </c>
      <c r="P108" s="39" t="str">
        <f>IF(ISNUMBER(MATCH(C108,'Aug 11'!$D$2:$D$300,0)),"Found",IF(ISNUMBER(MATCH(E108,'Aug 11'!$E$2:$E$300,0)),"Found",IF(ISNUMBER(MATCH(D108,'Aug 11'!$F$2:$F$300,0)),"Found","Not Found")))</f>
        <v>Not Found</v>
      </c>
      <c r="Q108" s="39" t="str">
        <f>IF(ISNUMBER(MATCH(C108,'Aug 12'!$D$2:$D$300,0)),"Found",IF(ISNUMBER(MATCH(E108,'Aug 12'!$E$2:$E$300,0)),"Found",IF(ISNUMBER(MATCH(D108,'Aug 12'!$F$2:$F$300,0)),"Found","Not Found")))</f>
        <v>Not Found</v>
      </c>
      <c r="R108" s="39" t="str">
        <f>IF(ISNUMBER(MATCH(C108,'Aug 13'!$D$2:$D$300,0)),"Found",IF(ISNUMBER(MATCH(E108,'Aug 13'!$E$2:$E$300,0)),"Found",IF(ISNUMBER(MATCH(D108,'Aug 13'!$F$2:$F$300,0)),"Found","Not Found")))</f>
        <v>Not Found</v>
      </c>
      <c r="S108" s="39" t="str">
        <f>IF(ISNUMBER(MATCH(C108,'Aug 14'!$D$2:$D$300,0)),"Found",IF(ISNUMBER(MATCH(E108,'Aug 14'!$E$2:$E$300,0)),"Found",IF(ISNUMBER(MATCH(D108,'Aug 14'!$F$2:$F$300,0)),"Found","Not Found")))</f>
        <v>Not Found</v>
      </c>
      <c r="T108" s="39" t="str">
        <f>IF(ISNUMBER(MATCH(C108,'Aug 15'!$D$2:$D$300,0)),"Found",IF(ISNUMBER(MATCH(E108,'Aug 15'!$E$2:$E$300,0)),"Found",IF(ISNUMBER(MATCH(D108,'Aug 15'!$F$2:$F$300,0)),"Found","Not Found")))</f>
        <v>Not Found</v>
      </c>
      <c r="U108" s="39" t="str">
        <f>IF(ISNUMBER(MATCH(C108,'Aug 16'!$D$2:$D$300,0)),"Found",IF(ISNUMBER(MATCH(E108,'Aug 16'!$E$2:$E$300,0)),"Found",IF(ISNUMBER(MATCH(D108,'Aug 16'!$F$2:$F$300,0)),"Found","Not Found")))</f>
        <v>Not Found</v>
      </c>
      <c r="V108" s="39" t="str">
        <f>IF(ISNUMBER(MATCH(C108,'Aug 17'!$D$2:$D$300,0)),"Found",IF(ISNUMBER(MATCH(E108,'Aug 17'!$E$2:$E$300,0)),"Found",IF(ISNUMBER(MATCH(D108,'Aug 17'!$F$2:$F$300,0)),"Found","Not Found")))</f>
        <v>Not Found</v>
      </c>
      <c r="W108" s="39" t="str">
        <f>IF(ISNUMBER(MATCH(C108,'Aug 18'!$D$2:$D$300,0)),"Found",IF(ISNUMBER(MATCH(E108,'Aug 18'!$E$2:$E$300,0)),"Found",IF(ISNUMBER(MATCH(D108,'Aug 18'!$F$2:$F$300,0)),"Found","Not Found")))</f>
        <v>Not Found</v>
      </c>
      <c r="X108" s="39" t="str">
        <f>IF(ISNUMBER(MATCH(C108,'Aug 19'!$D$2:$D$300,0)),"Found",IF(ISNUMBER(MATCH(E108,'Aug 19'!$E$2:$E$300,0)),"Found",IF(ISNUMBER(MATCH(D108,'Aug 19'!$F$2:$F$300,0)),"Found","Not Found")))</f>
        <v>Not Found</v>
      </c>
      <c r="Y108" s="39" t="str">
        <f>IF(ISNUMBER(MATCH(C108,'Aug 20'!$D$2:$D$300,0)),"Found",IF(ISNUMBER(MATCH(E108,'Aug 20'!$E$2:$E$300,0)),"Found",IF(ISNUMBER(MATCH(D108,'Aug 20'!$F$2:$F$300,0)),"Found","Not Found")))</f>
        <v>Not Found</v>
      </c>
      <c r="Z108" s="39" t="str">
        <f>IF(ISNUMBER(MATCH(C108,'Aug 21'!$D$2:$D$300,0)),"Found",IF(ISNUMBER(MATCH(E108,'Aug 21'!$E$2:$E$300,0)),"Found",IF(ISNUMBER(MATCH(D108,'Aug 21'!$F$2:$F$300,0)),"Found","Not Found")))</f>
        <v>Not Found</v>
      </c>
      <c r="AA108" s="39" t="str">
        <f>IF(ISNUMBER(MATCH(C108,'Aug 22'!$D$2:$D$300,0)),"Found",IF(ISNUMBER(MATCH(E108,'Aug 22'!$E$2:$E$300,0)),"Found",IF(ISNUMBER(MATCH(D108,'Aug 22'!$F$2:$F$300,0)),"Found","Not Found")))</f>
        <v>Not Found</v>
      </c>
      <c r="AB108" s="39" t="str">
        <f>IF(ISNUMBER(MATCH(C108,'Aug 23'!$D$2:$D$300,0)),"Found",IF(ISNUMBER(MATCH(E108,'Aug 23'!$E$2:$E$300,0)),"Found",IF(ISNUMBER(MATCH(D108,'Aug 23'!$F$2:$F$300,0)),"Found","Not Found")))</f>
        <v>Not Found</v>
      </c>
      <c r="AC108" s="39" t="str">
        <f>IF(ISNUMBER(MATCH(C108,'Aug 24'!$D$2:$D$300,0)),"Found",IF(ISNUMBER(MATCH(E108,'Aug 24'!$E$2:$E$300,0)),"Found",IF(ISNUMBER(MATCH(D108,'Aug 24'!$F$2:$F$300,0)),"Found","Not Found")))</f>
        <v>Not Found</v>
      </c>
      <c r="AD108" s="39" t="str">
        <f>IF(ISNUMBER(MATCH(C108,'Aug 25'!$D$2:$D$300,0)),"Found",IF(ISNUMBER(MATCH(E108,'Aug 25'!$E$2:$E$300,0)),"Found",IF(ISNUMBER(MATCH(D108,'Aug 25'!$F$2:$F$300,0)),"Found","Not Found")))</f>
        <v>Not Found</v>
      </c>
      <c r="AE108" s="39" t="str">
        <f>IF(ISNUMBER(MATCH(C108,'Aug 26'!$D$2:$D$300,0)),"Found",IF(ISNUMBER(MATCH(E108,'Aug 26'!$E$2:$E$300,0)),"Found",IF(ISNUMBER(MATCH(D108,'Aug 26'!$F$2:$F$300,0)),"Found","Not Found")))</f>
        <v>Not Found</v>
      </c>
      <c r="AF108" s="39" t="str">
        <f>IF(ISNUMBER(MATCH(C108,'Aug 27'!$D$2:$D$300,0)),"Found",IF(ISNUMBER(MATCH(E108,'Aug 27'!$E$2:$E$300,0)),"Found",IF(ISNUMBER(MATCH(D108,'Aug 27'!$F$2:$F$300,0)),"Found","Not Found")))</f>
        <v>Not Found</v>
      </c>
      <c r="AG108" s="39" t="str">
        <f>IF(ISNUMBER(MATCH(C108,'Aug 28'!$D$2:$D$300,0)),"Found",IF(ISNUMBER(MATCH(E108,'Aug 28'!$E$2:$E$300,0)),"Found",IF(ISNUMBER(MATCH(D108,'Aug 28'!$F$2:$F$300,0)),"Found","Not Found")))</f>
        <v>Not Found</v>
      </c>
      <c r="AH108" s="39" t="str">
        <f>IF(ISNUMBER(MATCH(C108,'Aug 29'!$D$2:$D$300,0)),"Found",IF(ISNUMBER(MATCH(E108,'Aug 29'!$E$2:$E$300,0)),"Found",IF(ISNUMBER(MATCH(D108,'Aug 29'!$F$2:$F$300,0)),"Found","Not Found")))</f>
        <v>Not Found</v>
      </c>
      <c r="AI108" s="43" t="str">
        <f>IF(ISNUMBER(MATCH(C108,'Aug 30'!$D$2:$D$300,0)),"Found",IF(ISNUMBER(MATCH(E108,'Aug 30'!$E$2:$E$300,0)),"Found",IF(ISNUMBER(MATCH(D108,'Aug 30'!$F$2:$F$300,0)),"Found","Not Found")))</f>
        <v>Not Found</v>
      </c>
      <c r="AJ108" s="39" t="str">
        <f>IF(ISNUMBER(MATCH(C108,'Aug 31'!$D$2:$D$56,0)),"Found",IF(ISNUMBER(MATCH(E108,'Aug 31'!$E$2:$E$56,0)),"Found",IF(ISNUMBER(MATCH(D108,'Aug 31'!$F$2:$F$56,0)),"Found","Not Found")))</f>
        <v>Not Found</v>
      </c>
      <c r="AK108">
        <f t="shared" si="1"/>
        <v>0</v>
      </c>
    </row>
    <row r="109" spans="1:37" x14ac:dyDescent="0.2">
      <c r="A109" s="39" t="s">
        <v>1636</v>
      </c>
      <c r="B109" s="7" t="s">
        <v>648</v>
      </c>
      <c r="C109" s="46">
        <f>VLOOKUP(B109,'PKII Employee Details'!$A$2:$F$474,3,FALSE)</f>
        <v>673</v>
      </c>
      <c r="D109" s="50" t="str">
        <f>VLOOKUP(B109,'PKII Employee Details'!$A$2:$F$474,4,FALSE)</f>
        <v>Cao</v>
      </c>
      <c r="E109" s="50" t="str">
        <f>VLOOKUP(B109,'PKII Employee Details'!$A$2:$F$474,5,FALSE)</f>
        <v>Rowel</v>
      </c>
      <c r="F109" s="43" t="str">
        <f>IF(ISNUMBER(MATCH(C109,'Aug 1'!$D$2:$D$300,0)),"Found",IF(ISNUMBER(MATCH(E109,'Aug 1'!$E$2:$E$300,0)),"Found",IF(ISNUMBER(MATCH(D109,'Aug 1'!$F$2:$F$300,0)),"Found","Not Found")))</f>
        <v>Not Found</v>
      </c>
      <c r="G109" s="39" t="str">
        <f>IF(ISNUMBER(MATCH(C109,'Aug 2'!$D$2:$D$90,0)),"Found",IF(ISNUMBER(MATCH(E109,'Aug 2'!$E$2:$E$90,0)),"Found",IF(ISNUMBER(MATCH(D109,'Aug 2'!$F$2:$F$90,0)),"Found","Not Found")))</f>
        <v>Not Found</v>
      </c>
      <c r="H109" s="39" t="str">
        <f>IF(ISNUMBER(MATCH(C109,'Aug 3'!$D$2:$D$87,0)),"Found",IF(ISNUMBER(MATCH(E109,'Aug 3'!$E$2:$E$87,0)),"Found",IF(ISNUMBER(MATCH(D109,'Aug 3'!$F$2:$F$87,0)),"Found","Not Found")))</f>
        <v>Found</v>
      </c>
      <c r="I109" s="39" t="str">
        <f>IF(ISNUMBER(MATCH(C109,'Aug 4'!$D$2:$D$84,0)),"Found",IF(ISNUMBER(MATCH(E109,'Aug 4'!$E$2:$E$84,0)),"Found",IF(ISNUMBER(MATCH(D109,'Aug 4'!$F$2:$F$84,0)),"Found","Not Found")))</f>
        <v>Found</v>
      </c>
      <c r="J109" s="39" t="str">
        <f>IF(ISNUMBER(MATCH(C109,'Aug 5'!$D$2:$D$95,0)),"Found",IF(ISNUMBER(MATCH(E109,'Aug 5'!$E$2:$E$95,0)),"Found",IF(ISNUMBER(MATCH(D109,'Aug 5'!$F$2:$F$95,0)),"Found","Not Found")))</f>
        <v>Found</v>
      </c>
      <c r="K109" s="39" t="str">
        <f>IF(ISNUMBER(MATCH(C109,'Aug 6'!$D$2:$D$80,0)),"Found",IF(ISNUMBER(MATCH(E109,'Aug 6'!$E$2:$E$80,0)),"Found",IF(ISNUMBER(MATCH(D109,'Aug 6'!$F$2:$F$80,0)),"Found","Not Found")))</f>
        <v>Found</v>
      </c>
      <c r="L109" s="39" t="str">
        <f>IF(ISNUMBER(MATCH(C109,'Aug 7'!$D$2:$D$300,0)),"Found",IF(ISNUMBER(MATCH(E109,'Aug 7'!$E$2:$E$300,0)),"Found",IF(ISNUMBER(MATCH(D109,'Aug 7'!$F$2:$F$300,0)),"Found","Not Found")))</f>
        <v>Found</v>
      </c>
      <c r="M109" s="39" t="str">
        <f>IF(ISNUMBER(MATCH(C109,'Aug 8'!$D$2:$D$300,0)),"Found",IF(ISNUMBER(MATCH(E109,'Aug 8'!$E$2:$E$300,0)),"Found",IF(ISNUMBER(MATCH(D109,'Aug 8'!$F$2:$F$300,0)),"Found","Not Found")))</f>
        <v>Not Found</v>
      </c>
      <c r="N109" s="39" t="str">
        <f>IF(ISNUMBER(MATCH(C109,'Aug 9'!$D$2:$D$300,0)),"Found",IF(ISNUMBER(MATCH(E109,'Aug 9'!$E$2:$E$300,0)),"Found",IF(ISNUMBER(MATCH(D109,'Aug 9'!$F$2:$F$300,0)),"Found","Not Found")))</f>
        <v>Not Found</v>
      </c>
      <c r="O109" s="39" t="str">
        <f>IF(ISNUMBER(MATCH(C109,'Aug 10'!$D$2:$D$300,0)),"Found",IF(ISNUMBER(MATCH(E109,'Aug 10'!$E$2:$E$300,0)),"Found",IF(ISNUMBER(MATCH(D109,'Aug 10'!$F$2:$F$300,0)),"Found","Not Found")))</f>
        <v>Found</v>
      </c>
      <c r="P109" s="39" t="str">
        <f>IF(ISNUMBER(MATCH(C109,'Aug 11'!$D$2:$D$300,0)),"Found",IF(ISNUMBER(MATCH(E109,'Aug 11'!$E$2:$E$300,0)),"Found",IF(ISNUMBER(MATCH(D109,'Aug 11'!$F$2:$F$300,0)),"Found","Not Found")))</f>
        <v>Found</v>
      </c>
      <c r="Q109" s="39" t="str">
        <f>IF(ISNUMBER(MATCH(C109,'Aug 12'!$D$2:$D$300,0)),"Found",IF(ISNUMBER(MATCH(E109,'Aug 12'!$E$2:$E$300,0)),"Found",IF(ISNUMBER(MATCH(D109,'Aug 12'!$F$2:$F$300,0)),"Found","Not Found")))</f>
        <v>Found</v>
      </c>
      <c r="R109" s="39" t="str">
        <f>IF(ISNUMBER(MATCH(C109,'Aug 13'!$D$2:$D$300,0)),"Found",IF(ISNUMBER(MATCH(E109,'Aug 13'!$E$2:$E$300,0)),"Found",IF(ISNUMBER(MATCH(D109,'Aug 13'!$F$2:$F$300,0)),"Found","Not Found")))</f>
        <v>Found</v>
      </c>
      <c r="S109" s="39" t="str">
        <f>IF(ISNUMBER(MATCH(C109,'Aug 14'!$D$2:$D$300,0)),"Found",IF(ISNUMBER(MATCH(E109,'Aug 14'!$E$2:$E$300,0)),"Found",IF(ISNUMBER(MATCH(D109,'Aug 14'!$F$2:$F$300,0)),"Found","Not Found")))</f>
        <v>Not Found</v>
      </c>
      <c r="T109" s="39" t="str">
        <f>IF(ISNUMBER(MATCH(C109,'Aug 15'!$D$2:$D$300,0)),"Found",IF(ISNUMBER(MATCH(E109,'Aug 15'!$E$2:$E$300,0)),"Found",IF(ISNUMBER(MATCH(D109,'Aug 15'!$F$2:$F$300,0)),"Found","Not Found")))</f>
        <v>Not Found</v>
      </c>
      <c r="U109" s="39" t="str">
        <f>IF(ISNUMBER(MATCH(C109,'Aug 16'!$D$2:$D$300,0)),"Found",IF(ISNUMBER(MATCH(E109,'Aug 16'!$E$2:$E$300,0)),"Found",IF(ISNUMBER(MATCH(D109,'Aug 16'!$F$2:$F$300,0)),"Found","Not Found")))</f>
        <v>Not Found</v>
      </c>
      <c r="V109" s="39" t="str">
        <f>IF(ISNUMBER(MATCH(C109,'Aug 17'!$D$2:$D$300,0)),"Found",IF(ISNUMBER(MATCH(E109,'Aug 17'!$E$2:$E$300,0)),"Found",IF(ISNUMBER(MATCH(D109,'Aug 17'!$F$2:$F$300,0)),"Found","Not Found")))</f>
        <v>Not Found</v>
      </c>
      <c r="W109" s="39" t="str">
        <f>IF(ISNUMBER(MATCH(C109,'Aug 18'!$D$2:$D$300,0)),"Found",IF(ISNUMBER(MATCH(E109,'Aug 18'!$E$2:$E$300,0)),"Found",IF(ISNUMBER(MATCH(D109,'Aug 18'!$F$2:$F$300,0)),"Found","Not Found")))</f>
        <v>Not Found</v>
      </c>
      <c r="X109" s="39" t="str">
        <f>IF(ISNUMBER(MATCH(C109,'Aug 19'!$D$2:$D$300,0)),"Found",IF(ISNUMBER(MATCH(E109,'Aug 19'!$E$2:$E$300,0)),"Found",IF(ISNUMBER(MATCH(D109,'Aug 19'!$F$2:$F$300,0)),"Found","Not Found")))</f>
        <v>Found</v>
      </c>
      <c r="Y109" s="39" t="str">
        <f>IF(ISNUMBER(MATCH(C109,'Aug 20'!$D$2:$D$300,0)),"Found",IF(ISNUMBER(MATCH(E109,'Aug 20'!$E$2:$E$300,0)),"Found",IF(ISNUMBER(MATCH(D109,'Aug 20'!$F$2:$F$300,0)),"Found","Not Found")))</f>
        <v>Found</v>
      </c>
      <c r="Z109" s="39" t="str">
        <f>IF(ISNUMBER(MATCH(C109,'Aug 21'!$D$2:$D$300,0)),"Found",IF(ISNUMBER(MATCH(E109,'Aug 21'!$E$2:$E$300,0)),"Found",IF(ISNUMBER(MATCH(D109,'Aug 21'!$F$2:$F$300,0)),"Found","Not Found")))</f>
        <v>Not Found</v>
      </c>
      <c r="AA109" s="39" t="str">
        <f>IF(ISNUMBER(MATCH(C109,'Aug 22'!$D$2:$D$300,0)),"Found",IF(ISNUMBER(MATCH(E109,'Aug 22'!$E$2:$E$300,0)),"Found",IF(ISNUMBER(MATCH(D109,'Aug 22'!$F$2:$F$300,0)),"Found","Not Found")))</f>
        <v>Not Found</v>
      </c>
      <c r="AB109" s="39" t="str">
        <f>IF(ISNUMBER(MATCH(C109,'Aug 23'!$D$2:$D$300,0)),"Found",IF(ISNUMBER(MATCH(E109,'Aug 23'!$E$2:$E$300,0)),"Found",IF(ISNUMBER(MATCH(D109,'Aug 23'!$F$2:$F$300,0)),"Found","Not Found")))</f>
        <v>Not Found</v>
      </c>
      <c r="AC109" s="39" t="str">
        <f>IF(ISNUMBER(MATCH(C109,'Aug 24'!$D$2:$D$300,0)),"Found",IF(ISNUMBER(MATCH(E109,'Aug 24'!$E$2:$E$300,0)),"Found",IF(ISNUMBER(MATCH(D109,'Aug 24'!$F$2:$F$300,0)),"Found","Not Found")))</f>
        <v>Found</v>
      </c>
      <c r="AD109" s="39" t="str">
        <f>IF(ISNUMBER(MATCH(C109,'Aug 25'!$D$2:$D$300,0)),"Found",IF(ISNUMBER(MATCH(E109,'Aug 25'!$E$2:$E$300,0)),"Found",IF(ISNUMBER(MATCH(D109,'Aug 25'!$F$2:$F$300,0)),"Found","Not Found")))</f>
        <v>Found</v>
      </c>
      <c r="AE109" s="39" t="str">
        <f>IF(ISNUMBER(MATCH(C109,'Aug 26'!$D$2:$D$300,0)),"Found",IF(ISNUMBER(MATCH(E109,'Aug 26'!$E$2:$E$300,0)),"Found",IF(ISNUMBER(MATCH(D109,'Aug 26'!$F$2:$F$300,0)),"Found","Not Found")))</f>
        <v>Found</v>
      </c>
      <c r="AF109" s="39" t="str">
        <f>IF(ISNUMBER(MATCH(C109,'Aug 27'!$D$2:$D$300,0)),"Found",IF(ISNUMBER(MATCH(E109,'Aug 27'!$E$2:$E$300,0)),"Found",IF(ISNUMBER(MATCH(D109,'Aug 27'!$F$2:$F$300,0)),"Found","Not Found")))</f>
        <v>Found</v>
      </c>
      <c r="AG109" s="39" t="str">
        <f>IF(ISNUMBER(MATCH(C109,'Aug 28'!$D$2:$D$300,0)),"Found",IF(ISNUMBER(MATCH(E109,'Aug 28'!$E$2:$E$300,0)),"Found",IF(ISNUMBER(MATCH(D109,'Aug 28'!$F$2:$F$300,0)),"Found","Not Found")))</f>
        <v>Found</v>
      </c>
      <c r="AH109" s="39" t="str">
        <f>IF(ISNUMBER(MATCH(C109,'Aug 29'!$D$2:$D$300,0)),"Found",IF(ISNUMBER(MATCH(E109,'Aug 29'!$E$2:$E$300,0)),"Found",IF(ISNUMBER(MATCH(D109,'Aug 29'!$F$2:$F$300,0)),"Found","Not Found")))</f>
        <v>Found</v>
      </c>
      <c r="AI109" s="43" t="str">
        <f>IF(ISNUMBER(MATCH(C109,'Aug 30'!$D$2:$D$300,0)),"Found",IF(ISNUMBER(MATCH(E109,'Aug 30'!$E$2:$E$300,0)),"Found",IF(ISNUMBER(MATCH(D109,'Aug 30'!$F$2:$F$300,0)),"Found","Not Found")))</f>
        <v>Found</v>
      </c>
      <c r="AJ109" s="39" t="str">
        <f>IF(ISNUMBER(MATCH(C109,'Aug 31'!$D$2:$D$56,0)),"Found",IF(ISNUMBER(MATCH(E109,'Aug 31'!$E$2:$E$56,0)),"Found",IF(ISNUMBER(MATCH(D109,'Aug 31'!$F$2:$F$56,0)),"Found","Not Found")))</f>
        <v>Not Found</v>
      </c>
      <c r="AK109">
        <f t="shared" si="1"/>
        <v>18</v>
      </c>
    </row>
    <row r="110" spans="1:37" x14ac:dyDescent="0.2">
      <c r="A110" s="39" t="s">
        <v>1637</v>
      </c>
      <c r="B110" s="7" t="s">
        <v>669</v>
      </c>
      <c r="C110" s="46">
        <f>VLOOKUP(B110,'PKII Employee Details'!$A$2:$F$474,3,FALSE)</f>
        <v>769</v>
      </c>
      <c r="D110" s="50" t="str">
        <f>VLOOKUP(B110,'PKII Employee Details'!$A$2:$F$474,4,FALSE)</f>
        <v>Cea</v>
      </c>
      <c r="E110" s="50" t="str">
        <f>VLOOKUP(B110,'PKII Employee Details'!$A$2:$F$474,5,FALSE)</f>
        <v>Eric</v>
      </c>
      <c r="F110" s="43" t="str">
        <f>IF(ISNUMBER(MATCH(C110,'Aug 1'!$D$2:$D$300,0)),"Found",IF(ISNUMBER(MATCH(E110,'Aug 1'!$E$2:$E$300,0)),"Found",IF(ISNUMBER(MATCH(D110,'Aug 1'!$F$2:$F$300,0)),"Found","Not Found")))</f>
        <v>Found</v>
      </c>
      <c r="G110" s="39" t="str">
        <f>IF(ISNUMBER(MATCH(C110,'Aug 2'!$D$2:$D$90,0)),"Found",IF(ISNUMBER(MATCH(E110,'Aug 2'!$E$2:$E$90,0)),"Found",IF(ISNUMBER(MATCH(D110,'Aug 2'!$F$2:$F$90,0)),"Found","Not Found")))</f>
        <v>Found</v>
      </c>
      <c r="H110" s="39" t="str">
        <f>IF(ISNUMBER(MATCH(C110,'Aug 3'!$D$2:$D$87,0)),"Found",IF(ISNUMBER(MATCH(E110,'Aug 3'!$E$2:$E$87,0)),"Found",IF(ISNUMBER(MATCH(D110,'Aug 3'!$F$2:$F$87,0)),"Found","Not Found")))</f>
        <v>Found</v>
      </c>
      <c r="I110" s="39" t="str">
        <f>IF(ISNUMBER(MATCH(C110,'Aug 4'!$D$2:$D$84,0)),"Found",IF(ISNUMBER(MATCH(E110,'Aug 4'!$E$2:$E$84,0)),"Found",IF(ISNUMBER(MATCH(D110,'Aug 4'!$F$2:$F$84,0)),"Found","Not Found")))</f>
        <v>Found</v>
      </c>
      <c r="J110" s="39" t="str">
        <f>IF(ISNUMBER(MATCH(C110,'Aug 5'!$D$2:$D$95,0)),"Found",IF(ISNUMBER(MATCH(E110,'Aug 5'!$E$2:$E$95,0)),"Found",IF(ISNUMBER(MATCH(D110,'Aug 5'!$F$2:$F$95,0)),"Found","Not Found")))</f>
        <v>Found</v>
      </c>
      <c r="K110" s="39" t="str">
        <f>IF(ISNUMBER(MATCH(C110,'Aug 6'!$D$2:$D$80,0)),"Found",IF(ISNUMBER(MATCH(E110,'Aug 6'!$E$2:$E$80,0)),"Found",IF(ISNUMBER(MATCH(D110,'Aug 6'!$F$2:$F$80,0)),"Found","Not Found")))</f>
        <v>Found</v>
      </c>
      <c r="L110" s="39" t="str">
        <f>IF(ISNUMBER(MATCH(C110,'Aug 7'!$D$2:$D$300,0)),"Found",IF(ISNUMBER(MATCH(E110,'Aug 7'!$E$2:$E$300,0)),"Found",IF(ISNUMBER(MATCH(D110,'Aug 7'!$F$2:$F$300,0)),"Found","Not Found")))</f>
        <v>Found</v>
      </c>
      <c r="M110" s="39" t="str">
        <f>IF(ISNUMBER(MATCH(C110,'Aug 8'!$D$2:$D$300,0)),"Found",IF(ISNUMBER(MATCH(E110,'Aug 8'!$E$2:$E$300,0)),"Found",IF(ISNUMBER(MATCH(D110,'Aug 8'!$F$2:$F$300,0)),"Found","Not Found")))</f>
        <v>Found</v>
      </c>
      <c r="N110" s="39" t="str">
        <f>IF(ISNUMBER(MATCH(C110,'Aug 9'!$D$2:$D$300,0)),"Found",IF(ISNUMBER(MATCH(E110,'Aug 9'!$E$2:$E$300,0)),"Found",IF(ISNUMBER(MATCH(D110,'Aug 9'!$F$2:$F$300,0)),"Found","Not Found")))</f>
        <v>Found</v>
      </c>
      <c r="O110" s="39" t="str">
        <f>IF(ISNUMBER(MATCH(C110,'Aug 10'!$D$2:$D$300,0)),"Found",IF(ISNUMBER(MATCH(E110,'Aug 10'!$E$2:$E$300,0)),"Found",IF(ISNUMBER(MATCH(D110,'Aug 10'!$F$2:$F$300,0)),"Found","Not Found")))</f>
        <v>Found</v>
      </c>
      <c r="P110" s="39" t="str">
        <f>IF(ISNUMBER(MATCH(C110,'Aug 11'!$D$2:$D$300,0)),"Found",IF(ISNUMBER(MATCH(E110,'Aug 11'!$E$2:$E$300,0)),"Found",IF(ISNUMBER(MATCH(D110,'Aug 11'!$F$2:$F$300,0)),"Found","Not Found")))</f>
        <v>Found</v>
      </c>
      <c r="Q110" s="39" t="str">
        <f>IF(ISNUMBER(MATCH(C110,'Aug 12'!$D$2:$D$300,0)),"Found",IF(ISNUMBER(MATCH(E110,'Aug 12'!$E$2:$E$300,0)),"Found",IF(ISNUMBER(MATCH(D110,'Aug 12'!$F$2:$F$300,0)),"Found","Not Found")))</f>
        <v>Found</v>
      </c>
      <c r="R110" s="39" t="str">
        <f>IF(ISNUMBER(MATCH(C110,'Aug 13'!$D$2:$D$300,0)),"Found",IF(ISNUMBER(MATCH(E110,'Aug 13'!$E$2:$E$300,0)),"Found",IF(ISNUMBER(MATCH(D110,'Aug 13'!$F$2:$F$300,0)),"Found","Not Found")))</f>
        <v>Found</v>
      </c>
      <c r="S110" s="39" t="str">
        <f>IF(ISNUMBER(MATCH(C110,'Aug 14'!$D$2:$D$300,0)),"Found",IF(ISNUMBER(MATCH(E110,'Aug 14'!$E$2:$E$300,0)),"Found",IF(ISNUMBER(MATCH(D110,'Aug 14'!$F$2:$F$300,0)),"Found","Not Found")))</f>
        <v>Found</v>
      </c>
      <c r="T110" s="39" t="str">
        <f>IF(ISNUMBER(MATCH(C110,'Aug 15'!$D$2:$D$300,0)),"Found",IF(ISNUMBER(MATCH(E110,'Aug 15'!$E$2:$E$300,0)),"Found",IF(ISNUMBER(MATCH(D110,'Aug 15'!$F$2:$F$300,0)),"Found","Not Found")))</f>
        <v>Found</v>
      </c>
      <c r="U110" s="39" t="str">
        <f>IF(ISNUMBER(MATCH(C110,'Aug 16'!$D$2:$D$300,0)),"Found",IF(ISNUMBER(MATCH(E110,'Aug 16'!$E$2:$E$300,0)),"Found",IF(ISNUMBER(MATCH(D110,'Aug 16'!$F$2:$F$300,0)),"Found","Not Found")))</f>
        <v>Not Found</v>
      </c>
      <c r="V110" s="39" t="str">
        <f>IF(ISNUMBER(MATCH(C110,'Aug 17'!$D$2:$D$300,0)),"Found",IF(ISNUMBER(MATCH(E110,'Aug 17'!$E$2:$E$300,0)),"Found",IF(ISNUMBER(MATCH(D110,'Aug 17'!$F$2:$F$300,0)),"Found","Not Found")))</f>
        <v>Not Found</v>
      </c>
      <c r="W110" s="39" t="str">
        <f>IF(ISNUMBER(MATCH(C110,'Aug 18'!$D$2:$D$300,0)),"Found",IF(ISNUMBER(MATCH(E110,'Aug 18'!$E$2:$E$300,0)),"Found",IF(ISNUMBER(MATCH(D110,'Aug 18'!$F$2:$F$300,0)),"Found","Not Found")))</f>
        <v>Found</v>
      </c>
      <c r="X110" s="39" t="str">
        <f>IF(ISNUMBER(MATCH(C110,'Aug 19'!$D$2:$D$300,0)),"Found",IF(ISNUMBER(MATCH(E110,'Aug 19'!$E$2:$E$300,0)),"Found",IF(ISNUMBER(MATCH(D110,'Aug 19'!$F$2:$F$300,0)),"Found","Not Found")))</f>
        <v>Found</v>
      </c>
      <c r="Y110" s="39" t="str">
        <f>IF(ISNUMBER(MATCH(C110,'Aug 20'!$D$2:$D$300,0)),"Found",IF(ISNUMBER(MATCH(E110,'Aug 20'!$E$2:$E$300,0)),"Found",IF(ISNUMBER(MATCH(D110,'Aug 20'!$F$2:$F$300,0)),"Found","Not Found")))</f>
        <v>Found</v>
      </c>
      <c r="Z110" s="39" t="str">
        <f>IF(ISNUMBER(MATCH(C110,'Aug 21'!$D$2:$D$300,0)),"Found",IF(ISNUMBER(MATCH(E110,'Aug 21'!$E$2:$E$300,0)),"Found",IF(ISNUMBER(MATCH(D110,'Aug 21'!$F$2:$F$300,0)),"Found","Not Found")))</f>
        <v>Found</v>
      </c>
      <c r="AA110" s="39" t="str">
        <f>IF(ISNUMBER(MATCH(C110,'Aug 22'!$D$2:$D$300,0)),"Found",IF(ISNUMBER(MATCH(E110,'Aug 22'!$E$2:$E$300,0)),"Found",IF(ISNUMBER(MATCH(D110,'Aug 22'!$F$2:$F$300,0)),"Found","Not Found")))</f>
        <v>Found</v>
      </c>
      <c r="AB110" s="39" t="str">
        <f>IF(ISNUMBER(MATCH(C110,'Aug 23'!$D$2:$D$300,0)),"Found",IF(ISNUMBER(MATCH(E110,'Aug 23'!$E$2:$E$300,0)),"Found",IF(ISNUMBER(MATCH(D110,'Aug 23'!$F$2:$F$300,0)),"Found","Not Found")))</f>
        <v>Found</v>
      </c>
      <c r="AC110" s="39" t="str">
        <f>IF(ISNUMBER(MATCH(C110,'Aug 24'!$D$2:$D$300,0)),"Found",IF(ISNUMBER(MATCH(E110,'Aug 24'!$E$2:$E$300,0)),"Found",IF(ISNUMBER(MATCH(D110,'Aug 24'!$F$2:$F$300,0)),"Found","Not Found")))</f>
        <v>Found</v>
      </c>
      <c r="AD110" s="39" t="str">
        <f>IF(ISNUMBER(MATCH(C110,'Aug 25'!$D$2:$D$300,0)),"Found",IF(ISNUMBER(MATCH(E110,'Aug 25'!$E$2:$E$300,0)),"Found",IF(ISNUMBER(MATCH(D110,'Aug 25'!$F$2:$F$300,0)),"Found","Not Found")))</f>
        <v>Not Found</v>
      </c>
      <c r="AE110" s="39" t="str">
        <f>IF(ISNUMBER(MATCH(C110,'Aug 26'!$D$2:$D$300,0)),"Found",IF(ISNUMBER(MATCH(E110,'Aug 26'!$E$2:$E$300,0)),"Found",IF(ISNUMBER(MATCH(D110,'Aug 26'!$F$2:$F$300,0)),"Found","Not Found")))</f>
        <v>Found</v>
      </c>
      <c r="AF110" s="39" t="str">
        <f>IF(ISNUMBER(MATCH(C110,'Aug 27'!$D$2:$D$300,0)),"Found",IF(ISNUMBER(MATCH(E110,'Aug 27'!$E$2:$E$300,0)),"Found",IF(ISNUMBER(MATCH(D110,'Aug 27'!$F$2:$F$300,0)),"Found","Not Found")))</f>
        <v>Not Found</v>
      </c>
      <c r="AG110" s="39" t="str">
        <f>IF(ISNUMBER(MATCH(C110,'Aug 28'!$D$2:$D$300,0)),"Found",IF(ISNUMBER(MATCH(E110,'Aug 28'!$E$2:$E$300,0)),"Found",IF(ISNUMBER(MATCH(D110,'Aug 28'!$F$2:$F$300,0)),"Found","Not Found")))</f>
        <v>Found</v>
      </c>
      <c r="AH110" s="39" t="str">
        <f>IF(ISNUMBER(MATCH(C110,'Aug 29'!$D$2:$D$300,0)),"Found",IF(ISNUMBER(MATCH(E110,'Aug 29'!$E$2:$E$300,0)),"Found",IF(ISNUMBER(MATCH(D110,'Aug 29'!$F$2:$F$300,0)),"Found","Not Found")))</f>
        <v>Found</v>
      </c>
      <c r="AI110" s="43" t="str">
        <f>IF(ISNUMBER(MATCH(C110,'Aug 30'!$D$2:$D$300,0)),"Found",IF(ISNUMBER(MATCH(E110,'Aug 30'!$E$2:$E$300,0)),"Found",IF(ISNUMBER(MATCH(D110,'Aug 30'!$F$2:$F$300,0)),"Found","Not Found")))</f>
        <v>Found</v>
      </c>
      <c r="AJ110" s="39" t="str">
        <f>IF(ISNUMBER(MATCH(C110,'Aug 31'!$D$2:$D$56,0)),"Found",IF(ISNUMBER(MATCH(E110,'Aug 31'!$E$2:$E$56,0)),"Found",IF(ISNUMBER(MATCH(D110,'Aug 31'!$F$2:$F$56,0)),"Found","Not Found")))</f>
        <v>Found</v>
      </c>
      <c r="AK110">
        <f t="shared" si="1"/>
        <v>27</v>
      </c>
    </row>
    <row r="111" spans="1:37" x14ac:dyDescent="0.2">
      <c r="A111" s="39" t="s">
        <v>1638</v>
      </c>
      <c r="B111" s="7" t="s">
        <v>713</v>
      </c>
      <c r="C111" s="46">
        <f>VLOOKUP(B111,'PKII Employee Details'!$A$2:$F$474,3,FALSE)</f>
        <v>529</v>
      </c>
      <c r="D111" s="50" t="str">
        <f>VLOOKUP(B111,'PKII Employee Details'!$A$2:$F$474,4,FALSE)</f>
        <v>Dacasin</v>
      </c>
      <c r="E111" s="50" t="str">
        <f>VLOOKUP(B111,'PKII Employee Details'!$A$2:$F$474,5,FALSE)</f>
        <v>Anthony</v>
      </c>
      <c r="F111" s="43" t="str">
        <f>IF(ISNUMBER(MATCH(C111,'Aug 1'!$D$2:$D$300,0)),"Found",IF(ISNUMBER(MATCH(E111,'Aug 1'!$E$2:$E$300,0)),"Found",IF(ISNUMBER(MATCH(D111,'Aug 1'!$F$2:$F$300,0)),"Found","Not Found")))</f>
        <v>Not Found</v>
      </c>
      <c r="G111" s="39" t="str">
        <f>IF(ISNUMBER(MATCH(C111,'Aug 2'!$D$2:$D$90,0)),"Found",IF(ISNUMBER(MATCH(E111,'Aug 2'!$E$2:$E$90,0)),"Found",IF(ISNUMBER(MATCH(D111,'Aug 2'!$F$2:$F$90,0)),"Found","Not Found")))</f>
        <v>Not Found</v>
      </c>
      <c r="H111" s="39" t="str">
        <f>IF(ISNUMBER(MATCH(C111,'Aug 3'!$D$2:$D$87,0)),"Found",IF(ISNUMBER(MATCH(E111,'Aug 3'!$E$2:$E$87,0)),"Found",IF(ISNUMBER(MATCH(D111,'Aug 3'!$F$2:$F$87,0)),"Found","Not Found")))</f>
        <v>Not Found</v>
      </c>
      <c r="I111" s="39" t="str">
        <f>IF(ISNUMBER(MATCH(C111,'Aug 4'!$D$2:$D$84,0)),"Found",IF(ISNUMBER(MATCH(E111,'Aug 4'!$E$2:$E$84,0)),"Found",IF(ISNUMBER(MATCH(D111,'Aug 4'!$F$2:$F$84,0)),"Found","Not Found")))</f>
        <v>Found</v>
      </c>
      <c r="J111" s="39" t="str">
        <f>IF(ISNUMBER(MATCH(C111,'Aug 5'!$D$2:$D$95,0)),"Found",IF(ISNUMBER(MATCH(E111,'Aug 5'!$E$2:$E$95,0)),"Found",IF(ISNUMBER(MATCH(D111,'Aug 5'!$F$2:$F$95,0)),"Found","Not Found")))</f>
        <v>Not Found</v>
      </c>
      <c r="K111" s="39" t="str">
        <f>IF(ISNUMBER(MATCH(C111,'Aug 6'!$D$2:$D$80,0)),"Found",IF(ISNUMBER(MATCH(E111,'Aug 6'!$E$2:$E$80,0)),"Found",IF(ISNUMBER(MATCH(D111,'Aug 6'!$F$2:$F$80,0)),"Found","Not Found")))</f>
        <v>Not Found</v>
      </c>
      <c r="L111" s="39" t="str">
        <f>IF(ISNUMBER(MATCH(C111,'Aug 7'!$D$2:$D$300,0)),"Found",IF(ISNUMBER(MATCH(E111,'Aug 7'!$E$2:$E$300,0)),"Found",IF(ISNUMBER(MATCH(D111,'Aug 7'!$F$2:$F$300,0)),"Found","Not Found")))</f>
        <v>Not Found</v>
      </c>
      <c r="M111" s="39" t="str">
        <f>IF(ISNUMBER(MATCH(C111,'Aug 8'!$D$2:$D$300,0)),"Found",IF(ISNUMBER(MATCH(E111,'Aug 8'!$E$2:$E$300,0)),"Found",IF(ISNUMBER(MATCH(D111,'Aug 8'!$F$2:$F$300,0)),"Found","Not Found")))</f>
        <v>Not Found</v>
      </c>
      <c r="N111" s="39" t="str">
        <f>IF(ISNUMBER(MATCH(C111,'Aug 9'!$D$2:$D$300,0)),"Found",IF(ISNUMBER(MATCH(E111,'Aug 9'!$E$2:$E$300,0)),"Found",IF(ISNUMBER(MATCH(D111,'Aug 9'!$F$2:$F$300,0)),"Found","Not Found")))</f>
        <v>Not Found</v>
      </c>
      <c r="O111" s="39" t="str">
        <f>IF(ISNUMBER(MATCH(C111,'Aug 10'!$D$2:$D$300,0)),"Found",IF(ISNUMBER(MATCH(E111,'Aug 10'!$E$2:$E$300,0)),"Found",IF(ISNUMBER(MATCH(D111,'Aug 10'!$F$2:$F$300,0)),"Found","Not Found")))</f>
        <v>Not Found</v>
      </c>
      <c r="P111" s="39" t="str">
        <f>IF(ISNUMBER(MATCH(C111,'Aug 11'!$D$2:$D$300,0)),"Found",IF(ISNUMBER(MATCH(E111,'Aug 11'!$E$2:$E$300,0)),"Found",IF(ISNUMBER(MATCH(D111,'Aug 11'!$F$2:$F$300,0)),"Found","Not Found")))</f>
        <v>Not Found</v>
      </c>
      <c r="Q111" s="39" t="str">
        <f>IF(ISNUMBER(MATCH(C111,'Aug 12'!$D$2:$D$300,0)),"Found",IF(ISNUMBER(MATCH(E111,'Aug 12'!$E$2:$E$300,0)),"Found",IF(ISNUMBER(MATCH(D111,'Aug 12'!$F$2:$F$300,0)),"Found","Not Found")))</f>
        <v>Not Found</v>
      </c>
      <c r="R111" s="39" t="str">
        <f>IF(ISNUMBER(MATCH(C111,'Aug 13'!$D$2:$D$300,0)),"Found",IF(ISNUMBER(MATCH(E111,'Aug 13'!$E$2:$E$300,0)),"Found",IF(ISNUMBER(MATCH(D111,'Aug 13'!$F$2:$F$300,0)),"Found","Not Found")))</f>
        <v>Not Found</v>
      </c>
      <c r="S111" s="39" t="str">
        <f>IF(ISNUMBER(MATCH(C111,'Aug 14'!$D$2:$D$300,0)),"Found",IF(ISNUMBER(MATCH(E111,'Aug 14'!$E$2:$E$300,0)),"Found",IF(ISNUMBER(MATCH(D111,'Aug 14'!$F$2:$F$300,0)),"Found","Not Found")))</f>
        <v>Found</v>
      </c>
      <c r="T111" s="39" t="str">
        <f>IF(ISNUMBER(MATCH(C111,'Aug 15'!$D$2:$D$300,0)),"Found",IF(ISNUMBER(MATCH(E111,'Aug 15'!$E$2:$E$300,0)),"Found",IF(ISNUMBER(MATCH(D111,'Aug 15'!$F$2:$F$300,0)),"Found","Not Found")))</f>
        <v>Not Found</v>
      </c>
      <c r="U111" s="39" t="str">
        <f>IF(ISNUMBER(MATCH(C111,'Aug 16'!$D$2:$D$300,0)),"Found",IF(ISNUMBER(MATCH(E111,'Aug 16'!$E$2:$E$300,0)),"Found",IF(ISNUMBER(MATCH(D111,'Aug 16'!$F$2:$F$300,0)),"Found","Not Found")))</f>
        <v>Not Found</v>
      </c>
      <c r="V111" s="39" t="str">
        <f>IF(ISNUMBER(MATCH(C111,'Aug 17'!$D$2:$D$300,0)),"Found",IF(ISNUMBER(MATCH(E111,'Aug 17'!$E$2:$E$300,0)),"Found",IF(ISNUMBER(MATCH(D111,'Aug 17'!$F$2:$F$300,0)),"Found","Not Found")))</f>
        <v>Not Found</v>
      </c>
      <c r="W111" s="39" t="str">
        <f>IF(ISNUMBER(MATCH(C111,'Aug 18'!$D$2:$D$300,0)),"Found",IF(ISNUMBER(MATCH(E111,'Aug 18'!$E$2:$E$300,0)),"Found",IF(ISNUMBER(MATCH(D111,'Aug 18'!$F$2:$F$300,0)),"Found","Not Found")))</f>
        <v>Found</v>
      </c>
      <c r="X111" s="39" t="str">
        <f>IF(ISNUMBER(MATCH(C111,'Aug 19'!$D$2:$D$300,0)),"Found",IF(ISNUMBER(MATCH(E111,'Aug 19'!$E$2:$E$300,0)),"Found",IF(ISNUMBER(MATCH(D111,'Aug 19'!$F$2:$F$300,0)),"Found","Not Found")))</f>
        <v>Not Found</v>
      </c>
      <c r="Y111" s="39" t="str">
        <f>IF(ISNUMBER(MATCH(C111,'Aug 20'!$D$2:$D$300,0)),"Found",IF(ISNUMBER(MATCH(E111,'Aug 20'!$E$2:$E$300,0)),"Found",IF(ISNUMBER(MATCH(D111,'Aug 20'!$F$2:$F$300,0)),"Found","Not Found")))</f>
        <v>Found</v>
      </c>
      <c r="Z111" s="39" t="str">
        <f>IF(ISNUMBER(MATCH(C111,'Aug 21'!$D$2:$D$300,0)),"Found",IF(ISNUMBER(MATCH(E111,'Aug 21'!$E$2:$E$300,0)),"Found",IF(ISNUMBER(MATCH(D111,'Aug 21'!$F$2:$F$300,0)),"Found","Not Found")))</f>
        <v>Not Found</v>
      </c>
      <c r="AA111" s="39" t="str">
        <f>IF(ISNUMBER(MATCH(C111,'Aug 22'!$D$2:$D$300,0)),"Found",IF(ISNUMBER(MATCH(E111,'Aug 22'!$E$2:$E$300,0)),"Found",IF(ISNUMBER(MATCH(D111,'Aug 22'!$F$2:$F$300,0)),"Found","Not Found")))</f>
        <v>Not Found</v>
      </c>
      <c r="AB111" s="39" t="str">
        <f>IF(ISNUMBER(MATCH(C111,'Aug 23'!$D$2:$D$300,0)),"Found",IF(ISNUMBER(MATCH(E111,'Aug 23'!$E$2:$E$300,0)),"Found",IF(ISNUMBER(MATCH(D111,'Aug 23'!$F$2:$F$300,0)),"Found","Not Found")))</f>
        <v>Not Found</v>
      </c>
      <c r="AC111" s="39" t="str">
        <f>IF(ISNUMBER(MATCH(C111,'Aug 24'!$D$2:$D$300,0)),"Found",IF(ISNUMBER(MATCH(E111,'Aug 24'!$E$2:$E$300,0)),"Found",IF(ISNUMBER(MATCH(D111,'Aug 24'!$F$2:$F$300,0)),"Found","Not Found")))</f>
        <v>Found</v>
      </c>
      <c r="AD111" s="39" t="str">
        <f>IF(ISNUMBER(MATCH(C111,'Aug 25'!$D$2:$D$300,0)),"Found",IF(ISNUMBER(MATCH(E111,'Aug 25'!$E$2:$E$300,0)),"Found",IF(ISNUMBER(MATCH(D111,'Aug 25'!$F$2:$F$300,0)),"Found","Not Found")))</f>
        <v>Not Found</v>
      </c>
      <c r="AE111" s="39" t="str">
        <f>IF(ISNUMBER(MATCH(C111,'Aug 26'!$D$2:$D$300,0)),"Found",IF(ISNUMBER(MATCH(E111,'Aug 26'!$E$2:$E$300,0)),"Found",IF(ISNUMBER(MATCH(D111,'Aug 26'!$F$2:$F$300,0)),"Found","Not Found")))</f>
        <v>Not Found</v>
      </c>
      <c r="AF111" s="39" t="str">
        <f>IF(ISNUMBER(MATCH(C111,'Aug 27'!$D$2:$D$300,0)),"Found",IF(ISNUMBER(MATCH(E111,'Aug 27'!$E$2:$E$300,0)),"Found",IF(ISNUMBER(MATCH(D111,'Aug 27'!$F$2:$F$300,0)),"Found","Not Found")))</f>
        <v>Not Found</v>
      </c>
      <c r="AG111" s="39" t="str">
        <f>IF(ISNUMBER(MATCH(C111,'Aug 28'!$D$2:$D$300,0)),"Found",IF(ISNUMBER(MATCH(E111,'Aug 28'!$E$2:$E$300,0)),"Found",IF(ISNUMBER(MATCH(D111,'Aug 28'!$F$2:$F$300,0)),"Found","Not Found")))</f>
        <v>Not Found</v>
      </c>
      <c r="AH111" s="39" t="str">
        <f>IF(ISNUMBER(MATCH(C111,'Aug 29'!$D$2:$D$300,0)),"Found",IF(ISNUMBER(MATCH(E111,'Aug 29'!$E$2:$E$300,0)),"Found",IF(ISNUMBER(MATCH(D111,'Aug 29'!$F$2:$F$300,0)),"Found","Not Found")))</f>
        <v>Not Found</v>
      </c>
      <c r="AI111" s="43" t="str">
        <f>IF(ISNUMBER(MATCH(C111,'Aug 30'!$D$2:$D$300,0)),"Found",IF(ISNUMBER(MATCH(E111,'Aug 30'!$E$2:$E$300,0)),"Found",IF(ISNUMBER(MATCH(D111,'Aug 30'!$F$2:$F$300,0)),"Found","Not Found")))</f>
        <v>Not Found</v>
      </c>
      <c r="AJ111" s="39" t="str">
        <f>IF(ISNUMBER(MATCH(C111,'Aug 31'!$D$2:$D$56,0)),"Found",IF(ISNUMBER(MATCH(E111,'Aug 31'!$E$2:$E$56,0)),"Found",IF(ISNUMBER(MATCH(D111,'Aug 31'!$F$2:$F$56,0)),"Found","Not Found")))</f>
        <v>Not Found</v>
      </c>
      <c r="AK111">
        <f t="shared" si="1"/>
        <v>5</v>
      </c>
    </row>
    <row r="112" spans="1:37" x14ac:dyDescent="0.2">
      <c r="A112" s="39" t="s">
        <v>1639</v>
      </c>
      <c r="B112" s="7" t="s">
        <v>859</v>
      </c>
      <c r="C112" s="46">
        <f>VLOOKUP(B112,'PKII Employee Details'!$A$2:$F$474,3,FALSE)</f>
        <v>748</v>
      </c>
      <c r="D112" s="50" t="str">
        <f>VLOOKUP(B112,'PKII Employee Details'!$A$2:$F$474,4,FALSE)</f>
        <v>Galima</v>
      </c>
      <c r="E112" s="50" t="str">
        <f>VLOOKUP(B112,'PKII Employee Details'!$A$2:$F$474,5,FALSE)</f>
        <v>Dominador</v>
      </c>
      <c r="F112" s="43" t="str">
        <f>IF(ISNUMBER(MATCH(C112,'Aug 1'!$D$2:$D$300,0)),"Found",IF(ISNUMBER(MATCH(E112,'Aug 1'!$E$2:$E$300,0)),"Found",IF(ISNUMBER(MATCH(D112,'Aug 1'!$F$2:$F$300,0)),"Found","Not Found")))</f>
        <v>Not Found</v>
      </c>
      <c r="G112" s="39" t="str">
        <f>IF(ISNUMBER(MATCH(C112,'Aug 2'!$D$2:$D$90,0)),"Found",IF(ISNUMBER(MATCH(E112,'Aug 2'!$E$2:$E$90,0)),"Found",IF(ISNUMBER(MATCH(D112,'Aug 2'!$F$2:$F$90,0)),"Found","Not Found")))</f>
        <v>Not Found</v>
      </c>
      <c r="H112" s="39" t="str">
        <f>IF(ISNUMBER(MATCH(C112,'Aug 3'!$D$2:$D$87,0)),"Found",IF(ISNUMBER(MATCH(E112,'Aug 3'!$E$2:$E$87,0)),"Found",IF(ISNUMBER(MATCH(D112,'Aug 3'!$F$2:$F$87,0)),"Found","Not Found")))</f>
        <v>Not Found</v>
      </c>
      <c r="I112" s="39" t="str">
        <f>IF(ISNUMBER(MATCH(C112,'Aug 4'!$D$2:$D$84,0)),"Found",IF(ISNUMBER(MATCH(E112,'Aug 4'!$E$2:$E$84,0)),"Found",IF(ISNUMBER(MATCH(D112,'Aug 4'!$F$2:$F$84,0)),"Found","Not Found")))</f>
        <v>Not Found</v>
      </c>
      <c r="J112" s="39" t="str">
        <f>IF(ISNUMBER(MATCH(C112,'Aug 5'!$D$2:$D$95,0)),"Found",IF(ISNUMBER(MATCH(E112,'Aug 5'!$E$2:$E$95,0)),"Found",IF(ISNUMBER(MATCH(D112,'Aug 5'!$F$2:$F$95,0)),"Found","Not Found")))</f>
        <v>Not Found</v>
      </c>
      <c r="K112" s="39" t="str">
        <f>IF(ISNUMBER(MATCH(C112,'Aug 6'!$D$2:$D$80,0)),"Found",IF(ISNUMBER(MATCH(E112,'Aug 6'!$E$2:$E$80,0)),"Found",IF(ISNUMBER(MATCH(D112,'Aug 6'!$F$2:$F$80,0)),"Found","Not Found")))</f>
        <v>Not Found</v>
      </c>
      <c r="L112" s="39" t="str">
        <f>IF(ISNUMBER(MATCH(C112,'Aug 7'!$D$2:$D$300,0)),"Found",IF(ISNUMBER(MATCH(E112,'Aug 7'!$E$2:$E$300,0)),"Found",IF(ISNUMBER(MATCH(D112,'Aug 7'!$F$2:$F$300,0)),"Found","Not Found")))</f>
        <v>Not Found</v>
      </c>
      <c r="M112" s="39" t="str">
        <f>IF(ISNUMBER(MATCH(C112,'Aug 8'!$D$2:$D$300,0)),"Found",IF(ISNUMBER(MATCH(E112,'Aug 8'!$E$2:$E$300,0)),"Found",IF(ISNUMBER(MATCH(D112,'Aug 8'!$F$2:$F$300,0)),"Found","Not Found")))</f>
        <v>Not Found</v>
      </c>
      <c r="N112" s="39" t="str">
        <f>IF(ISNUMBER(MATCH(C112,'Aug 9'!$D$2:$D$300,0)),"Found",IF(ISNUMBER(MATCH(E112,'Aug 9'!$E$2:$E$300,0)),"Found",IF(ISNUMBER(MATCH(D112,'Aug 9'!$F$2:$F$300,0)),"Found","Not Found")))</f>
        <v>Not Found</v>
      </c>
      <c r="O112" s="39" t="str">
        <f>IF(ISNUMBER(MATCH(C112,'Aug 10'!$D$2:$D$300,0)),"Found",IF(ISNUMBER(MATCH(E112,'Aug 10'!$E$2:$E$300,0)),"Found",IF(ISNUMBER(MATCH(D112,'Aug 10'!$F$2:$F$300,0)),"Found","Not Found")))</f>
        <v>Not Found</v>
      </c>
      <c r="P112" s="39" t="str">
        <f>IF(ISNUMBER(MATCH(C112,'Aug 11'!$D$2:$D$300,0)),"Found",IF(ISNUMBER(MATCH(E112,'Aug 11'!$E$2:$E$300,0)),"Found",IF(ISNUMBER(MATCH(D112,'Aug 11'!$F$2:$F$300,0)),"Found","Not Found")))</f>
        <v>Not Found</v>
      </c>
      <c r="Q112" s="39" t="str">
        <f>IF(ISNUMBER(MATCH(C112,'Aug 12'!$D$2:$D$300,0)),"Found",IF(ISNUMBER(MATCH(E112,'Aug 12'!$E$2:$E$300,0)),"Found",IF(ISNUMBER(MATCH(D112,'Aug 12'!$F$2:$F$300,0)),"Found","Not Found")))</f>
        <v>Not Found</v>
      </c>
      <c r="R112" s="39" t="str">
        <f>IF(ISNUMBER(MATCH(C112,'Aug 13'!$D$2:$D$300,0)),"Found",IF(ISNUMBER(MATCH(E112,'Aug 13'!$E$2:$E$300,0)),"Found",IF(ISNUMBER(MATCH(D112,'Aug 13'!$F$2:$F$300,0)),"Found","Not Found")))</f>
        <v>Not Found</v>
      </c>
      <c r="S112" s="39" t="str">
        <f>IF(ISNUMBER(MATCH(C112,'Aug 14'!$D$2:$D$300,0)),"Found",IF(ISNUMBER(MATCH(E112,'Aug 14'!$E$2:$E$300,0)),"Found",IF(ISNUMBER(MATCH(D112,'Aug 14'!$F$2:$F$300,0)),"Found","Not Found")))</f>
        <v>Not Found</v>
      </c>
      <c r="T112" s="39" t="str">
        <f>IF(ISNUMBER(MATCH(C112,'Aug 15'!$D$2:$D$300,0)),"Found",IF(ISNUMBER(MATCH(E112,'Aug 15'!$E$2:$E$300,0)),"Found",IF(ISNUMBER(MATCH(D112,'Aug 15'!$F$2:$F$300,0)),"Found","Not Found")))</f>
        <v>Not Found</v>
      </c>
      <c r="U112" s="39" t="str">
        <f>IF(ISNUMBER(MATCH(C112,'Aug 16'!$D$2:$D$300,0)),"Found",IF(ISNUMBER(MATCH(E112,'Aug 16'!$E$2:$E$300,0)),"Found",IF(ISNUMBER(MATCH(D112,'Aug 16'!$F$2:$F$300,0)),"Found","Not Found")))</f>
        <v>Not Found</v>
      </c>
      <c r="V112" s="39" t="str">
        <f>IF(ISNUMBER(MATCH(C112,'Aug 17'!$D$2:$D$300,0)),"Found",IF(ISNUMBER(MATCH(E112,'Aug 17'!$E$2:$E$300,0)),"Found",IF(ISNUMBER(MATCH(D112,'Aug 17'!$F$2:$F$300,0)),"Found","Not Found")))</f>
        <v>Not Found</v>
      </c>
      <c r="W112" s="39" t="str">
        <f>IF(ISNUMBER(MATCH(C112,'Aug 18'!$D$2:$D$300,0)),"Found",IF(ISNUMBER(MATCH(E112,'Aug 18'!$E$2:$E$300,0)),"Found",IF(ISNUMBER(MATCH(D112,'Aug 18'!$F$2:$F$300,0)),"Found","Not Found")))</f>
        <v>Not Found</v>
      </c>
      <c r="X112" s="39" t="str">
        <f>IF(ISNUMBER(MATCH(C112,'Aug 19'!$D$2:$D$300,0)),"Found",IF(ISNUMBER(MATCH(E112,'Aug 19'!$E$2:$E$300,0)),"Found",IF(ISNUMBER(MATCH(D112,'Aug 19'!$F$2:$F$300,0)),"Found","Not Found")))</f>
        <v>Not Found</v>
      </c>
      <c r="Y112" s="39" t="str">
        <f>IF(ISNUMBER(MATCH(C112,'Aug 20'!$D$2:$D$300,0)),"Found",IF(ISNUMBER(MATCH(E112,'Aug 20'!$E$2:$E$300,0)),"Found",IF(ISNUMBER(MATCH(D112,'Aug 20'!$F$2:$F$300,0)),"Found","Not Found")))</f>
        <v>Not Found</v>
      </c>
      <c r="Z112" s="39" t="str">
        <f>IF(ISNUMBER(MATCH(C112,'Aug 21'!$D$2:$D$300,0)),"Found",IF(ISNUMBER(MATCH(E112,'Aug 21'!$E$2:$E$300,0)),"Found",IF(ISNUMBER(MATCH(D112,'Aug 21'!$F$2:$F$300,0)),"Found","Not Found")))</f>
        <v>Not Found</v>
      </c>
      <c r="AA112" s="39" t="str">
        <f>IF(ISNUMBER(MATCH(C112,'Aug 22'!$D$2:$D$300,0)),"Found",IF(ISNUMBER(MATCH(E112,'Aug 22'!$E$2:$E$300,0)),"Found",IF(ISNUMBER(MATCH(D112,'Aug 22'!$F$2:$F$300,0)),"Found","Not Found")))</f>
        <v>Not Found</v>
      </c>
      <c r="AB112" s="39" t="str">
        <f>IF(ISNUMBER(MATCH(C112,'Aug 23'!$D$2:$D$300,0)),"Found",IF(ISNUMBER(MATCH(E112,'Aug 23'!$E$2:$E$300,0)),"Found",IF(ISNUMBER(MATCH(D112,'Aug 23'!$F$2:$F$300,0)),"Found","Not Found")))</f>
        <v>Not Found</v>
      </c>
      <c r="AC112" s="39" t="str">
        <f>IF(ISNUMBER(MATCH(C112,'Aug 24'!$D$2:$D$300,0)),"Found",IF(ISNUMBER(MATCH(E112,'Aug 24'!$E$2:$E$300,0)),"Found",IF(ISNUMBER(MATCH(D112,'Aug 24'!$F$2:$F$300,0)),"Found","Not Found")))</f>
        <v>Found</v>
      </c>
      <c r="AD112" s="39" t="str">
        <f>IF(ISNUMBER(MATCH(C112,'Aug 25'!$D$2:$D$300,0)),"Found",IF(ISNUMBER(MATCH(E112,'Aug 25'!$E$2:$E$300,0)),"Found",IF(ISNUMBER(MATCH(D112,'Aug 25'!$F$2:$F$300,0)),"Found","Not Found")))</f>
        <v>Found</v>
      </c>
      <c r="AE112" s="39" t="str">
        <f>IF(ISNUMBER(MATCH(C112,'Aug 26'!$D$2:$D$300,0)),"Found",IF(ISNUMBER(MATCH(E112,'Aug 26'!$E$2:$E$300,0)),"Found",IF(ISNUMBER(MATCH(D112,'Aug 26'!$F$2:$F$300,0)),"Found","Not Found")))</f>
        <v>Found</v>
      </c>
      <c r="AF112" s="39" t="str">
        <f>IF(ISNUMBER(MATCH(C112,'Aug 27'!$D$2:$D$300,0)),"Found",IF(ISNUMBER(MATCH(E112,'Aug 27'!$E$2:$E$300,0)),"Found",IF(ISNUMBER(MATCH(D112,'Aug 27'!$F$2:$F$300,0)),"Found","Not Found")))</f>
        <v>Found</v>
      </c>
      <c r="AG112" s="39" t="str">
        <f>IF(ISNUMBER(MATCH(C112,'Aug 28'!$D$2:$D$300,0)),"Found",IF(ISNUMBER(MATCH(E112,'Aug 28'!$E$2:$E$300,0)),"Found",IF(ISNUMBER(MATCH(D112,'Aug 28'!$F$2:$F$300,0)),"Found","Not Found")))</f>
        <v>Found</v>
      </c>
      <c r="AH112" s="39" t="str">
        <f>IF(ISNUMBER(MATCH(C112,'Aug 29'!$D$2:$D$300,0)),"Found",IF(ISNUMBER(MATCH(E112,'Aug 29'!$E$2:$E$300,0)),"Found",IF(ISNUMBER(MATCH(D112,'Aug 29'!$F$2:$F$300,0)),"Found","Not Found")))</f>
        <v>Not Found</v>
      </c>
      <c r="AI112" s="43" t="str">
        <f>IF(ISNUMBER(MATCH(C112,'Aug 30'!$D$2:$D$300,0)),"Found",IF(ISNUMBER(MATCH(E112,'Aug 30'!$E$2:$E$300,0)),"Found",IF(ISNUMBER(MATCH(D112,'Aug 30'!$F$2:$F$300,0)),"Found","Not Found")))</f>
        <v>Not Found</v>
      </c>
      <c r="AJ112" s="39" t="str">
        <f>IF(ISNUMBER(MATCH(C112,'Aug 31'!$D$2:$D$56,0)),"Found",IF(ISNUMBER(MATCH(E112,'Aug 31'!$E$2:$E$56,0)),"Found",IF(ISNUMBER(MATCH(D112,'Aug 31'!$F$2:$F$56,0)),"Found","Not Found")))</f>
        <v>Not Found</v>
      </c>
      <c r="AK112">
        <f t="shared" si="1"/>
        <v>5</v>
      </c>
    </row>
    <row r="113" spans="1:37" x14ac:dyDescent="0.2">
      <c r="A113" s="39" t="s">
        <v>1640</v>
      </c>
      <c r="B113" s="7" t="s">
        <v>937</v>
      </c>
      <c r="C113" s="46">
        <f>VLOOKUP(B113,'PKII Employee Details'!$A$2:$F$474,3,FALSE)</f>
        <v>250</v>
      </c>
      <c r="D113" s="50" t="str">
        <f>VLOOKUP(B113,'PKII Employee Details'!$A$2:$F$474,4,FALSE)</f>
        <v>Hernando</v>
      </c>
      <c r="E113" s="50" t="str">
        <f>VLOOKUP(B113,'PKII Employee Details'!$A$2:$F$474,5,FALSE)</f>
        <v>Ma. Joicel</v>
      </c>
      <c r="F113" s="43" t="str">
        <f>IF(ISNUMBER(MATCH(C113,'Aug 1'!$D$2:$D$300,0)),"Found",IF(ISNUMBER(MATCH(E113,'Aug 1'!$E$2:$E$300,0)),"Found",IF(ISNUMBER(MATCH(D113,'Aug 1'!$F$2:$F$300,0)),"Found","Not Found")))</f>
        <v>Found</v>
      </c>
      <c r="G113" s="39" t="str">
        <f>IF(ISNUMBER(MATCH(C113,'Aug 2'!$D$2:$D$90,0)),"Found",IF(ISNUMBER(MATCH(E113,'Aug 2'!$E$2:$E$90,0)),"Found",IF(ISNUMBER(MATCH(D113,'Aug 2'!$F$2:$F$90,0)),"Found","Not Found")))</f>
        <v>Found</v>
      </c>
      <c r="H113" s="39" t="str">
        <f>IF(ISNUMBER(MATCH(C113,'Aug 3'!$D$2:$D$87,0)),"Found",IF(ISNUMBER(MATCH(E113,'Aug 3'!$E$2:$E$87,0)),"Found",IF(ISNUMBER(MATCH(D113,'Aug 3'!$F$2:$F$87,0)),"Found","Not Found")))</f>
        <v>Found</v>
      </c>
      <c r="I113" s="39" t="str">
        <f>IF(ISNUMBER(MATCH(C113,'Aug 4'!$D$2:$D$84,0)),"Found",IF(ISNUMBER(MATCH(E113,'Aug 4'!$E$2:$E$84,0)),"Found",IF(ISNUMBER(MATCH(D113,'Aug 4'!$F$2:$F$84,0)),"Found","Not Found")))</f>
        <v>Found</v>
      </c>
      <c r="J113" s="39" t="str">
        <f>IF(ISNUMBER(MATCH(C113,'Aug 5'!$D$2:$D$95,0)),"Found",IF(ISNUMBER(MATCH(E113,'Aug 5'!$E$2:$E$95,0)),"Found",IF(ISNUMBER(MATCH(D113,'Aug 5'!$F$2:$F$95,0)),"Found","Not Found")))</f>
        <v>Found</v>
      </c>
      <c r="K113" s="39" t="str">
        <f>IF(ISNUMBER(MATCH(C113,'Aug 6'!$D$2:$D$80,0)),"Found",IF(ISNUMBER(MATCH(E113,'Aug 6'!$E$2:$E$80,0)),"Found",IF(ISNUMBER(MATCH(D113,'Aug 6'!$F$2:$F$80,0)),"Found","Not Found")))</f>
        <v>Not Found</v>
      </c>
      <c r="L113" s="39" t="str">
        <f>IF(ISNUMBER(MATCH(C113,'Aug 7'!$D$2:$D$300,0)),"Found",IF(ISNUMBER(MATCH(E113,'Aug 7'!$E$2:$E$300,0)),"Found",IF(ISNUMBER(MATCH(D113,'Aug 7'!$F$2:$F$300,0)),"Found","Not Found")))</f>
        <v>Found</v>
      </c>
      <c r="M113" s="39" t="str">
        <f>IF(ISNUMBER(MATCH(C113,'Aug 8'!$D$2:$D$300,0)),"Found",IF(ISNUMBER(MATCH(E113,'Aug 8'!$E$2:$E$300,0)),"Found",IF(ISNUMBER(MATCH(D113,'Aug 8'!$F$2:$F$300,0)),"Found","Not Found")))</f>
        <v>Found</v>
      </c>
      <c r="N113" s="39" t="str">
        <f>IF(ISNUMBER(MATCH(C113,'Aug 9'!$D$2:$D$300,0)),"Found",IF(ISNUMBER(MATCH(E113,'Aug 9'!$E$2:$E$300,0)),"Found",IF(ISNUMBER(MATCH(D113,'Aug 9'!$F$2:$F$300,0)),"Found","Not Found")))</f>
        <v>Found</v>
      </c>
      <c r="O113" s="39" t="str">
        <f>IF(ISNUMBER(MATCH(C113,'Aug 10'!$D$2:$D$300,0)),"Found",IF(ISNUMBER(MATCH(E113,'Aug 10'!$E$2:$E$300,0)),"Found",IF(ISNUMBER(MATCH(D113,'Aug 10'!$F$2:$F$300,0)),"Found","Not Found")))</f>
        <v>Not Found</v>
      </c>
      <c r="P113" s="39" t="str">
        <f>IF(ISNUMBER(MATCH(C113,'Aug 11'!$D$2:$D$300,0)),"Found",IF(ISNUMBER(MATCH(E113,'Aug 11'!$E$2:$E$300,0)),"Found",IF(ISNUMBER(MATCH(D113,'Aug 11'!$F$2:$F$300,0)),"Found","Not Found")))</f>
        <v>Found</v>
      </c>
      <c r="Q113" s="39" t="str">
        <f>IF(ISNUMBER(MATCH(C113,'Aug 12'!$D$2:$D$300,0)),"Found",IF(ISNUMBER(MATCH(E113,'Aug 12'!$E$2:$E$300,0)),"Found",IF(ISNUMBER(MATCH(D113,'Aug 12'!$F$2:$F$300,0)),"Found","Not Found")))</f>
        <v>Found</v>
      </c>
      <c r="R113" s="39" t="str">
        <f>IF(ISNUMBER(MATCH(C113,'Aug 13'!$D$2:$D$300,0)),"Found",IF(ISNUMBER(MATCH(E113,'Aug 13'!$E$2:$E$300,0)),"Found",IF(ISNUMBER(MATCH(D113,'Aug 13'!$F$2:$F$300,0)),"Found","Not Found")))</f>
        <v>Not Found</v>
      </c>
      <c r="S113" s="39" t="str">
        <f>IF(ISNUMBER(MATCH(C113,'Aug 14'!$D$2:$D$300,0)),"Found",IF(ISNUMBER(MATCH(E113,'Aug 14'!$E$2:$E$300,0)),"Found",IF(ISNUMBER(MATCH(D113,'Aug 14'!$F$2:$F$300,0)),"Found","Not Found")))</f>
        <v>Found</v>
      </c>
      <c r="T113" s="39" t="str">
        <f>IF(ISNUMBER(MATCH(C113,'Aug 15'!$D$2:$D$300,0)),"Found",IF(ISNUMBER(MATCH(E113,'Aug 15'!$E$2:$E$300,0)),"Found",IF(ISNUMBER(MATCH(D113,'Aug 15'!$F$2:$F$300,0)),"Found","Not Found")))</f>
        <v>Not Found</v>
      </c>
      <c r="U113" s="39" t="str">
        <f>IF(ISNUMBER(MATCH(C113,'Aug 16'!$D$2:$D$300,0)),"Found",IF(ISNUMBER(MATCH(E113,'Aug 16'!$E$2:$E$300,0)),"Found",IF(ISNUMBER(MATCH(D113,'Aug 16'!$F$2:$F$300,0)),"Found","Not Found")))</f>
        <v>Not Found</v>
      </c>
      <c r="V113" s="39" t="str">
        <f>IF(ISNUMBER(MATCH(C113,'Aug 17'!$D$2:$D$300,0)),"Found",IF(ISNUMBER(MATCH(E113,'Aug 17'!$E$2:$E$300,0)),"Found",IF(ISNUMBER(MATCH(D113,'Aug 17'!$F$2:$F$300,0)),"Found","Not Found")))</f>
        <v>Found</v>
      </c>
      <c r="W113" s="39" t="str">
        <f>IF(ISNUMBER(MATCH(C113,'Aug 18'!$D$2:$D$300,0)),"Found",IF(ISNUMBER(MATCH(E113,'Aug 18'!$E$2:$E$300,0)),"Found",IF(ISNUMBER(MATCH(D113,'Aug 18'!$F$2:$F$300,0)),"Found","Not Found")))</f>
        <v>Found</v>
      </c>
      <c r="X113" s="39" t="str">
        <f>IF(ISNUMBER(MATCH(C113,'Aug 19'!$D$2:$D$300,0)),"Found",IF(ISNUMBER(MATCH(E113,'Aug 19'!$E$2:$E$300,0)),"Found",IF(ISNUMBER(MATCH(D113,'Aug 19'!$F$2:$F$300,0)),"Found","Not Found")))</f>
        <v>Found</v>
      </c>
      <c r="Y113" s="39" t="str">
        <f>IF(ISNUMBER(MATCH(C113,'Aug 20'!$D$2:$D$300,0)),"Found",IF(ISNUMBER(MATCH(E113,'Aug 20'!$E$2:$E$300,0)),"Found",IF(ISNUMBER(MATCH(D113,'Aug 20'!$F$2:$F$300,0)),"Found","Not Found")))</f>
        <v>Not Found</v>
      </c>
      <c r="Z113" s="39" t="str">
        <f>IF(ISNUMBER(MATCH(C113,'Aug 21'!$D$2:$D$300,0)),"Found",IF(ISNUMBER(MATCH(E113,'Aug 21'!$E$2:$E$300,0)),"Found",IF(ISNUMBER(MATCH(D113,'Aug 21'!$F$2:$F$300,0)),"Found","Not Found")))</f>
        <v>Found</v>
      </c>
      <c r="AA113" s="39" t="str">
        <f>IF(ISNUMBER(MATCH(C113,'Aug 22'!$D$2:$D$300,0)),"Found",IF(ISNUMBER(MATCH(E113,'Aug 22'!$E$2:$E$300,0)),"Found",IF(ISNUMBER(MATCH(D113,'Aug 22'!$F$2:$F$300,0)),"Found","Not Found")))</f>
        <v>Found</v>
      </c>
      <c r="AB113" s="39" t="str">
        <f>IF(ISNUMBER(MATCH(C113,'Aug 23'!$D$2:$D$300,0)),"Found",IF(ISNUMBER(MATCH(E113,'Aug 23'!$E$2:$E$300,0)),"Found",IF(ISNUMBER(MATCH(D113,'Aug 23'!$F$2:$F$300,0)),"Found","Not Found")))</f>
        <v>Found</v>
      </c>
      <c r="AC113" s="39" t="str">
        <f>IF(ISNUMBER(MATCH(C113,'Aug 24'!$D$2:$D$300,0)),"Found",IF(ISNUMBER(MATCH(E113,'Aug 24'!$E$2:$E$300,0)),"Found",IF(ISNUMBER(MATCH(D113,'Aug 24'!$F$2:$F$300,0)),"Found","Not Found")))</f>
        <v>Found</v>
      </c>
      <c r="AD113" s="39" t="str">
        <f>IF(ISNUMBER(MATCH(C113,'Aug 25'!$D$2:$D$300,0)),"Found",IF(ISNUMBER(MATCH(E113,'Aug 25'!$E$2:$E$300,0)),"Found",IF(ISNUMBER(MATCH(D113,'Aug 25'!$F$2:$F$300,0)),"Found","Not Found")))</f>
        <v>Found</v>
      </c>
      <c r="AE113" s="39" t="str">
        <f>IF(ISNUMBER(MATCH(C113,'Aug 26'!$D$2:$D$300,0)),"Found",IF(ISNUMBER(MATCH(E113,'Aug 26'!$E$2:$E$300,0)),"Found",IF(ISNUMBER(MATCH(D113,'Aug 26'!$F$2:$F$300,0)),"Found","Not Found")))</f>
        <v>Found</v>
      </c>
      <c r="AF113" s="39" t="str">
        <f>IF(ISNUMBER(MATCH(C113,'Aug 27'!$D$2:$D$300,0)),"Found",IF(ISNUMBER(MATCH(E113,'Aug 27'!$E$2:$E$300,0)),"Found",IF(ISNUMBER(MATCH(D113,'Aug 27'!$F$2:$F$300,0)),"Found","Not Found")))</f>
        <v>Found</v>
      </c>
      <c r="AG113" s="39" t="str">
        <f>IF(ISNUMBER(MATCH(C113,'Aug 28'!$D$2:$D$300,0)),"Found",IF(ISNUMBER(MATCH(E113,'Aug 28'!$E$2:$E$300,0)),"Found",IF(ISNUMBER(MATCH(D113,'Aug 28'!$F$2:$F$300,0)),"Found","Not Found")))</f>
        <v>Found</v>
      </c>
      <c r="AH113" s="39" t="str">
        <f>IF(ISNUMBER(MATCH(C113,'Aug 29'!$D$2:$D$300,0)),"Found",IF(ISNUMBER(MATCH(E113,'Aug 29'!$E$2:$E$300,0)),"Found",IF(ISNUMBER(MATCH(D113,'Aug 29'!$F$2:$F$300,0)),"Found","Not Found")))</f>
        <v>Found</v>
      </c>
      <c r="AI113" s="43" t="str">
        <f>IF(ISNUMBER(MATCH(C113,'Aug 30'!$D$2:$D$300,0)),"Found",IF(ISNUMBER(MATCH(E113,'Aug 30'!$E$2:$E$300,0)),"Found",IF(ISNUMBER(MATCH(D113,'Aug 30'!$F$2:$F$300,0)),"Found","Not Found")))</f>
        <v>Found</v>
      </c>
      <c r="AJ113" s="39" t="str">
        <f>IF(ISNUMBER(MATCH(C113,'Aug 31'!$D$2:$D$56,0)),"Found",IF(ISNUMBER(MATCH(E113,'Aug 31'!$E$2:$E$56,0)),"Found",IF(ISNUMBER(MATCH(D113,'Aug 31'!$F$2:$F$56,0)),"Found","Not Found")))</f>
        <v>Found</v>
      </c>
      <c r="AK113">
        <f t="shared" si="1"/>
        <v>25</v>
      </c>
    </row>
    <row r="114" spans="1:37" x14ac:dyDescent="0.2">
      <c r="A114" s="39" t="s">
        <v>1641</v>
      </c>
      <c r="B114" s="7" t="s">
        <v>1763</v>
      </c>
      <c r="C114" s="46">
        <v>627</v>
      </c>
      <c r="D114" s="50" t="s">
        <v>1242</v>
      </c>
      <c r="E114" s="50" t="s">
        <v>1243</v>
      </c>
      <c r="F114" s="43" t="str">
        <f>IF(ISNUMBER(MATCH(C114,'Aug 1'!$D$2:$D$300,0)),"Found",IF(ISNUMBER(MATCH(E114,'Aug 1'!$E$2:$E$300,0)),"Found",IF(ISNUMBER(MATCH(D114,'Aug 1'!$F$2:$F$300,0)),"Found","Not Found")))</f>
        <v>Not Found</v>
      </c>
      <c r="G114" s="39" t="str">
        <f>IF(ISNUMBER(MATCH(C114,'Aug 2'!$D$2:$D$90,0)),"Found",IF(ISNUMBER(MATCH(E114,'Aug 2'!$E$2:$E$90,0)),"Found",IF(ISNUMBER(MATCH(D114,'Aug 2'!$F$2:$F$90,0)),"Found","Not Found")))</f>
        <v>Not Found</v>
      </c>
      <c r="H114" s="39" t="str">
        <f>IF(ISNUMBER(MATCH(C114,'Aug 3'!$D$2:$D$87,0)),"Found",IF(ISNUMBER(MATCH(E114,'Aug 3'!$E$2:$E$87,0)),"Found",IF(ISNUMBER(MATCH(D114,'Aug 3'!$F$2:$F$87,0)),"Found","Not Found")))</f>
        <v>Not Found</v>
      </c>
      <c r="I114" s="39" t="str">
        <f>IF(ISNUMBER(MATCH(C114,'Aug 4'!$D$2:$D$84,0)),"Found",IF(ISNUMBER(MATCH(E114,'Aug 4'!$E$2:$E$84,0)),"Found",IF(ISNUMBER(MATCH(D114,'Aug 4'!$F$2:$F$84,0)),"Found","Not Found")))</f>
        <v>Not Found</v>
      </c>
      <c r="J114" s="39" t="str">
        <f>IF(ISNUMBER(MATCH(C114,'Aug 5'!$D$2:$D$95,0)),"Found",IF(ISNUMBER(MATCH(E114,'Aug 5'!$E$2:$E$95,0)),"Found",IF(ISNUMBER(MATCH(D114,'Aug 5'!$F$2:$F$95,0)),"Found","Not Found")))</f>
        <v>Not Found</v>
      </c>
      <c r="K114" s="39" t="str">
        <f>IF(ISNUMBER(MATCH(C114,'Aug 6'!$D$2:$D$80,0)),"Found",IF(ISNUMBER(MATCH(E114,'Aug 6'!$E$2:$E$80,0)),"Found",IF(ISNUMBER(MATCH(D114,'Aug 6'!$F$2:$F$80,0)),"Found","Not Found")))</f>
        <v>Not Found</v>
      </c>
      <c r="L114" s="39" t="str">
        <f>IF(ISNUMBER(MATCH(C114,'Aug 7'!$D$2:$D$300,0)),"Found",IF(ISNUMBER(MATCH(E114,'Aug 7'!$E$2:$E$300,0)),"Found",IF(ISNUMBER(MATCH(D114,'Aug 7'!$F$2:$F$300,0)),"Found","Not Found")))</f>
        <v>Not Found</v>
      </c>
      <c r="M114" s="39" t="str">
        <f>IF(ISNUMBER(MATCH(C114,'Aug 8'!$D$2:$D$300,0)),"Found",IF(ISNUMBER(MATCH(E114,'Aug 8'!$E$2:$E$300,0)),"Found",IF(ISNUMBER(MATCH(D114,'Aug 8'!$F$2:$F$300,0)),"Found","Not Found")))</f>
        <v>Not Found</v>
      </c>
      <c r="N114" s="39" t="str">
        <f>IF(ISNUMBER(MATCH(C114,'Aug 9'!$D$2:$D$300,0)),"Found",IF(ISNUMBER(MATCH(E114,'Aug 9'!$E$2:$E$300,0)),"Found",IF(ISNUMBER(MATCH(D114,'Aug 9'!$F$2:$F$300,0)),"Found","Not Found")))</f>
        <v>Not Found</v>
      </c>
      <c r="O114" s="39" t="str">
        <f>IF(ISNUMBER(MATCH(C114,'Aug 10'!$D$2:$D$300,0)),"Found",IF(ISNUMBER(MATCH(E114,'Aug 10'!$E$2:$E$300,0)),"Found",IF(ISNUMBER(MATCH(D114,'Aug 10'!$F$2:$F$300,0)),"Found","Not Found")))</f>
        <v>Not Found</v>
      </c>
      <c r="P114" s="39" t="str">
        <f>IF(ISNUMBER(MATCH(C114,'Aug 11'!$D$2:$D$300,0)),"Found",IF(ISNUMBER(MATCH(E114,'Aug 11'!$E$2:$E$300,0)),"Found",IF(ISNUMBER(MATCH(D114,'Aug 11'!$F$2:$F$300,0)),"Found","Not Found")))</f>
        <v>Not Found</v>
      </c>
      <c r="Q114" s="39" t="str">
        <f>IF(ISNUMBER(MATCH(C114,'Aug 12'!$D$2:$D$300,0)),"Found",IF(ISNUMBER(MATCH(E114,'Aug 12'!$E$2:$E$300,0)),"Found",IF(ISNUMBER(MATCH(D114,'Aug 12'!$F$2:$F$300,0)),"Found","Not Found")))</f>
        <v>Not Found</v>
      </c>
      <c r="R114" s="39" t="str">
        <f>IF(ISNUMBER(MATCH(C114,'Aug 13'!$D$2:$D$300,0)),"Found",IF(ISNUMBER(MATCH(E114,'Aug 13'!$E$2:$E$300,0)),"Found",IF(ISNUMBER(MATCH(D114,'Aug 13'!$F$2:$F$300,0)),"Found","Not Found")))</f>
        <v>Not Found</v>
      </c>
      <c r="S114" s="39" t="str">
        <f>IF(ISNUMBER(MATCH(C114,'Aug 14'!$D$2:$D$300,0)),"Found",IF(ISNUMBER(MATCH(E114,'Aug 14'!$E$2:$E$300,0)),"Found",IF(ISNUMBER(MATCH(D114,'Aug 14'!$F$2:$F$300,0)),"Found","Not Found")))</f>
        <v>Not Found</v>
      </c>
      <c r="T114" s="39" t="str">
        <f>IF(ISNUMBER(MATCH(C114,'Aug 15'!$D$2:$D$300,0)),"Found",IF(ISNUMBER(MATCH(E114,'Aug 15'!$E$2:$E$300,0)),"Found",IF(ISNUMBER(MATCH(D114,'Aug 15'!$F$2:$F$300,0)),"Found","Not Found")))</f>
        <v>Not Found</v>
      </c>
      <c r="U114" s="39" t="str">
        <f>IF(ISNUMBER(MATCH(C114,'Aug 16'!$D$2:$D$300,0)),"Found",IF(ISNUMBER(MATCH(E114,'Aug 16'!$E$2:$E$300,0)),"Found",IF(ISNUMBER(MATCH(D114,'Aug 16'!$F$2:$F$300,0)),"Found","Not Found")))</f>
        <v>Not Found</v>
      </c>
      <c r="V114" s="39" t="str">
        <f>IF(ISNUMBER(MATCH(C114,'Aug 17'!$D$2:$D$300,0)),"Found",IF(ISNUMBER(MATCH(E114,'Aug 17'!$E$2:$E$300,0)),"Found",IF(ISNUMBER(MATCH(D114,'Aug 17'!$F$2:$F$300,0)),"Found","Not Found")))</f>
        <v>Not Found</v>
      </c>
      <c r="W114" s="39" t="str">
        <f>IF(ISNUMBER(MATCH(C114,'Aug 18'!$D$2:$D$300,0)),"Found",IF(ISNUMBER(MATCH(E114,'Aug 18'!$E$2:$E$300,0)),"Found",IF(ISNUMBER(MATCH(D114,'Aug 18'!$F$2:$F$300,0)),"Found","Not Found")))</f>
        <v>Not Found</v>
      </c>
      <c r="X114" s="39" t="str">
        <f>IF(ISNUMBER(MATCH(C114,'Aug 19'!$D$2:$D$300,0)),"Found",IF(ISNUMBER(MATCH(E114,'Aug 19'!$E$2:$E$300,0)),"Found",IF(ISNUMBER(MATCH(D114,'Aug 19'!$F$2:$F$300,0)),"Found","Not Found")))</f>
        <v>Not Found</v>
      </c>
      <c r="Y114" s="39" t="str">
        <f>IF(ISNUMBER(MATCH(C114,'Aug 20'!$D$2:$D$300,0)),"Found",IF(ISNUMBER(MATCH(E114,'Aug 20'!$E$2:$E$300,0)),"Found",IF(ISNUMBER(MATCH(D114,'Aug 20'!$F$2:$F$300,0)),"Found","Not Found")))</f>
        <v>Not Found</v>
      </c>
      <c r="Z114" s="39" t="str">
        <f>IF(ISNUMBER(MATCH(C114,'Aug 21'!$D$2:$D$300,0)),"Found",IF(ISNUMBER(MATCH(E114,'Aug 21'!$E$2:$E$300,0)),"Found",IF(ISNUMBER(MATCH(D114,'Aug 21'!$F$2:$F$300,0)),"Found","Not Found")))</f>
        <v>Not Found</v>
      </c>
      <c r="AA114" s="39" t="str">
        <f>IF(ISNUMBER(MATCH(C114,'Aug 22'!$D$2:$D$300,0)),"Found",IF(ISNUMBER(MATCH(E114,'Aug 22'!$E$2:$E$300,0)),"Found",IF(ISNUMBER(MATCH(D114,'Aug 22'!$F$2:$F$300,0)),"Found","Not Found")))</f>
        <v>Not Found</v>
      </c>
      <c r="AB114" s="39" t="str">
        <f>IF(ISNUMBER(MATCH(C114,'Aug 23'!$D$2:$D$300,0)),"Found",IF(ISNUMBER(MATCH(E114,'Aug 23'!$E$2:$E$300,0)),"Found",IF(ISNUMBER(MATCH(D114,'Aug 23'!$F$2:$F$300,0)),"Found","Not Found")))</f>
        <v>Not Found</v>
      </c>
      <c r="AC114" s="39" t="str">
        <f>IF(ISNUMBER(MATCH(C114,'Aug 24'!$D$2:$D$300,0)),"Found",IF(ISNUMBER(MATCH(E114,'Aug 24'!$E$2:$E$300,0)),"Found",IF(ISNUMBER(MATCH(D114,'Aug 24'!$F$2:$F$300,0)),"Found","Not Found")))</f>
        <v>Not Found</v>
      </c>
      <c r="AD114" s="39" t="str">
        <f>IF(ISNUMBER(MATCH(C114,'Aug 25'!$D$2:$D$300,0)),"Found",IF(ISNUMBER(MATCH(E114,'Aug 25'!$E$2:$E$300,0)),"Found",IF(ISNUMBER(MATCH(D114,'Aug 25'!$F$2:$F$300,0)),"Found","Not Found")))</f>
        <v>Not Found</v>
      </c>
      <c r="AE114" s="39" t="str">
        <f>IF(ISNUMBER(MATCH(C114,'Aug 26'!$D$2:$D$300,0)),"Found",IF(ISNUMBER(MATCH(E114,'Aug 26'!$E$2:$E$300,0)),"Found",IF(ISNUMBER(MATCH(D114,'Aug 26'!$F$2:$F$300,0)),"Found","Not Found")))</f>
        <v>Not Found</v>
      </c>
      <c r="AF114" s="39" t="str">
        <f>IF(ISNUMBER(MATCH(C114,'Aug 27'!$D$2:$D$300,0)),"Found",IF(ISNUMBER(MATCH(E114,'Aug 27'!$E$2:$E$300,0)),"Found",IF(ISNUMBER(MATCH(D114,'Aug 27'!$F$2:$F$300,0)),"Found","Not Found")))</f>
        <v>Not Found</v>
      </c>
      <c r="AG114" s="39" t="str">
        <f>IF(ISNUMBER(MATCH(C114,'Aug 28'!$D$2:$D$300,0)),"Found",IF(ISNUMBER(MATCH(E114,'Aug 28'!$E$2:$E$300,0)),"Found",IF(ISNUMBER(MATCH(D114,'Aug 28'!$F$2:$F$300,0)),"Found","Not Found")))</f>
        <v>Not Found</v>
      </c>
      <c r="AH114" s="39" t="str">
        <f>IF(ISNUMBER(MATCH(C114,'Aug 29'!$D$2:$D$300,0)),"Found",IF(ISNUMBER(MATCH(E114,'Aug 29'!$E$2:$E$300,0)),"Found",IF(ISNUMBER(MATCH(D114,'Aug 29'!$F$2:$F$300,0)),"Found","Not Found")))</f>
        <v>Not Found</v>
      </c>
      <c r="AI114" s="43" t="str">
        <f>IF(ISNUMBER(MATCH(C114,'Aug 30'!$D$2:$D$300,0)),"Found",IF(ISNUMBER(MATCH(E114,'Aug 30'!$E$2:$E$300,0)),"Found",IF(ISNUMBER(MATCH(D114,'Aug 30'!$F$2:$F$300,0)),"Found","Not Found")))</f>
        <v>Not Found</v>
      </c>
      <c r="AJ114" s="39" t="str">
        <f>IF(ISNUMBER(MATCH(C114,'Aug 31'!$D$2:$D$56,0)),"Found",IF(ISNUMBER(MATCH(E114,'Aug 31'!$E$2:$E$56,0)),"Found",IF(ISNUMBER(MATCH(D114,'Aug 31'!$F$2:$F$56,0)),"Found","Not Found")))</f>
        <v>Not Found</v>
      </c>
      <c r="AK114">
        <f t="shared" si="1"/>
        <v>0</v>
      </c>
    </row>
    <row r="115" spans="1:37" x14ac:dyDescent="0.2">
      <c r="A115" s="39" t="s">
        <v>1642</v>
      </c>
      <c r="B115" s="7" t="s">
        <v>1331</v>
      </c>
      <c r="C115" s="46">
        <f>VLOOKUP(B115,'PKII Employee Details'!$A$2:$F$474,3,FALSE)</f>
        <v>776</v>
      </c>
      <c r="D115" s="50" t="str">
        <f>VLOOKUP(B115,'PKII Employee Details'!$A$2:$F$474,4,FALSE)</f>
        <v>Salmorin</v>
      </c>
      <c r="E115" s="50" t="str">
        <f>VLOOKUP(B115,'PKII Employee Details'!$A$2:$F$474,5,FALSE)</f>
        <v>Bonnie</v>
      </c>
      <c r="F115" s="43" t="str">
        <f>IF(ISNUMBER(MATCH(C115,'Aug 1'!$D$2:$D$300,0)),"Found",IF(ISNUMBER(MATCH(E115,'Aug 1'!$E$2:$E$300,0)),"Found",IF(ISNUMBER(MATCH(D115,'Aug 1'!$F$2:$F$300,0)),"Found","Not Found")))</f>
        <v>Found</v>
      </c>
      <c r="G115" s="39" t="str">
        <f>IF(ISNUMBER(MATCH(C115,'Aug 2'!$D$2:$D$90,0)),"Found",IF(ISNUMBER(MATCH(E115,'Aug 2'!$E$2:$E$90,0)),"Found",IF(ISNUMBER(MATCH(D115,'Aug 2'!$F$2:$F$90,0)),"Found","Not Found")))</f>
        <v>Not Found</v>
      </c>
      <c r="H115" s="39" t="str">
        <f>IF(ISNUMBER(MATCH(C115,'Aug 3'!$D$2:$D$87,0)),"Found",IF(ISNUMBER(MATCH(E115,'Aug 3'!$E$2:$E$87,0)),"Found",IF(ISNUMBER(MATCH(D115,'Aug 3'!$F$2:$F$87,0)),"Found","Not Found")))</f>
        <v>Found</v>
      </c>
      <c r="I115" s="39" t="str">
        <f>IF(ISNUMBER(MATCH(C115,'Aug 4'!$D$2:$D$84,0)),"Found",IF(ISNUMBER(MATCH(E115,'Aug 4'!$E$2:$E$84,0)),"Found",IF(ISNUMBER(MATCH(D115,'Aug 4'!$F$2:$F$84,0)),"Found","Not Found")))</f>
        <v>Not Found</v>
      </c>
      <c r="J115" s="39" t="str">
        <f>IF(ISNUMBER(MATCH(C115,'Aug 5'!$D$2:$D$95,0)),"Found",IF(ISNUMBER(MATCH(E115,'Aug 5'!$E$2:$E$95,0)),"Found",IF(ISNUMBER(MATCH(D115,'Aug 5'!$F$2:$F$95,0)),"Found","Not Found")))</f>
        <v>Not Found</v>
      </c>
      <c r="K115" s="39" t="str">
        <f>IF(ISNUMBER(MATCH(C115,'Aug 6'!$D$2:$D$80,0)),"Found",IF(ISNUMBER(MATCH(E115,'Aug 6'!$E$2:$E$80,0)),"Found",IF(ISNUMBER(MATCH(D115,'Aug 6'!$F$2:$F$80,0)),"Found","Not Found")))</f>
        <v>Not Found</v>
      </c>
      <c r="L115" s="39" t="str">
        <f>IF(ISNUMBER(MATCH(C115,'Aug 7'!$D$2:$D$300,0)),"Found",IF(ISNUMBER(MATCH(E115,'Aug 7'!$E$2:$E$300,0)),"Found",IF(ISNUMBER(MATCH(D115,'Aug 7'!$F$2:$F$300,0)),"Found","Not Found")))</f>
        <v>Not Found</v>
      </c>
      <c r="M115" s="39" t="str">
        <f>IF(ISNUMBER(MATCH(C115,'Aug 8'!$D$2:$D$300,0)),"Found",IF(ISNUMBER(MATCH(E115,'Aug 8'!$E$2:$E$300,0)),"Found",IF(ISNUMBER(MATCH(D115,'Aug 8'!$F$2:$F$300,0)),"Found","Not Found")))</f>
        <v>Not Found</v>
      </c>
      <c r="N115" s="39" t="str">
        <f>IF(ISNUMBER(MATCH(C115,'Aug 9'!$D$2:$D$300,0)),"Found",IF(ISNUMBER(MATCH(E115,'Aug 9'!$E$2:$E$300,0)),"Found",IF(ISNUMBER(MATCH(D115,'Aug 9'!$F$2:$F$300,0)),"Found","Not Found")))</f>
        <v>Not Found</v>
      </c>
      <c r="O115" s="39" t="str">
        <f>IF(ISNUMBER(MATCH(C115,'Aug 10'!$D$2:$D$300,0)),"Found",IF(ISNUMBER(MATCH(E115,'Aug 10'!$E$2:$E$300,0)),"Found",IF(ISNUMBER(MATCH(D115,'Aug 10'!$F$2:$F$300,0)),"Found","Not Found")))</f>
        <v>Not Found</v>
      </c>
      <c r="P115" s="39" t="str">
        <f>IF(ISNUMBER(MATCH(C115,'Aug 11'!$D$2:$D$300,0)),"Found",IF(ISNUMBER(MATCH(E115,'Aug 11'!$E$2:$E$300,0)),"Found",IF(ISNUMBER(MATCH(D115,'Aug 11'!$F$2:$F$300,0)),"Found","Not Found")))</f>
        <v>Not Found</v>
      </c>
      <c r="Q115" s="39" t="str">
        <f>IF(ISNUMBER(MATCH(C115,'Aug 12'!$D$2:$D$300,0)),"Found",IF(ISNUMBER(MATCH(E115,'Aug 12'!$E$2:$E$300,0)),"Found",IF(ISNUMBER(MATCH(D115,'Aug 12'!$F$2:$F$300,0)),"Found","Not Found")))</f>
        <v>Not Found</v>
      </c>
      <c r="R115" s="39" t="str">
        <f>IF(ISNUMBER(MATCH(C115,'Aug 13'!$D$2:$D$300,0)),"Found",IF(ISNUMBER(MATCH(E115,'Aug 13'!$E$2:$E$300,0)),"Found",IF(ISNUMBER(MATCH(D115,'Aug 13'!$F$2:$F$300,0)),"Found","Not Found")))</f>
        <v>Not Found</v>
      </c>
      <c r="S115" s="39" t="str">
        <f>IF(ISNUMBER(MATCH(C115,'Aug 14'!$D$2:$D$300,0)),"Found",IF(ISNUMBER(MATCH(E115,'Aug 14'!$E$2:$E$300,0)),"Found",IF(ISNUMBER(MATCH(D115,'Aug 14'!$F$2:$F$300,0)),"Found","Not Found")))</f>
        <v>Not Found</v>
      </c>
      <c r="T115" s="39" t="str">
        <f>IF(ISNUMBER(MATCH(C115,'Aug 15'!$D$2:$D$300,0)),"Found",IF(ISNUMBER(MATCH(E115,'Aug 15'!$E$2:$E$300,0)),"Found",IF(ISNUMBER(MATCH(D115,'Aug 15'!$F$2:$F$300,0)),"Found","Not Found")))</f>
        <v>Not Found</v>
      </c>
      <c r="U115" s="39" t="str">
        <f>IF(ISNUMBER(MATCH(C115,'Aug 16'!$D$2:$D$300,0)),"Found",IF(ISNUMBER(MATCH(E115,'Aug 16'!$E$2:$E$300,0)),"Found",IF(ISNUMBER(MATCH(D115,'Aug 16'!$F$2:$F$300,0)),"Found","Not Found")))</f>
        <v>Not Found</v>
      </c>
      <c r="V115" s="39" t="str">
        <f>IF(ISNUMBER(MATCH(C115,'Aug 17'!$D$2:$D$300,0)),"Found",IF(ISNUMBER(MATCH(E115,'Aug 17'!$E$2:$E$300,0)),"Found",IF(ISNUMBER(MATCH(D115,'Aug 17'!$F$2:$F$300,0)),"Found","Not Found")))</f>
        <v>Not Found</v>
      </c>
      <c r="W115" s="39" t="str">
        <f>IF(ISNUMBER(MATCH(C115,'Aug 18'!$D$2:$D$300,0)),"Found",IF(ISNUMBER(MATCH(E115,'Aug 18'!$E$2:$E$300,0)),"Found",IF(ISNUMBER(MATCH(D115,'Aug 18'!$F$2:$F$300,0)),"Found","Not Found")))</f>
        <v>Not Found</v>
      </c>
      <c r="X115" s="39" t="str">
        <f>IF(ISNUMBER(MATCH(C115,'Aug 19'!$D$2:$D$300,0)),"Found",IF(ISNUMBER(MATCH(E115,'Aug 19'!$E$2:$E$300,0)),"Found",IF(ISNUMBER(MATCH(D115,'Aug 19'!$F$2:$F$300,0)),"Found","Not Found")))</f>
        <v>Not Found</v>
      </c>
      <c r="Y115" s="39" t="str">
        <f>IF(ISNUMBER(MATCH(C115,'Aug 20'!$D$2:$D$300,0)),"Found",IF(ISNUMBER(MATCH(E115,'Aug 20'!$E$2:$E$300,0)),"Found",IF(ISNUMBER(MATCH(D115,'Aug 20'!$F$2:$F$300,0)),"Found","Not Found")))</f>
        <v>Not Found</v>
      </c>
      <c r="Z115" s="39" t="str">
        <f>IF(ISNUMBER(MATCH(C115,'Aug 21'!$D$2:$D$300,0)),"Found",IF(ISNUMBER(MATCH(E115,'Aug 21'!$E$2:$E$300,0)),"Found",IF(ISNUMBER(MATCH(D115,'Aug 21'!$F$2:$F$300,0)),"Found","Not Found")))</f>
        <v>Not Found</v>
      </c>
      <c r="AA115" s="39" t="str">
        <f>IF(ISNUMBER(MATCH(C115,'Aug 22'!$D$2:$D$300,0)),"Found",IF(ISNUMBER(MATCH(E115,'Aug 22'!$E$2:$E$300,0)),"Found",IF(ISNUMBER(MATCH(D115,'Aug 22'!$F$2:$F$300,0)),"Found","Not Found")))</f>
        <v>Found</v>
      </c>
      <c r="AB115" s="39" t="str">
        <f>IF(ISNUMBER(MATCH(C115,'Aug 23'!$D$2:$D$300,0)),"Found",IF(ISNUMBER(MATCH(E115,'Aug 23'!$E$2:$E$300,0)),"Found",IF(ISNUMBER(MATCH(D115,'Aug 23'!$F$2:$F$300,0)),"Found","Not Found")))</f>
        <v>Not Found</v>
      </c>
      <c r="AC115" s="39" t="str">
        <f>IF(ISNUMBER(MATCH(C115,'Aug 24'!$D$2:$D$300,0)),"Found",IF(ISNUMBER(MATCH(E115,'Aug 24'!$E$2:$E$300,0)),"Found",IF(ISNUMBER(MATCH(D115,'Aug 24'!$F$2:$F$300,0)),"Found","Not Found")))</f>
        <v>Found</v>
      </c>
      <c r="AD115" s="39" t="str">
        <f>IF(ISNUMBER(MATCH(C115,'Aug 25'!$D$2:$D$300,0)),"Found",IF(ISNUMBER(MATCH(E115,'Aug 25'!$E$2:$E$300,0)),"Found",IF(ISNUMBER(MATCH(D115,'Aug 25'!$F$2:$F$300,0)),"Found","Not Found")))</f>
        <v>Found</v>
      </c>
      <c r="AE115" s="39" t="str">
        <f>IF(ISNUMBER(MATCH(C115,'Aug 26'!$D$2:$D$300,0)),"Found",IF(ISNUMBER(MATCH(E115,'Aug 26'!$E$2:$E$300,0)),"Found",IF(ISNUMBER(MATCH(D115,'Aug 26'!$F$2:$F$300,0)),"Found","Not Found")))</f>
        <v>Found</v>
      </c>
      <c r="AF115" s="39" t="str">
        <f>IF(ISNUMBER(MATCH(C115,'Aug 27'!$D$2:$D$300,0)),"Found",IF(ISNUMBER(MATCH(E115,'Aug 27'!$E$2:$E$300,0)),"Found",IF(ISNUMBER(MATCH(D115,'Aug 27'!$F$2:$F$300,0)),"Found","Not Found")))</f>
        <v>Found</v>
      </c>
      <c r="AG115" s="39" t="str">
        <f>IF(ISNUMBER(MATCH(C115,'Aug 28'!$D$2:$D$300,0)),"Found",IF(ISNUMBER(MATCH(E115,'Aug 28'!$E$2:$E$300,0)),"Found",IF(ISNUMBER(MATCH(D115,'Aug 28'!$F$2:$F$300,0)),"Found","Not Found")))</f>
        <v>Found</v>
      </c>
      <c r="AH115" s="39" t="str">
        <f>IF(ISNUMBER(MATCH(C115,'Aug 29'!$D$2:$D$300,0)),"Found",IF(ISNUMBER(MATCH(E115,'Aug 29'!$E$2:$E$300,0)),"Found",IF(ISNUMBER(MATCH(D115,'Aug 29'!$F$2:$F$300,0)),"Found","Not Found")))</f>
        <v>Not Found</v>
      </c>
      <c r="AI115" s="43" t="str">
        <f>IF(ISNUMBER(MATCH(C115,'Aug 30'!$D$2:$D$300,0)),"Found",IF(ISNUMBER(MATCH(E115,'Aug 30'!$E$2:$E$300,0)),"Found",IF(ISNUMBER(MATCH(D115,'Aug 30'!$F$2:$F$300,0)),"Found","Not Found")))</f>
        <v>Not Found</v>
      </c>
      <c r="AJ115" s="39" t="str">
        <f>IF(ISNUMBER(MATCH(C115,'Aug 31'!$D$2:$D$56,0)),"Found",IF(ISNUMBER(MATCH(E115,'Aug 31'!$E$2:$E$56,0)),"Found",IF(ISNUMBER(MATCH(D115,'Aug 31'!$F$2:$F$56,0)),"Found","Not Found")))</f>
        <v>Not Found</v>
      </c>
      <c r="AK115">
        <f t="shared" si="1"/>
        <v>8</v>
      </c>
    </row>
    <row r="116" spans="1:37" x14ac:dyDescent="0.2">
      <c r="A116" s="39" t="s">
        <v>1643</v>
      </c>
      <c r="B116" s="7" t="s">
        <v>1362</v>
      </c>
      <c r="C116" s="46">
        <v>652</v>
      </c>
      <c r="D116" s="50" t="s">
        <v>1358</v>
      </c>
      <c r="E116" s="50" t="s">
        <v>1359</v>
      </c>
      <c r="F116" s="43" t="str">
        <f>IF(ISNUMBER(MATCH(C116,'Aug 1'!$D$2:$D$300,0)),"Found",IF(ISNUMBER(MATCH(E116,'Aug 1'!$E$2:$E$300,0)),"Found",IF(ISNUMBER(MATCH(D116,'Aug 1'!$F$2:$F$300,0)),"Found","Not Found")))</f>
        <v>Not Found</v>
      </c>
      <c r="G116" s="39" t="str">
        <f>IF(ISNUMBER(MATCH(C116,'Aug 2'!$D$2:$D$90,0)),"Found",IF(ISNUMBER(MATCH(E116,'Aug 2'!$E$2:$E$90,0)),"Found",IF(ISNUMBER(MATCH(D116,'Aug 2'!$F$2:$F$90,0)),"Found","Not Found")))</f>
        <v>Not Found</v>
      </c>
      <c r="H116" s="39" t="str">
        <f>IF(ISNUMBER(MATCH(C116,'Aug 3'!$D$2:$D$87,0)),"Found",IF(ISNUMBER(MATCH(E116,'Aug 3'!$E$2:$E$87,0)),"Found",IF(ISNUMBER(MATCH(D116,'Aug 3'!$F$2:$F$87,0)),"Found","Not Found")))</f>
        <v>Not Found</v>
      </c>
      <c r="I116" s="39" t="str">
        <f>IF(ISNUMBER(MATCH(C116,'Aug 4'!$D$2:$D$84,0)),"Found",IF(ISNUMBER(MATCH(E116,'Aug 4'!$E$2:$E$84,0)),"Found",IF(ISNUMBER(MATCH(D116,'Aug 4'!$F$2:$F$84,0)),"Found","Not Found")))</f>
        <v>Not Found</v>
      </c>
      <c r="J116" s="39" t="str">
        <f>IF(ISNUMBER(MATCH(C116,'Aug 5'!$D$2:$D$95,0)),"Found",IF(ISNUMBER(MATCH(E116,'Aug 5'!$E$2:$E$95,0)),"Found",IF(ISNUMBER(MATCH(D116,'Aug 5'!$F$2:$F$95,0)),"Found","Not Found")))</f>
        <v>Not Found</v>
      </c>
      <c r="K116" s="39" t="str">
        <f>IF(ISNUMBER(MATCH(C116,'Aug 6'!$D$2:$D$80,0)),"Found",IF(ISNUMBER(MATCH(E116,'Aug 6'!$E$2:$E$80,0)),"Found",IF(ISNUMBER(MATCH(D116,'Aug 6'!$F$2:$F$80,0)),"Found","Not Found")))</f>
        <v>Not Found</v>
      </c>
      <c r="L116" s="39" t="str">
        <f>IF(ISNUMBER(MATCH(C116,'Aug 7'!$D$2:$D$300,0)),"Found",IF(ISNUMBER(MATCH(E116,'Aug 7'!$E$2:$E$300,0)),"Found",IF(ISNUMBER(MATCH(D116,'Aug 7'!$F$2:$F$300,0)),"Found","Not Found")))</f>
        <v>Not Found</v>
      </c>
      <c r="M116" s="39" t="str">
        <f>IF(ISNUMBER(MATCH(C116,'Aug 8'!$D$2:$D$300,0)),"Found",IF(ISNUMBER(MATCH(E116,'Aug 8'!$E$2:$E$300,0)),"Found",IF(ISNUMBER(MATCH(D116,'Aug 8'!$F$2:$F$300,0)),"Found","Not Found")))</f>
        <v>Not Found</v>
      </c>
      <c r="N116" s="39" t="str">
        <f>IF(ISNUMBER(MATCH(C116,'Aug 9'!$D$2:$D$300,0)),"Found",IF(ISNUMBER(MATCH(E116,'Aug 9'!$E$2:$E$300,0)),"Found",IF(ISNUMBER(MATCH(D116,'Aug 9'!$F$2:$F$300,0)),"Found","Not Found")))</f>
        <v>Not Found</v>
      </c>
      <c r="O116" s="39" t="str">
        <f>IF(ISNUMBER(MATCH(C116,'Aug 10'!$D$2:$D$300,0)),"Found",IF(ISNUMBER(MATCH(E116,'Aug 10'!$E$2:$E$300,0)),"Found",IF(ISNUMBER(MATCH(D116,'Aug 10'!$F$2:$F$300,0)),"Found","Not Found")))</f>
        <v>Not Found</v>
      </c>
      <c r="P116" s="39" t="str">
        <f>IF(ISNUMBER(MATCH(C116,'Aug 11'!$D$2:$D$300,0)),"Found",IF(ISNUMBER(MATCH(E116,'Aug 11'!$E$2:$E$300,0)),"Found",IF(ISNUMBER(MATCH(D116,'Aug 11'!$F$2:$F$300,0)),"Found","Not Found")))</f>
        <v>Not Found</v>
      </c>
      <c r="Q116" s="39" t="str">
        <f>IF(ISNUMBER(MATCH(C116,'Aug 12'!$D$2:$D$300,0)),"Found",IF(ISNUMBER(MATCH(E116,'Aug 12'!$E$2:$E$300,0)),"Found",IF(ISNUMBER(MATCH(D116,'Aug 12'!$F$2:$F$300,0)),"Found","Not Found")))</f>
        <v>Not Found</v>
      </c>
      <c r="R116" s="39" t="str">
        <f>IF(ISNUMBER(MATCH(C116,'Aug 13'!$D$2:$D$300,0)),"Found",IF(ISNUMBER(MATCH(E116,'Aug 13'!$E$2:$E$300,0)),"Found",IF(ISNUMBER(MATCH(D116,'Aug 13'!$F$2:$F$300,0)),"Found","Not Found")))</f>
        <v>Not Found</v>
      </c>
      <c r="S116" s="39" t="str">
        <f>IF(ISNUMBER(MATCH(C116,'Aug 14'!$D$2:$D$300,0)),"Found",IF(ISNUMBER(MATCH(E116,'Aug 14'!$E$2:$E$300,0)),"Found",IF(ISNUMBER(MATCH(D116,'Aug 14'!$F$2:$F$300,0)),"Found","Not Found")))</f>
        <v>Not Found</v>
      </c>
      <c r="T116" s="39" t="str">
        <f>IF(ISNUMBER(MATCH(C116,'Aug 15'!$D$2:$D$300,0)),"Found",IF(ISNUMBER(MATCH(E116,'Aug 15'!$E$2:$E$300,0)),"Found",IF(ISNUMBER(MATCH(D116,'Aug 15'!$F$2:$F$300,0)),"Found","Not Found")))</f>
        <v>Not Found</v>
      </c>
      <c r="U116" s="39" t="str">
        <f>IF(ISNUMBER(MATCH(C116,'Aug 16'!$D$2:$D$300,0)),"Found",IF(ISNUMBER(MATCH(E116,'Aug 16'!$E$2:$E$300,0)),"Found",IF(ISNUMBER(MATCH(D116,'Aug 16'!$F$2:$F$300,0)),"Found","Not Found")))</f>
        <v>Not Found</v>
      </c>
      <c r="V116" s="39" t="str">
        <f>IF(ISNUMBER(MATCH(C116,'Aug 17'!$D$2:$D$300,0)),"Found",IF(ISNUMBER(MATCH(E116,'Aug 17'!$E$2:$E$300,0)),"Found",IF(ISNUMBER(MATCH(D116,'Aug 17'!$F$2:$F$300,0)),"Found","Not Found")))</f>
        <v>Not Found</v>
      </c>
      <c r="W116" s="39" t="str">
        <f>IF(ISNUMBER(MATCH(C116,'Aug 18'!$D$2:$D$300,0)),"Found",IF(ISNUMBER(MATCH(E116,'Aug 18'!$E$2:$E$300,0)),"Found",IF(ISNUMBER(MATCH(D116,'Aug 18'!$F$2:$F$300,0)),"Found","Not Found")))</f>
        <v>Not Found</v>
      </c>
      <c r="X116" s="39" t="str">
        <f>IF(ISNUMBER(MATCH(C116,'Aug 19'!$D$2:$D$300,0)),"Found",IF(ISNUMBER(MATCH(E116,'Aug 19'!$E$2:$E$300,0)),"Found",IF(ISNUMBER(MATCH(D116,'Aug 19'!$F$2:$F$300,0)),"Found","Not Found")))</f>
        <v>Not Found</v>
      </c>
      <c r="Y116" s="39" t="str">
        <f>IF(ISNUMBER(MATCH(C116,'Aug 20'!$D$2:$D$300,0)),"Found",IF(ISNUMBER(MATCH(E116,'Aug 20'!$E$2:$E$300,0)),"Found",IF(ISNUMBER(MATCH(D116,'Aug 20'!$F$2:$F$300,0)),"Found","Not Found")))</f>
        <v>Not Found</v>
      </c>
      <c r="Z116" s="39" t="str">
        <f>IF(ISNUMBER(MATCH(C116,'Aug 21'!$D$2:$D$300,0)),"Found",IF(ISNUMBER(MATCH(E116,'Aug 21'!$E$2:$E$300,0)),"Found",IF(ISNUMBER(MATCH(D116,'Aug 21'!$F$2:$F$300,0)),"Found","Not Found")))</f>
        <v>Not Found</v>
      </c>
      <c r="AA116" s="39" t="str">
        <f>IF(ISNUMBER(MATCH(C116,'Aug 22'!$D$2:$D$300,0)),"Found",IF(ISNUMBER(MATCH(E116,'Aug 22'!$E$2:$E$300,0)),"Found",IF(ISNUMBER(MATCH(D116,'Aug 22'!$F$2:$F$300,0)),"Found","Not Found")))</f>
        <v>Not Found</v>
      </c>
      <c r="AB116" s="39" t="str">
        <f>IF(ISNUMBER(MATCH(C116,'Aug 23'!$D$2:$D$300,0)),"Found",IF(ISNUMBER(MATCH(E116,'Aug 23'!$E$2:$E$300,0)),"Found",IF(ISNUMBER(MATCH(D116,'Aug 23'!$F$2:$F$300,0)),"Found","Not Found")))</f>
        <v>Not Found</v>
      </c>
      <c r="AC116" s="39" t="str">
        <f>IF(ISNUMBER(MATCH(C116,'Aug 24'!$D$2:$D$300,0)),"Found",IF(ISNUMBER(MATCH(E116,'Aug 24'!$E$2:$E$300,0)),"Found",IF(ISNUMBER(MATCH(D116,'Aug 24'!$F$2:$F$300,0)),"Found","Not Found")))</f>
        <v>Not Found</v>
      </c>
      <c r="AD116" s="39" t="str">
        <f>IF(ISNUMBER(MATCH(C116,'Aug 25'!$D$2:$D$300,0)),"Found",IF(ISNUMBER(MATCH(E116,'Aug 25'!$E$2:$E$300,0)),"Found",IF(ISNUMBER(MATCH(D116,'Aug 25'!$F$2:$F$300,0)),"Found","Not Found")))</f>
        <v>Not Found</v>
      </c>
      <c r="AE116" s="39" t="str">
        <f>IF(ISNUMBER(MATCH(C116,'Aug 26'!$D$2:$D$300,0)),"Found",IF(ISNUMBER(MATCH(E116,'Aug 26'!$E$2:$E$300,0)),"Found",IF(ISNUMBER(MATCH(D116,'Aug 26'!$F$2:$F$300,0)),"Found","Not Found")))</f>
        <v>Not Found</v>
      </c>
      <c r="AF116" s="39" t="str">
        <f>IF(ISNUMBER(MATCH(C116,'Aug 27'!$D$2:$D$300,0)),"Found",IF(ISNUMBER(MATCH(E116,'Aug 27'!$E$2:$E$300,0)),"Found",IF(ISNUMBER(MATCH(D116,'Aug 27'!$F$2:$F$300,0)),"Found","Not Found")))</f>
        <v>Not Found</v>
      </c>
      <c r="AG116" s="39" t="str">
        <f>IF(ISNUMBER(MATCH(C116,'Aug 28'!$D$2:$D$300,0)),"Found",IF(ISNUMBER(MATCH(E116,'Aug 28'!$E$2:$E$300,0)),"Found",IF(ISNUMBER(MATCH(D116,'Aug 28'!$F$2:$F$300,0)),"Found","Not Found")))</f>
        <v>Not Found</v>
      </c>
      <c r="AH116" s="39" t="str">
        <f>IF(ISNUMBER(MATCH(C116,'Aug 29'!$D$2:$D$300,0)),"Found",IF(ISNUMBER(MATCH(E116,'Aug 29'!$E$2:$E$300,0)),"Found",IF(ISNUMBER(MATCH(D116,'Aug 29'!$F$2:$F$300,0)),"Found","Not Found")))</f>
        <v>Not Found</v>
      </c>
      <c r="AI116" s="43" t="str">
        <f>IF(ISNUMBER(MATCH(C116,'Aug 30'!$D$2:$D$300,0)),"Found",IF(ISNUMBER(MATCH(E116,'Aug 30'!$E$2:$E$300,0)),"Found",IF(ISNUMBER(MATCH(D116,'Aug 30'!$F$2:$F$300,0)),"Found","Not Found")))</f>
        <v>Not Found</v>
      </c>
      <c r="AJ116" s="39" t="str">
        <f>IF(ISNUMBER(MATCH(C116,'Aug 31'!$D$2:$D$56,0)),"Found",IF(ISNUMBER(MATCH(E116,'Aug 31'!$E$2:$E$56,0)),"Found",IF(ISNUMBER(MATCH(D116,'Aug 31'!$F$2:$F$56,0)),"Found","Not Found")))</f>
        <v>Not Found</v>
      </c>
      <c r="AK116">
        <f t="shared" si="1"/>
        <v>0</v>
      </c>
    </row>
    <row r="117" spans="1:37" x14ac:dyDescent="0.2">
      <c r="A117" s="39" t="s">
        <v>1644</v>
      </c>
      <c r="B117" s="7" t="s">
        <v>1380</v>
      </c>
      <c r="C117" s="46">
        <f>VLOOKUP(B117,'PKII Employee Details'!$A$2:$F$474,3,FALSE)</f>
        <v>7</v>
      </c>
      <c r="D117" s="50" t="str">
        <f>VLOOKUP(B117,'PKII Employee Details'!$A$2:$F$474,4,FALSE)</f>
        <v>Serillano</v>
      </c>
      <c r="E117" s="50" t="str">
        <f>VLOOKUP(B117,'PKII Employee Details'!$A$2:$F$474,5,FALSE)</f>
        <v>Alfredo</v>
      </c>
      <c r="F117" s="43" t="str">
        <f>IF(ISNUMBER(MATCH(C117,'Aug 1'!$D$2:$D$300,0)),"Found",IF(ISNUMBER(MATCH(E117,'Aug 1'!$E$2:$E$300,0)),"Found",IF(ISNUMBER(MATCH(D117,'Aug 1'!$F$2:$F$300,0)),"Found","Not Found")))</f>
        <v>Not Found</v>
      </c>
      <c r="G117" s="39" t="str">
        <f>IF(ISNUMBER(MATCH(C117,'Aug 2'!$D$2:$D$90,0)),"Found",IF(ISNUMBER(MATCH(E117,'Aug 2'!$E$2:$E$90,0)),"Found",IF(ISNUMBER(MATCH(D117,'Aug 2'!$F$2:$F$90,0)),"Found","Not Found")))</f>
        <v>Not Found</v>
      </c>
      <c r="H117" s="39" t="str">
        <f>IF(ISNUMBER(MATCH(C117,'Aug 3'!$D$2:$D$87,0)),"Found",IF(ISNUMBER(MATCH(E117,'Aug 3'!$E$2:$E$87,0)),"Found",IF(ISNUMBER(MATCH(D117,'Aug 3'!$F$2:$F$87,0)),"Found","Not Found")))</f>
        <v>Not Found</v>
      </c>
      <c r="I117" s="39" t="str">
        <f>IF(ISNUMBER(MATCH(C117,'Aug 4'!$D$2:$D$84,0)),"Found",IF(ISNUMBER(MATCH(E117,'Aug 4'!$E$2:$E$84,0)),"Found",IF(ISNUMBER(MATCH(D117,'Aug 4'!$F$2:$F$84,0)),"Found","Not Found")))</f>
        <v>Not Found</v>
      </c>
      <c r="J117" s="39" t="str">
        <f>IF(ISNUMBER(MATCH(C117,'Aug 5'!$D$2:$D$95,0)),"Found",IF(ISNUMBER(MATCH(E117,'Aug 5'!$E$2:$E$95,0)),"Found",IF(ISNUMBER(MATCH(D117,'Aug 5'!$F$2:$F$95,0)),"Found","Not Found")))</f>
        <v>Not Found</v>
      </c>
      <c r="K117" s="39" t="str">
        <f>IF(ISNUMBER(MATCH(C117,'Aug 6'!$D$2:$D$80,0)),"Found",IF(ISNUMBER(MATCH(E117,'Aug 6'!$E$2:$E$80,0)),"Found",IF(ISNUMBER(MATCH(D117,'Aug 6'!$F$2:$F$80,0)),"Found","Not Found")))</f>
        <v>Not Found</v>
      </c>
      <c r="L117" s="39" t="str">
        <f>IF(ISNUMBER(MATCH(C117,'Aug 7'!$D$2:$D$300,0)),"Found",IF(ISNUMBER(MATCH(E117,'Aug 7'!$E$2:$E$300,0)),"Found",IF(ISNUMBER(MATCH(D117,'Aug 7'!$F$2:$F$300,0)),"Found","Not Found")))</f>
        <v>Not Found</v>
      </c>
      <c r="M117" s="39" t="str">
        <f>IF(ISNUMBER(MATCH(C117,'Aug 8'!$D$2:$D$300,0)),"Found",IF(ISNUMBER(MATCH(E117,'Aug 8'!$E$2:$E$300,0)),"Found",IF(ISNUMBER(MATCH(D117,'Aug 8'!$F$2:$F$300,0)),"Found","Not Found")))</f>
        <v>Not Found</v>
      </c>
      <c r="N117" s="39" t="str">
        <f>IF(ISNUMBER(MATCH(C117,'Aug 9'!$D$2:$D$300,0)),"Found",IF(ISNUMBER(MATCH(E117,'Aug 9'!$E$2:$E$300,0)),"Found",IF(ISNUMBER(MATCH(D117,'Aug 9'!$F$2:$F$300,0)),"Found","Not Found")))</f>
        <v>Not Found</v>
      </c>
      <c r="O117" s="39" t="str">
        <f>IF(ISNUMBER(MATCH(C117,'Aug 10'!$D$2:$D$300,0)),"Found",IF(ISNUMBER(MATCH(E117,'Aug 10'!$E$2:$E$300,0)),"Found",IF(ISNUMBER(MATCH(D117,'Aug 10'!$F$2:$F$300,0)),"Found","Not Found")))</f>
        <v>Not Found</v>
      </c>
      <c r="P117" s="39" t="str">
        <f>IF(ISNUMBER(MATCH(C117,'Aug 11'!$D$2:$D$300,0)),"Found",IF(ISNUMBER(MATCH(E117,'Aug 11'!$E$2:$E$300,0)),"Found",IF(ISNUMBER(MATCH(D117,'Aug 11'!$F$2:$F$300,0)),"Found","Not Found")))</f>
        <v>Not Found</v>
      </c>
      <c r="Q117" s="39" t="str">
        <f>IF(ISNUMBER(MATCH(C117,'Aug 12'!$D$2:$D$300,0)),"Found",IF(ISNUMBER(MATCH(E117,'Aug 12'!$E$2:$E$300,0)),"Found",IF(ISNUMBER(MATCH(D117,'Aug 12'!$F$2:$F$300,0)),"Found","Not Found")))</f>
        <v>Not Found</v>
      </c>
      <c r="R117" s="39" t="str">
        <f>IF(ISNUMBER(MATCH(C117,'Aug 13'!$D$2:$D$300,0)),"Found",IF(ISNUMBER(MATCH(E117,'Aug 13'!$E$2:$E$300,0)),"Found",IF(ISNUMBER(MATCH(D117,'Aug 13'!$F$2:$F$300,0)),"Found","Not Found")))</f>
        <v>Not Found</v>
      </c>
      <c r="S117" s="39" t="str">
        <f>IF(ISNUMBER(MATCH(C117,'Aug 14'!$D$2:$D$300,0)),"Found",IF(ISNUMBER(MATCH(E117,'Aug 14'!$E$2:$E$300,0)),"Found",IF(ISNUMBER(MATCH(D117,'Aug 14'!$F$2:$F$300,0)),"Found","Not Found")))</f>
        <v>Not Found</v>
      </c>
      <c r="T117" s="39" t="str">
        <f>IF(ISNUMBER(MATCH(C117,'Aug 15'!$D$2:$D$300,0)),"Found",IF(ISNUMBER(MATCH(E117,'Aug 15'!$E$2:$E$300,0)),"Found",IF(ISNUMBER(MATCH(D117,'Aug 15'!$F$2:$F$300,0)),"Found","Not Found")))</f>
        <v>Not Found</v>
      </c>
      <c r="U117" s="39" t="str">
        <f>IF(ISNUMBER(MATCH(C117,'Aug 16'!$D$2:$D$300,0)),"Found",IF(ISNUMBER(MATCH(E117,'Aug 16'!$E$2:$E$300,0)),"Found",IF(ISNUMBER(MATCH(D117,'Aug 16'!$F$2:$F$300,0)),"Found","Not Found")))</f>
        <v>Not Found</v>
      </c>
      <c r="V117" s="39" t="str">
        <f>IF(ISNUMBER(MATCH(C117,'Aug 17'!$D$2:$D$300,0)),"Found",IF(ISNUMBER(MATCH(E117,'Aug 17'!$E$2:$E$300,0)),"Found",IF(ISNUMBER(MATCH(D117,'Aug 17'!$F$2:$F$300,0)),"Found","Not Found")))</f>
        <v>Not Found</v>
      </c>
      <c r="W117" s="39" t="str">
        <f>IF(ISNUMBER(MATCH(C117,'Aug 18'!$D$2:$D$300,0)),"Found",IF(ISNUMBER(MATCH(E117,'Aug 18'!$E$2:$E$300,0)),"Found",IF(ISNUMBER(MATCH(D117,'Aug 18'!$F$2:$F$300,0)),"Found","Not Found")))</f>
        <v>Not Found</v>
      </c>
      <c r="X117" s="39" t="str">
        <f>IF(ISNUMBER(MATCH(C117,'Aug 19'!$D$2:$D$300,0)),"Found",IF(ISNUMBER(MATCH(E117,'Aug 19'!$E$2:$E$300,0)),"Found",IF(ISNUMBER(MATCH(D117,'Aug 19'!$F$2:$F$300,0)),"Found","Not Found")))</f>
        <v>Not Found</v>
      </c>
      <c r="Y117" s="39" t="str">
        <f>IF(ISNUMBER(MATCH(C117,'Aug 20'!$D$2:$D$300,0)),"Found",IF(ISNUMBER(MATCH(E117,'Aug 20'!$E$2:$E$300,0)),"Found",IF(ISNUMBER(MATCH(D117,'Aug 20'!$F$2:$F$300,0)),"Found","Not Found")))</f>
        <v>Not Found</v>
      </c>
      <c r="Z117" s="39" t="str">
        <f>IF(ISNUMBER(MATCH(C117,'Aug 21'!$D$2:$D$300,0)),"Found",IF(ISNUMBER(MATCH(E117,'Aug 21'!$E$2:$E$300,0)),"Found",IF(ISNUMBER(MATCH(D117,'Aug 21'!$F$2:$F$300,0)),"Found","Not Found")))</f>
        <v>Not Found</v>
      </c>
      <c r="AA117" s="39" t="str">
        <f>IF(ISNUMBER(MATCH(C117,'Aug 22'!$D$2:$D$300,0)),"Found",IF(ISNUMBER(MATCH(E117,'Aug 22'!$E$2:$E$300,0)),"Found",IF(ISNUMBER(MATCH(D117,'Aug 22'!$F$2:$F$300,0)),"Found","Not Found")))</f>
        <v>Not Found</v>
      </c>
      <c r="AB117" s="39" t="str">
        <f>IF(ISNUMBER(MATCH(C117,'Aug 23'!$D$2:$D$300,0)),"Found",IF(ISNUMBER(MATCH(E117,'Aug 23'!$E$2:$E$300,0)),"Found",IF(ISNUMBER(MATCH(D117,'Aug 23'!$F$2:$F$300,0)),"Found","Not Found")))</f>
        <v>Not Found</v>
      </c>
      <c r="AC117" s="39" t="str">
        <f>IF(ISNUMBER(MATCH(C117,'Aug 24'!$D$2:$D$300,0)),"Found",IF(ISNUMBER(MATCH(E117,'Aug 24'!$E$2:$E$300,0)),"Found",IF(ISNUMBER(MATCH(D117,'Aug 24'!$F$2:$F$300,0)),"Found","Not Found")))</f>
        <v>Not Found</v>
      </c>
      <c r="AD117" s="39" t="str">
        <f>IF(ISNUMBER(MATCH(C117,'Aug 25'!$D$2:$D$300,0)),"Found",IF(ISNUMBER(MATCH(E117,'Aug 25'!$E$2:$E$300,0)),"Found",IF(ISNUMBER(MATCH(D117,'Aug 25'!$F$2:$F$300,0)),"Found","Not Found")))</f>
        <v>Not Found</v>
      </c>
      <c r="AE117" s="39" t="str">
        <f>IF(ISNUMBER(MATCH(C117,'Aug 26'!$D$2:$D$300,0)),"Found",IF(ISNUMBER(MATCH(E117,'Aug 26'!$E$2:$E$300,0)),"Found",IF(ISNUMBER(MATCH(D117,'Aug 26'!$F$2:$F$300,0)),"Found","Not Found")))</f>
        <v>Not Found</v>
      </c>
      <c r="AF117" s="39" t="str">
        <f>IF(ISNUMBER(MATCH(C117,'Aug 27'!$D$2:$D$300,0)),"Found",IF(ISNUMBER(MATCH(E117,'Aug 27'!$E$2:$E$300,0)),"Found",IF(ISNUMBER(MATCH(D117,'Aug 27'!$F$2:$F$300,0)),"Found","Not Found")))</f>
        <v>Not Found</v>
      </c>
      <c r="AG117" s="39" t="str">
        <f>IF(ISNUMBER(MATCH(C117,'Aug 28'!$D$2:$D$300,0)),"Found",IF(ISNUMBER(MATCH(E117,'Aug 28'!$E$2:$E$300,0)),"Found",IF(ISNUMBER(MATCH(D117,'Aug 28'!$F$2:$F$300,0)),"Found","Not Found")))</f>
        <v>Not Found</v>
      </c>
      <c r="AH117" s="39" t="str">
        <f>IF(ISNUMBER(MATCH(C117,'Aug 29'!$D$2:$D$300,0)),"Found",IF(ISNUMBER(MATCH(E117,'Aug 29'!$E$2:$E$300,0)),"Found",IF(ISNUMBER(MATCH(D117,'Aug 29'!$F$2:$F$300,0)),"Found","Not Found")))</f>
        <v>Not Found</v>
      </c>
      <c r="AI117" s="43" t="str">
        <f>IF(ISNUMBER(MATCH(C117,'Aug 30'!$D$2:$D$300,0)),"Found",IF(ISNUMBER(MATCH(E117,'Aug 30'!$E$2:$E$300,0)),"Found",IF(ISNUMBER(MATCH(D117,'Aug 30'!$F$2:$F$300,0)),"Found","Not Found")))</f>
        <v>Not Found</v>
      </c>
      <c r="AJ117" s="39" t="str">
        <f>IF(ISNUMBER(MATCH(C117,'Aug 31'!$D$2:$D$56,0)),"Found",IF(ISNUMBER(MATCH(E117,'Aug 31'!$E$2:$E$56,0)),"Found",IF(ISNUMBER(MATCH(D117,'Aug 31'!$F$2:$F$56,0)),"Found","Not Found")))</f>
        <v>Not Found</v>
      </c>
      <c r="AK117">
        <f t="shared" si="1"/>
        <v>0</v>
      </c>
    </row>
    <row r="118" spans="1:37" x14ac:dyDescent="0.2">
      <c r="A118" s="39" t="s">
        <v>1645</v>
      </c>
      <c r="B118" s="7" t="s">
        <v>525</v>
      </c>
      <c r="C118" s="46">
        <f>VLOOKUP(B118,'PKII Employee Details'!$A$2:$F$474,3,FALSE)</f>
        <v>782</v>
      </c>
      <c r="D118" s="50" t="str">
        <f>VLOOKUP(B118,'PKII Employee Details'!$A$2:$F$474,4,FALSE)</f>
        <v>Atendido</v>
      </c>
      <c r="E118" s="50" t="str">
        <f>VLOOKUP(B118,'PKII Employee Details'!$A$2:$F$474,5,FALSE)</f>
        <v>Maricar</v>
      </c>
      <c r="F118" s="43" t="str">
        <f>IF(ISNUMBER(MATCH(C118,'Aug 1'!$D$2:$D$300,0)),"Found",IF(ISNUMBER(MATCH(E118,'Aug 1'!$E$2:$E$300,0)),"Found",IF(ISNUMBER(MATCH(D118,'Aug 1'!$F$2:$F$300,0)),"Found","Not Found")))</f>
        <v>Found</v>
      </c>
      <c r="G118" s="39" t="str">
        <f>IF(ISNUMBER(MATCH(C118,'Aug 2'!$D$2:$D$90,0)),"Found",IF(ISNUMBER(MATCH(E118,'Aug 2'!$E$2:$E$90,0)),"Found",IF(ISNUMBER(MATCH(D118,'Aug 2'!$F$2:$F$90,0)),"Found","Not Found")))</f>
        <v>Found</v>
      </c>
      <c r="H118" s="39" t="str">
        <f>IF(ISNUMBER(MATCH(C118,'Aug 3'!$D$2:$D$87,0)),"Found",IF(ISNUMBER(MATCH(E118,'Aug 3'!$E$2:$E$87,0)),"Found",IF(ISNUMBER(MATCH(D118,'Aug 3'!$F$2:$F$87,0)),"Found","Not Found")))</f>
        <v>Found</v>
      </c>
      <c r="I118" s="39" t="str">
        <f>IF(ISNUMBER(MATCH(C118,'Aug 4'!$D$2:$D$84,0)),"Found",IF(ISNUMBER(MATCH(E118,'Aug 4'!$E$2:$E$84,0)),"Found",IF(ISNUMBER(MATCH(D118,'Aug 4'!$F$2:$F$84,0)),"Found","Not Found")))</f>
        <v>Not Found</v>
      </c>
      <c r="J118" s="39" t="str">
        <f>IF(ISNUMBER(MATCH(C118,'Aug 5'!$D$2:$D$95,0)),"Found",IF(ISNUMBER(MATCH(E118,'Aug 5'!$E$2:$E$95,0)),"Found",IF(ISNUMBER(MATCH(D118,'Aug 5'!$F$2:$F$95,0)),"Found","Not Found")))</f>
        <v>Found</v>
      </c>
      <c r="K118" s="39" t="str">
        <f>IF(ISNUMBER(MATCH(C118,'Aug 6'!$D$2:$D$80,0)),"Found",IF(ISNUMBER(MATCH(E118,'Aug 6'!$E$2:$E$80,0)),"Found",IF(ISNUMBER(MATCH(D118,'Aug 6'!$F$2:$F$80,0)),"Found","Not Found")))</f>
        <v>Found</v>
      </c>
      <c r="L118" s="39" t="str">
        <f>IF(ISNUMBER(MATCH(C118,'Aug 7'!$D$2:$D$300,0)),"Found",IF(ISNUMBER(MATCH(E118,'Aug 7'!$E$2:$E$300,0)),"Found",IF(ISNUMBER(MATCH(D118,'Aug 7'!$F$2:$F$300,0)),"Found","Not Found")))</f>
        <v>Found</v>
      </c>
      <c r="M118" s="39" t="str">
        <f>IF(ISNUMBER(MATCH(C118,'Aug 8'!$D$2:$D$300,0)),"Found",IF(ISNUMBER(MATCH(E118,'Aug 8'!$E$2:$E$300,0)),"Found",IF(ISNUMBER(MATCH(D118,'Aug 8'!$F$2:$F$300,0)),"Found","Not Found")))</f>
        <v>Found</v>
      </c>
      <c r="N118" s="39" t="str">
        <f>IF(ISNUMBER(MATCH(C118,'Aug 9'!$D$2:$D$300,0)),"Found",IF(ISNUMBER(MATCH(E118,'Aug 9'!$E$2:$E$300,0)),"Found",IF(ISNUMBER(MATCH(D118,'Aug 9'!$F$2:$F$300,0)),"Found","Not Found")))</f>
        <v>Found</v>
      </c>
      <c r="O118" s="39" t="str">
        <f>IF(ISNUMBER(MATCH(C118,'Aug 10'!$D$2:$D$300,0)),"Found",IF(ISNUMBER(MATCH(E118,'Aug 10'!$E$2:$E$300,0)),"Found",IF(ISNUMBER(MATCH(D118,'Aug 10'!$F$2:$F$300,0)),"Found","Not Found")))</f>
        <v>Found</v>
      </c>
      <c r="P118" s="39" t="str">
        <f>IF(ISNUMBER(MATCH(C118,'Aug 11'!$D$2:$D$300,0)),"Found",IF(ISNUMBER(MATCH(E118,'Aug 11'!$E$2:$E$300,0)),"Found",IF(ISNUMBER(MATCH(D118,'Aug 11'!$F$2:$F$300,0)),"Found","Not Found")))</f>
        <v>Found</v>
      </c>
      <c r="Q118" s="39" t="str">
        <f>IF(ISNUMBER(MATCH(C118,'Aug 12'!$D$2:$D$300,0)),"Found",IF(ISNUMBER(MATCH(E118,'Aug 12'!$E$2:$E$300,0)),"Found",IF(ISNUMBER(MATCH(D118,'Aug 12'!$F$2:$F$300,0)),"Found","Not Found")))</f>
        <v>Found</v>
      </c>
      <c r="R118" s="39" t="str">
        <f>IF(ISNUMBER(MATCH(C118,'Aug 13'!$D$2:$D$300,0)),"Found",IF(ISNUMBER(MATCH(E118,'Aug 13'!$E$2:$E$300,0)),"Found",IF(ISNUMBER(MATCH(D118,'Aug 13'!$F$2:$F$300,0)),"Found","Not Found")))</f>
        <v>Found</v>
      </c>
      <c r="S118" s="39" t="str">
        <f>IF(ISNUMBER(MATCH(C118,'Aug 14'!$D$2:$D$300,0)),"Found",IF(ISNUMBER(MATCH(E118,'Aug 14'!$E$2:$E$300,0)),"Found",IF(ISNUMBER(MATCH(D118,'Aug 14'!$F$2:$F$300,0)),"Found","Not Found")))</f>
        <v>Found</v>
      </c>
      <c r="T118" s="39" t="str">
        <f>IF(ISNUMBER(MATCH(C118,'Aug 15'!$D$2:$D$300,0)),"Found",IF(ISNUMBER(MATCH(E118,'Aug 15'!$E$2:$E$300,0)),"Found",IF(ISNUMBER(MATCH(D118,'Aug 15'!$F$2:$F$300,0)),"Found","Not Found")))</f>
        <v>Not Found</v>
      </c>
      <c r="U118" s="39" t="str">
        <f>IF(ISNUMBER(MATCH(C118,'Aug 16'!$D$2:$D$300,0)),"Found",IF(ISNUMBER(MATCH(E118,'Aug 16'!$E$2:$E$300,0)),"Found",IF(ISNUMBER(MATCH(D118,'Aug 16'!$F$2:$F$300,0)),"Found","Not Found")))</f>
        <v>Found</v>
      </c>
      <c r="V118" s="39" t="str">
        <f>IF(ISNUMBER(MATCH(C118,'Aug 17'!$D$2:$D$300,0)),"Found",IF(ISNUMBER(MATCH(E118,'Aug 17'!$E$2:$E$300,0)),"Found",IF(ISNUMBER(MATCH(D118,'Aug 17'!$F$2:$F$300,0)),"Found","Not Found")))</f>
        <v>Found</v>
      </c>
      <c r="W118" s="39" t="str">
        <f>IF(ISNUMBER(MATCH(C118,'Aug 18'!$D$2:$D$300,0)),"Found",IF(ISNUMBER(MATCH(E118,'Aug 18'!$E$2:$E$300,0)),"Found",IF(ISNUMBER(MATCH(D118,'Aug 18'!$F$2:$F$300,0)),"Found","Not Found")))</f>
        <v>Found</v>
      </c>
      <c r="X118" s="39" t="str">
        <f>IF(ISNUMBER(MATCH(C118,'Aug 19'!$D$2:$D$300,0)),"Found",IF(ISNUMBER(MATCH(E118,'Aug 19'!$E$2:$E$300,0)),"Found",IF(ISNUMBER(MATCH(D118,'Aug 19'!$F$2:$F$300,0)),"Found","Not Found")))</f>
        <v>Found</v>
      </c>
      <c r="Y118" s="39" t="str">
        <f>IF(ISNUMBER(MATCH(C118,'Aug 20'!$D$2:$D$300,0)),"Found",IF(ISNUMBER(MATCH(E118,'Aug 20'!$E$2:$E$300,0)),"Found",IF(ISNUMBER(MATCH(D118,'Aug 20'!$F$2:$F$300,0)),"Found","Not Found")))</f>
        <v>Found</v>
      </c>
      <c r="Z118" s="39" t="str">
        <f>IF(ISNUMBER(MATCH(C118,'Aug 21'!$D$2:$D$300,0)),"Found",IF(ISNUMBER(MATCH(E118,'Aug 21'!$E$2:$E$300,0)),"Found",IF(ISNUMBER(MATCH(D118,'Aug 21'!$F$2:$F$300,0)),"Found","Not Found")))</f>
        <v>Not Found</v>
      </c>
      <c r="AA118" s="39" t="str">
        <f>IF(ISNUMBER(MATCH(C118,'Aug 22'!$D$2:$D$300,0)),"Found",IF(ISNUMBER(MATCH(E118,'Aug 22'!$E$2:$E$300,0)),"Found",IF(ISNUMBER(MATCH(D118,'Aug 22'!$F$2:$F$300,0)),"Found","Not Found")))</f>
        <v>Found</v>
      </c>
      <c r="AB118" s="39" t="str">
        <f>IF(ISNUMBER(MATCH(C118,'Aug 23'!$D$2:$D$300,0)),"Found",IF(ISNUMBER(MATCH(E118,'Aug 23'!$E$2:$E$300,0)),"Found",IF(ISNUMBER(MATCH(D118,'Aug 23'!$F$2:$F$300,0)),"Found","Not Found")))</f>
        <v>Not Found</v>
      </c>
      <c r="AC118" s="39" t="str">
        <f>IF(ISNUMBER(MATCH(C118,'Aug 24'!$D$2:$D$300,0)),"Found",IF(ISNUMBER(MATCH(E118,'Aug 24'!$E$2:$E$300,0)),"Found",IF(ISNUMBER(MATCH(D118,'Aug 24'!$F$2:$F$300,0)),"Found","Not Found")))</f>
        <v>Found</v>
      </c>
      <c r="AD118" s="39" t="str">
        <f>IF(ISNUMBER(MATCH(C118,'Aug 25'!$D$2:$D$300,0)),"Found",IF(ISNUMBER(MATCH(E118,'Aug 25'!$E$2:$E$300,0)),"Found",IF(ISNUMBER(MATCH(D118,'Aug 25'!$F$2:$F$300,0)),"Found","Not Found")))</f>
        <v>Found</v>
      </c>
      <c r="AE118" s="39" t="str">
        <f>IF(ISNUMBER(MATCH(C118,'Aug 26'!$D$2:$D$300,0)),"Found",IF(ISNUMBER(MATCH(E118,'Aug 26'!$E$2:$E$300,0)),"Found",IF(ISNUMBER(MATCH(D118,'Aug 26'!$F$2:$F$300,0)),"Found","Not Found")))</f>
        <v>Found</v>
      </c>
      <c r="AF118" s="39" t="str">
        <f>IF(ISNUMBER(MATCH(C118,'Aug 27'!$D$2:$D$300,0)),"Found",IF(ISNUMBER(MATCH(E118,'Aug 27'!$E$2:$E$300,0)),"Found",IF(ISNUMBER(MATCH(D118,'Aug 27'!$F$2:$F$300,0)),"Found","Not Found")))</f>
        <v>Found</v>
      </c>
      <c r="AG118" s="39" t="str">
        <f>IF(ISNUMBER(MATCH(C118,'Aug 28'!$D$2:$D$300,0)),"Found",IF(ISNUMBER(MATCH(E118,'Aug 28'!$E$2:$E$300,0)),"Found",IF(ISNUMBER(MATCH(D118,'Aug 28'!$F$2:$F$300,0)),"Found","Not Found")))</f>
        <v>Found</v>
      </c>
      <c r="AH118" s="39" t="str">
        <f>IF(ISNUMBER(MATCH(C118,'Aug 29'!$D$2:$D$300,0)),"Found",IF(ISNUMBER(MATCH(E118,'Aug 29'!$E$2:$E$300,0)),"Found",IF(ISNUMBER(MATCH(D118,'Aug 29'!$F$2:$F$300,0)),"Found","Not Found")))</f>
        <v>Found</v>
      </c>
      <c r="AI118" s="43" t="str">
        <f>IF(ISNUMBER(MATCH(C118,'Aug 30'!$D$2:$D$300,0)),"Found",IF(ISNUMBER(MATCH(E118,'Aug 30'!$E$2:$E$300,0)),"Found",IF(ISNUMBER(MATCH(D118,'Aug 30'!$F$2:$F$300,0)),"Found","Not Found")))</f>
        <v>Found</v>
      </c>
      <c r="AJ118" s="39" t="str">
        <f>IF(ISNUMBER(MATCH(C118,'Aug 31'!$D$2:$D$56,0)),"Found",IF(ISNUMBER(MATCH(E118,'Aug 31'!$E$2:$E$56,0)),"Found",IF(ISNUMBER(MATCH(D118,'Aug 31'!$F$2:$F$56,0)),"Found","Not Found")))</f>
        <v>Not Found</v>
      </c>
      <c r="AK118">
        <f t="shared" si="1"/>
        <v>26</v>
      </c>
    </row>
    <row r="119" spans="1:37" x14ac:dyDescent="0.2">
      <c r="A119" s="39" t="s">
        <v>1646</v>
      </c>
      <c r="B119" s="7" t="s">
        <v>1764</v>
      </c>
      <c r="C119" s="46">
        <v>670</v>
      </c>
      <c r="D119" s="50" t="s">
        <v>1339</v>
      </c>
      <c r="E119" s="50" t="s">
        <v>1340</v>
      </c>
      <c r="F119" s="43" t="str">
        <f>IF(ISNUMBER(MATCH(C119,'Aug 1'!$D$2:$D$300,0)),"Found",IF(ISNUMBER(MATCH(E119,'Aug 1'!$E$2:$E$300,0)),"Found",IF(ISNUMBER(MATCH(D119,'Aug 1'!$F$2:$F$300,0)),"Found","Not Found")))</f>
        <v>Not Found</v>
      </c>
      <c r="G119" s="39" t="str">
        <f>IF(ISNUMBER(MATCH(C119,'Aug 2'!$D$2:$D$90,0)),"Found",IF(ISNUMBER(MATCH(E119,'Aug 2'!$E$2:$E$90,0)),"Found",IF(ISNUMBER(MATCH(D119,'Aug 2'!$F$2:$F$90,0)),"Found","Not Found")))</f>
        <v>Not Found</v>
      </c>
      <c r="H119" s="39" t="str">
        <f>IF(ISNUMBER(MATCH(C119,'Aug 3'!$D$2:$D$87,0)),"Found",IF(ISNUMBER(MATCH(E119,'Aug 3'!$E$2:$E$87,0)),"Found",IF(ISNUMBER(MATCH(D119,'Aug 3'!$F$2:$F$87,0)),"Found","Not Found")))</f>
        <v>Not Found</v>
      </c>
      <c r="I119" s="39" t="str">
        <f>IF(ISNUMBER(MATCH(C119,'Aug 4'!$D$2:$D$84,0)),"Found",IF(ISNUMBER(MATCH(E119,'Aug 4'!$E$2:$E$84,0)),"Found",IF(ISNUMBER(MATCH(D119,'Aug 4'!$F$2:$F$84,0)),"Found","Not Found")))</f>
        <v>Not Found</v>
      </c>
      <c r="J119" s="39" t="str">
        <f>IF(ISNUMBER(MATCH(C119,'Aug 5'!$D$2:$D$95,0)),"Found",IF(ISNUMBER(MATCH(E119,'Aug 5'!$E$2:$E$95,0)),"Found",IF(ISNUMBER(MATCH(D119,'Aug 5'!$F$2:$F$95,0)),"Found","Not Found")))</f>
        <v>Not Found</v>
      </c>
      <c r="K119" s="39" t="str">
        <f>IF(ISNUMBER(MATCH(C119,'Aug 6'!$D$2:$D$80,0)),"Found",IF(ISNUMBER(MATCH(E119,'Aug 6'!$E$2:$E$80,0)),"Found",IF(ISNUMBER(MATCH(D119,'Aug 6'!$F$2:$F$80,0)),"Found","Not Found")))</f>
        <v>Not Found</v>
      </c>
      <c r="L119" s="39" t="str">
        <f>IF(ISNUMBER(MATCH(C119,'Aug 7'!$D$2:$D$300,0)),"Found",IF(ISNUMBER(MATCH(E119,'Aug 7'!$E$2:$E$300,0)),"Found",IF(ISNUMBER(MATCH(D119,'Aug 7'!$F$2:$F$300,0)),"Found","Not Found")))</f>
        <v>Not Found</v>
      </c>
      <c r="M119" s="39" t="str">
        <f>IF(ISNUMBER(MATCH(C119,'Aug 8'!$D$2:$D$300,0)),"Found",IF(ISNUMBER(MATCH(E119,'Aug 8'!$E$2:$E$300,0)),"Found",IF(ISNUMBER(MATCH(D119,'Aug 8'!$F$2:$F$300,0)),"Found","Not Found")))</f>
        <v>Not Found</v>
      </c>
      <c r="N119" s="39" t="str">
        <f>IF(ISNUMBER(MATCH(C119,'Aug 9'!$D$2:$D$300,0)),"Found",IF(ISNUMBER(MATCH(E119,'Aug 9'!$E$2:$E$300,0)),"Found",IF(ISNUMBER(MATCH(D119,'Aug 9'!$F$2:$F$300,0)),"Found","Not Found")))</f>
        <v>Not Found</v>
      </c>
      <c r="O119" s="39" t="str">
        <f>IF(ISNUMBER(MATCH(C119,'Aug 10'!$D$2:$D$300,0)),"Found",IF(ISNUMBER(MATCH(E119,'Aug 10'!$E$2:$E$300,0)),"Found",IF(ISNUMBER(MATCH(D119,'Aug 10'!$F$2:$F$300,0)),"Found","Not Found")))</f>
        <v>Not Found</v>
      </c>
      <c r="P119" s="39" t="str">
        <f>IF(ISNUMBER(MATCH(C119,'Aug 11'!$D$2:$D$300,0)),"Found",IF(ISNUMBER(MATCH(E119,'Aug 11'!$E$2:$E$300,0)),"Found",IF(ISNUMBER(MATCH(D119,'Aug 11'!$F$2:$F$300,0)),"Found","Not Found")))</f>
        <v>Not Found</v>
      </c>
      <c r="Q119" s="39" t="str">
        <f>IF(ISNUMBER(MATCH(C119,'Aug 12'!$D$2:$D$300,0)),"Found",IF(ISNUMBER(MATCH(E119,'Aug 12'!$E$2:$E$300,0)),"Found",IF(ISNUMBER(MATCH(D119,'Aug 12'!$F$2:$F$300,0)),"Found","Not Found")))</f>
        <v>Not Found</v>
      </c>
      <c r="R119" s="39" t="str">
        <f>IF(ISNUMBER(MATCH(C119,'Aug 13'!$D$2:$D$300,0)),"Found",IF(ISNUMBER(MATCH(E119,'Aug 13'!$E$2:$E$300,0)),"Found",IF(ISNUMBER(MATCH(D119,'Aug 13'!$F$2:$F$300,0)),"Found","Not Found")))</f>
        <v>Not Found</v>
      </c>
      <c r="S119" s="39" t="str">
        <f>IF(ISNUMBER(MATCH(C119,'Aug 14'!$D$2:$D$300,0)),"Found",IF(ISNUMBER(MATCH(E119,'Aug 14'!$E$2:$E$300,0)),"Found",IF(ISNUMBER(MATCH(D119,'Aug 14'!$F$2:$F$300,0)),"Found","Not Found")))</f>
        <v>Not Found</v>
      </c>
      <c r="T119" s="39" t="str">
        <f>IF(ISNUMBER(MATCH(C119,'Aug 15'!$D$2:$D$300,0)),"Found",IF(ISNUMBER(MATCH(E119,'Aug 15'!$E$2:$E$300,0)),"Found",IF(ISNUMBER(MATCH(D119,'Aug 15'!$F$2:$F$300,0)),"Found","Not Found")))</f>
        <v>Not Found</v>
      </c>
      <c r="U119" s="39" t="str">
        <f>IF(ISNUMBER(MATCH(C119,'Aug 16'!$D$2:$D$300,0)),"Found",IF(ISNUMBER(MATCH(E119,'Aug 16'!$E$2:$E$300,0)),"Found",IF(ISNUMBER(MATCH(D119,'Aug 16'!$F$2:$F$300,0)),"Found","Not Found")))</f>
        <v>Not Found</v>
      </c>
      <c r="V119" s="39" t="str">
        <f>IF(ISNUMBER(MATCH(C119,'Aug 17'!$D$2:$D$300,0)),"Found",IF(ISNUMBER(MATCH(E119,'Aug 17'!$E$2:$E$300,0)),"Found",IF(ISNUMBER(MATCH(D119,'Aug 17'!$F$2:$F$300,0)),"Found","Not Found")))</f>
        <v>Not Found</v>
      </c>
      <c r="W119" s="39" t="str">
        <f>IF(ISNUMBER(MATCH(C119,'Aug 18'!$D$2:$D$300,0)),"Found",IF(ISNUMBER(MATCH(E119,'Aug 18'!$E$2:$E$300,0)),"Found",IF(ISNUMBER(MATCH(D119,'Aug 18'!$F$2:$F$300,0)),"Found","Not Found")))</f>
        <v>Not Found</v>
      </c>
      <c r="X119" s="39" t="str">
        <f>IF(ISNUMBER(MATCH(C119,'Aug 19'!$D$2:$D$300,0)),"Found",IF(ISNUMBER(MATCH(E119,'Aug 19'!$E$2:$E$300,0)),"Found",IF(ISNUMBER(MATCH(D119,'Aug 19'!$F$2:$F$300,0)),"Found","Not Found")))</f>
        <v>Not Found</v>
      </c>
      <c r="Y119" s="39" t="str">
        <f>IF(ISNUMBER(MATCH(C119,'Aug 20'!$D$2:$D$300,0)),"Found",IF(ISNUMBER(MATCH(E119,'Aug 20'!$E$2:$E$300,0)),"Found",IF(ISNUMBER(MATCH(D119,'Aug 20'!$F$2:$F$300,0)),"Found","Not Found")))</f>
        <v>Not Found</v>
      </c>
      <c r="Z119" s="39" t="str">
        <f>IF(ISNUMBER(MATCH(C119,'Aug 21'!$D$2:$D$300,0)),"Found",IF(ISNUMBER(MATCH(E119,'Aug 21'!$E$2:$E$300,0)),"Found",IF(ISNUMBER(MATCH(D119,'Aug 21'!$F$2:$F$300,0)),"Found","Not Found")))</f>
        <v>Not Found</v>
      </c>
      <c r="AA119" s="39" t="str">
        <f>IF(ISNUMBER(MATCH(C119,'Aug 22'!$D$2:$D$300,0)),"Found",IF(ISNUMBER(MATCH(E119,'Aug 22'!$E$2:$E$300,0)),"Found",IF(ISNUMBER(MATCH(D119,'Aug 22'!$F$2:$F$300,0)),"Found","Not Found")))</f>
        <v>Not Found</v>
      </c>
      <c r="AB119" s="39" t="str">
        <f>IF(ISNUMBER(MATCH(C119,'Aug 23'!$D$2:$D$300,0)),"Found",IF(ISNUMBER(MATCH(E119,'Aug 23'!$E$2:$E$300,0)),"Found",IF(ISNUMBER(MATCH(D119,'Aug 23'!$F$2:$F$300,0)),"Found","Not Found")))</f>
        <v>Not Found</v>
      </c>
      <c r="AC119" s="39" t="str">
        <f>IF(ISNUMBER(MATCH(C119,'Aug 24'!$D$2:$D$300,0)),"Found",IF(ISNUMBER(MATCH(E119,'Aug 24'!$E$2:$E$300,0)),"Found",IF(ISNUMBER(MATCH(D119,'Aug 24'!$F$2:$F$300,0)),"Found","Not Found")))</f>
        <v>Not Found</v>
      </c>
      <c r="AD119" s="39" t="str">
        <f>IF(ISNUMBER(MATCH(C119,'Aug 25'!$D$2:$D$300,0)),"Found",IF(ISNUMBER(MATCH(E119,'Aug 25'!$E$2:$E$300,0)),"Found",IF(ISNUMBER(MATCH(D119,'Aug 25'!$F$2:$F$300,0)),"Found","Not Found")))</f>
        <v>Not Found</v>
      </c>
      <c r="AE119" s="39" t="str">
        <f>IF(ISNUMBER(MATCH(C119,'Aug 26'!$D$2:$D$300,0)),"Found",IF(ISNUMBER(MATCH(E119,'Aug 26'!$E$2:$E$300,0)),"Found",IF(ISNUMBER(MATCH(D119,'Aug 26'!$F$2:$F$300,0)),"Found","Not Found")))</f>
        <v>Not Found</v>
      </c>
      <c r="AF119" s="39" t="str">
        <f>IF(ISNUMBER(MATCH(C119,'Aug 27'!$D$2:$D$300,0)),"Found",IF(ISNUMBER(MATCH(E119,'Aug 27'!$E$2:$E$300,0)),"Found",IF(ISNUMBER(MATCH(D119,'Aug 27'!$F$2:$F$300,0)),"Found","Not Found")))</f>
        <v>Not Found</v>
      </c>
      <c r="AG119" s="39" t="str">
        <f>IF(ISNUMBER(MATCH(C119,'Aug 28'!$D$2:$D$300,0)),"Found",IF(ISNUMBER(MATCH(E119,'Aug 28'!$E$2:$E$300,0)),"Found",IF(ISNUMBER(MATCH(D119,'Aug 28'!$F$2:$F$300,0)),"Found","Not Found")))</f>
        <v>Not Found</v>
      </c>
      <c r="AH119" s="39" t="str">
        <f>IF(ISNUMBER(MATCH(C119,'Aug 29'!$D$2:$D$300,0)),"Found",IF(ISNUMBER(MATCH(E119,'Aug 29'!$E$2:$E$300,0)),"Found",IF(ISNUMBER(MATCH(D119,'Aug 29'!$F$2:$F$300,0)),"Found","Not Found")))</f>
        <v>Not Found</v>
      </c>
      <c r="AI119" s="43" t="str">
        <f>IF(ISNUMBER(MATCH(C119,'Aug 30'!$D$2:$D$300,0)),"Found",IF(ISNUMBER(MATCH(E119,'Aug 30'!$E$2:$E$300,0)),"Found",IF(ISNUMBER(MATCH(D119,'Aug 30'!$F$2:$F$300,0)),"Found","Not Found")))</f>
        <v>Not Found</v>
      </c>
      <c r="AJ119" s="39" t="str">
        <f>IF(ISNUMBER(MATCH(C119,'Aug 31'!$D$2:$D$56,0)),"Found",IF(ISNUMBER(MATCH(E119,'Aug 31'!$E$2:$E$56,0)),"Found",IF(ISNUMBER(MATCH(D119,'Aug 31'!$F$2:$F$56,0)),"Found","Not Found")))</f>
        <v>Not Found</v>
      </c>
      <c r="AK119">
        <f t="shared" si="1"/>
        <v>0</v>
      </c>
    </row>
    <row r="120" spans="1:37" x14ac:dyDescent="0.2">
      <c r="A120" s="39" t="s">
        <v>1647</v>
      </c>
      <c r="B120" s="7" t="s">
        <v>1765</v>
      </c>
      <c r="C120" s="46">
        <v>508</v>
      </c>
      <c r="D120" s="50" t="s">
        <v>1498</v>
      </c>
      <c r="E120" s="50" t="s">
        <v>1499</v>
      </c>
      <c r="F120" s="43" t="str">
        <f>IF(ISNUMBER(MATCH(C120,'Aug 1'!$D$2:$D$300,0)),"Found",IF(ISNUMBER(MATCH(E120,'Aug 1'!$E$2:$E$300,0)),"Found",IF(ISNUMBER(MATCH(D120,'Aug 1'!$F$2:$F$300,0)),"Found","Not Found")))</f>
        <v>Found</v>
      </c>
      <c r="G120" s="39" t="str">
        <f>IF(ISNUMBER(MATCH(C120,'Aug 2'!$D$2:$D$90,0)),"Found",IF(ISNUMBER(MATCH(E120,'Aug 2'!$E$2:$E$90,0)),"Found",IF(ISNUMBER(MATCH(D120,'Aug 2'!$F$2:$F$90,0)),"Found","Not Found")))</f>
        <v>Found</v>
      </c>
      <c r="H120" s="39" t="str">
        <f>IF(ISNUMBER(MATCH(C120,'Aug 3'!$D$2:$D$87,0)),"Found",IF(ISNUMBER(MATCH(E120,'Aug 3'!$E$2:$E$87,0)),"Found",IF(ISNUMBER(MATCH(D120,'Aug 3'!$F$2:$F$87,0)),"Found","Not Found")))</f>
        <v>Found</v>
      </c>
      <c r="I120" s="39" t="str">
        <f>IF(ISNUMBER(MATCH(C120,'Aug 4'!$D$2:$D$84,0)),"Found",IF(ISNUMBER(MATCH(E120,'Aug 4'!$E$2:$E$84,0)),"Found",IF(ISNUMBER(MATCH(D120,'Aug 4'!$F$2:$F$84,0)),"Found","Not Found")))</f>
        <v>Found</v>
      </c>
      <c r="J120" s="39" t="str">
        <f>IF(ISNUMBER(MATCH(C120,'Aug 5'!$D$2:$D$95,0)),"Found",IF(ISNUMBER(MATCH(E120,'Aug 5'!$E$2:$E$95,0)),"Found",IF(ISNUMBER(MATCH(D120,'Aug 5'!$F$2:$F$95,0)),"Found","Not Found")))</f>
        <v>Found</v>
      </c>
      <c r="K120" s="39" t="str">
        <f>IF(ISNUMBER(MATCH(C120,'Aug 6'!$D$2:$D$80,0)),"Found",IF(ISNUMBER(MATCH(E120,'Aug 6'!$E$2:$E$80,0)),"Found",IF(ISNUMBER(MATCH(D120,'Aug 6'!$F$2:$F$80,0)),"Found","Not Found")))</f>
        <v>Found</v>
      </c>
      <c r="L120" s="39" t="str">
        <f>IF(ISNUMBER(MATCH(C120,'Aug 7'!$D$2:$D$300,0)),"Found",IF(ISNUMBER(MATCH(E120,'Aug 7'!$E$2:$E$300,0)),"Found",IF(ISNUMBER(MATCH(D120,'Aug 7'!$F$2:$F$300,0)),"Found","Not Found")))</f>
        <v>Found</v>
      </c>
      <c r="M120" s="39" t="str">
        <f>IF(ISNUMBER(MATCH(C120,'Aug 8'!$D$2:$D$300,0)),"Found",IF(ISNUMBER(MATCH(E120,'Aug 8'!$E$2:$E$300,0)),"Found",IF(ISNUMBER(MATCH(D120,'Aug 8'!$F$2:$F$300,0)),"Found","Not Found")))</f>
        <v>Found</v>
      </c>
      <c r="N120" s="39" t="str">
        <f>IF(ISNUMBER(MATCH(C120,'Aug 9'!$D$2:$D$300,0)),"Found",IF(ISNUMBER(MATCH(E120,'Aug 9'!$E$2:$E$300,0)),"Found",IF(ISNUMBER(MATCH(D120,'Aug 9'!$F$2:$F$300,0)),"Found","Not Found")))</f>
        <v>Found</v>
      </c>
      <c r="O120" s="39" t="str">
        <f>IF(ISNUMBER(MATCH(C120,'Aug 10'!$D$2:$D$300,0)),"Found",IF(ISNUMBER(MATCH(E120,'Aug 10'!$E$2:$E$300,0)),"Found",IF(ISNUMBER(MATCH(D120,'Aug 10'!$F$2:$F$300,0)),"Found","Not Found")))</f>
        <v>Found</v>
      </c>
      <c r="P120" s="39" t="str">
        <f>IF(ISNUMBER(MATCH(C120,'Aug 11'!$D$2:$D$300,0)),"Found",IF(ISNUMBER(MATCH(E120,'Aug 11'!$E$2:$E$300,0)),"Found",IF(ISNUMBER(MATCH(D120,'Aug 11'!$F$2:$F$300,0)),"Found","Not Found")))</f>
        <v>Found</v>
      </c>
      <c r="Q120" s="39" t="str">
        <f>IF(ISNUMBER(MATCH(C120,'Aug 12'!$D$2:$D$300,0)),"Found",IF(ISNUMBER(MATCH(E120,'Aug 12'!$E$2:$E$300,0)),"Found",IF(ISNUMBER(MATCH(D120,'Aug 12'!$F$2:$F$300,0)),"Found","Not Found")))</f>
        <v>Found</v>
      </c>
      <c r="R120" s="39" t="str">
        <f>IF(ISNUMBER(MATCH(C120,'Aug 13'!$D$2:$D$300,0)),"Found",IF(ISNUMBER(MATCH(E120,'Aug 13'!$E$2:$E$300,0)),"Found",IF(ISNUMBER(MATCH(D120,'Aug 13'!$F$2:$F$300,0)),"Found","Not Found")))</f>
        <v>Found</v>
      </c>
      <c r="S120" s="39" t="str">
        <f>IF(ISNUMBER(MATCH(C120,'Aug 14'!$D$2:$D$300,0)),"Found",IF(ISNUMBER(MATCH(E120,'Aug 14'!$E$2:$E$300,0)),"Found",IF(ISNUMBER(MATCH(D120,'Aug 14'!$F$2:$F$300,0)),"Found","Not Found")))</f>
        <v>Found</v>
      </c>
      <c r="T120" s="39" t="str">
        <f>IF(ISNUMBER(MATCH(C120,'Aug 15'!$D$2:$D$300,0)),"Found",IF(ISNUMBER(MATCH(E120,'Aug 15'!$E$2:$E$300,0)),"Found",IF(ISNUMBER(MATCH(D120,'Aug 15'!$F$2:$F$300,0)),"Found","Not Found")))</f>
        <v>Found</v>
      </c>
      <c r="U120" s="39" t="str">
        <f>IF(ISNUMBER(MATCH(C120,'Aug 16'!$D$2:$D$300,0)),"Found",IF(ISNUMBER(MATCH(E120,'Aug 16'!$E$2:$E$300,0)),"Found",IF(ISNUMBER(MATCH(D120,'Aug 16'!$F$2:$F$300,0)),"Found","Not Found")))</f>
        <v>Found</v>
      </c>
      <c r="V120" s="39" t="str">
        <f>IF(ISNUMBER(MATCH(C120,'Aug 17'!$D$2:$D$300,0)),"Found",IF(ISNUMBER(MATCH(E120,'Aug 17'!$E$2:$E$300,0)),"Found",IF(ISNUMBER(MATCH(D120,'Aug 17'!$F$2:$F$300,0)),"Found","Not Found")))</f>
        <v>Found</v>
      </c>
      <c r="W120" s="39" t="str">
        <f>IF(ISNUMBER(MATCH(C120,'Aug 18'!$D$2:$D$300,0)),"Found",IF(ISNUMBER(MATCH(E120,'Aug 18'!$E$2:$E$300,0)),"Found",IF(ISNUMBER(MATCH(D120,'Aug 18'!$F$2:$F$300,0)),"Found","Not Found")))</f>
        <v>Found</v>
      </c>
      <c r="X120" s="39" t="str">
        <f>IF(ISNUMBER(MATCH(C120,'Aug 19'!$D$2:$D$300,0)),"Found",IF(ISNUMBER(MATCH(E120,'Aug 19'!$E$2:$E$300,0)),"Found",IF(ISNUMBER(MATCH(D120,'Aug 19'!$F$2:$F$300,0)),"Found","Not Found")))</f>
        <v>Found</v>
      </c>
      <c r="Y120" s="39" t="str">
        <f>IF(ISNUMBER(MATCH(C120,'Aug 20'!$D$2:$D$300,0)),"Found",IF(ISNUMBER(MATCH(E120,'Aug 20'!$E$2:$E$300,0)),"Found",IF(ISNUMBER(MATCH(D120,'Aug 20'!$F$2:$F$300,0)),"Found","Not Found")))</f>
        <v>Found</v>
      </c>
      <c r="Z120" s="39" t="str">
        <f>IF(ISNUMBER(MATCH(C120,'Aug 21'!$D$2:$D$300,0)),"Found",IF(ISNUMBER(MATCH(E120,'Aug 21'!$E$2:$E$300,0)),"Found",IF(ISNUMBER(MATCH(D120,'Aug 21'!$F$2:$F$300,0)),"Found","Not Found")))</f>
        <v>Found</v>
      </c>
      <c r="AA120" s="39" t="str">
        <f>IF(ISNUMBER(MATCH(C120,'Aug 22'!$D$2:$D$300,0)),"Found",IF(ISNUMBER(MATCH(E120,'Aug 22'!$E$2:$E$300,0)),"Found",IF(ISNUMBER(MATCH(D120,'Aug 22'!$F$2:$F$300,0)),"Found","Not Found")))</f>
        <v>Found</v>
      </c>
      <c r="AB120" s="39" t="str">
        <f>IF(ISNUMBER(MATCH(C120,'Aug 23'!$D$2:$D$300,0)),"Found",IF(ISNUMBER(MATCH(E120,'Aug 23'!$E$2:$E$300,0)),"Found",IF(ISNUMBER(MATCH(D120,'Aug 23'!$F$2:$F$300,0)),"Found","Not Found")))</f>
        <v>Found</v>
      </c>
      <c r="AC120" s="39" t="str">
        <f>IF(ISNUMBER(MATCH(C120,'Aug 24'!$D$2:$D$300,0)),"Found",IF(ISNUMBER(MATCH(E120,'Aug 24'!$E$2:$E$300,0)),"Found",IF(ISNUMBER(MATCH(D120,'Aug 24'!$F$2:$F$300,0)),"Found","Not Found")))</f>
        <v>Found</v>
      </c>
      <c r="AD120" s="39" t="str">
        <f>IF(ISNUMBER(MATCH(C120,'Aug 25'!$D$2:$D$300,0)),"Found",IF(ISNUMBER(MATCH(E120,'Aug 25'!$E$2:$E$300,0)),"Found",IF(ISNUMBER(MATCH(D120,'Aug 25'!$F$2:$F$300,0)),"Found","Not Found")))</f>
        <v>Found</v>
      </c>
      <c r="AE120" s="39" t="str">
        <f>IF(ISNUMBER(MATCH(C120,'Aug 26'!$D$2:$D$300,0)),"Found",IF(ISNUMBER(MATCH(E120,'Aug 26'!$E$2:$E$300,0)),"Found",IF(ISNUMBER(MATCH(D120,'Aug 26'!$F$2:$F$300,0)),"Found","Not Found")))</f>
        <v>Found</v>
      </c>
      <c r="AF120" s="39" t="str">
        <f>IF(ISNUMBER(MATCH(C120,'Aug 27'!$D$2:$D$300,0)),"Found",IF(ISNUMBER(MATCH(E120,'Aug 27'!$E$2:$E$300,0)),"Found",IF(ISNUMBER(MATCH(D120,'Aug 27'!$F$2:$F$300,0)),"Found","Not Found")))</f>
        <v>Found</v>
      </c>
      <c r="AG120" s="39" t="str">
        <f>IF(ISNUMBER(MATCH(C120,'Aug 28'!$D$2:$D$300,0)),"Found",IF(ISNUMBER(MATCH(E120,'Aug 28'!$E$2:$E$300,0)),"Found",IF(ISNUMBER(MATCH(D120,'Aug 28'!$F$2:$F$300,0)),"Found","Not Found")))</f>
        <v>Found</v>
      </c>
      <c r="AH120" s="39" t="str">
        <f>IF(ISNUMBER(MATCH(C120,'Aug 29'!$D$2:$D$300,0)),"Found",IF(ISNUMBER(MATCH(E120,'Aug 29'!$E$2:$E$300,0)),"Found",IF(ISNUMBER(MATCH(D120,'Aug 29'!$F$2:$F$300,0)),"Found","Not Found")))</f>
        <v>Found</v>
      </c>
      <c r="AI120" s="43" t="str">
        <f>IF(ISNUMBER(MATCH(C120,'Aug 30'!$D$2:$D$300,0)),"Found",IF(ISNUMBER(MATCH(E120,'Aug 30'!$E$2:$E$300,0)),"Found",IF(ISNUMBER(MATCH(D120,'Aug 30'!$F$2:$F$300,0)),"Found","Not Found")))</f>
        <v>Found</v>
      </c>
      <c r="AJ120" s="39" t="str">
        <f>IF(ISNUMBER(MATCH(C120,'Aug 31'!$D$2:$D$56,0)),"Found",IF(ISNUMBER(MATCH(E120,'Aug 31'!$E$2:$E$56,0)),"Found",IF(ISNUMBER(MATCH(D120,'Aug 31'!$F$2:$F$56,0)),"Found","Not Found")))</f>
        <v>Found</v>
      </c>
      <c r="AK120">
        <f t="shared" si="1"/>
        <v>31</v>
      </c>
    </row>
    <row r="121" spans="1:37" x14ac:dyDescent="0.2">
      <c r="A121" s="39" t="s">
        <v>1648</v>
      </c>
      <c r="B121" s="7" t="s">
        <v>1766</v>
      </c>
      <c r="C121" s="46">
        <v>140</v>
      </c>
      <c r="D121" s="50" t="s">
        <v>593</v>
      </c>
      <c r="E121" s="50" t="s">
        <v>594</v>
      </c>
      <c r="F121" s="43" t="str">
        <f>IF(ISNUMBER(MATCH(C121,'Aug 1'!$D$2:$D$300,0)),"Found",IF(ISNUMBER(MATCH(E121,'Aug 1'!$E$2:$E$300,0)),"Found",IF(ISNUMBER(MATCH(D121,'Aug 1'!$F$2:$F$300,0)),"Found","Not Found")))</f>
        <v>Found</v>
      </c>
      <c r="G121" s="39" t="str">
        <f>IF(ISNUMBER(MATCH(C121,'Aug 2'!$D$2:$D$90,0)),"Found",IF(ISNUMBER(MATCH(E121,'Aug 2'!$E$2:$E$90,0)),"Found",IF(ISNUMBER(MATCH(D121,'Aug 2'!$F$2:$F$90,0)),"Found","Not Found")))</f>
        <v>Found</v>
      </c>
      <c r="H121" s="39" t="str">
        <f>IF(ISNUMBER(MATCH(C121,'Aug 3'!$D$2:$D$87,0)),"Found",IF(ISNUMBER(MATCH(E121,'Aug 3'!$E$2:$E$87,0)),"Found",IF(ISNUMBER(MATCH(D121,'Aug 3'!$F$2:$F$87,0)),"Found","Not Found")))</f>
        <v>Found</v>
      </c>
      <c r="I121" s="39" t="str">
        <f>IF(ISNUMBER(MATCH(C121,'Aug 4'!$D$2:$D$84,0)),"Found",IF(ISNUMBER(MATCH(E121,'Aug 4'!$E$2:$E$84,0)),"Found",IF(ISNUMBER(MATCH(D121,'Aug 4'!$F$2:$F$84,0)),"Found","Not Found")))</f>
        <v>Found</v>
      </c>
      <c r="J121" s="39" t="str">
        <f>IF(ISNUMBER(MATCH(C121,'Aug 5'!$D$2:$D$95,0)),"Found",IF(ISNUMBER(MATCH(E121,'Aug 5'!$E$2:$E$95,0)),"Found",IF(ISNUMBER(MATCH(D121,'Aug 5'!$F$2:$F$95,0)),"Found","Not Found")))</f>
        <v>Found</v>
      </c>
      <c r="K121" s="39" t="str">
        <f>IF(ISNUMBER(MATCH(C121,'Aug 6'!$D$2:$D$80,0)),"Found",IF(ISNUMBER(MATCH(E121,'Aug 6'!$E$2:$E$80,0)),"Found",IF(ISNUMBER(MATCH(D121,'Aug 6'!$F$2:$F$80,0)),"Found","Not Found")))</f>
        <v>Found</v>
      </c>
      <c r="L121" s="39" t="str">
        <f>IF(ISNUMBER(MATCH(C121,'Aug 7'!$D$2:$D$300,0)),"Found",IF(ISNUMBER(MATCH(E121,'Aug 7'!$E$2:$E$300,0)),"Found",IF(ISNUMBER(MATCH(D121,'Aug 7'!$F$2:$F$300,0)),"Found","Not Found")))</f>
        <v>Found</v>
      </c>
      <c r="M121" s="39" t="str">
        <f>IF(ISNUMBER(MATCH(C121,'Aug 8'!$D$2:$D$300,0)),"Found",IF(ISNUMBER(MATCH(E121,'Aug 8'!$E$2:$E$300,0)),"Found",IF(ISNUMBER(MATCH(D121,'Aug 8'!$F$2:$F$300,0)),"Found","Not Found")))</f>
        <v>Found</v>
      </c>
      <c r="N121" s="39" t="str">
        <f>IF(ISNUMBER(MATCH(C121,'Aug 9'!$D$2:$D$300,0)),"Found",IF(ISNUMBER(MATCH(E121,'Aug 9'!$E$2:$E$300,0)),"Found",IF(ISNUMBER(MATCH(D121,'Aug 9'!$F$2:$F$300,0)),"Found","Not Found")))</f>
        <v>Found</v>
      </c>
      <c r="O121" s="39" t="str">
        <f>IF(ISNUMBER(MATCH(C121,'Aug 10'!$D$2:$D$300,0)),"Found",IF(ISNUMBER(MATCH(E121,'Aug 10'!$E$2:$E$300,0)),"Found",IF(ISNUMBER(MATCH(D121,'Aug 10'!$F$2:$F$300,0)),"Found","Not Found")))</f>
        <v>Found</v>
      </c>
      <c r="P121" s="39" t="str">
        <f>IF(ISNUMBER(MATCH(C121,'Aug 11'!$D$2:$D$300,0)),"Found",IF(ISNUMBER(MATCH(E121,'Aug 11'!$E$2:$E$300,0)),"Found",IF(ISNUMBER(MATCH(D121,'Aug 11'!$F$2:$F$300,0)),"Found","Not Found")))</f>
        <v>Found</v>
      </c>
      <c r="Q121" s="39" t="str">
        <f>IF(ISNUMBER(MATCH(C121,'Aug 12'!$D$2:$D$300,0)),"Found",IF(ISNUMBER(MATCH(E121,'Aug 12'!$E$2:$E$300,0)),"Found",IF(ISNUMBER(MATCH(D121,'Aug 12'!$F$2:$F$300,0)),"Found","Not Found")))</f>
        <v>Found</v>
      </c>
      <c r="R121" s="39" t="str">
        <f>IF(ISNUMBER(MATCH(C121,'Aug 13'!$D$2:$D$300,0)),"Found",IF(ISNUMBER(MATCH(E121,'Aug 13'!$E$2:$E$300,0)),"Found",IF(ISNUMBER(MATCH(D121,'Aug 13'!$F$2:$F$300,0)),"Found","Not Found")))</f>
        <v>Found</v>
      </c>
      <c r="S121" s="39" t="str">
        <f>IF(ISNUMBER(MATCH(C121,'Aug 14'!$D$2:$D$300,0)),"Found",IF(ISNUMBER(MATCH(E121,'Aug 14'!$E$2:$E$300,0)),"Found",IF(ISNUMBER(MATCH(D121,'Aug 14'!$F$2:$F$300,0)),"Found","Not Found")))</f>
        <v>Found</v>
      </c>
      <c r="T121" s="39" t="str">
        <f>IF(ISNUMBER(MATCH(C121,'Aug 15'!$D$2:$D$300,0)),"Found",IF(ISNUMBER(MATCH(E121,'Aug 15'!$E$2:$E$300,0)),"Found",IF(ISNUMBER(MATCH(D121,'Aug 15'!$F$2:$F$300,0)),"Found","Not Found")))</f>
        <v>Found</v>
      </c>
      <c r="U121" s="39" t="str">
        <f>IF(ISNUMBER(MATCH(C121,'Aug 16'!$D$2:$D$300,0)),"Found",IF(ISNUMBER(MATCH(E121,'Aug 16'!$E$2:$E$300,0)),"Found",IF(ISNUMBER(MATCH(D121,'Aug 16'!$F$2:$F$300,0)),"Found","Not Found")))</f>
        <v>Found</v>
      </c>
      <c r="V121" s="39" t="str">
        <f>IF(ISNUMBER(MATCH(C121,'Aug 17'!$D$2:$D$300,0)),"Found",IF(ISNUMBER(MATCH(E121,'Aug 17'!$E$2:$E$300,0)),"Found",IF(ISNUMBER(MATCH(D121,'Aug 17'!$F$2:$F$300,0)),"Found","Not Found")))</f>
        <v>Found</v>
      </c>
      <c r="W121" s="39" t="str">
        <f>IF(ISNUMBER(MATCH(C121,'Aug 18'!$D$2:$D$300,0)),"Found",IF(ISNUMBER(MATCH(E121,'Aug 18'!$E$2:$E$300,0)),"Found",IF(ISNUMBER(MATCH(D121,'Aug 18'!$F$2:$F$300,0)),"Found","Not Found")))</f>
        <v>Found</v>
      </c>
      <c r="X121" s="39" t="str">
        <f>IF(ISNUMBER(MATCH(C121,'Aug 19'!$D$2:$D$300,0)),"Found",IF(ISNUMBER(MATCH(E121,'Aug 19'!$E$2:$E$300,0)),"Found",IF(ISNUMBER(MATCH(D121,'Aug 19'!$F$2:$F$300,0)),"Found","Not Found")))</f>
        <v>Found</v>
      </c>
      <c r="Y121" s="39" t="str">
        <f>IF(ISNUMBER(MATCH(C121,'Aug 20'!$D$2:$D$300,0)),"Found",IF(ISNUMBER(MATCH(E121,'Aug 20'!$E$2:$E$300,0)),"Found",IF(ISNUMBER(MATCH(D121,'Aug 20'!$F$2:$F$300,0)),"Found","Not Found")))</f>
        <v>Found</v>
      </c>
      <c r="Z121" s="39" t="str">
        <f>IF(ISNUMBER(MATCH(C121,'Aug 21'!$D$2:$D$300,0)),"Found",IF(ISNUMBER(MATCH(E121,'Aug 21'!$E$2:$E$300,0)),"Found",IF(ISNUMBER(MATCH(D121,'Aug 21'!$F$2:$F$300,0)),"Found","Not Found")))</f>
        <v>Found</v>
      </c>
      <c r="AA121" s="39" t="str">
        <f>IF(ISNUMBER(MATCH(C121,'Aug 22'!$D$2:$D$300,0)),"Found",IF(ISNUMBER(MATCH(E121,'Aug 22'!$E$2:$E$300,0)),"Found",IF(ISNUMBER(MATCH(D121,'Aug 22'!$F$2:$F$300,0)),"Found","Not Found")))</f>
        <v>Found</v>
      </c>
      <c r="AB121" s="39" t="str">
        <f>IF(ISNUMBER(MATCH(C121,'Aug 23'!$D$2:$D$300,0)),"Found",IF(ISNUMBER(MATCH(E121,'Aug 23'!$E$2:$E$300,0)),"Found",IF(ISNUMBER(MATCH(D121,'Aug 23'!$F$2:$F$300,0)),"Found","Not Found")))</f>
        <v>Found</v>
      </c>
      <c r="AC121" s="39" t="str">
        <f>IF(ISNUMBER(MATCH(C121,'Aug 24'!$D$2:$D$300,0)),"Found",IF(ISNUMBER(MATCH(E121,'Aug 24'!$E$2:$E$300,0)),"Found",IF(ISNUMBER(MATCH(D121,'Aug 24'!$F$2:$F$300,0)),"Found","Not Found")))</f>
        <v>Found</v>
      </c>
      <c r="AD121" s="39" t="str">
        <f>IF(ISNUMBER(MATCH(C121,'Aug 25'!$D$2:$D$300,0)),"Found",IF(ISNUMBER(MATCH(E121,'Aug 25'!$E$2:$E$300,0)),"Found",IF(ISNUMBER(MATCH(D121,'Aug 25'!$F$2:$F$300,0)),"Found","Not Found")))</f>
        <v>Found</v>
      </c>
      <c r="AE121" s="39" t="str">
        <f>IF(ISNUMBER(MATCH(C121,'Aug 26'!$D$2:$D$300,0)),"Found",IF(ISNUMBER(MATCH(E121,'Aug 26'!$E$2:$E$300,0)),"Found",IF(ISNUMBER(MATCH(D121,'Aug 26'!$F$2:$F$300,0)),"Found","Not Found")))</f>
        <v>Found</v>
      </c>
      <c r="AF121" s="39" t="str">
        <f>IF(ISNUMBER(MATCH(C121,'Aug 27'!$D$2:$D$300,0)),"Found",IF(ISNUMBER(MATCH(E121,'Aug 27'!$E$2:$E$300,0)),"Found",IF(ISNUMBER(MATCH(D121,'Aug 27'!$F$2:$F$300,0)),"Found","Not Found")))</f>
        <v>Found</v>
      </c>
      <c r="AG121" s="39" t="str">
        <f>IF(ISNUMBER(MATCH(C121,'Aug 28'!$D$2:$D$300,0)),"Found",IF(ISNUMBER(MATCH(E121,'Aug 28'!$E$2:$E$300,0)),"Found",IF(ISNUMBER(MATCH(D121,'Aug 28'!$F$2:$F$300,0)),"Found","Not Found")))</f>
        <v>Found</v>
      </c>
      <c r="AH121" s="39" t="str">
        <f>IF(ISNUMBER(MATCH(C121,'Aug 29'!$D$2:$D$300,0)),"Found",IF(ISNUMBER(MATCH(E121,'Aug 29'!$E$2:$E$300,0)),"Found",IF(ISNUMBER(MATCH(D121,'Aug 29'!$F$2:$F$300,0)),"Found","Not Found")))</f>
        <v>Found</v>
      </c>
      <c r="AI121" s="43" t="str">
        <f>IF(ISNUMBER(MATCH(C121,'Aug 30'!$D$2:$D$300,0)),"Found",IF(ISNUMBER(MATCH(E121,'Aug 30'!$E$2:$E$300,0)),"Found",IF(ISNUMBER(MATCH(D121,'Aug 30'!$F$2:$F$300,0)),"Found","Not Found")))</f>
        <v>Found</v>
      </c>
      <c r="AJ121" s="39" t="str">
        <f>IF(ISNUMBER(MATCH(C121,'Aug 31'!$D$2:$D$56,0)),"Found",IF(ISNUMBER(MATCH(E121,'Aug 31'!$E$2:$E$56,0)),"Found",IF(ISNUMBER(MATCH(D121,'Aug 31'!$F$2:$F$56,0)),"Found","Not Found")))</f>
        <v>Found</v>
      </c>
      <c r="AK121">
        <f t="shared" si="1"/>
        <v>31</v>
      </c>
    </row>
    <row r="122" spans="1:37" x14ac:dyDescent="0.2">
      <c r="A122" s="39" t="s">
        <v>1649</v>
      </c>
      <c r="B122" s="7" t="s">
        <v>1767</v>
      </c>
      <c r="C122" s="46">
        <v>698</v>
      </c>
      <c r="D122" s="50" t="s">
        <v>606</v>
      </c>
      <c r="E122" s="50" t="s">
        <v>607</v>
      </c>
      <c r="F122" s="43" t="str">
        <f>IF(ISNUMBER(MATCH(C122,'Aug 1'!$D$2:$D$300,0)),"Found",IF(ISNUMBER(MATCH(E122,'Aug 1'!$E$2:$E$300,0)),"Found",IF(ISNUMBER(MATCH(D122,'Aug 1'!$F$2:$F$300,0)),"Found","Not Found")))</f>
        <v>Not Found</v>
      </c>
      <c r="G122" s="39" t="str">
        <f>IF(ISNUMBER(MATCH(C122,'Aug 2'!$D$2:$D$90,0)),"Found",IF(ISNUMBER(MATCH(E122,'Aug 2'!$E$2:$E$90,0)),"Found",IF(ISNUMBER(MATCH(D122,'Aug 2'!$F$2:$F$90,0)),"Found","Not Found")))</f>
        <v>Not Found</v>
      </c>
      <c r="H122" s="39" t="str">
        <f>IF(ISNUMBER(MATCH(C122,'Aug 3'!$D$2:$D$87,0)),"Found",IF(ISNUMBER(MATCH(E122,'Aug 3'!$E$2:$E$87,0)),"Found",IF(ISNUMBER(MATCH(D122,'Aug 3'!$F$2:$F$87,0)),"Found","Not Found")))</f>
        <v>Not Found</v>
      </c>
      <c r="I122" s="39" t="str">
        <f>IF(ISNUMBER(MATCH(C122,'Aug 4'!$D$2:$D$84,0)),"Found",IF(ISNUMBER(MATCH(E122,'Aug 4'!$E$2:$E$84,0)),"Found",IF(ISNUMBER(MATCH(D122,'Aug 4'!$F$2:$F$84,0)),"Found","Not Found")))</f>
        <v>Not Found</v>
      </c>
      <c r="J122" s="39" t="str">
        <f>IF(ISNUMBER(MATCH(C122,'Aug 5'!$D$2:$D$95,0)),"Found",IF(ISNUMBER(MATCH(E122,'Aug 5'!$E$2:$E$95,0)),"Found",IF(ISNUMBER(MATCH(D122,'Aug 5'!$F$2:$F$95,0)),"Found","Not Found")))</f>
        <v>Not Found</v>
      </c>
      <c r="K122" s="39" t="str">
        <f>IF(ISNUMBER(MATCH(C122,'Aug 6'!$D$2:$D$80,0)),"Found",IF(ISNUMBER(MATCH(E122,'Aug 6'!$E$2:$E$80,0)),"Found",IF(ISNUMBER(MATCH(D122,'Aug 6'!$F$2:$F$80,0)),"Found","Not Found")))</f>
        <v>Not Found</v>
      </c>
      <c r="L122" s="39" t="str">
        <f>IF(ISNUMBER(MATCH(C122,'Aug 7'!$D$2:$D$300,0)),"Found",IF(ISNUMBER(MATCH(E122,'Aug 7'!$E$2:$E$300,0)),"Found",IF(ISNUMBER(MATCH(D122,'Aug 7'!$F$2:$F$300,0)),"Found","Not Found")))</f>
        <v>Not Found</v>
      </c>
      <c r="M122" s="39" t="str">
        <f>IF(ISNUMBER(MATCH(C122,'Aug 8'!$D$2:$D$300,0)),"Found",IF(ISNUMBER(MATCH(E122,'Aug 8'!$E$2:$E$300,0)),"Found",IF(ISNUMBER(MATCH(D122,'Aug 8'!$F$2:$F$300,0)),"Found","Not Found")))</f>
        <v>Not Found</v>
      </c>
      <c r="N122" s="39" t="str">
        <f>IF(ISNUMBER(MATCH(C122,'Aug 9'!$D$2:$D$300,0)),"Found",IF(ISNUMBER(MATCH(E122,'Aug 9'!$E$2:$E$300,0)),"Found",IF(ISNUMBER(MATCH(D122,'Aug 9'!$F$2:$F$300,0)),"Found","Not Found")))</f>
        <v>Not Found</v>
      </c>
      <c r="O122" s="39" t="str">
        <f>IF(ISNUMBER(MATCH(C122,'Aug 10'!$D$2:$D$300,0)),"Found",IF(ISNUMBER(MATCH(E122,'Aug 10'!$E$2:$E$300,0)),"Found",IF(ISNUMBER(MATCH(D122,'Aug 10'!$F$2:$F$300,0)),"Found","Not Found")))</f>
        <v>Not Found</v>
      </c>
      <c r="P122" s="39" t="str">
        <f>IF(ISNUMBER(MATCH(C122,'Aug 11'!$D$2:$D$300,0)),"Found",IF(ISNUMBER(MATCH(E122,'Aug 11'!$E$2:$E$300,0)),"Found",IF(ISNUMBER(MATCH(D122,'Aug 11'!$F$2:$F$300,0)),"Found","Not Found")))</f>
        <v>Not Found</v>
      </c>
      <c r="Q122" s="39" t="str">
        <f>IF(ISNUMBER(MATCH(C122,'Aug 12'!$D$2:$D$300,0)),"Found",IF(ISNUMBER(MATCH(E122,'Aug 12'!$E$2:$E$300,0)),"Found",IF(ISNUMBER(MATCH(D122,'Aug 12'!$F$2:$F$300,0)),"Found","Not Found")))</f>
        <v>Not Found</v>
      </c>
      <c r="R122" s="39" t="str">
        <f>IF(ISNUMBER(MATCH(C122,'Aug 13'!$D$2:$D$300,0)),"Found",IF(ISNUMBER(MATCH(E122,'Aug 13'!$E$2:$E$300,0)),"Found",IF(ISNUMBER(MATCH(D122,'Aug 13'!$F$2:$F$300,0)),"Found","Not Found")))</f>
        <v>Not Found</v>
      </c>
      <c r="S122" s="39" t="str">
        <f>IF(ISNUMBER(MATCH(C122,'Aug 14'!$D$2:$D$300,0)),"Found",IF(ISNUMBER(MATCH(E122,'Aug 14'!$E$2:$E$300,0)),"Found",IF(ISNUMBER(MATCH(D122,'Aug 14'!$F$2:$F$300,0)),"Found","Not Found")))</f>
        <v>Not Found</v>
      </c>
      <c r="T122" s="39" t="str">
        <f>IF(ISNUMBER(MATCH(C122,'Aug 15'!$D$2:$D$300,0)),"Found",IF(ISNUMBER(MATCH(E122,'Aug 15'!$E$2:$E$300,0)),"Found",IF(ISNUMBER(MATCH(D122,'Aug 15'!$F$2:$F$300,0)),"Found","Not Found")))</f>
        <v>Found</v>
      </c>
      <c r="U122" s="39" t="str">
        <f>IF(ISNUMBER(MATCH(C122,'Aug 16'!$D$2:$D$300,0)),"Found",IF(ISNUMBER(MATCH(E122,'Aug 16'!$E$2:$E$300,0)),"Found",IF(ISNUMBER(MATCH(D122,'Aug 16'!$F$2:$F$300,0)),"Found","Not Found")))</f>
        <v>Not Found</v>
      </c>
      <c r="V122" s="39" t="str">
        <f>IF(ISNUMBER(MATCH(C122,'Aug 17'!$D$2:$D$300,0)),"Found",IF(ISNUMBER(MATCH(E122,'Aug 17'!$E$2:$E$300,0)),"Found",IF(ISNUMBER(MATCH(D122,'Aug 17'!$F$2:$F$300,0)),"Found","Not Found")))</f>
        <v>Not Found</v>
      </c>
      <c r="W122" s="39" t="str">
        <f>IF(ISNUMBER(MATCH(C122,'Aug 18'!$D$2:$D$300,0)),"Found",IF(ISNUMBER(MATCH(E122,'Aug 18'!$E$2:$E$300,0)),"Found",IF(ISNUMBER(MATCH(D122,'Aug 18'!$F$2:$F$300,0)),"Found","Not Found")))</f>
        <v>Not Found</v>
      </c>
      <c r="X122" s="39" t="str">
        <f>IF(ISNUMBER(MATCH(C122,'Aug 19'!$D$2:$D$300,0)),"Found",IF(ISNUMBER(MATCH(E122,'Aug 19'!$E$2:$E$300,0)),"Found",IF(ISNUMBER(MATCH(D122,'Aug 19'!$F$2:$F$300,0)),"Found","Not Found")))</f>
        <v>Not Found</v>
      </c>
      <c r="Y122" s="39" t="str">
        <f>IF(ISNUMBER(MATCH(C122,'Aug 20'!$D$2:$D$300,0)),"Found",IF(ISNUMBER(MATCH(E122,'Aug 20'!$E$2:$E$300,0)),"Found",IF(ISNUMBER(MATCH(D122,'Aug 20'!$F$2:$F$300,0)),"Found","Not Found")))</f>
        <v>Not Found</v>
      </c>
      <c r="Z122" s="39" t="str">
        <f>IF(ISNUMBER(MATCH(C122,'Aug 21'!$D$2:$D$300,0)),"Found",IF(ISNUMBER(MATCH(E122,'Aug 21'!$E$2:$E$300,0)),"Found",IF(ISNUMBER(MATCH(D122,'Aug 21'!$F$2:$F$300,0)),"Found","Not Found")))</f>
        <v>Not Found</v>
      </c>
      <c r="AA122" s="39" t="str">
        <f>IF(ISNUMBER(MATCH(C122,'Aug 22'!$D$2:$D$300,0)),"Found",IF(ISNUMBER(MATCH(E122,'Aug 22'!$E$2:$E$300,0)),"Found",IF(ISNUMBER(MATCH(D122,'Aug 22'!$F$2:$F$300,0)),"Found","Not Found")))</f>
        <v>Not Found</v>
      </c>
      <c r="AB122" s="39" t="str">
        <f>IF(ISNUMBER(MATCH(C122,'Aug 23'!$D$2:$D$300,0)),"Found",IF(ISNUMBER(MATCH(E122,'Aug 23'!$E$2:$E$300,0)),"Found",IF(ISNUMBER(MATCH(D122,'Aug 23'!$F$2:$F$300,0)),"Found","Not Found")))</f>
        <v>Not Found</v>
      </c>
      <c r="AC122" s="39" t="str">
        <f>IF(ISNUMBER(MATCH(C122,'Aug 24'!$D$2:$D$300,0)),"Found",IF(ISNUMBER(MATCH(E122,'Aug 24'!$E$2:$E$300,0)),"Found",IF(ISNUMBER(MATCH(D122,'Aug 24'!$F$2:$F$300,0)),"Found","Not Found")))</f>
        <v>Not Found</v>
      </c>
      <c r="AD122" s="39" t="str">
        <f>IF(ISNUMBER(MATCH(C122,'Aug 25'!$D$2:$D$300,0)),"Found",IF(ISNUMBER(MATCH(E122,'Aug 25'!$E$2:$E$300,0)),"Found",IF(ISNUMBER(MATCH(D122,'Aug 25'!$F$2:$F$300,0)),"Found","Not Found")))</f>
        <v>Found</v>
      </c>
      <c r="AE122" s="39" t="str">
        <f>IF(ISNUMBER(MATCH(C122,'Aug 26'!$D$2:$D$300,0)),"Found",IF(ISNUMBER(MATCH(E122,'Aug 26'!$E$2:$E$300,0)),"Found",IF(ISNUMBER(MATCH(D122,'Aug 26'!$F$2:$F$300,0)),"Found","Not Found")))</f>
        <v>Found</v>
      </c>
      <c r="AF122" s="39" t="str">
        <f>IF(ISNUMBER(MATCH(C122,'Aug 27'!$D$2:$D$300,0)),"Found",IF(ISNUMBER(MATCH(E122,'Aug 27'!$E$2:$E$300,0)),"Found",IF(ISNUMBER(MATCH(D122,'Aug 27'!$F$2:$F$300,0)),"Found","Not Found")))</f>
        <v>Found</v>
      </c>
      <c r="AG122" s="39" t="str">
        <f>IF(ISNUMBER(MATCH(C122,'Aug 28'!$D$2:$D$300,0)),"Found",IF(ISNUMBER(MATCH(E122,'Aug 28'!$E$2:$E$300,0)),"Found",IF(ISNUMBER(MATCH(D122,'Aug 28'!$F$2:$F$300,0)),"Found","Not Found")))</f>
        <v>Found</v>
      </c>
      <c r="AH122" s="39" t="str">
        <f>IF(ISNUMBER(MATCH(C122,'Aug 29'!$D$2:$D$300,0)),"Found",IF(ISNUMBER(MATCH(E122,'Aug 29'!$E$2:$E$300,0)),"Found",IF(ISNUMBER(MATCH(D122,'Aug 29'!$F$2:$F$300,0)),"Found","Not Found")))</f>
        <v>Found</v>
      </c>
      <c r="AI122" s="43" t="str">
        <f>IF(ISNUMBER(MATCH(C122,'Aug 30'!$D$2:$D$300,0)),"Found",IF(ISNUMBER(MATCH(E122,'Aug 30'!$E$2:$E$300,0)),"Found",IF(ISNUMBER(MATCH(D122,'Aug 30'!$F$2:$F$300,0)),"Found","Not Found")))</f>
        <v>Found</v>
      </c>
      <c r="AJ122" s="39" t="str">
        <f>IF(ISNUMBER(MATCH(C122,'Aug 31'!$D$2:$D$56,0)),"Found",IF(ISNUMBER(MATCH(E122,'Aug 31'!$E$2:$E$56,0)),"Found",IF(ISNUMBER(MATCH(D122,'Aug 31'!$F$2:$F$56,0)),"Found","Not Found")))</f>
        <v>Found</v>
      </c>
      <c r="AK122">
        <f t="shared" si="1"/>
        <v>8</v>
      </c>
    </row>
    <row r="123" spans="1:37" x14ac:dyDescent="0.2">
      <c r="A123" s="39" t="s">
        <v>1650</v>
      </c>
      <c r="B123" s="7" t="s">
        <v>965</v>
      </c>
      <c r="C123" s="46">
        <v>736</v>
      </c>
      <c r="D123" s="50" t="s">
        <v>962</v>
      </c>
      <c r="E123" s="50" t="s">
        <v>144</v>
      </c>
      <c r="F123" s="43" t="str">
        <f>IF(ISNUMBER(MATCH(C123,'Aug 1'!$D$2:$D$300,0)),"Found",IF(ISNUMBER(MATCH(E123,'Aug 1'!$E$2:$E$300,0)),"Found",IF(ISNUMBER(MATCH(D123,'Aug 1'!$F$2:$F$300,0)),"Found","Not Found")))</f>
        <v>Found</v>
      </c>
      <c r="G123" s="39" t="str">
        <f>IF(ISNUMBER(MATCH(C123,'Aug 2'!$D$2:$D$90,0)),"Found",IF(ISNUMBER(MATCH(E123,'Aug 2'!$E$2:$E$90,0)),"Found",IF(ISNUMBER(MATCH(D123,'Aug 2'!$F$2:$F$90,0)),"Found","Not Found")))</f>
        <v>Found</v>
      </c>
      <c r="H123" s="39" t="str">
        <f>IF(ISNUMBER(MATCH(C123,'Aug 3'!$D$2:$D$87,0)),"Found",IF(ISNUMBER(MATCH(E123,'Aug 3'!$E$2:$E$87,0)),"Found",IF(ISNUMBER(MATCH(D123,'Aug 3'!$F$2:$F$87,0)),"Found","Not Found")))</f>
        <v>Found</v>
      </c>
      <c r="I123" s="39" t="str">
        <f>IF(ISNUMBER(MATCH(C123,'Aug 4'!$D$2:$D$84,0)),"Found",IF(ISNUMBER(MATCH(E123,'Aug 4'!$E$2:$E$84,0)),"Found",IF(ISNUMBER(MATCH(D123,'Aug 4'!$F$2:$F$84,0)),"Found","Not Found")))</f>
        <v>Found</v>
      </c>
      <c r="J123" s="39" t="str">
        <f>IF(ISNUMBER(MATCH(C123,'Aug 5'!$D$2:$D$95,0)),"Found",IF(ISNUMBER(MATCH(E123,'Aug 5'!$E$2:$E$95,0)),"Found",IF(ISNUMBER(MATCH(D123,'Aug 5'!$F$2:$F$95,0)),"Found","Not Found")))</f>
        <v>Found</v>
      </c>
      <c r="K123" s="39" t="str">
        <f>IF(ISNUMBER(MATCH(C123,'Aug 6'!$D$2:$D$80,0)),"Found",IF(ISNUMBER(MATCH(E123,'Aug 6'!$E$2:$E$80,0)),"Found",IF(ISNUMBER(MATCH(D123,'Aug 6'!$F$2:$F$80,0)),"Found","Not Found")))</f>
        <v>Found</v>
      </c>
      <c r="L123" s="39" t="str">
        <f>IF(ISNUMBER(MATCH(C123,'Aug 7'!$D$2:$D$300,0)),"Found",IF(ISNUMBER(MATCH(E123,'Aug 7'!$E$2:$E$300,0)),"Found",IF(ISNUMBER(MATCH(D123,'Aug 7'!$F$2:$F$300,0)),"Found","Not Found")))</f>
        <v>Found</v>
      </c>
      <c r="M123" s="39" t="str">
        <f>IF(ISNUMBER(MATCH(C123,'Aug 8'!$D$2:$D$300,0)),"Found",IF(ISNUMBER(MATCH(E123,'Aug 8'!$E$2:$E$300,0)),"Found",IF(ISNUMBER(MATCH(D123,'Aug 8'!$F$2:$F$300,0)),"Found","Not Found")))</f>
        <v>Found</v>
      </c>
      <c r="N123" s="39" t="str">
        <f>IF(ISNUMBER(MATCH(C123,'Aug 9'!$D$2:$D$300,0)),"Found",IF(ISNUMBER(MATCH(E123,'Aug 9'!$E$2:$E$300,0)),"Found",IF(ISNUMBER(MATCH(D123,'Aug 9'!$F$2:$F$300,0)),"Found","Not Found")))</f>
        <v>Found</v>
      </c>
      <c r="O123" s="39" t="str">
        <f>IF(ISNUMBER(MATCH(C123,'Aug 10'!$D$2:$D$300,0)),"Found",IF(ISNUMBER(MATCH(E123,'Aug 10'!$E$2:$E$300,0)),"Found",IF(ISNUMBER(MATCH(D123,'Aug 10'!$F$2:$F$300,0)),"Found","Not Found")))</f>
        <v>Found</v>
      </c>
      <c r="P123" s="39" t="str">
        <f>IF(ISNUMBER(MATCH(C123,'Aug 11'!$D$2:$D$300,0)),"Found",IF(ISNUMBER(MATCH(E123,'Aug 11'!$E$2:$E$300,0)),"Found",IF(ISNUMBER(MATCH(D123,'Aug 11'!$F$2:$F$300,0)),"Found","Not Found")))</f>
        <v>Found</v>
      </c>
      <c r="Q123" s="39" t="str">
        <f>IF(ISNUMBER(MATCH(C123,'Aug 12'!$D$2:$D$300,0)),"Found",IF(ISNUMBER(MATCH(E123,'Aug 12'!$E$2:$E$300,0)),"Found",IF(ISNUMBER(MATCH(D123,'Aug 12'!$F$2:$F$300,0)),"Found","Not Found")))</f>
        <v>Found</v>
      </c>
      <c r="R123" s="39" t="str">
        <f>IF(ISNUMBER(MATCH(C123,'Aug 13'!$D$2:$D$300,0)),"Found",IF(ISNUMBER(MATCH(E123,'Aug 13'!$E$2:$E$300,0)),"Found",IF(ISNUMBER(MATCH(D123,'Aug 13'!$F$2:$F$300,0)),"Found","Not Found")))</f>
        <v>Found</v>
      </c>
      <c r="S123" s="39" t="str">
        <f>IF(ISNUMBER(MATCH(C123,'Aug 14'!$D$2:$D$300,0)),"Found",IF(ISNUMBER(MATCH(E123,'Aug 14'!$E$2:$E$300,0)),"Found",IF(ISNUMBER(MATCH(D123,'Aug 14'!$F$2:$F$300,0)),"Found","Not Found")))</f>
        <v>Found</v>
      </c>
      <c r="T123" s="39" t="str">
        <f>IF(ISNUMBER(MATCH(C123,'Aug 15'!$D$2:$D$300,0)),"Found",IF(ISNUMBER(MATCH(E123,'Aug 15'!$E$2:$E$300,0)),"Found",IF(ISNUMBER(MATCH(D123,'Aug 15'!$F$2:$F$300,0)),"Found","Not Found")))</f>
        <v>Found</v>
      </c>
      <c r="U123" s="39" t="str">
        <f>IF(ISNUMBER(MATCH(C123,'Aug 16'!$D$2:$D$300,0)),"Found",IF(ISNUMBER(MATCH(E123,'Aug 16'!$E$2:$E$300,0)),"Found",IF(ISNUMBER(MATCH(D123,'Aug 16'!$F$2:$F$300,0)),"Found","Not Found")))</f>
        <v>Found</v>
      </c>
      <c r="V123" s="39" t="str">
        <f>IF(ISNUMBER(MATCH(C123,'Aug 17'!$D$2:$D$300,0)),"Found",IF(ISNUMBER(MATCH(E123,'Aug 17'!$E$2:$E$300,0)),"Found",IF(ISNUMBER(MATCH(D123,'Aug 17'!$F$2:$F$300,0)),"Found","Not Found")))</f>
        <v>Found</v>
      </c>
      <c r="W123" s="39" t="str">
        <f>IF(ISNUMBER(MATCH(C123,'Aug 18'!$D$2:$D$300,0)),"Found",IF(ISNUMBER(MATCH(E123,'Aug 18'!$E$2:$E$300,0)),"Found",IF(ISNUMBER(MATCH(D123,'Aug 18'!$F$2:$F$300,0)),"Found","Not Found")))</f>
        <v>Found</v>
      </c>
      <c r="X123" s="39" t="str">
        <f>IF(ISNUMBER(MATCH(C123,'Aug 19'!$D$2:$D$300,0)),"Found",IF(ISNUMBER(MATCH(E123,'Aug 19'!$E$2:$E$300,0)),"Found",IF(ISNUMBER(MATCH(D123,'Aug 19'!$F$2:$F$300,0)),"Found","Not Found")))</f>
        <v>Found</v>
      </c>
      <c r="Y123" s="39" t="str">
        <f>IF(ISNUMBER(MATCH(C123,'Aug 20'!$D$2:$D$300,0)),"Found",IF(ISNUMBER(MATCH(E123,'Aug 20'!$E$2:$E$300,0)),"Found",IF(ISNUMBER(MATCH(D123,'Aug 20'!$F$2:$F$300,0)),"Found","Not Found")))</f>
        <v>Found</v>
      </c>
      <c r="Z123" s="39" t="str">
        <f>IF(ISNUMBER(MATCH(C123,'Aug 21'!$D$2:$D$300,0)),"Found",IF(ISNUMBER(MATCH(E123,'Aug 21'!$E$2:$E$300,0)),"Found",IF(ISNUMBER(MATCH(D123,'Aug 21'!$F$2:$F$300,0)),"Found","Not Found")))</f>
        <v>Found</v>
      </c>
      <c r="AA123" s="39" t="str">
        <f>IF(ISNUMBER(MATCH(C123,'Aug 22'!$D$2:$D$300,0)),"Found",IF(ISNUMBER(MATCH(E123,'Aug 22'!$E$2:$E$300,0)),"Found",IF(ISNUMBER(MATCH(D123,'Aug 22'!$F$2:$F$300,0)),"Found","Not Found")))</f>
        <v>Found</v>
      </c>
      <c r="AB123" s="39" t="str">
        <f>IF(ISNUMBER(MATCH(C123,'Aug 23'!$D$2:$D$300,0)),"Found",IF(ISNUMBER(MATCH(E123,'Aug 23'!$E$2:$E$300,0)),"Found",IF(ISNUMBER(MATCH(D123,'Aug 23'!$F$2:$F$300,0)),"Found","Not Found")))</f>
        <v>Found</v>
      </c>
      <c r="AC123" s="39" t="str">
        <f>IF(ISNUMBER(MATCH(C123,'Aug 24'!$D$2:$D$300,0)),"Found",IF(ISNUMBER(MATCH(E123,'Aug 24'!$E$2:$E$300,0)),"Found",IF(ISNUMBER(MATCH(D123,'Aug 24'!$F$2:$F$300,0)),"Found","Not Found")))</f>
        <v>Found</v>
      </c>
      <c r="AD123" s="39" t="str">
        <f>IF(ISNUMBER(MATCH(C123,'Aug 25'!$D$2:$D$300,0)),"Found",IF(ISNUMBER(MATCH(E123,'Aug 25'!$E$2:$E$300,0)),"Found",IF(ISNUMBER(MATCH(D123,'Aug 25'!$F$2:$F$300,0)),"Found","Not Found")))</f>
        <v>Found</v>
      </c>
      <c r="AE123" s="39" t="str">
        <f>IF(ISNUMBER(MATCH(C123,'Aug 26'!$D$2:$D$300,0)),"Found",IF(ISNUMBER(MATCH(E123,'Aug 26'!$E$2:$E$300,0)),"Found",IF(ISNUMBER(MATCH(D123,'Aug 26'!$F$2:$F$300,0)),"Found","Not Found")))</f>
        <v>Found</v>
      </c>
      <c r="AF123" s="39" t="str">
        <f>IF(ISNUMBER(MATCH(C123,'Aug 27'!$D$2:$D$300,0)),"Found",IF(ISNUMBER(MATCH(E123,'Aug 27'!$E$2:$E$300,0)),"Found",IF(ISNUMBER(MATCH(D123,'Aug 27'!$F$2:$F$300,0)),"Found","Not Found")))</f>
        <v>Found</v>
      </c>
      <c r="AG123" s="39" t="str">
        <f>IF(ISNUMBER(MATCH(C123,'Aug 28'!$D$2:$D$300,0)),"Found",IF(ISNUMBER(MATCH(E123,'Aug 28'!$E$2:$E$300,0)),"Found",IF(ISNUMBER(MATCH(D123,'Aug 28'!$F$2:$F$300,0)),"Found","Not Found")))</f>
        <v>Found</v>
      </c>
      <c r="AH123" s="39" t="str">
        <f>IF(ISNUMBER(MATCH(C123,'Aug 29'!$D$2:$D$300,0)),"Found",IF(ISNUMBER(MATCH(E123,'Aug 29'!$E$2:$E$300,0)),"Found",IF(ISNUMBER(MATCH(D123,'Aug 29'!$F$2:$F$300,0)),"Found","Not Found")))</f>
        <v>Found</v>
      </c>
      <c r="AI123" s="43" t="str">
        <f>IF(ISNUMBER(MATCH(C123,'Aug 30'!$D$2:$D$300,0)),"Found",IF(ISNUMBER(MATCH(E123,'Aug 30'!$E$2:$E$300,0)),"Found",IF(ISNUMBER(MATCH(D123,'Aug 30'!$F$2:$F$300,0)),"Found","Not Found")))</f>
        <v>Found</v>
      </c>
      <c r="AJ123" s="39" t="str">
        <f>IF(ISNUMBER(MATCH(C123,'Aug 31'!$D$2:$D$56,0)),"Found",IF(ISNUMBER(MATCH(E123,'Aug 31'!$E$2:$E$56,0)),"Found",IF(ISNUMBER(MATCH(D123,'Aug 31'!$F$2:$F$56,0)),"Found","Not Found")))</f>
        <v>Not Found</v>
      </c>
      <c r="AK123">
        <f t="shared" si="1"/>
        <v>30</v>
      </c>
    </row>
    <row r="124" spans="1:37" x14ac:dyDescent="0.2">
      <c r="A124" s="39" t="s">
        <v>1651</v>
      </c>
      <c r="B124" s="7" t="s">
        <v>1364</v>
      </c>
      <c r="C124" s="46" t="str">
        <f>VLOOKUP(B124,'PKII Employee Details'!$A$2:$F$474,3,FALSE)</f>
        <v>C618</v>
      </c>
      <c r="D124" s="50" t="str">
        <f>VLOOKUP(B124,'PKII Employee Details'!$A$2:$F$474,4,FALSE)</f>
        <v>Santelices</v>
      </c>
      <c r="E124" s="50" t="str">
        <f>VLOOKUP(B124,'PKII Employee Details'!$A$2:$F$474,5,FALSE)</f>
        <v>Ramon</v>
      </c>
      <c r="F124" s="43" t="str">
        <f>IF(ISNUMBER(MATCH(C124,'Aug 1'!$D$2:$D$300,0)),"Found",IF(ISNUMBER(MATCH(E124,'Aug 1'!$E$2:$E$300,0)),"Found",IF(ISNUMBER(MATCH(D124,'Aug 1'!$F$2:$F$300,0)),"Found","Not Found")))</f>
        <v>Found</v>
      </c>
      <c r="G124" s="39" t="str">
        <f>IF(ISNUMBER(MATCH(C124,'Aug 2'!$D$2:$D$90,0)),"Found",IF(ISNUMBER(MATCH(E124,'Aug 2'!$E$2:$E$90,0)),"Found",IF(ISNUMBER(MATCH(D124,'Aug 2'!$F$2:$F$90,0)),"Found","Not Found")))</f>
        <v>Found</v>
      </c>
      <c r="H124" s="39" t="str">
        <f>IF(ISNUMBER(MATCH(C124,'Aug 3'!$D$2:$D$87,0)),"Found",IF(ISNUMBER(MATCH(E124,'Aug 3'!$E$2:$E$87,0)),"Found",IF(ISNUMBER(MATCH(D124,'Aug 3'!$F$2:$F$87,0)),"Found","Not Found")))</f>
        <v>Not Found</v>
      </c>
      <c r="I124" s="39" t="str">
        <f>IF(ISNUMBER(MATCH(C124,'Aug 4'!$D$2:$D$84,0)),"Found",IF(ISNUMBER(MATCH(E124,'Aug 4'!$E$2:$E$84,0)),"Found",IF(ISNUMBER(MATCH(D124,'Aug 4'!$F$2:$F$84,0)),"Found","Not Found")))</f>
        <v>Found</v>
      </c>
      <c r="J124" s="39" t="str">
        <f>IF(ISNUMBER(MATCH(C124,'Aug 5'!$D$2:$D$95,0)),"Found",IF(ISNUMBER(MATCH(E124,'Aug 5'!$E$2:$E$95,0)),"Found",IF(ISNUMBER(MATCH(D124,'Aug 5'!$F$2:$F$95,0)),"Found","Not Found")))</f>
        <v>Found</v>
      </c>
      <c r="K124" s="39" t="str">
        <f>IF(ISNUMBER(MATCH(C124,'Aug 6'!$D$2:$D$80,0)),"Found",IF(ISNUMBER(MATCH(E124,'Aug 6'!$E$2:$E$80,0)),"Found",IF(ISNUMBER(MATCH(D124,'Aug 6'!$F$2:$F$80,0)),"Found","Not Found")))</f>
        <v>Found</v>
      </c>
      <c r="L124" s="39" t="str">
        <f>IF(ISNUMBER(MATCH(C124,'Aug 7'!$D$2:$D$300,0)),"Found",IF(ISNUMBER(MATCH(E124,'Aug 7'!$E$2:$E$300,0)),"Found",IF(ISNUMBER(MATCH(D124,'Aug 7'!$F$2:$F$300,0)),"Found","Not Found")))</f>
        <v>Found</v>
      </c>
      <c r="M124" s="39" t="str">
        <f>IF(ISNUMBER(MATCH(C124,'Aug 8'!$D$2:$D$300,0)),"Found",IF(ISNUMBER(MATCH(E124,'Aug 8'!$E$2:$E$300,0)),"Found",IF(ISNUMBER(MATCH(D124,'Aug 8'!$F$2:$F$300,0)),"Found","Not Found")))</f>
        <v>Found</v>
      </c>
      <c r="N124" s="39" t="str">
        <f>IF(ISNUMBER(MATCH(C124,'Aug 9'!$D$2:$D$300,0)),"Found",IF(ISNUMBER(MATCH(E124,'Aug 9'!$E$2:$E$300,0)),"Found",IF(ISNUMBER(MATCH(D124,'Aug 9'!$F$2:$F$300,0)),"Found","Not Found")))</f>
        <v>Found</v>
      </c>
      <c r="O124" s="39" t="str">
        <f>IF(ISNUMBER(MATCH(C124,'Aug 10'!$D$2:$D$300,0)),"Found",IF(ISNUMBER(MATCH(E124,'Aug 10'!$E$2:$E$300,0)),"Found",IF(ISNUMBER(MATCH(D124,'Aug 10'!$F$2:$F$300,0)),"Found","Not Found")))</f>
        <v>Found</v>
      </c>
      <c r="P124" s="39" t="str">
        <f>IF(ISNUMBER(MATCH(C124,'Aug 11'!$D$2:$D$300,0)),"Found",IF(ISNUMBER(MATCH(E124,'Aug 11'!$E$2:$E$300,0)),"Found",IF(ISNUMBER(MATCH(D124,'Aug 11'!$F$2:$F$300,0)),"Found","Not Found")))</f>
        <v>Found</v>
      </c>
      <c r="Q124" s="39" t="str">
        <f>IF(ISNUMBER(MATCH(C124,'Aug 12'!$D$2:$D$300,0)),"Found",IF(ISNUMBER(MATCH(E124,'Aug 12'!$E$2:$E$300,0)),"Found",IF(ISNUMBER(MATCH(D124,'Aug 12'!$F$2:$F$300,0)),"Found","Not Found")))</f>
        <v>Found</v>
      </c>
      <c r="R124" s="39" t="str">
        <f>IF(ISNUMBER(MATCH(C124,'Aug 13'!$D$2:$D$300,0)),"Found",IF(ISNUMBER(MATCH(E124,'Aug 13'!$E$2:$E$300,0)),"Found",IF(ISNUMBER(MATCH(D124,'Aug 13'!$F$2:$F$300,0)),"Found","Not Found")))</f>
        <v>Found</v>
      </c>
      <c r="S124" s="39" t="str">
        <f>IF(ISNUMBER(MATCH(C124,'Aug 14'!$D$2:$D$300,0)),"Found",IF(ISNUMBER(MATCH(E124,'Aug 14'!$E$2:$E$300,0)),"Found",IF(ISNUMBER(MATCH(D124,'Aug 14'!$F$2:$F$300,0)),"Found","Not Found")))</f>
        <v>Not Found</v>
      </c>
      <c r="T124" s="39" t="str">
        <f>IF(ISNUMBER(MATCH(C124,'Aug 15'!$D$2:$D$300,0)),"Found",IF(ISNUMBER(MATCH(E124,'Aug 15'!$E$2:$E$300,0)),"Found",IF(ISNUMBER(MATCH(D124,'Aug 15'!$F$2:$F$300,0)),"Found","Not Found")))</f>
        <v>Found</v>
      </c>
      <c r="U124" s="39" t="str">
        <f>IF(ISNUMBER(MATCH(C124,'Aug 16'!$D$2:$D$300,0)),"Found",IF(ISNUMBER(MATCH(E124,'Aug 16'!$E$2:$E$300,0)),"Found",IF(ISNUMBER(MATCH(D124,'Aug 16'!$F$2:$F$300,0)),"Found","Not Found")))</f>
        <v>Found</v>
      </c>
      <c r="V124" s="39" t="str">
        <f>IF(ISNUMBER(MATCH(C124,'Aug 17'!$D$2:$D$300,0)),"Found",IF(ISNUMBER(MATCH(E124,'Aug 17'!$E$2:$E$300,0)),"Found",IF(ISNUMBER(MATCH(D124,'Aug 17'!$F$2:$F$300,0)),"Found","Not Found")))</f>
        <v>Not Found</v>
      </c>
      <c r="W124" s="39" t="str">
        <f>IF(ISNUMBER(MATCH(C124,'Aug 18'!$D$2:$D$300,0)),"Found",IF(ISNUMBER(MATCH(E124,'Aug 18'!$E$2:$E$300,0)),"Found",IF(ISNUMBER(MATCH(D124,'Aug 18'!$F$2:$F$300,0)),"Found","Not Found")))</f>
        <v>Found</v>
      </c>
      <c r="X124" s="39" t="str">
        <f>IF(ISNUMBER(MATCH(C124,'Aug 19'!$D$2:$D$300,0)),"Found",IF(ISNUMBER(MATCH(E124,'Aug 19'!$E$2:$E$300,0)),"Found",IF(ISNUMBER(MATCH(D124,'Aug 19'!$F$2:$F$300,0)),"Found","Not Found")))</f>
        <v>Found</v>
      </c>
      <c r="Y124" s="39" t="str">
        <f>IF(ISNUMBER(MATCH(C124,'Aug 20'!$D$2:$D$300,0)),"Found",IF(ISNUMBER(MATCH(E124,'Aug 20'!$E$2:$E$300,0)),"Found",IF(ISNUMBER(MATCH(D124,'Aug 20'!$F$2:$F$300,0)),"Found","Not Found")))</f>
        <v>Found</v>
      </c>
      <c r="Z124" s="39" t="str">
        <f>IF(ISNUMBER(MATCH(C124,'Aug 21'!$D$2:$D$300,0)),"Found",IF(ISNUMBER(MATCH(E124,'Aug 21'!$E$2:$E$300,0)),"Found",IF(ISNUMBER(MATCH(D124,'Aug 21'!$F$2:$F$300,0)),"Found","Not Found")))</f>
        <v>Found</v>
      </c>
      <c r="AA124" s="39" t="str">
        <f>IF(ISNUMBER(MATCH(C124,'Aug 22'!$D$2:$D$300,0)),"Found",IF(ISNUMBER(MATCH(E124,'Aug 22'!$E$2:$E$300,0)),"Found",IF(ISNUMBER(MATCH(D124,'Aug 22'!$F$2:$F$300,0)),"Found","Not Found")))</f>
        <v>Not Found</v>
      </c>
      <c r="AB124" s="39" t="str">
        <f>IF(ISNUMBER(MATCH(C124,'Aug 23'!$D$2:$D$300,0)),"Found",IF(ISNUMBER(MATCH(E124,'Aug 23'!$E$2:$E$300,0)),"Found",IF(ISNUMBER(MATCH(D124,'Aug 23'!$F$2:$F$300,0)),"Found","Not Found")))</f>
        <v>Found</v>
      </c>
      <c r="AC124" s="39" t="str">
        <f>IF(ISNUMBER(MATCH(C124,'Aug 24'!$D$2:$D$300,0)),"Found",IF(ISNUMBER(MATCH(E124,'Aug 24'!$E$2:$E$300,0)),"Found",IF(ISNUMBER(MATCH(D124,'Aug 24'!$F$2:$F$300,0)),"Found","Not Found")))</f>
        <v>Found</v>
      </c>
      <c r="AD124" s="39" t="str">
        <f>IF(ISNUMBER(MATCH(C124,'Aug 25'!$D$2:$D$300,0)),"Found",IF(ISNUMBER(MATCH(E124,'Aug 25'!$E$2:$E$300,0)),"Found",IF(ISNUMBER(MATCH(D124,'Aug 25'!$F$2:$F$300,0)),"Found","Not Found")))</f>
        <v>Not Found</v>
      </c>
      <c r="AE124" s="39" t="str">
        <f>IF(ISNUMBER(MATCH(C124,'Aug 26'!$D$2:$D$300,0)),"Found",IF(ISNUMBER(MATCH(E124,'Aug 26'!$E$2:$E$300,0)),"Found",IF(ISNUMBER(MATCH(D124,'Aug 26'!$F$2:$F$300,0)),"Found","Not Found")))</f>
        <v>Found</v>
      </c>
      <c r="AF124" s="39" t="str">
        <f>IF(ISNUMBER(MATCH(C124,'Aug 27'!$D$2:$D$300,0)),"Found",IF(ISNUMBER(MATCH(E124,'Aug 27'!$E$2:$E$300,0)),"Found",IF(ISNUMBER(MATCH(D124,'Aug 27'!$F$2:$F$300,0)),"Found","Not Found")))</f>
        <v>Found</v>
      </c>
      <c r="AG124" s="39" t="str">
        <f>IF(ISNUMBER(MATCH(C124,'Aug 28'!$D$2:$D$300,0)),"Found",IF(ISNUMBER(MATCH(E124,'Aug 28'!$E$2:$E$300,0)),"Found",IF(ISNUMBER(MATCH(D124,'Aug 28'!$F$2:$F$300,0)),"Found","Not Found")))</f>
        <v>Found</v>
      </c>
      <c r="AH124" s="39" t="str">
        <f>IF(ISNUMBER(MATCH(C124,'Aug 29'!$D$2:$D$300,0)),"Found",IF(ISNUMBER(MATCH(E124,'Aug 29'!$E$2:$E$300,0)),"Found",IF(ISNUMBER(MATCH(D124,'Aug 29'!$F$2:$F$300,0)),"Found","Not Found")))</f>
        <v>Not Found</v>
      </c>
      <c r="AI124" s="43" t="str">
        <f>IF(ISNUMBER(MATCH(C124,'Aug 30'!$D$2:$D$300,0)),"Found",IF(ISNUMBER(MATCH(E124,'Aug 30'!$E$2:$E$300,0)),"Found",IF(ISNUMBER(MATCH(D124,'Aug 30'!$F$2:$F$300,0)),"Found","Not Found")))</f>
        <v>Found</v>
      </c>
      <c r="AJ124" s="39" t="str">
        <f>IF(ISNUMBER(MATCH(C124,'Aug 31'!$D$2:$D$56,0)),"Found",IF(ISNUMBER(MATCH(E124,'Aug 31'!$E$2:$E$56,0)),"Found",IF(ISNUMBER(MATCH(D124,'Aug 31'!$F$2:$F$56,0)),"Found","Not Found")))</f>
        <v>Found</v>
      </c>
      <c r="AK124">
        <f t="shared" si="1"/>
        <v>25</v>
      </c>
    </row>
    <row r="125" spans="1:37" x14ac:dyDescent="0.2">
      <c r="A125" s="39" t="s">
        <v>1652</v>
      </c>
      <c r="B125" s="7" t="s">
        <v>1317</v>
      </c>
      <c r="C125" s="46">
        <v>636</v>
      </c>
      <c r="D125" s="50" t="s">
        <v>1315</v>
      </c>
      <c r="E125" s="50" t="s">
        <v>1068</v>
      </c>
      <c r="F125" s="43" t="str">
        <f>IF(ISNUMBER(MATCH(C125,'Aug 1'!$D$2:$D$300,0)),"Found",IF(ISNUMBER(MATCH(E125,'Aug 1'!$E$2:$E$300,0)),"Found",IF(ISNUMBER(MATCH(D125,'Aug 1'!$F$2:$F$300,0)),"Found","Not Found")))</f>
        <v>Not Found</v>
      </c>
      <c r="G125" s="39" t="str">
        <f>IF(ISNUMBER(MATCH(C125,'Aug 2'!$D$2:$D$90,0)),"Found",IF(ISNUMBER(MATCH(E125,'Aug 2'!$E$2:$E$90,0)),"Found",IF(ISNUMBER(MATCH(D125,'Aug 2'!$F$2:$F$90,0)),"Found","Not Found")))</f>
        <v>Not Found</v>
      </c>
      <c r="H125" s="39" t="str">
        <f>IF(ISNUMBER(MATCH(C125,'Aug 3'!$D$2:$D$87,0)),"Found",IF(ISNUMBER(MATCH(E125,'Aug 3'!$E$2:$E$87,0)),"Found",IF(ISNUMBER(MATCH(D125,'Aug 3'!$F$2:$F$87,0)),"Found","Not Found")))</f>
        <v>Not Found</v>
      </c>
      <c r="I125" s="39" t="str">
        <f>IF(ISNUMBER(MATCH(C125,'Aug 4'!$D$2:$D$84,0)),"Found",IF(ISNUMBER(MATCH(E125,'Aug 4'!$E$2:$E$84,0)),"Found",IF(ISNUMBER(MATCH(D125,'Aug 4'!$F$2:$F$84,0)),"Found","Not Found")))</f>
        <v>Not Found</v>
      </c>
      <c r="J125" s="39" t="str">
        <f>IF(ISNUMBER(MATCH(C125,'Aug 5'!$D$2:$D$95,0)),"Found",IF(ISNUMBER(MATCH(E125,'Aug 5'!$E$2:$E$95,0)),"Found",IF(ISNUMBER(MATCH(D125,'Aug 5'!$F$2:$F$95,0)),"Found","Not Found")))</f>
        <v>Not Found</v>
      </c>
      <c r="K125" s="39" t="str">
        <f>IF(ISNUMBER(MATCH(C125,'Aug 6'!$D$2:$D$80,0)),"Found",IF(ISNUMBER(MATCH(E125,'Aug 6'!$E$2:$E$80,0)),"Found",IF(ISNUMBER(MATCH(D125,'Aug 6'!$F$2:$F$80,0)),"Found","Not Found")))</f>
        <v>Not Found</v>
      </c>
      <c r="L125" s="39" t="str">
        <f>IF(ISNUMBER(MATCH(C125,'Aug 7'!$D$2:$D$300,0)),"Found",IF(ISNUMBER(MATCH(E125,'Aug 7'!$E$2:$E$300,0)),"Found",IF(ISNUMBER(MATCH(D125,'Aug 7'!$F$2:$F$300,0)),"Found","Not Found")))</f>
        <v>Not Found</v>
      </c>
      <c r="M125" s="39" t="str">
        <f>IF(ISNUMBER(MATCH(C125,'Aug 8'!$D$2:$D$300,0)),"Found",IF(ISNUMBER(MATCH(E125,'Aug 8'!$E$2:$E$300,0)),"Found",IF(ISNUMBER(MATCH(D125,'Aug 8'!$F$2:$F$300,0)),"Found","Not Found")))</f>
        <v>Not Found</v>
      </c>
      <c r="N125" s="39" t="str">
        <f>IF(ISNUMBER(MATCH(C125,'Aug 9'!$D$2:$D$300,0)),"Found",IF(ISNUMBER(MATCH(E125,'Aug 9'!$E$2:$E$300,0)),"Found",IF(ISNUMBER(MATCH(D125,'Aug 9'!$F$2:$F$300,0)),"Found","Not Found")))</f>
        <v>Not Found</v>
      </c>
      <c r="O125" s="39" t="str">
        <f>IF(ISNUMBER(MATCH(C125,'Aug 10'!$D$2:$D$300,0)),"Found",IF(ISNUMBER(MATCH(E125,'Aug 10'!$E$2:$E$300,0)),"Found",IF(ISNUMBER(MATCH(D125,'Aug 10'!$F$2:$F$300,0)),"Found","Not Found")))</f>
        <v>Not Found</v>
      </c>
      <c r="P125" s="39" t="str">
        <f>IF(ISNUMBER(MATCH(C125,'Aug 11'!$D$2:$D$300,0)),"Found",IF(ISNUMBER(MATCH(E125,'Aug 11'!$E$2:$E$300,0)),"Found",IF(ISNUMBER(MATCH(D125,'Aug 11'!$F$2:$F$300,0)),"Found","Not Found")))</f>
        <v>Not Found</v>
      </c>
      <c r="Q125" s="39" t="str">
        <f>IF(ISNUMBER(MATCH(C125,'Aug 12'!$D$2:$D$300,0)),"Found",IF(ISNUMBER(MATCH(E125,'Aug 12'!$E$2:$E$300,0)),"Found",IF(ISNUMBER(MATCH(D125,'Aug 12'!$F$2:$F$300,0)),"Found","Not Found")))</f>
        <v>Not Found</v>
      </c>
      <c r="R125" s="39" t="str">
        <f>IF(ISNUMBER(MATCH(C125,'Aug 13'!$D$2:$D$300,0)),"Found",IF(ISNUMBER(MATCH(E125,'Aug 13'!$E$2:$E$300,0)),"Found",IF(ISNUMBER(MATCH(D125,'Aug 13'!$F$2:$F$300,0)),"Found","Not Found")))</f>
        <v>Not Found</v>
      </c>
      <c r="S125" s="39" t="str">
        <f>IF(ISNUMBER(MATCH(C125,'Aug 14'!$D$2:$D$300,0)),"Found",IF(ISNUMBER(MATCH(E125,'Aug 14'!$E$2:$E$300,0)),"Found",IF(ISNUMBER(MATCH(D125,'Aug 14'!$F$2:$F$300,0)),"Found","Not Found")))</f>
        <v>Not Found</v>
      </c>
      <c r="T125" s="39" t="str">
        <f>IF(ISNUMBER(MATCH(C125,'Aug 15'!$D$2:$D$300,0)),"Found",IF(ISNUMBER(MATCH(E125,'Aug 15'!$E$2:$E$300,0)),"Found",IF(ISNUMBER(MATCH(D125,'Aug 15'!$F$2:$F$300,0)),"Found","Not Found")))</f>
        <v>Not Found</v>
      </c>
      <c r="U125" s="39" t="str">
        <f>IF(ISNUMBER(MATCH(C125,'Aug 16'!$D$2:$D$300,0)),"Found",IF(ISNUMBER(MATCH(E125,'Aug 16'!$E$2:$E$300,0)),"Found",IF(ISNUMBER(MATCH(D125,'Aug 16'!$F$2:$F$300,0)),"Found","Not Found")))</f>
        <v>Not Found</v>
      </c>
      <c r="V125" s="39" t="str">
        <f>IF(ISNUMBER(MATCH(C125,'Aug 17'!$D$2:$D$300,0)),"Found",IF(ISNUMBER(MATCH(E125,'Aug 17'!$E$2:$E$300,0)),"Found",IF(ISNUMBER(MATCH(D125,'Aug 17'!$F$2:$F$300,0)),"Found","Not Found")))</f>
        <v>Not Found</v>
      </c>
      <c r="W125" s="39" t="str">
        <f>IF(ISNUMBER(MATCH(C125,'Aug 18'!$D$2:$D$300,0)),"Found",IF(ISNUMBER(MATCH(E125,'Aug 18'!$E$2:$E$300,0)),"Found",IF(ISNUMBER(MATCH(D125,'Aug 18'!$F$2:$F$300,0)),"Found","Not Found")))</f>
        <v>Not Found</v>
      </c>
      <c r="X125" s="39" t="str">
        <f>IF(ISNUMBER(MATCH(C125,'Aug 19'!$D$2:$D$300,0)),"Found",IF(ISNUMBER(MATCH(E125,'Aug 19'!$E$2:$E$300,0)),"Found",IF(ISNUMBER(MATCH(D125,'Aug 19'!$F$2:$F$300,0)),"Found","Not Found")))</f>
        <v>Not Found</v>
      </c>
      <c r="Y125" s="39" t="str">
        <f>IF(ISNUMBER(MATCH(C125,'Aug 20'!$D$2:$D$300,0)),"Found",IF(ISNUMBER(MATCH(E125,'Aug 20'!$E$2:$E$300,0)),"Found",IF(ISNUMBER(MATCH(D125,'Aug 20'!$F$2:$F$300,0)),"Found","Not Found")))</f>
        <v>Not Found</v>
      </c>
      <c r="Z125" s="39" t="str">
        <f>IF(ISNUMBER(MATCH(C125,'Aug 21'!$D$2:$D$300,0)),"Found",IF(ISNUMBER(MATCH(E125,'Aug 21'!$E$2:$E$300,0)),"Found",IF(ISNUMBER(MATCH(D125,'Aug 21'!$F$2:$F$300,0)),"Found","Not Found")))</f>
        <v>Not Found</v>
      </c>
      <c r="AA125" s="39" t="str">
        <f>IF(ISNUMBER(MATCH(C125,'Aug 22'!$D$2:$D$300,0)),"Found",IF(ISNUMBER(MATCH(E125,'Aug 22'!$E$2:$E$300,0)),"Found",IF(ISNUMBER(MATCH(D125,'Aug 22'!$F$2:$F$300,0)),"Found","Not Found")))</f>
        <v>Not Found</v>
      </c>
      <c r="AB125" s="39" t="str">
        <f>IF(ISNUMBER(MATCH(C125,'Aug 23'!$D$2:$D$300,0)),"Found",IF(ISNUMBER(MATCH(E125,'Aug 23'!$E$2:$E$300,0)),"Found",IF(ISNUMBER(MATCH(D125,'Aug 23'!$F$2:$F$300,0)),"Found","Not Found")))</f>
        <v>Not Found</v>
      </c>
      <c r="AC125" s="39" t="str">
        <f>IF(ISNUMBER(MATCH(C125,'Aug 24'!$D$2:$D$300,0)),"Found",IF(ISNUMBER(MATCH(E125,'Aug 24'!$E$2:$E$300,0)),"Found",IF(ISNUMBER(MATCH(D125,'Aug 24'!$F$2:$F$300,0)),"Found","Not Found")))</f>
        <v>Not Found</v>
      </c>
      <c r="AD125" s="39" t="str">
        <f>IF(ISNUMBER(MATCH(C125,'Aug 25'!$D$2:$D$300,0)),"Found",IF(ISNUMBER(MATCH(E125,'Aug 25'!$E$2:$E$300,0)),"Found",IF(ISNUMBER(MATCH(D125,'Aug 25'!$F$2:$F$300,0)),"Found","Not Found")))</f>
        <v>Not Found</v>
      </c>
      <c r="AE125" s="39" t="str">
        <f>IF(ISNUMBER(MATCH(C125,'Aug 26'!$D$2:$D$300,0)),"Found",IF(ISNUMBER(MATCH(E125,'Aug 26'!$E$2:$E$300,0)),"Found",IF(ISNUMBER(MATCH(D125,'Aug 26'!$F$2:$F$300,0)),"Found","Not Found")))</f>
        <v>Not Found</v>
      </c>
      <c r="AF125" s="39" t="str">
        <f>IF(ISNUMBER(MATCH(C125,'Aug 27'!$D$2:$D$300,0)),"Found",IF(ISNUMBER(MATCH(E125,'Aug 27'!$E$2:$E$300,0)),"Found",IF(ISNUMBER(MATCH(D125,'Aug 27'!$F$2:$F$300,0)),"Found","Not Found")))</f>
        <v>Not Found</v>
      </c>
      <c r="AG125" s="39" t="str">
        <f>IF(ISNUMBER(MATCH(C125,'Aug 28'!$D$2:$D$300,0)),"Found",IF(ISNUMBER(MATCH(E125,'Aug 28'!$E$2:$E$300,0)),"Found",IF(ISNUMBER(MATCH(D125,'Aug 28'!$F$2:$F$300,0)),"Found","Not Found")))</f>
        <v>Not Found</v>
      </c>
      <c r="AH125" s="39" t="str">
        <f>IF(ISNUMBER(MATCH(C125,'Aug 29'!$D$2:$D$300,0)),"Found",IF(ISNUMBER(MATCH(E125,'Aug 29'!$E$2:$E$300,0)),"Found",IF(ISNUMBER(MATCH(D125,'Aug 29'!$F$2:$F$300,0)),"Found","Not Found")))</f>
        <v>Not Found</v>
      </c>
      <c r="AI125" s="43" t="str">
        <f>IF(ISNUMBER(MATCH(C125,'Aug 30'!$D$2:$D$300,0)),"Found",IF(ISNUMBER(MATCH(E125,'Aug 30'!$E$2:$E$300,0)),"Found",IF(ISNUMBER(MATCH(D125,'Aug 30'!$F$2:$F$300,0)),"Found","Not Found")))</f>
        <v>Not Found</v>
      </c>
      <c r="AJ125" s="39" t="str">
        <f>IF(ISNUMBER(MATCH(C125,'Aug 31'!$D$2:$D$56,0)),"Found",IF(ISNUMBER(MATCH(E125,'Aug 31'!$E$2:$E$56,0)),"Found",IF(ISNUMBER(MATCH(D125,'Aug 31'!$F$2:$F$56,0)),"Found","Not Found")))</f>
        <v>Not Found</v>
      </c>
      <c r="AK125">
        <f t="shared" si="1"/>
        <v>0</v>
      </c>
    </row>
    <row r="126" spans="1:37" x14ac:dyDescent="0.2">
      <c r="A126" s="39" t="s">
        <v>1653</v>
      </c>
      <c r="B126" s="7" t="s">
        <v>1768</v>
      </c>
      <c r="C126" s="46">
        <v>671</v>
      </c>
      <c r="D126" s="50" t="s">
        <v>1090</v>
      </c>
      <c r="E126" s="50" t="s">
        <v>1091</v>
      </c>
      <c r="F126" s="43" t="str">
        <f>IF(ISNUMBER(MATCH(C126,'Aug 1'!$D$2:$D$300,0)),"Found",IF(ISNUMBER(MATCH(E126,'Aug 1'!$E$2:$E$300,0)),"Found",IF(ISNUMBER(MATCH(D126,'Aug 1'!$F$2:$F$300,0)),"Found","Not Found")))</f>
        <v>Found</v>
      </c>
      <c r="G126" s="39" t="str">
        <f>IF(ISNUMBER(MATCH(C126,'Aug 2'!$D$2:$D$90,0)),"Found",IF(ISNUMBER(MATCH(E126,'Aug 2'!$E$2:$E$90,0)),"Found",IF(ISNUMBER(MATCH(D126,'Aug 2'!$F$2:$F$90,0)),"Found","Not Found")))</f>
        <v>Not Found</v>
      </c>
      <c r="H126" s="39" t="str">
        <f>IF(ISNUMBER(MATCH(C126,'Aug 3'!$D$2:$D$87,0)),"Found",IF(ISNUMBER(MATCH(E126,'Aug 3'!$E$2:$E$87,0)),"Found",IF(ISNUMBER(MATCH(D126,'Aug 3'!$F$2:$F$87,0)),"Found","Not Found")))</f>
        <v>Found</v>
      </c>
      <c r="I126" s="39" t="str">
        <f>IF(ISNUMBER(MATCH(C126,'Aug 4'!$D$2:$D$84,0)),"Found",IF(ISNUMBER(MATCH(E126,'Aug 4'!$E$2:$E$84,0)),"Found",IF(ISNUMBER(MATCH(D126,'Aug 4'!$F$2:$F$84,0)),"Found","Not Found")))</f>
        <v>Not Found</v>
      </c>
      <c r="J126" s="39" t="str">
        <f>IF(ISNUMBER(MATCH(C126,'Aug 5'!$D$2:$D$95,0)),"Found",IF(ISNUMBER(MATCH(E126,'Aug 5'!$E$2:$E$95,0)),"Found",IF(ISNUMBER(MATCH(D126,'Aug 5'!$F$2:$F$95,0)),"Found","Not Found")))</f>
        <v>Found</v>
      </c>
      <c r="K126" s="39" t="str">
        <f>IF(ISNUMBER(MATCH(C126,'Aug 6'!$D$2:$D$80,0)),"Found",IF(ISNUMBER(MATCH(E126,'Aug 6'!$E$2:$E$80,0)),"Found",IF(ISNUMBER(MATCH(D126,'Aug 6'!$F$2:$F$80,0)),"Found","Not Found")))</f>
        <v>Not Found</v>
      </c>
      <c r="L126" s="39" t="str">
        <f>IF(ISNUMBER(MATCH(C126,'Aug 7'!$D$2:$D$300,0)),"Found",IF(ISNUMBER(MATCH(E126,'Aug 7'!$E$2:$E$300,0)),"Found",IF(ISNUMBER(MATCH(D126,'Aug 7'!$F$2:$F$300,0)),"Found","Not Found")))</f>
        <v>Not Found</v>
      </c>
      <c r="M126" s="39" t="str">
        <f>IF(ISNUMBER(MATCH(C126,'Aug 8'!$D$2:$D$300,0)),"Found",IF(ISNUMBER(MATCH(E126,'Aug 8'!$E$2:$E$300,0)),"Found",IF(ISNUMBER(MATCH(D126,'Aug 8'!$F$2:$F$300,0)),"Found","Not Found")))</f>
        <v>Found</v>
      </c>
      <c r="N126" s="39" t="str">
        <f>IF(ISNUMBER(MATCH(C126,'Aug 9'!$D$2:$D$300,0)),"Found",IF(ISNUMBER(MATCH(E126,'Aug 9'!$E$2:$E$300,0)),"Found",IF(ISNUMBER(MATCH(D126,'Aug 9'!$F$2:$F$300,0)),"Found","Not Found")))</f>
        <v>Not Found</v>
      </c>
      <c r="O126" s="39" t="str">
        <f>IF(ISNUMBER(MATCH(C126,'Aug 10'!$D$2:$D$300,0)),"Found",IF(ISNUMBER(MATCH(E126,'Aug 10'!$E$2:$E$300,0)),"Found",IF(ISNUMBER(MATCH(D126,'Aug 10'!$F$2:$F$300,0)),"Found","Not Found")))</f>
        <v>Found</v>
      </c>
      <c r="P126" s="39" t="str">
        <f>IF(ISNUMBER(MATCH(C126,'Aug 11'!$D$2:$D$300,0)),"Found",IF(ISNUMBER(MATCH(E126,'Aug 11'!$E$2:$E$300,0)),"Found",IF(ISNUMBER(MATCH(D126,'Aug 11'!$F$2:$F$300,0)),"Found","Not Found")))</f>
        <v>Not Found</v>
      </c>
      <c r="Q126" s="39" t="str">
        <f>IF(ISNUMBER(MATCH(C126,'Aug 12'!$D$2:$D$300,0)),"Found",IF(ISNUMBER(MATCH(E126,'Aug 12'!$E$2:$E$300,0)),"Found",IF(ISNUMBER(MATCH(D126,'Aug 12'!$F$2:$F$300,0)),"Found","Not Found")))</f>
        <v>Not Found</v>
      </c>
      <c r="R126" s="39" t="str">
        <f>IF(ISNUMBER(MATCH(C126,'Aug 13'!$D$2:$D$300,0)),"Found",IF(ISNUMBER(MATCH(E126,'Aug 13'!$E$2:$E$300,0)),"Found",IF(ISNUMBER(MATCH(D126,'Aug 13'!$F$2:$F$300,0)),"Found","Not Found")))</f>
        <v>Not Found</v>
      </c>
      <c r="S126" s="39" t="str">
        <f>IF(ISNUMBER(MATCH(C126,'Aug 14'!$D$2:$D$300,0)),"Found",IF(ISNUMBER(MATCH(E126,'Aug 14'!$E$2:$E$300,0)),"Found",IF(ISNUMBER(MATCH(D126,'Aug 14'!$F$2:$F$300,0)),"Found","Not Found")))</f>
        <v>Not Found</v>
      </c>
      <c r="T126" s="39" t="str">
        <f>IF(ISNUMBER(MATCH(C126,'Aug 15'!$D$2:$D$300,0)),"Found",IF(ISNUMBER(MATCH(E126,'Aug 15'!$E$2:$E$300,0)),"Found",IF(ISNUMBER(MATCH(D126,'Aug 15'!$F$2:$F$300,0)),"Found","Not Found")))</f>
        <v>Found</v>
      </c>
      <c r="U126" s="39" t="str">
        <f>IF(ISNUMBER(MATCH(C126,'Aug 16'!$D$2:$D$300,0)),"Found",IF(ISNUMBER(MATCH(E126,'Aug 16'!$E$2:$E$300,0)),"Found",IF(ISNUMBER(MATCH(D126,'Aug 16'!$F$2:$F$300,0)),"Found","Not Found")))</f>
        <v>Not Found</v>
      </c>
      <c r="V126" s="39" t="str">
        <f>IF(ISNUMBER(MATCH(C126,'Aug 17'!$D$2:$D$300,0)),"Found",IF(ISNUMBER(MATCH(E126,'Aug 17'!$E$2:$E$300,0)),"Found",IF(ISNUMBER(MATCH(D126,'Aug 17'!$F$2:$F$300,0)),"Found","Not Found")))</f>
        <v>Not Found</v>
      </c>
      <c r="W126" s="39" t="str">
        <f>IF(ISNUMBER(MATCH(C126,'Aug 18'!$D$2:$D$300,0)),"Found",IF(ISNUMBER(MATCH(E126,'Aug 18'!$E$2:$E$300,0)),"Found",IF(ISNUMBER(MATCH(D126,'Aug 18'!$F$2:$F$300,0)),"Found","Not Found")))</f>
        <v>Not Found</v>
      </c>
      <c r="X126" s="39" t="str">
        <f>IF(ISNUMBER(MATCH(C126,'Aug 19'!$D$2:$D$300,0)),"Found",IF(ISNUMBER(MATCH(E126,'Aug 19'!$E$2:$E$300,0)),"Found",IF(ISNUMBER(MATCH(D126,'Aug 19'!$F$2:$F$300,0)),"Found","Not Found")))</f>
        <v>Not Found</v>
      </c>
      <c r="Y126" s="39" t="str">
        <f>IF(ISNUMBER(MATCH(C126,'Aug 20'!$D$2:$D$300,0)),"Found",IF(ISNUMBER(MATCH(E126,'Aug 20'!$E$2:$E$300,0)),"Found",IF(ISNUMBER(MATCH(D126,'Aug 20'!$F$2:$F$300,0)),"Found","Not Found")))</f>
        <v>Found</v>
      </c>
      <c r="Z126" s="39" t="str">
        <f>IF(ISNUMBER(MATCH(C126,'Aug 21'!$D$2:$D$300,0)),"Found",IF(ISNUMBER(MATCH(E126,'Aug 21'!$E$2:$E$300,0)),"Found",IF(ISNUMBER(MATCH(D126,'Aug 21'!$F$2:$F$300,0)),"Found","Not Found")))</f>
        <v>Not Found</v>
      </c>
      <c r="AA126" s="39" t="str">
        <f>IF(ISNUMBER(MATCH(C126,'Aug 22'!$D$2:$D$300,0)),"Found",IF(ISNUMBER(MATCH(E126,'Aug 22'!$E$2:$E$300,0)),"Found",IF(ISNUMBER(MATCH(D126,'Aug 22'!$F$2:$F$300,0)),"Found","Not Found")))</f>
        <v>Found</v>
      </c>
      <c r="AB126" s="39" t="str">
        <f>IF(ISNUMBER(MATCH(C126,'Aug 23'!$D$2:$D$300,0)),"Found",IF(ISNUMBER(MATCH(E126,'Aug 23'!$E$2:$E$300,0)),"Found",IF(ISNUMBER(MATCH(D126,'Aug 23'!$F$2:$F$300,0)),"Found","Not Found")))</f>
        <v>Not Found</v>
      </c>
      <c r="AC126" s="39" t="str">
        <f>IF(ISNUMBER(MATCH(C126,'Aug 24'!$D$2:$D$300,0)),"Found",IF(ISNUMBER(MATCH(E126,'Aug 24'!$E$2:$E$300,0)),"Found",IF(ISNUMBER(MATCH(D126,'Aug 24'!$F$2:$F$300,0)),"Found","Not Found")))</f>
        <v>Found</v>
      </c>
      <c r="AD126" s="39" t="str">
        <f>IF(ISNUMBER(MATCH(C126,'Aug 25'!$D$2:$D$300,0)),"Found",IF(ISNUMBER(MATCH(E126,'Aug 25'!$E$2:$E$300,0)),"Found",IF(ISNUMBER(MATCH(D126,'Aug 25'!$F$2:$F$300,0)),"Found","Not Found")))</f>
        <v>Found</v>
      </c>
      <c r="AE126" s="39" t="str">
        <f>IF(ISNUMBER(MATCH(C126,'Aug 26'!$D$2:$D$300,0)),"Found",IF(ISNUMBER(MATCH(E126,'Aug 26'!$E$2:$E$300,0)),"Found",IF(ISNUMBER(MATCH(D126,'Aug 26'!$F$2:$F$300,0)),"Found","Not Found")))</f>
        <v>Found</v>
      </c>
      <c r="AF126" s="39" t="str">
        <f>IF(ISNUMBER(MATCH(C126,'Aug 27'!$D$2:$D$300,0)),"Found",IF(ISNUMBER(MATCH(E126,'Aug 27'!$E$2:$E$300,0)),"Found",IF(ISNUMBER(MATCH(D126,'Aug 27'!$F$2:$F$300,0)),"Found","Not Found")))</f>
        <v>Found</v>
      </c>
      <c r="AG126" s="39" t="str">
        <f>IF(ISNUMBER(MATCH(C126,'Aug 28'!$D$2:$D$300,0)),"Found",IF(ISNUMBER(MATCH(E126,'Aug 28'!$E$2:$E$300,0)),"Found",IF(ISNUMBER(MATCH(D126,'Aug 28'!$F$2:$F$300,0)),"Found","Not Found")))</f>
        <v>Found</v>
      </c>
      <c r="AH126" s="39" t="str">
        <f>IF(ISNUMBER(MATCH(C126,'Aug 29'!$D$2:$D$300,0)),"Found",IF(ISNUMBER(MATCH(E126,'Aug 29'!$E$2:$E$300,0)),"Found",IF(ISNUMBER(MATCH(D126,'Aug 29'!$F$2:$F$300,0)),"Found","Not Found")))</f>
        <v>Found</v>
      </c>
      <c r="AI126" s="43" t="str">
        <f>IF(ISNUMBER(MATCH(C126,'Aug 30'!$D$2:$D$300,0)),"Found",IF(ISNUMBER(MATCH(E126,'Aug 30'!$E$2:$E$300,0)),"Found",IF(ISNUMBER(MATCH(D126,'Aug 30'!$F$2:$F$300,0)),"Found","Not Found")))</f>
        <v>Not Found</v>
      </c>
      <c r="AJ126" s="39" t="str">
        <f>IF(ISNUMBER(MATCH(C126,'Aug 31'!$D$2:$D$56,0)),"Found",IF(ISNUMBER(MATCH(E126,'Aug 31'!$E$2:$E$56,0)),"Found",IF(ISNUMBER(MATCH(D126,'Aug 31'!$F$2:$F$56,0)),"Found","Not Found")))</f>
        <v>Not Found</v>
      </c>
      <c r="AK126">
        <f t="shared" si="1"/>
        <v>14</v>
      </c>
    </row>
    <row r="127" spans="1:37" x14ac:dyDescent="0.2">
      <c r="A127" s="39" t="s">
        <v>1654</v>
      </c>
      <c r="B127" s="7" t="s">
        <v>1391</v>
      </c>
      <c r="C127" s="46">
        <v>761</v>
      </c>
      <c r="D127" s="50" t="s">
        <v>1387</v>
      </c>
      <c r="E127" s="50" t="s">
        <v>1388</v>
      </c>
      <c r="F127" s="43" t="str">
        <f>IF(ISNUMBER(MATCH(C127,'Aug 1'!$D$2:$D$300,0)),"Found",IF(ISNUMBER(MATCH(E127,'Aug 1'!$E$2:$E$300,0)),"Found",IF(ISNUMBER(MATCH(D127,'Aug 1'!$F$2:$F$300,0)),"Found","Not Found")))</f>
        <v>Not Found</v>
      </c>
      <c r="G127" s="39" t="str">
        <f>IF(ISNUMBER(MATCH(C127,'Aug 2'!$D$2:$D$90,0)),"Found",IF(ISNUMBER(MATCH(E127,'Aug 2'!$E$2:$E$90,0)),"Found",IF(ISNUMBER(MATCH(D127,'Aug 2'!$F$2:$F$90,0)),"Found","Not Found")))</f>
        <v>Found</v>
      </c>
      <c r="H127" s="39" t="str">
        <f>IF(ISNUMBER(MATCH(C127,'Aug 3'!$D$2:$D$87,0)),"Found",IF(ISNUMBER(MATCH(E127,'Aug 3'!$E$2:$E$87,0)),"Found",IF(ISNUMBER(MATCH(D127,'Aug 3'!$F$2:$F$87,0)),"Found","Not Found")))</f>
        <v>Not Found</v>
      </c>
      <c r="I127" s="39" t="str">
        <f>IF(ISNUMBER(MATCH(C127,'Aug 4'!$D$2:$D$84,0)),"Found",IF(ISNUMBER(MATCH(E127,'Aug 4'!$E$2:$E$84,0)),"Found",IF(ISNUMBER(MATCH(D127,'Aug 4'!$F$2:$F$84,0)),"Found","Not Found")))</f>
        <v>Found</v>
      </c>
      <c r="J127" s="39" t="str">
        <f>IF(ISNUMBER(MATCH(C127,'Aug 5'!$D$2:$D$95,0)),"Found",IF(ISNUMBER(MATCH(E127,'Aug 5'!$E$2:$E$95,0)),"Found",IF(ISNUMBER(MATCH(D127,'Aug 5'!$F$2:$F$95,0)),"Found","Not Found")))</f>
        <v>Found</v>
      </c>
      <c r="K127" s="39" t="str">
        <f>IF(ISNUMBER(MATCH(C127,'Aug 6'!$D$2:$D$80,0)),"Found",IF(ISNUMBER(MATCH(E127,'Aug 6'!$E$2:$E$80,0)),"Found",IF(ISNUMBER(MATCH(D127,'Aug 6'!$F$2:$F$80,0)),"Found","Not Found")))</f>
        <v>Not Found</v>
      </c>
      <c r="L127" s="39" t="str">
        <f>IF(ISNUMBER(MATCH(C127,'Aug 7'!$D$2:$D$300,0)),"Found",IF(ISNUMBER(MATCH(E127,'Aug 7'!$E$2:$E$300,0)),"Found",IF(ISNUMBER(MATCH(D127,'Aug 7'!$F$2:$F$300,0)),"Found","Not Found")))</f>
        <v>Found</v>
      </c>
      <c r="M127" s="39" t="str">
        <f>IF(ISNUMBER(MATCH(C127,'Aug 8'!$D$2:$D$300,0)),"Found",IF(ISNUMBER(MATCH(E127,'Aug 8'!$E$2:$E$300,0)),"Found",IF(ISNUMBER(MATCH(D127,'Aug 8'!$F$2:$F$300,0)),"Found","Not Found")))</f>
        <v>Found</v>
      </c>
      <c r="N127" s="39" t="str">
        <f>IF(ISNUMBER(MATCH(C127,'Aug 9'!$D$2:$D$300,0)),"Found",IF(ISNUMBER(MATCH(E127,'Aug 9'!$E$2:$E$300,0)),"Found",IF(ISNUMBER(MATCH(D127,'Aug 9'!$F$2:$F$300,0)),"Found","Not Found")))</f>
        <v>Found</v>
      </c>
      <c r="O127" s="39" t="str">
        <f>IF(ISNUMBER(MATCH(C127,'Aug 10'!$D$2:$D$300,0)),"Found",IF(ISNUMBER(MATCH(E127,'Aug 10'!$E$2:$E$300,0)),"Found",IF(ISNUMBER(MATCH(D127,'Aug 10'!$F$2:$F$300,0)),"Found","Not Found")))</f>
        <v>Found</v>
      </c>
      <c r="P127" s="39" t="str">
        <f>IF(ISNUMBER(MATCH(C127,'Aug 11'!$D$2:$D$300,0)),"Found",IF(ISNUMBER(MATCH(E127,'Aug 11'!$E$2:$E$300,0)),"Found",IF(ISNUMBER(MATCH(D127,'Aug 11'!$F$2:$F$300,0)),"Found","Not Found")))</f>
        <v>Found</v>
      </c>
      <c r="Q127" s="39" t="str">
        <f>IF(ISNUMBER(MATCH(C127,'Aug 12'!$D$2:$D$300,0)),"Found",IF(ISNUMBER(MATCH(E127,'Aug 12'!$E$2:$E$300,0)),"Found",IF(ISNUMBER(MATCH(D127,'Aug 12'!$F$2:$F$300,0)),"Found","Not Found")))</f>
        <v>Found</v>
      </c>
      <c r="R127" s="39" t="str">
        <f>IF(ISNUMBER(MATCH(C127,'Aug 13'!$D$2:$D$300,0)),"Found",IF(ISNUMBER(MATCH(E127,'Aug 13'!$E$2:$E$300,0)),"Found",IF(ISNUMBER(MATCH(D127,'Aug 13'!$F$2:$F$300,0)),"Found","Not Found")))</f>
        <v>Found</v>
      </c>
      <c r="S127" s="39" t="str">
        <f>IF(ISNUMBER(MATCH(C127,'Aug 14'!$D$2:$D$300,0)),"Found",IF(ISNUMBER(MATCH(E127,'Aug 14'!$E$2:$E$300,0)),"Found",IF(ISNUMBER(MATCH(D127,'Aug 14'!$F$2:$F$300,0)),"Found","Not Found")))</f>
        <v>Found</v>
      </c>
      <c r="T127" s="39" t="str">
        <f>IF(ISNUMBER(MATCH(C127,'Aug 15'!$D$2:$D$300,0)),"Found",IF(ISNUMBER(MATCH(E127,'Aug 15'!$E$2:$E$300,0)),"Found",IF(ISNUMBER(MATCH(D127,'Aug 15'!$F$2:$F$300,0)),"Found","Not Found")))</f>
        <v>Not Found</v>
      </c>
      <c r="U127" s="39" t="str">
        <f>IF(ISNUMBER(MATCH(C127,'Aug 16'!$D$2:$D$300,0)),"Found",IF(ISNUMBER(MATCH(E127,'Aug 16'!$E$2:$E$300,0)),"Found",IF(ISNUMBER(MATCH(D127,'Aug 16'!$F$2:$F$300,0)),"Found","Not Found")))</f>
        <v>Not Found</v>
      </c>
      <c r="V127" s="39" t="str">
        <f>IF(ISNUMBER(MATCH(C127,'Aug 17'!$D$2:$D$300,0)),"Found",IF(ISNUMBER(MATCH(E127,'Aug 17'!$E$2:$E$300,0)),"Found",IF(ISNUMBER(MATCH(D127,'Aug 17'!$F$2:$F$300,0)),"Found","Not Found")))</f>
        <v>Found</v>
      </c>
      <c r="W127" s="39" t="str">
        <f>IF(ISNUMBER(MATCH(C127,'Aug 18'!$D$2:$D$300,0)),"Found",IF(ISNUMBER(MATCH(E127,'Aug 18'!$E$2:$E$300,0)),"Found",IF(ISNUMBER(MATCH(D127,'Aug 18'!$F$2:$F$300,0)),"Found","Not Found")))</f>
        <v>Not Found</v>
      </c>
      <c r="X127" s="39" t="str">
        <f>IF(ISNUMBER(MATCH(C127,'Aug 19'!$D$2:$D$300,0)),"Found",IF(ISNUMBER(MATCH(E127,'Aug 19'!$E$2:$E$300,0)),"Found",IF(ISNUMBER(MATCH(D127,'Aug 19'!$F$2:$F$300,0)),"Found","Not Found")))</f>
        <v>Found</v>
      </c>
      <c r="Y127" s="39" t="str">
        <f>IF(ISNUMBER(MATCH(C127,'Aug 20'!$D$2:$D$300,0)),"Found",IF(ISNUMBER(MATCH(E127,'Aug 20'!$E$2:$E$300,0)),"Found",IF(ISNUMBER(MATCH(D127,'Aug 20'!$F$2:$F$300,0)),"Found","Not Found")))</f>
        <v>Found</v>
      </c>
      <c r="Z127" s="39" t="str">
        <f>IF(ISNUMBER(MATCH(C127,'Aug 21'!$D$2:$D$300,0)),"Found",IF(ISNUMBER(MATCH(E127,'Aug 21'!$E$2:$E$300,0)),"Found",IF(ISNUMBER(MATCH(D127,'Aug 21'!$F$2:$F$300,0)),"Found","Not Found")))</f>
        <v>Not Found</v>
      </c>
      <c r="AA127" s="39" t="str">
        <f>IF(ISNUMBER(MATCH(C127,'Aug 22'!$D$2:$D$300,0)),"Found",IF(ISNUMBER(MATCH(E127,'Aug 22'!$E$2:$E$300,0)),"Found",IF(ISNUMBER(MATCH(D127,'Aug 22'!$F$2:$F$300,0)),"Found","Not Found")))</f>
        <v>Not Found</v>
      </c>
      <c r="AB127" s="39" t="str">
        <f>IF(ISNUMBER(MATCH(C127,'Aug 23'!$D$2:$D$300,0)),"Found",IF(ISNUMBER(MATCH(E127,'Aug 23'!$E$2:$E$300,0)),"Found",IF(ISNUMBER(MATCH(D127,'Aug 23'!$F$2:$F$300,0)),"Found","Not Found")))</f>
        <v>Not Found</v>
      </c>
      <c r="AC127" s="39" t="str">
        <f>IF(ISNUMBER(MATCH(C127,'Aug 24'!$D$2:$D$300,0)),"Found",IF(ISNUMBER(MATCH(E127,'Aug 24'!$E$2:$E$300,0)),"Found",IF(ISNUMBER(MATCH(D127,'Aug 24'!$F$2:$F$300,0)),"Found","Not Found")))</f>
        <v>Found</v>
      </c>
      <c r="AD127" s="39" t="str">
        <f>IF(ISNUMBER(MATCH(C127,'Aug 25'!$D$2:$D$300,0)),"Found",IF(ISNUMBER(MATCH(E127,'Aug 25'!$E$2:$E$300,0)),"Found",IF(ISNUMBER(MATCH(D127,'Aug 25'!$F$2:$F$300,0)),"Found","Not Found")))</f>
        <v>Not Found</v>
      </c>
      <c r="AE127" s="39" t="str">
        <f>IF(ISNUMBER(MATCH(C127,'Aug 26'!$D$2:$D$300,0)),"Found",IF(ISNUMBER(MATCH(E127,'Aug 26'!$E$2:$E$300,0)),"Found",IF(ISNUMBER(MATCH(D127,'Aug 26'!$F$2:$F$300,0)),"Found","Not Found")))</f>
        <v>Not Found</v>
      </c>
      <c r="AF127" s="39" t="str">
        <f>IF(ISNUMBER(MATCH(C127,'Aug 27'!$D$2:$D$300,0)),"Found",IF(ISNUMBER(MATCH(E127,'Aug 27'!$E$2:$E$300,0)),"Found",IF(ISNUMBER(MATCH(D127,'Aug 27'!$F$2:$F$300,0)),"Found","Not Found")))</f>
        <v>Found</v>
      </c>
      <c r="AG127" s="39" t="str">
        <f>IF(ISNUMBER(MATCH(C127,'Aug 28'!$D$2:$D$300,0)),"Found",IF(ISNUMBER(MATCH(E127,'Aug 28'!$E$2:$E$300,0)),"Found",IF(ISNUMBER(MATCH(D127,'Aug 28'!$F$2:$F$300,0)),"Found","Not Found")))</f>
        <v>Not Found</v>
      </c>
      <c r="AH127" s="39" t="str">
        <f>IF(ISNUMBER(MATCH(C127,'Aug 29'!$D$2:$D$300,0)),"Found",IF(ISNUMBER(MATCH(E127,'Aug 29'!$E$2:$E$300,0)),"Found",IF(ISNUMBER(MATCH(D127,'Aug 29'!$F$2:$F$300,0)),"Found","Not Found")))</f>
        <v>Not Found</v>
      </c>
      <c r="AI127" s="43" t="str">
        <f>IF(ISNUMBER(MATCH(C127,'Aug 30'!$D$2:$D$300,0)),"Found",IF(ISNUMBER(MATCH(E127,'Aug 30'!$E$2:$E$300,0)),"Found",IF(ISNUMBER(MATCH(D127,'Aug 30'!$F$2:$F$300,0)),"Found","Not Found")))</f>
        <v>Not Found</v>
      </c>
      <c r="AJ127" s="39" t="str">
        <f>IF(ISNUMBER(MATCH(C127,'Aug 31'!$D$2:$D$56,0)),"Found",IF(ISNUMBER(MATCH(E127,'Aug 31'!$E$2:$E$56,0)),"Found",IF(ISNUMBER(MATCH(D127,'Aug 31'!$F$2:$F$56,0)),"Found","Not Found")))</f>
        <v>Not Found</v>
      </c>
      <c r="AK127">
        <f t="shared" si="1"/>
        <v>16</v>
      </c>
    </row>
    <row r="128" spans="1:37" x14ac:dyDescent="0.2">
      <c r="A128" s="39" t="s">
        <v>1655</v>
      </c>
      <c r="B128" s="7" t="s">
        <v>1188</v>
      </c>
      <c r="C128" s="46">
        <v>566</v>
      </c>
      <c r="D128" s="50" t="s">
        <v>1185</v>
      </c>
      <c r="E128" s="50" t="s">
        <v>1186</v>
      </c>
      <c r="F128" s="43" t="str">
        <f>IF(ISNUMBER(MATCH(C128,'Aug 1'!$D$2:$D$300,0)),"Found",IF(ISNUMBER(MATCH(E128,'Aug 1'!$E$2:$E$300,0)),"Found",IF(ISNUMBER(MATCH(D128,'Aug 1'!$F$2:$F$300,0)),"Found","Not Found")))</f>
        <v>Found</v>
      </c>
      <c r="G128" s="39" t="str">
        <f>IF(ISNUMBER(MATCH(C128,'Aug 2'!$D$2:$D$90,0)),"Found",IF(ISNUMBER(MATCH(E128,'Aug 2'!$E$2:$E$90,0)),"Found",IF(ISNUMBER(MATCH(D128,'Aug 2'!$F$2:$F$90,0)),"Found","Not Found")))</f>
        <v>Found</v>
      </c>
      <c r="H128" s="39" t="str">
        <f>IF(ISNUMBER(MATCH(C128,'Aug 3'!$D$2:$D$87,0)),"Found",IF(ISNUMBER(MATCH(E128,'Aug 3'!$E$2:$E$87,0)),"Found",IF(ISNUMBER(MATCH(D128,'Aug 3'!$F$2:$F$87,0)),"Found","Not Found")))</f>
        <v>Found</v>
      </c>
      <c r="I128" s="39" t="str">
        <f>IF(ISNUMBER(MATCH(C128,'Aug 4'!$D$2:$D$84,0)),"Found",IF(ISNUMBER(MATCH(E128,'Aug 4'!$E$2:$E$84,0)),"Found",IF(ISNUMBER(MATCH(D128,'Aug 4'!$F$2:$F$84,0)),"Found","Not Found")))</f>
        <v>Found</v>
      </c>
      <c r="J128" s="39" t="str">
        <f>IF(ISNUMBER(MATCH(C128,'Aug 5'!$D$2:$D$95,0)),"Found",IF(ISNUMBER(MATCH(E128,'Aug 5'!$E$2:$E$95,0)),"Found",IF(ISNUMBER(MATCH(D128,'Aug 5'!$F$2:$F$95,0)),"Found","Not Found")))</f>
        <v>Found</v>
      </c>
      <c r="K128" s="39" t="str">
        <f>IF(ISNUMBER(MATCH(C128,'Aug 6'!$D$2:$D$80,0)),"Found",IF(ISNUMBER(MATCH(E128,'Aug 6'!$E$2:$E$80,0)),"Found",IF(ISNUMBER(MATCH(D128,'Aug 6'!$F$2:$F$80,0)),"Found","Not Found")))</f>
        <v>Found</v>
      </c>
      <c r="L128" s="39" t="str">
        <f>IF(ISNUMBER(MATCH(C128,'Aug 7'!$D$2:$D$300,0)),"Found",IF(ISNUMBER(MATCH(E128,'Aug 7'!$E$2:$E$300,0)),"Found",IF(ISNUMBER(MATCH(D128,'Aug 7'!$F$2:$F$300,0)),"Found","Not Found")))</f>
        <v>Not Found</v>
      </c>
      <c r="M128" s="39" t="str">
        <f>IF(ISNUMBER(MATCH(C128,'Aug 8'!$D$2:$D$300,0)),"Found",IF(ISNUMBER(MATCH(E128,'Aug 8'!$E$2:$E$300,0)),"Found",IF(ISNUMBER(MATCH(D128,'Aug 8'!$F$2:$F$300,0)),"Found","Not Found")))</f>
        <v>Found</v>
      </c>
      <c r="N128" s="39" t="str">
        <f>IF(ISNUMBER(MATCH(C128,'Aug 9'!$D$2:$D$300,0)),"Found",IF(ISNUMBER(MATCH(E128,'Aug 9'!$E$2:$E$300,0)),"Found",IF(ISNUMBER(MATCH(D128,'Aug 9'!$F$2:$F$300,0)),"Found","Not Found")))</f>
        <v>Found</v>
      </c>
      <c r="O128" s="39" t="str">
        <f>IF(ISNUMBER(MATCH(C128,'Aug 10'!$D$2:$D$300,0)),"Found",IF(ISNUMBER(MATCH(E128,'Aug 10'!$E$2:$E$300,0)),"Found",IF(ISNUMBER(MATCH(D128,'Aug 10'!$F$2:$F$300,0)),"Found","Not Found")))</f>
        <v>Found</v>
      </c>
      <c r="P128" s="39" t="str">
        <f>IF(ISNUMBER(MATCH(C128,'Aug 11'!$D$2:$D$300,0)),"Found",IF(ISNUMBER(MATCH(E128,'Aug 11'!$E$2:$E$300,0)),"Found",IF(ISNUMBER(MATCH(D128,'Aug 11'!$F$2:$F$300,0)),"Found","Not Found")))</f>
        <v>Found</v>
      </c>
      <c r="Q128" s="39" t="str">
        <f>IF(ISNUMBER(MATCH(C128,'Aug 12'!$D$2:$D$300,0)),"Found",IF(ISNUMBER(MATCH(E128,'Aug 12'!$E$2:$E$300,0)),"Found",IF(ISNUMBER(MATCH(D128,'Aug 12'!$F$2:$F$300,0)),"Found","Not Found")))</f>
        <v>Found</v>
      </c>
      <c r="R128" s="39" t="str">
        <f>IF(ISNUMBER(MATCH(C128,'Aug 13'!$D$2:$D$300,0)),"Found",IF(ISNUMBER(MATCH(E128,'Aug 13'!$E$2:$E$300,0)),"Found",IF(ISNUMBER(MATCH(D128,'Aug 13'!$F$2:$F$300,0)),"Found","Not Found")))</f>
        <v>Found</v>
      </c>
      <c r="S128" s="39" t="str">
        <f>IF(ISNUMBER(MATCH(C128,'Aug 14'!$D$2:$D$300,0)),"Found",IF(ISNUMBER(MATCH(E128,'Aug 14'!$E$2:$E$300,0)),"Found",IF(ISNUMBER(MATCH(D128,'Aug 14'!$F$2:$F$300,0)),"Found","Not Found")))</f>
        <v>Not Found</v>
      </c>
      <c r="T128" s="39" t="str">
        <f>IF(ISNUMBER(MATCH(C128,'Aug 15'!$D$2:$D$300,0)),"Found",IF(ISNUMBER(MATCH(E128,'Aug 15'!$E$2:$E$300,0)),"Found",IF(ISNUMBER(MATCH(D128,'Aug 15'!$F$2:$F$300,0)),"Found","Not Found")))</f>
        <v>Found</v>
      </c>
      <c r="U128" s="39" t="str">
        <f>IF(ISNUMBER(MATCH(C128,'Aug 16'!$D$2:$D$300,0)),"Found",IF(ISNUMBER(MATCH(E128,'Aug 16'!$E$2:$E$300,0)),"Found",IF(ISNUMBER(MATCH(D128,'Aug 16'!$F$2:$F$300,0)),"Found","Not Found")))</f>
        <v>Not Found</v>
      </c>
      <c r="V128" s="39" t="str">
        <f>IF(ISNUMBER(MATCH(C128,'Aug 17'!$D$2:$D$300,0)),"Found",IF(ISNUMBER(MATCH(E128,'Aug 17'!$E$2:$E$300,0)),"Found",IF(ISNUMBER(MATCH(D128,'Aug 17'!$F$2:$F$300,0)),"Found","Not Found")))</f>
        <v>Found</v>
      </c>
      <c r="W128" s="39" t="str">
        <f>IF(ISNUMBER(MATCH(C128,'Aug 18'!$D$2:$D$300,0)),"Found",IF(ISNUMBER(MATCH(E128,'Aug 18'!$E$2:$E$300,0)),"Found",IF(ISNUMBER(MATCH(D128,'Aug 18'!$F$2:$F$300,0)),"Found","Not Found")))</f>
        <v>Not Found</v>
      </c>
      <c r="X128" s="39" t="str">
        <f>IF(ISNUMBER(MATCH(C128,'Aug 19'!$D$2:$D$300,0)),"Found",IF(ISNUMBER(MATCH(E128,'Aug 19'!$E$2:$E$300,0)),"Found",IF(ISNUMBER(MATCH(D128,'Aug 19'!$F$2:$F$300,0)),"Found","Not Found")))</f>
        <v>Found</v>
      </c>
      <c r="Y128" s="39" t="str">
        <f>IF(ISNUMBER(MATCH(C128,'Aug 20'!$D$2:$D$300,0)),"Found",IF(ISNUMBER(MATCH(E128,'Aug 20'!$E$2:$E$300,0)),"Found",IF(ISNUMBER(MATCH(D128,'Aug 20'!$F$2:$F$300,0)),"Found","Not Found")))</f>
        <v>Not Found</v>
      </c>
      <c r="Z128" s="39" t="str">
        <f>IF(ISNUMBER(MATCH(C128,'Aug 21'!$D$2:$D$300,0)),"Found",IF(ISNUMBER(MATCH(E128,'Aug 21'!$E$2:$E$300,0)),"Found",IF(ISNUMBER(MATCH(D128,'Aug 21'!$F$2:$F$300,0)),"Found","Not Found")))</f>
        <v>Found</v>
      </c>
      <c r="AA128" s="39" t="str">
        <f>IF(ISNUMBER(MATCH(C128,'Aug 22'!$D$2:$D$300,0)),"Found",IF(ISNUMBER(MATCH(E128,'Aug 22'!$E$2:$E$300,0)),"Found",IF(ISNUMBER(MATCH(D128,'Aug 22'!$F$2:$F$300,0)),"Found","Not Found")))</f>
        <v>Not Found</v>
      </c>
      <c r="AB128" s="39" t="str">
        <f>IF(ISNUMBER(MATCH(C128,'Aug 23'!$D$2:$D$300,0)),"Found",IF(ISNUMBER(MATCH(E128,'Aug 23'!$E$2:$E$300,0)),"Found",IF(ISNUMBER(MATCH(D128,'Aug 23'!$F$2:$F$300,0)),"Found","Not Found")))</f>
        <v>Found</v>
      </c>
      <c r="AC128" s="39" t="str">
        <f>IF(ISNUMBER(MATCH(C128,'Aug 24'!$D$2:$D$300,0)),"Found",IF(ISNUMBER(MATCH(E128,'Aug 24'!$E$2:$E$300,0)),"Found",IF(ISNUMBER(MATCH(D128,'Aug 24'!$F$2:$F$300,0)),"Found","Not Found")))</f>
        <v>Not Found</v>
      </c>
      <c r="AD128" s="39" t="str">
        <f>IF(ISNUMBER(MATCH(C128,'Aug 25'!$D$2:$D$300,0)),"Found",IF(ISNUMBER(MATCH(E128,'Aug 25'!$E$2:$E$300,0)),"Found",IF(ISNUMBER(MATCH(D128,'Aug 25'!$F$2:$F$300,0)),"Found","Not Found")))</f>
        <v>Not Found</v>
      </c>
      <c r="AE128" s="39" t="str">
        <f>IF(ISNUMBER(MATCH(C128,'Aug 26'!$D$2:$D$300,0)),"Found",IF(ISNUMBER(MATCH(E128,'Aug 26'!$E$2:$E$300,0)),"Found",IF(ISNUMBER(MATCH(D128,'Aug 26'!$F$2:$F$300,0)),"Found","Not Found")))</f>
        <v>Found</v>
      </c>
      <c r="AF128" s="39" t="str">
        <f>IF(ISNUMBER(MATCH(C128,'Aug 27'!$D$2:$D$300,0)),"Found",IF(ISNUMBER(MATCH(E128,'Aug 27'!$E$2:$E$300,0)),"Found",IF(ISNUMBER(MATCH(D128,'Aug 27'!$F$2:$F$300,0)),"Found","Not Found")))</f>
        <v>Found</v>
      </c>
      <c r="AG128" s="39" t="str">
        <f>IF(ISNUMBER(MATCH(C128,'Aug 28'!$D$2:$D$300,0)),"Found",IF(ISNUMBER(MATCH(E128,'Aug 28'!$E$2:$E$300,0)),"Found",IF(ISNUMBER(MATCH(D128,'Aug 28'!$F$2:$F$300,0)),"Found","Not Found")))</f>
        <v>Found</v>
      </c>
      <c r="AH128" s="39" t="str">
        <f>IF(ISNUMBER(MATCH(C128,'Aug 29'!$D$2:$D$300,0)),"Found",IF(ISNUMBER(MATCH(E128,'Aug 29'!$E$2:$E$300,0)),"Found",IF(ISNUMBER(MATCH(D128,'Aug 29'!$F$2:$F$300,0)),"Found","Not Found")))</f>
        <v>Not Found</v>
      </c>
      <c r="AI128" s="43" t="str">
        <f>IF(ISNUMBER(MATCH(C128,'Aug 30'!$D$2:$D$300,0)),"Found",IF(ISNUMBER(MATCH(E128,'Aug 30'!$E$2:$E$300,0)),"Found",IF(ISNUMBER(MATCH(D128,'Aug 30'!$F$2:$F$300,0)),"Found","Not Found")))</f>
        <v>Not Found</v>
      </c>
      <c r="AJ128" s="39" t="str">
        <f>IF(ISNUMBER(MATCH(C128,'Aug 31'!$D$2:$D$56,0)),"Found",IF(ISNUMBER(MATCH(E128,'Aug 31'!$E$2:$E$56,0)),"Found",IF(ISNUMBER(MATCH(D128,'Aug 31'!$F$2:$F$56,0)),"Found","Not Found")))</f>
        <v>Not Found</v>
      </c>
      <c r="AK128">
        <f t="shared" si="1"/>
        <v>20</v>
      </c>
    </row>
    <row r="129" spans="1:37" x14ac:dyDescent="0.2">
      <c r="A129" s="39" t="s">
        <v>1656</v>
      </c>
      <c r="B129" s="7" t="s">
        <v>1399</v>
      </c>
      <c r="C129" s="46">
        <v>752</v>
      </c>
      <c r="D129" s="50" t="s">
        <v>1395</v>
      </c>
      <c r="E129" s="50" t="s">
        <v>1396</v>
      </c>
      <c r="F129" s="43" t="str">
        <f>IF(ISNUMBER(MATCH(C129,'Aug 1'!$D$2:$D$300,0)),"Found",IF(ISNUMBER(MATCH(E129,'Aug 1'!$E$2:$E$300,0)),"Found",IF(ISNUMBER(MATCH(D129,'Aug 1'!$F$2:$F$300,0)),"Found","Not Found")))</f>
        <v>Found</v>
      </c>
      <c r="G129" s="39" t="str">
        <f>IF(ISNUMBER(MATCH(C129,'Aug 2'!$D$2:$D$90,0)),"Found",IF(ISNUMBER(MATCH(E129,'Aug 2'!$E$2:$E$90,0)),"Found",IF(ISNUMBER(MATCH(D129,'Aug 2'!$F$2:$F$90,0)),"Found","Not Found")))</f>
        <v>Found</v>
      </c>
      <c r="H129" s="39" t="str">
        <f>IF(ISNUMBER(MATCH(C129,'Aug 3'!$D$2:$D$87,0)),"Found",IF(ISNUMBER(MATCH(E129,'Aug 3'!$E$2:$E$87,0)),"Found",IF(ISNUMBER(MATCH(D129,'Aug 3'!$F$2:$F$87,0)),"Found","Not Found")))</f>
        <v>Found</v>
      </c>
      <c r="I129" s="39" t="str">
        <f>IF(ISNUMBER(MATCH(C129,'Aug 4'!$D$2:$D$84,0)),"Found",IF(ISNUMBER(MATCH(E129,'Aug 4'!$E$2:$E$84,0)),"Found",IF(ISNUMBER(MATCH(D129,'Aug 4'!$F$2:$F$84,0)),"Found","Not Found")))</f>
        <v>Found</v>
      </c>
      <c r="J129" s="39" t="str">
        <f>IF(ISNUMBER(MATCH(C129,'Aug 5'!$D$2:$D$95,0)),"Found",IF(ISNUMBER(MATCH(E129,'Aug 5'!$E$2:$E$95,0)),"Found",IF(ISNUMBER(MATCH(D129,'Aug 5'!$F$2:$F$95,0)),"Found","Not Found")))</f>
        <v>Found</v>
      </c>
      <c r="K129" s="39" t="str">
        <f>IF(ISNUMBER(MATCH(C129,'Aug 6'!$D$2:$D$80,0)),"Found",IF(ISNUMBER(MATCH(E129,'Aug 6'!$E$2:$E$80,0)),"Found",IF(ISNUMBER(MATCH(D129,'Aug 6'!$F$2:$F$80,0)),"Found","Not Found")))</f>
        <v>Found</v>
      </c>
      <c r="L129" s="39" t="str">
        <f>IF(ISNUMBER(MATCH(C129,'Aug 7'!$D$2:$D$300,0)),"Found",IF(ISNUMBER(MATCH(E129,'Aug 7'!$E$2:$E$300,0)),"Found",IF(ISNUMBER(MATCH(D129,'Aug 7'!$F$2:$F$300,0)),"Found","Not Found")))</f>
        <v>Found</v>
      </c>
      <c r="M129" s="39" t="str">
        <f>IF(ISNUMBER(MATCH(C129,'Aug 8'!$D$2:$D$300,0)),"Found",IF(ISNUMBER(MATCH(E129,'Aug 8'!$E$2:$E$300,0)),"Found",IF(ISNUMBER(MATCH(D129,'Aug 8'!$F$2:$F$300,0)),"Found","Not Found")))</f>
        <v>Not Found</v>
      </c>
      <c r="N129" s="39" t="str">
        <f>IF(ISNUMBER(MATCH(C129,'Aug 9'!$D$2:$D$300,0)),"Found",IF(ISNUMBER(MATCH(E129,'Aug 9'!$E$2:$E$300,0)),"Found",IF(ISNUMBER(MATCH(D129,'Aug 9'!$F$2:$F$300,0)),"Found","Not Found")))</f>
        <v>Found</v>
      </c>
      <c r="O129" s="39" t="str">
        <f>IF(ISNUMBER(MATCH(C129,'Aug 10'!$D$2:$D$300,0)),"Found",IF(ISNUMBER(MATCH(E129,'Aug 10'!$E$2:$E$300,0)),"Found",IF(ISNUMBER(MATCH(D129,'Aug 10'!$F$2:$F$300,0)),"Found","Not Found")))</f>
        <v>Found</v>
      </c>
      <c r="P129" s="39" t="str">
        <f>IF(ISNUMBER(MATCH(C129,'Aug 11'!$D$2:$D$300,0)),"Found",IF(ISNUMBER(MATCH(E129,'Aug 11'!$E$2:$E$300,0)),"Found",IF(ISNUMBER(MATCH(D129,'Aug 11'!$F$2:$F$300,0)),"Found","Not Found")))</f>
        <v>Found</v>
      </c>
      <c r="Q129" s="39" t="str">
        <f>IF(ISNUMBER(MATCH(C129,'Aug 12'!$D$2:$D$300,0)),"Found",IF(ISNUMBER(MATCH(E129,'Aug 12'!$E$2:$E$300,0)),"Found",IF(ISNUMBER(MATCH(D129,'Aug 12'!$F$2:$F$300,0)),"Found","Not Found")))</f>
        <v>Found</v>
      </c>
      <c r="R129" s="39" t="str">
        <f>IF(ISNUMBER(MATCH(C129,'Aug 13'!$D$2:$D$300,0)),"Found",IF(ISNUMBER(MATCH(E129,'Aug 13'!$E$2:$E$300,0)),"Found",IF(ISNUMBER(MATCH(D129,'Aug 13'!$F$2:$F$300,0)),"Found","Not Found")))</f>
        <v>Not Found</v>
      </c>
      <c r="S129" s="39" t="str">
        <f>IF(ISNUMBER(MATCH(C129,'Aug 14'!$D$2:$D$300,0)),"Found",IF(ISNUMBER(MATCH(E129,'Aug 14'!$E$2:$E$300,0)),"Found",IF(ISNUMBER(MATCH(D129,'Aug 14'!$F$2:$F$300,0)),"Found","Not Found")))</f>
        <v>Found</v>
      </c>
      <c r="T129" s="39" t="str">
        <f>IF(ISNUMBER(MATCH(C129,'Aug 15'!$D$2:$D$300,0)),"Found",IF(ISNUMBER(MATCH(E129,'Aug 15'!$E$2:$E$300,0)),"Found",IF(ISNUMBER(MATCH(D129,'Aug 15'!$F$2:$F$300,0)),"Found","Not Found")))</f>
        <v>Found</v>
      </c>
      <c r="U129" s="39" t="str">
        <f>IF(ISNUMBER(MATCH(C129,'Aug 16'!$D$2:$D$300,0)),"Found",IF(ISNUMBER(MATCH(E129,'Aug 16'!$E$2:$E$300,0)),"Found",IF(ISNUMBER(MATCH(D129,'Aug 16'!$F$2:$F$300,0)),"Found","Not Found")))</f>
        <v>Found</v>
      </c>
      <c r="V129" s="39" t="str">
        <f>IF(ISNUMBER(MATCH(C129,'Aug 17'!$D$2:$D$300,0)),"Found",IF(ISNUMBER(MATCH(E129,'Aug 17'!$E$2:$E$300,0)),"Found",IF(ISNUMBER(MATCH(D129,'Aug 17'!$F$2:$F$300,0)),"Found","Not Found")))</f>
        <v>Found</v>
      </c>
      <c r="W129" s="39" t="str">
        <f>IF(ISNUMBER(MATCH(C129,'Aug 18'!$D$2:$D$300,0)),"Found",IF(ISNUMBER(MATCH(E129,'Aug 18'!$E$2:$E$300,0)),"Found",IF(ISNUMBER(MATCH(D129,'Aug 18'!$F$2:$F$300,0)),"Found","Not Found")))</f>
        <v>Not Found</v>
      </c>
      <c r="X129" s="39" t="str">
        <f>IF(ISNUMBER(MATCH(C129,'Aug 19'!$D$2:$D$300,0)),"Found",IF(ISNUMBER(MATCH(E129,'Aug 19'!$E$2:$E$300,0)),"Found",IF(ISNUMBER(MATCH(D129,'Aug 19'!$F$2:$F$300,0)),"Found","Not Found")))</f>
        <v>Not Found</v>
      </c>
      <c r="Y129" s="39" t="str">
        <f>IF(ISNUMBER(MATCH(C129,'Aug 20'!$D$2:$D$300,0)),"Found",IF(ISNUMBER(MATCH(E129,'Aug 20'!$E$2:$E$300,0)),"Found",IF(ISNUMBER(MATCH(D129,'Aug 20'!$F$2:$F$300,0)),"Found","Not Found")))</f>
        <v>Found</v>
      </c>
      <c r="Z129" s="39" t="str">
        <f>IF(ISNUMBER(MATCH(C129,'Aug 21'!$D$2:$D$300,0)),"Found",IF(ISNUMBER(MATCH(E129,'Aug 21'!$E$2:$E$300,0)),"Found",IF(ISNUMBER(MATCH(D129,'Aug 21'!$F$2:$F$300,0)),"Found","Not Found")))</f>
        <v>Found</v>
      </c>
      <c r="AA129" s="39" t="str">
        <f>IF(ISNUMBER(MATCH(C129,'Aug 22'!$D$2:$D$300,0)),"Found",IF(ISNUMBER(MATCH(E129,'Aug 22'!$E$2:$E$300,0)),"Found",IF(ISNUMBER(MATCH(D129,'Aug 22'!$F$2:$F$300,0)),"Found","Not Found")))</f>
        <v>Found</v>
      </c>
      <c r="AB129" s="39" t="str">
        <f>IF(ISNUMBER(MATCH(C129,'Aug 23'!$D$2:$D$300,0)),"Found",IF(ISNUMBER(MATCH(E129,'Aug 23'!$E$2:$E$300,0)),"Found",IF(ISNUMBER(MATCH(D129,'Aug 23'!$F$2:$F$300,0)),"Found","Not Found")))</f>
        <v>Found</v>
      </c>
      <c r="AC129" s="39" t="str">
        <f>IF(ISNUMBER(MATCH(C129,'Aug 24'!$D$2:$D$300,0)),"Found",IF(ISNUMBER(MATCH(E129,'Aug 24'!$E$2:$E$300,0)),"Found",IF(ISNUMBER(MATCH(D129,'Aug 24'!$F$2:$F$300,0)),"Found","Not Found")))</f>
        <v>Not Found</v>
      </c>
      <c r="AD129" s="39" t="str">
        <f>IF(ISNUMBER(MATCH(C129,'Aug 25'!$D$2:$D$300,0)),"Found",IF(ISNUMBER(MATCH(E129,'Aug 25'!$E$2:$E$300,0)),"Found",IF(ISNUMBER(MATCH(D129,'Aug 25'!$F$2:$F$300,0)),"Found","Not Found")))</f>
        <v>Found</v>
      </c>
      <c r="AE129" s="39" t="str">
        <f>IF(ISNUMBER(MATCH(C129,'Aug 26'!$D$2:$D$300,0)),"Found",IF(ISNUMBER(MATCH(E129,'Aug 26'!$E$2:$E$300,0)),"Found",IF(ISNUMBER(MATCH(D129,'Aug 26'!$F$2:$F$300,0)),"Found","Not Found")))</f>
        <v>Not Found</v>
      </c>
      <c r="AF129" s="39" t="str">
        <f>IF(ISNUMBER(MATCH(C129,'Aug 27'!$D$2:$D$300,0)),"Found",IF(ISNUMBER(MATCH(E129,'Aug 27'!$E$2:$E$300,0)),"Found",IF(ISNUMBER(MATCH(D129,'Aug 27'!$F$2:$F$300,0)),"Found","Not Found")))</f>
        <v>Found</v>
      </c>
      <c r="AG129" s="39" t="str">
        <f>IF(ISNUMBER(MATCH(C129,'Aug 28'!$D$2:$D$300,0)),"Found",IF(ISNUMBER(MATCH(E129,'Aug 28'!$E$2:$E$300,0)),"Found",IF(ISNUMBER(MATCH(D129,'Aug 28'!$F$2:$F$300,0)),"Found","Not Found")))</f>
        <v>Found</v>
      </c>
      <c r="AH129" s="39" t="str">
        <f>IF(ISNUMBER(MATCH(C129,'Aug 29'!$D$2:$D$300,0)),"Found",IF(ISNUMBER(MATCH(E129,'Aug 29'!$E$2:$E$300,0)),"Found",IF(ISNUMBER(MATCH(D129,'Aug 29'!$F$2:$F$300,0)),"Found","Not Found")))</f>
        <v>Found</v>
      </c>
      <c r="AI129" s="43" t="str">
        <f>IF(ISNUMBER(MATCH(C129,'Aug 30'!$D$2:$D$300,0)),"Found",IF(ISNUMBER(MATCH(E129,'Aug 30'!$E$2:$E$300,0)),"Found",IF(ISNUMBER(MATCH(D129,'Aug 30'!$F$2:$F$300,0)),"Found","Not Found")))</f>
        <v>Not Found</v>
      </c>
      <c r="AJ129" s="39" t="str">
        <f>IF(ISNUMBER(MATCH(C129,'Aug 31'!$D$2:$D$56,0)),"Found",IF(ISNUMBER(MATCH(E129,'Aug 31'!$E$2:$E$56,0)),"Found",IF(ISNUMBER(MATCH(D129,'Aug 31'!$F$2:$F$56,0)),"Found","Not Found")))</f>
        <v>Not Found</v>
      </c>
      <c r="AK129">
        <f t="shared" si="1"/>
        <v>23</v>
      </c>
    </row>
    <row r="130" spans="1:37" x14ac:dyDescent="0.2">
      <c r="A130" s="39" t="s">
        <v>1657</v>
      </c>
      <c r="B130" s="7" t="s">
        <v>729</v>
      </c>
      <c r="C130" s="46">
        <v>783</v>
      </c>
      <c r="D130" s="50" t="s">
        <v>725</v>
      </c>
      <c r="E130" s="50" t="s">
        <v>726</v>
      </c>
      <c r="F130" s="43" t="str">
        <f>IF(ISNUMBER(MATCH(C130,'Aug 1'!$D$2:$D$300,0)),"Found",IF(ISNUMBER(MATCH(E130,'Aug 1'!$E$2:$E$300,0)),"Found",IF(ISNUMBER(MATCH(D130,'Aug 1'!$F$2:$F$300,0)),"Found","Not Found")))</f>
        <v>Not Found</v>
      </c>
      <c r="G130" s="39" t="str">
        <f>IF(ISNUMBER(MATCH(C130,'Aug 2'!$D$2:$D$90,0)),"Found",IF(ISNUMBER(MATCH(E130,'Aug 2'!$E$2:$E$90,0)),"Found",IF(ISNUMBER(MATCH(D130,'Aug 2'!$F$2:$F$90,0)),"Found","Not Found")))</f>
        <v>Found</v>
      </c>
      <c r="H130" s="39" t="str">
        <f>IF(ISNUMBER(MATCH(C130,'Aug 3'!$D$2:$D$87,0)),"Found",IF(ISNUMBER(MATCH(E130,'Aug 3'!$E$2:$E$87,0)),"Found",IF(ISNUMBER(MATCH(D130,'Aug 3'!$F$2:$F$87,0)),"Found","Not Found")))</f>
        <v>Not Found</v>
      </c>
      <c r="I130" s="39" t="str">
        <f>IF(ISNUMBER(MATCH(C130,'Aug 4'!$D$2:$D$84,0)),"Found",IF(ISNUMBER(MATCH(E130,'Aug 4'!$E$2:$E$84,0)),"Found",IF(ISNUMBER(MATCH(D130,'Aug 4'!$F$2:$F$84,0)),"Found","Not Found")))</f>
        <v>Found</v>
      </c>
      <c r="J130" s="39" t="str">
        <f>IF(ISNUMBER(MATCH(C130,'Aug 5'!$D$2:$D$95,0)),"Found",IF(ISNUMBER(MATCH(E130,'Aug 5'!$E$2:$E$95,0)),"Found",IF(ISNUMBER(MATCH(D130,'Aug 5'!$F$2:$F$95,0)),"Found","Not Found")))</f>
        <v>Not Found</v>
      </c>
      <c r="K130" s="39" t="str">
        <f>IF(ISNUMBER(MATCH(C130,'Aug 6'!$D$2:$D$80,0)),"Found",IF(ISNUMBER(MATCH(E130,'Aug 6'!$E$2:$E$80,0)),"Found",IF(ISNUMBER(MATCH(D130,'Aug 6'!$F$2:$F$80,0)),"Found","Not Found")))</f>
        <v>Not Found</v>
      </c>
      <c r="L130" s="39" t="str">
        <f>IF(ISNUMBER(MATCH(C130,'Aug 7'!$D$2:$D$300,0)),"Found",IF(ISNUMBER(MATCH(E130,'Aug 7'!$E$2:$E$300,0)),"Found",IF(ISNUMBER(MATCH(D130,'Aug 7'!$F$2:$F$300,0)),"Found","Not Found")))</f>
        <v>Not Found</v>
      </c>
      <c r="M130" s="39" t="str">
        <f>IF(ISNUMBER(MATCH(C130,'Aug 8'!$D$2:$D$300,0)),"Found",IF(ISNUMBER(MATCH(E130,'Aug 8'!$E$2:$E$300,0)),"Found",IF(ISNUMBER(MATCH(D130,'Aug 8'!$F$2:$F$300,0)),"Found","Not Found")))</f>
        <v>Found</v>
      </c>
      <c r="N130" s="39" t="str">
        <f>IF(ISNUMBER(MATCH(C130,'Aug 9'!$D$2:$D$300,0)),"Found",IF(ISNUMBER(MATCH(E130,'Aug 9'!$E$2:$E$300,0)),"Found",IF(ISNUMBER(MATCH(D130,'Aug 9'!$F$2:$F$300,0)),"Found","Not Found")))</f>
        <v>Not Found</v>
      </c>
      <c r="O130" s="39" t="str">
        <f>IF(ISNUMBER(MATCH(C130,'Aug 10'!$D$2:$D$300,0)),"Found",IF(ISNUMBER(MATCH(E130,'Aug 10'!$E$2:$E$300,0)),"Found",IF(ISNUMBER(MATCH(D130,'Aug 10'!$F$2:$F$300,0)),"Found","Not Found")))</f>
        <v>Not Found</v>
      </c>
      <c r="P130" s="39" t="str">
        <f>IF(ISNUMBER(MATCH(C130,'Aug 11'!$D$2:$D$300,0)),"Found",IF(ISNUMBER(MATCH(E130,'Aug 11'!$E$2:$E$300,0)),"Found",IF(ISNUMBER(MATCH(D130,'Aug 11'!$F$2:$F$300,0)),"Found","Not Found")))</f>
        <v>Found</v>
      </c>
      <c r="Q130" s="39" t="str">
        <f>IF(ISNUMBER(MATCH(C130,'Aug 12'!$D$2:$D$300,0)),"Found",IF(ISNUMBER(MATCH(E130,'Aug 12'!$E$2:$E$300,0)),"Found",IF(ISNUMBER(MATCH(D130,'Aug 12'!$F$2:$F$300,0)),"Found","Not Found")))</f>
        <v>Not Found</v>
      </c>
      <c r="R130" s="39" t="str">
        <f>IF(ISNUMBER(MATCH(C130,'Aug 13'!$D$2:$D$300,0)),"Found",IF(ISNUMBER(MATCH(E130,'Aug 13'!$E$2:$E$300,0)),"Found",IF(ISNUMBER(MATCH(D130,'Aug 13'!$F$2:$F$300,0)),"Found","Not Found")))</f>
        <v>Not Found</v>
      </c>
      <c r="S130" s="39" t="str">
        <f>IF(ISNUMBER(MATCH(C130,'Aug 14'!$D$2:$D$300,0)),"Found",IF(ISNUMBER(MATCH(E130,'Aug 14'!$E$2:$E$300,0)),"Found",IF(ISNUMBER(MATCH(D130,'Aug 14'!$F$2:$F$300,0)),"Found","Not Found")))</f>
        <v>Found</v>
      </c>
      <c r="T130" s="39" t="str">
        <f>IF(ISNUMBER(MATCH(C130,'Aug 15'!$D$2:$D$300,0)),"Found",IF(ISNUMBER(MATCH(E130,'Aug 15'!$E$2:$E$300,0)),"Found",IF(ISNUMBER(MATCH(D130,'Aug 15'!$F$2:$F$300,0)),"Found","Not Found")))</f>
        <v>Not Found</v>
      </c>
      <c r="U130" s="39" t="str">
        <f>IF(ISNUMBER(MATCH(C130,'Aug 16'!$D$2:$D$300,0)),"Found",IF(ISNUMBER(MATCH(E130,'Aug 16'!$E$2:$E$300,0)),"Found",IF(ISNUMBER(MATCH(D130,'Aug 16'!$F$2:$F$300,0)),"Found","Not Found")))</f>
        <v>Found</v>
      </c>
      <c r="V130" s="39" t="str">
        <f>IF(ISNUMBER(MATCH(C130,'Aug 17'!$D$2:$D$300,0)),"Found",IF(ISNUMBER(MATCH(E130,'Aug 17'!$E$2:$E$300,0)),"Found",IF(ISNUMBER(MATCH(D130,'Aug 17'!$F$2:$F$300,0)),"Found","Not Found")))</f>
        <v>Found</v>
      </c>
      <c r="W130" s="39" t="str">
        <f>IF(ISNUMBER(MATCH(C130,'Aug 18'!$D$2:$D$300,0)),"Found",IF(ISNUMBER(MATCH(E130,'Aug 18'!$E$2:$E$300,0)),"Found",IF(ISNUMBER(MATCH(D130,'Aug 18'!$F$2:$F$300,0)),"Found","Not Found")))</f>
        <v>Not Found</v>
      </c>
      <c r="X130" s="39" t="str">
        <f>IF(ISNUMBER(MATCH(C130,'Aug 19'!$D$2:$D$300,0)),"Found",IF(ISNUMBER(MATCH(E130,'Aug 19'!$E$2:$E$300,0)),"Found",IF(ISNUMBER(MATCH(D130,'Aug 19'!$F$2:$F$300,0)),"Found","Not Found")))</f>
        <v>Found</v>
      </c>
      <c r="Y130" s="39" t="str">
        <f>IF(ISNUMBER(MATCH(C130,'Aug 20'!$D$2:$D$300,0)),"Found",IF(ISNUMBER(MATCH(E130,'Aug 20'!$E$2:$E$300,0)),"Found",IF(ISNUMBER(MATCH(D130,'Aug 20'!$F$2:$F$300,0)),"Found","Not Found")))</f>
        <v>Not Found</v>
      </c>
      <c r="Z130" s="39" t="str">
        <f>IF(ISNUMBER(MATCH(C130,'Aug 21'!$D$2:$D$300,0)),"Found",IF(ISNUMBER(MATCH(E130,'Aug 21'!$E$2:$E$300,0)),"Found",IF(ISNUMBER(MATCH(D130,'Aug 21'!$F$2:$F$300,0)),"Found","Not Found")))</f>
        <v>Not Found</v>
      </c>
      <c r="AA130" s="39" t="str">
        <f>IF(ISNUMBER(MATCH(C130,'Aug 22'!$D$2:$D$300,0)),"Found",IF(ISNUMBER(MATCH(E130,'Aug 22'!$E$2:$E$300,0)),"Found",IF(ISNUMBER(MATCH(D130,'Aug 22'!$F$2:$F$300,0)),"Found","Not Found")))</f>
        <v>Found</v>
      </c>
      <c r="AB130" s="39" t="str">
        <f>IF(ISNUMBER(MATCH(C130,'Aug 23'!$D$2:$D$300,0)),"Found",IF(ISNUMBER(MATCH(E130,'Aug 23'!$E$2:$E$300,0)),"Found",IF(ISNUMBER(MATCH(D130,'Aug 23'!$F$2:$F$300,0)),"Found","Not Found")))</f>
        <v>Not Found</v>
      </c>
      <c r="AC130" s="39" t="str">
        <f>IF(ISNUMBER(MATCH(C130,'Aug 24'!$D$2:$D$300,0)),"Found",IF(ISNUMBER(MATCH(E130,'Aug 24'!$E$2:$E$300,0)),"Found",IF(ISNUMBER(MATCH(D130,'Aug 24'!$F$2:$F$300,0)),"Found","Not Found")))</f>
        <v>Not Found</v>
      </c>
      <c r="AD130" s="39" t="str">
        <f>IF(ISNUMBER(MATCH(C130,'Aug 25'!$D$2:$D$300,0)),"Found",IF(ISNUMBER(MATCH(E130,'Aug 25'!$E$2:$E$300,0)),"Found",IF(ISNUMBER(MATCH(D130,'Aug 25'!$F$2:$F$300,0)),"Found","Not Found")))</f>
        <v>Not Found</v>
      </c>
      <c r="AE130" s="39" t="str">
        <f>IF(ISNUMBER(MATCH(C130,'Aug 26'!$D$2:$D$300,0)),"Found",IF(ISNUMBER(MATCH(E130,'Aug 26'!$E$2:$E$300,0)),"Found",IF(ISNUMBER(MATCH(D130,'Aug 26'!$F$2:$F$300,0)),"Found","Not Found")))</f>
        <v>Not Found</v>
      </c>
      <c r="AF130" s="39" t="str">
        <f>IF(ISNUMBER(MATCH(C130,'Aug 27'!$D$2:$D$300,0)),"Found",IF(ISNUMBER(MATCH(E130,'Aug 27'!$E$2:$E$300,0)),"Found",IF(ISNUMBER(MATCH(D130,'Aug 27'!$F$2:$F$300,0)),"Found","Not Found")))</f>
        <v>Not Found</v>
      </c>
      <c r="AG130" s="39" t="str">
        <f>IF(ISNUMBER(MATCH(C130,'Aug 28'!$D$2:$D$300,0)),"Found",IF(ISNUMBER(MATCH(E130,'Aug 28'!$E$2:$E$300,0)),"Found",IF(ISNUMBER(MATCH(D130,'Aug 28'!$F$2:$F$300,0)),"Found","Not Found")))</f>
        <v>Not Found</v>
      </c>
      <c r="AH130" s="39" t="str">
        <f>IF(ISNUMBER(MATCH(C130,'Aug 29'!$D$2:$D$300,0)),"Found",IF(ISNUMBER(MATCH(E130,'Aug 29'!$E$2:$E$300,0)),"Found",IF(ISNUMBER(MATCH(D130,'Aug 29'!$F$2:$F$300,0)),"Found","Not Found")))</f>
        <v>Not Found</v>
      </c>
      <c r="AI130" s="43" t="str">
        <f>IF(ISNUMBER(MATCH(C130,'Aug 30'!$D$2:$D$300,0)),"Found",IF(ISNUMBER(MATCH(E130,'Aug 30'!$E$2:$E$300,0)),"Found",IF(ISNUMBER(MATCH(D130,'Aug 30'!$F$2:$F$300,0)),"Found","Not Found")))</f>
        <v>Not Found</v>
      </c>
      <c r="AJ130" s="39" t="str">
        <f>IF(ISNUMBER(MATCH(C130,'Aug 31'!$D$2:$D$56,0)),"Found",IF(ISNUMBER(MATCH(E130,'Aug 31'!$E$2:$E$56,0)),"Found",IF(ISNUMBER(MATCH(D130,'Aug 31'!$F$2:$F$56,0)),"Found","Not Found")))</f>
        <v>Not Found</v>
      </c>
      <c r="AK130">
        <f t="shared" si="1"/>
        <v>9</v>
      </c>
    </row>
    <row r="131" spans="1:37" x14ac:dyDescent="0.2">
      <c r="A131" s="39" t="s">
        <v>1658</v>
      </c>
      <c r="B131" s="7" t="s">
        <v>632</v>
      </c>
      <c r="C131" s="46">
        <v>744</v>
      </c>
      <c r="D131" s="50" t="s">
        <v>629</v>
      </c>
      <c r="E131" s="50" t="s">
        <v>630</v>
      </c>
      <c r="F131" s="43" t="str">
        <f>IF(ISNUMBER(MATCH(C131,'Aug 1'!$D$2:$D$300,0)),"Found",IF(ISNUMBER(MATCH(E131,'Aug 1'!$E$2:$E$300,0)),"Found",IF(ISNUMBER(MATCH(D131,'Aug 1'!$F$2:$F$300,0)),"Found","Not Found")))</f>
        <v>Not Found</v>
      </c>
      <c r="G131" s="39" t="str">
        <f>IF(ISNUMBER(MATCH(C131,'Aug 2'!$D$2:$D$90,0)),"Found",IF(ISNUMBER(MATCH(E131,'Aug 2'!$E$2:$E$90,0)),"Found",IF(ISNUMBER(MATCH(D131,'Aug 2'!$F$2:$F$90,0)),"Found","Not Found")))</f>
        <v>Found</v>
      </c>
      <c r="H131" s="39" t="str">
        <f>IF(ISNUMBER(MATCH(C131,'Aug 3'!$D$2:$D$87,0)),"Found",IF(ISNUMBER(MATCH(E131,'Aug 3'!$E$2:$E$87,0)),"Found",IF(ISNUMBER(MATCH(D131,'Aug 3'!$F$2:$F$87,0)),"Found","Not Found")))</f>
        <v>Not Found</v>
      </c>
      <c r="I131" s="39" t="str">
        <f>IF(ISNUMBER(MATCH(C131,'Aug 4'!$D$2:$D$84,0)),"Found",IF(ISNUMBER(MATCH(E131,'Aug 4'!$E$2:$E$84,0)),"Found",IF(ISNUMBER(MATCH(D131,'Aug 4'!$F$2:$F$84,0)),"Found","Not Found")))</f>
        <v>Not Found</v>
      </c>
      <c r="J131" s="39" t="str">
        <f>IF(ISNUMBER(MATCH(C131,'Aug 5'!$D$2:$D$95,0)),"Found",IF(ISNUMBER(MATCH(E131,'Aug 5'!$E$2:$E$95,0)),"Found",IF(ISNUMBER(MATCH(D131,'Aug 5'!$F$2:$F$95,0)),"Found","Not Found")))</f>
        <v>Not Found</v>
      </c>
      <c r="K131" s="39" t="str">
        <f>IF(ISNUMBER(MATCH(C131,'Aug 6'!$D$2:$D$80,0)),"Found",IF(ISNUMBER(MATCH(E131,'Aug 6'!$E$2:$E$80,0)),"Found",IF(ISNUMBER(MATCH(D131,'Aug 6'!$F$2:$F$80,0)),"Found","Not Found")))</f>
        <v>Not Found</v>
      </c>
      <c r="L131" s="39" t="str">
        <f>IF(ISNUMBER(MATCH(C131,'Aug 7'!$D$2:$D$300,0)),"Found",IF(ISNUMBER(MATCH(E131,'Aug 7'!$E$2:$E$300,0)),"Found",IF(ISNUMBER(MATCH(D131,'Aug 7'!$F$2:$F$300,0)),"Found","Not Found")))</f>
        <v>Not Found</v>
      </c>
      <c r="M131" s="39" t="str">
        <f>IF(ISNUMBER(MATCH(C131,'Aug 8'!$D$2:$D$300,0)),"Found",IF(ISNUMBER(MATCH(E131,'Aug 8'!$E$2:$E$300,0)),"Found",IF(ISNUMBER(MATCH(D131,'Aug 8'!$F$2:$F$300,0)),"Found","Not Found")))</f>
        <v>Not Found</v>
      </c>
      <c r="N131" s="39" t="str">
        <f>IF(ISNUMBER(MATCH(C131,'Aug 9'!$D$2:$D$300,0)),"Found",IF(ISNUMBER(MATCH(E131,'Aug 9'!$E$2:$E$300,0)),"Found",IF(ISNUMBER(MATCH(D131,'Aug 9'!$F$2:$F$300,0)),"Found","Not Found")))</f>
        <v>Not Found</v>
      </c>
      <c r="O131" s="39" t="str">
        <f>IF(ISNUMBER(MATCH(C131,'Aug 10'!$D$2:$D$300,0)),"Found",IF(ISNUMBER(MATCH(E131,'Aug 10'!$E$2:$E$300,0)),"Found",IF(ISNUMBER(MATCH(D131,'Aug 10'!$F$2:$F$300,0)),"Found","Not Found")))</f>
        <v>Not Found</v>
      </c>
      <c r="P131" s="39" t="str">
        <f>IF(ISNUMBER(MATCH(C131,'Aug 11'!$D$2:$D$300,0)),"Found",IF(ISNUMBER(MATCH(E131,'Aug 11'!$E$2:$E$300,0)),"Found",IF(ISNUMBER(MATCH(D131,'Aug 11'!$F$2:$F$300,0)),"Found","Not Found")))</f>
        <v>Not Found</v>
      </c>
      <c r="Q131" s="39" t="str">
        <f>IF(ISNUMBER(MATCH(C131,'Aug 12'!$D$2:$D$300,0)),"Found",IF(ISNUMBER(MATCH(E131,'Aug 12'!$E$2:$E$300,0)),"Found",IF(ISNUMBER(MATCH(D131,'Aug 12'!$F$2:$F$300,0)),"Found","Not Found")))</f>
        <v>Not Found</v>
      </c>
      <c r="R131" s="39" t="str">
        <f>IF(ISNUMBER(MATCH(C131,'Aug 13'!$D$2:$D$300,0)),"Found",IF(ISNUMBER(MATCH(E131,'Aug 13'!$E$2:$E$300,0)),"Found",IF(ISNUMBER(MATCH(D131,'Aug 13'!$F$2:$F$300,0)),"Found","Not Found")))</f>
        <v>Not Found</v>
      </c>
      <c r="S131" s="39" t="str">
        <f>IF(ISNUMBER(MATCH(C131,'Aug 14'!$D$2:$D$300,0)),"Found",IF(ISNUMBER(MATCH(E131,'Aug 14'!$E$2:$E$300,0)),"Found",IF(ISNUMBER(MATCH(D131,'Aug 14'!$F$2:$F$300,0)),"Found","Not Found")))</f>
        <v>Not Found</v>
      </c>
      <c r="T131" s="39" t="str">
        <f>IF(ISNUMBER(MATCH(C131,'Aug 15'!$D$2:$D$300,0)),"Found",IF(ISNUMBER(MATCH(E131,'Aug 15'!$E$2:$E$300,0)),"Found",IF(ISNUMBER(MATCH(D131,'Aug 15'!$F$2:$F$300,0)),"Found","Not Found")))</f>
        <v>Not Found</v>
      </c>
      <c r="U131" s="39" t="str">
        <f>IF(ISNUMBER(MATCH(C131,'Aug 16'!$D$2:$D$300,0)),"Found",IF(ISNUMBER(MATCH(E131,'Aug 16'!$E$2:$E$300,0)),"Found",IF(ISNUMBER(MATCH(D131,'Aug 16'!$F$2:$F$300,0)),"Found","Not Found")))</f>
        <v>Not Found</v>
      </c>
      <c r="V131" s="39" t="str">
        <f>IF(ISNUMBER(MATCH(C131,'Aug 17'!$D$2:$D$300,0)),"Found",IF(ISNUMBER(MATCH(E131,'Aug 17'!$E$2:$E$300,0)),"Found",IF(ISNUMBER(MATCH(D131,'Aug 17'!$F$2:$F$300,0)),"Found","Not Found")))</f>
        <v>Not Found</v>
      </c>
      <c r="W131" s="39" t="str">
        <f>IF(ISNUMBER(MATCH(C131,'Aug 18'!$D$2:$D$300,0)),"Found",IF(ISNUMBER(MATCH(E131,'Aug 18'!$E$2:$E$300,0)),"Found",IF(ISNUMBER(MATCH(D131,'Aug 18'!$F$2:$F$300,0)),"Found","Not Found")))</f>
        <v>Not Found</v>
      </c>
      <c r="X131" s="39" t="str">
        <f>IF(ISNUMBER(MATCH(C131,'Aug 19'!$D$2:$D$300,0)),"Found",IF(ISNUMBER(MATCH(E131,'Aug 19'!$E$2:$E$300,0)),"Found",IF(ISNUMBER(MATCH(D131,'Aug 19'!$F$2:$F$300,0)),"Found","Not Found")))</f>
        <v>Not Found</v>
      </c>
      <c r="Y131" s="39" t="str">
        <f>IF(ISNUMBER(MATCH(C131,'Aug 20'!$D$2:$D$300,0)),"Found",IF(ISNUMBER(MATCH(E131,'Aug 20'!$E$2:$E$300,0)),"Found",IF(ISNUMBER(MATCH(D131,'Aug 20'!$F$2:$F$300,0)),"Found","Not Found")))</f>
        <v>Not Found</v>
      </c>
      <c r="Z131" s="39" t="str">
        <f>IF(ISNUMBER(MATCH(C131,'Aug 21'!$D$2:$D$300,0)),"Found",IF(ISNUMBER(MATCH(E131,'Aug 21'!$E$2:$E$300,0)),"Found",IF(ISNUMBER(MATCH(D131,'Aug 21'!$F$2:$F$300,0)),"Found","Not Found")))</f>
        <v>Not Found</v>
      </c>
      <c r="AA131" s="39" t="str">
        <f>IF(ISNUMBER(MATCH(C131,'Aug 22'!$D$2:$D$300,0)),"Found",IF(ISNUMBER(MATCH(E131,'Aug 22'!$E$2:$E$300,0)),"Found",IF(ISNUMBER(MATCH(D131,'Aug 22'!$F$2:$F$300,0)),"Found","Not Found")))</f>
        <v>Not Found</v>
      </c>
      <c r="AB131" s="39" t="str">
        <f>IF(ISNUMBER(MATCH(C131,'Aug 23'!$D$2:$D$300,0)),"Found",IF(ISNUMBER(MATCH(E131,'Aug 23'!$E$2:$E$300,0)),"Found",IF(ISNUMBER(MATCH(D131,'Aug 23'!$F$2:$F$300,0)),"Found","Not Found")))</f>
        <v>Not Found</v>
      </c>
      <c r="AC131" s="39" t="str">
        <f>IF(ISNUMBER(MATCH(C131,'Aug 24'!$D$2:$D$300,0)),"Found",IF(ISNUMBER(MATCH(E131,'Aug 24'!$E$2:$E$300,0)),"Found",IF(ISNUMBER(MATCH(D131,'Aug 24'!$F$2:$F$300,0)),"Found","Not Found")))</f>
        <v>Found</v>
      </c>
      <c r="AD131" s="39" t="str">
        <f>IF(ISNUMBER(MATCH(C131,'Aug 25'!$D$2:$D$300,0)),"Found",IF(ISNUMBER(MATCH(E131,'Aug 25'!$E$2:$E$300,0)),"Found",IF(ISNUMBER(MATCH(D131,'Aug 25'!$F$2:$F$300,0)),"Found","Not Found")))</f>
        <v>Found</v>
      </c>
      <c r="AE131" s="39" t="str">
        <f>IF(ISNUMBER(MATCH(C131,'Aug 26'!$D$2:$D$300,0)),"Found",IF(ISNUMBER(MATCH(E131,'Aug 26'!$E$2:$E$300,0)),"Found",IF(ISNUMBER(MATCH(D131,'Aug 26'!$F$2:$F$300,0)),"Found","Not Found")))</f>
        <v>Found</v>
      </c>
      <c r="AF131" s="39" t="str">
        <f>IF(ISNUMBER(MATCH(C131,'Aug 27'!$D$2:$D$300,0)),"Found",IF(ISNUMBER(MATCH(E131,'Aug 27'!$E$2:$E$300,0)),"Found",IF(ISNUMBER(MATCH(D131,'Aug 27'!$F$2:$F$300,0)),"Found","Not Found")))</f>
        <v>Found</v>
      </c>
      <c r="AG131" s="39" t="str">
        <f>IF(ISNUMBER(MATCH(C131,'Aug 28'!$D$2:$D$300,0)),"Found",IF(ISNUMBER(MATCH(E131,'Aug 28'!$E$2:$E$300,0)),"Found",IF(ISNUMBER(MATCH(D131,'Aug 28'!$F$2:$F$300,0)),"Found","Not Found")))</f>
        <v>Found</v>
      </c>
      <c r="AH131" s="39" t="str">
        <f>IF(ISNUMBER(MATCH(C131,'Aug 29'!$D$2:$D$300,0)),"Found",IF(ISNUMBER(MATCH(E131,'Aug 29'!$E$2:$E$300,0)),"Found",IF(ISNUMBER(MATCH(D131,'Aug 29'!$F$2:$F$300,0)),"Found","Not Found")))</f>
        <v>Not Found</v>
      </c>
      <c r="AI131" s="43" t="str">
        <f>IF(ISNUMBER(MATCH(C131,'Aug 30'!$D$2:$D$300,0)),"Found",IF(ISNUMBER(MATCH(E131,'Aug 30'!$E$2:$E$300,0)),"Found",IF(ISNUMBER(MATCH(D131,'Aug 30'!$F$2:$F$300,0)),"Found","Not Found")))</f>
        <v>Not Found</v>
      </c>
      <c r="AJ131" s="39" t="str">
        <f>IF(ISNUMBER(MATCH(C131,'Aug 31'!$D$2:$D$56,0)),"Found",IF(ISNUMBER(MATCH(E131,'Aug 31'!$E$2:$E$56,0)),"Found",IF(ISNUMBER(MATCH(D131,'Aug 31'!$F$2:$F$56,0)),"Found","Not Found")))</f>
        <v>Not Found</v>
      </c>
      <c r="AK131">
        <f t="shared" ref="AK131:AK194" si="2">COUNTIF(F131:AJ131,"Found")</f>
        <v>6</v>
      </c>
    </row>
    <row r="132" spans="1:37" x14ac:dyDescent="0.2">
      <c r="A132" s="39" t="s">
        <v>1659</v>
      </c>
      <c r="B132" s="7" t="s">
        <v>1769</v>
      </c>
      <c r="C132" s="53">
        <v>575</v>
      </c>
      <c r="D132" s="51" t="s">
        <v>1786</v>
      </c>
      <c r="E132" s="51" t="s">
        <v>1787</v>
      </c>
      <c r="F132" s="43" t="str">
        <f>IF(ISNUMBER(MATCH(C132,'Aug 1'!$D$2:$D$300,0)),"Found",IF(ISNUMBER(MATCH(E132,'Aug 1'!$E$2:$E$300,0)),"Found",IF(ISNUMBER(MATCH(D132,'Aug 1'!$F$2:$F$300,0)),"Found","Not Found")))</f>
        <v>Not Found</v>
      </c>
      <c r="G132" s="39" t="str">
        <f>IF(ISNUMBER(MATCH(C132,'Aug 2'!$D$2:$D$90,0)),"Found",IF(ISNUMBER(MATCH(E132,'Aug 2'!$E$2:$E$90,0)),"Found",IF(ISNUMBER(MATCH(D132,'Aug 2'!$F$2:$F$90,0)),"Found","Not Found")))</f>
        <v>Not Found</v>
      </c>
      <c r="H132" s="39" t="str">
        <f>IF(ISNUMBER(MATCH(C132,'Aug 3'!$D$2:$D$87,0)),"Found",IF(ISNUMBER(MATCH(E132,'Aug 3'!$E$2:$E$87,0)),"Found",IF(ISNUMBER(MATCH(D132,'Aug 3'!$F$2:$F$87,0)),"Found","Not Found")))</f>
        <v>Not Found</v>
      </c>
      <c r="I132" s="39" t="str">
        <f>IF(ISNUMBER(MATCH(C132,'Aug 4'!$D$2:$D$84,0)),"Found",IF(ISNUMBER(MATCH(E132,'Aug 4'!$E$2:$E$84,0)),"Found",IF(ISNUMBER(MATCH(D132,'Aug 4'!$F$2:$F$84,0)),"Found","Not Found")))</f>
        <v>Not Found</v>
      </c>
      <c r="J132" s="39" t="str">
        <f>IF(ISNUMBER(MATCH(C132,'Aug 5'!$D$2:$D$95,0)),"Found",IF(ISNUMBER(MATCH(E132,'Aug 5'!$E$2:$E$95,0)),"Found",IF(ISNUMBER(MATCH(D132,'Aug 5'!$F$2:$F$95,0)),"Found","Not Found")))</f>
        <v>Not Found</v>
      </c>
      <c r="K132" s="39" t="str">
        <f>IF(ISNUMBER(MATCH(C132,'Aug 6'!$D$2:$D$80,0)),"Found",IF(ISNUMBER(MATCH(E132,'Aug 6'!$E$2:$E$80,0)),"Found",IF(ISNUMBER(MATCH(D132,'Aug 6'!$F$2:$F$80,0)),"Found","Not Found")))</f>
        <v>Not Found</v>
      </c>
      <c r="L132" s="39" t="str">
        <f>IF(ISNUMBER(MATCH(C132,'Aug 7'!$D$2:$D$300,0)),"Found",IF(ISNUMBER(MATCH(E132,'Aug 7'!$E$2:$E$300,0)),"Found",IF(ISNUMBER(MATCH(D132,'Aug 7'!$F$2:$F$300,0)),"Found","Not Found")))</f>
        <v>Not Found</v>
      </c>
      <c r="M132" s="39" t="str">
        <f>IF(ISNUMBER(MATCH(C132,'Aug 8'!$D$2:$D$300,0)),"Found",IF(ISNUMBER(MATCH(E132,'Aug 8'!$E$2:$E$300,0)),"Found",IF(ISNUMBER(MATCH(D132,'Aug 8'!$F$2:$F$300,0)),"Found","Not Found")))</f>
        <v>Not Found</v>
      </c>
      <c r="N132" s="39" t="str">
        <f>IF(ISNUMBER(MATCH(C132,'Aug 9'!$D$2:$D$300,0)),"Found",IF(ISNUMBER(MATCH(E132,'Aug 9'!$E$2:$E$300,0)),"Found",IF(ISNUMBER(MATCH(D132,'Aug 9'!$F$2:$F$300,0)),"Found","Not Found")))</f>
        <v>Not Found</v>
      </c>
      <c r="O132" s="39" t="str">
        <f>IF(ISNUMBER(MATCH(C132,'Aug 10'!$D$2:$D$300,0)),"Found",IF(ISNUMBER(MATCH(E132,'Aug 10'!$E$2:$E$300,0)),"Found",IF(ISNUMBER(MATCH(D132,'Aug 10'!$F$2:$F$300,0)),"Found","Not Found")))</f>
        <v>Not Found</v>
      </c>
      <c r="P132" s="39" t="str">
        <f>IF(ISNUMBER(MATCH(C132,'Aug 11'!$D$2:$D$300,0)),"Found",IF(ISNUMBER(MATCH(E132,'Aug 11'!$E$2:$E$300,0)),"Found",IF(ISNUMBER(MATCH(D132,'Aug 11'!$F$2:$F$300,0)),"Found","Not Found")))</f>
        <v>Not Found</v>
      </c>
      <c r="Q132" s="39" t="str">
        <f>IF(ISNUMBER(MATCH(C132,'Aug 12'!$D$2:$D$300,0)),"Found",IF(ISNUMBER(MATCH(E132,'Aug 12'!$E$2:$E$300,0)),"Found",IF(ISNUMBER(MATCH(D132,'Aug 12'!$F$2:$F$300,0)),"Found","Not Found")))</f>
        <v>Not Found</v>
      </c>
      <c r="R132" s="39" t="str">
        <f>IF(ISNUMBER(MATCH(C132,'Aug 13'!$D$2:$D$300,0)),"Found",IF(ISNUMBER(MATCH(E132,'Aug 13'!$E$2:$E$300,0)),"Found",IF(ISNUMBER(MATCH(D132,'Aug 13'!$F$2:$F$300,0)),"Found","Not Found")))</f>
        <v>Not Found</v>
      </c>
      <c r="S132" s="39" t="str">
        <f>IF(ISNUMBER(MATCH(C132,'Aug 14'!$D$2:$D$300,0)),"Found",IF(ISNUMBER(MATCH(E132,'Aug 14'!$E$2:$E$300,0)),"Found",IF(ISNUMBER(MATCH(D132,'Aug 14'!$F$2:$F$300,0)),"Found","Not Found")))</f>
        <v>Not Found</v>
      </c>
      <c r="T132" s="39" t="str">
        <f>IF(ISNUMBER(MATCH(C132,'Aug 15'!$D$2:$D$300,0)),"Found",IF(ISNUMBER(MATCH(E132,'Aug 15'!$E$2:$E$300,0)),"Found",IF(ISNUMBER(MATCH(D132,'Aug 15'!$F$2:$F$300,0)),"Found","Not Found")))</f>
        <v>Not Found</v>
      </c>
      <c r="U132" s="39" t="str">
        <f>IF(ISNUMBER(MATCH(C132,'Aug 16'!$D$2:$D$300,0)),"Found",IF(ISNUMBER(MATCH(E132,'Aug 16'!$E$2:$E$300,0)),"Found",IF(ISNUMBER(MATCH(D132,'Aug 16'!$F$2:$F$300,0)),"Found","Not Found")))</f>
        <v>Not Found</v>
      </c>
      <c r="V132" s="39" t="str">
        <f>IF(ISNUMBER(MATCH(C132,'Aug 17'!$D$2:$D$300,0)),"Found",IF(ISNUMBER(MATCH(E132,'Aug 17'!$E$2:$E$300,0)),"Found",IF(ISNUMBER(MATCH(D132,'Aug 17'!$F$2:$F$300,0)),"Found","Not Found")))</f>
        <v>Not Found</v>
      </c>
      <c r="W132" s="39" t="str">
        <f>IF(ISNUMBER(MATCH(C132,'Aug 18'!$D$2:$D$300,0)),"Found",IF(ISNUMBER(MATCH(E132,'Aug 18'!$E$2:$E$300,0)),"Found",IF(ISNUMBER(MATCH(D132,'Aug 18'!$F$2:$F$300,0)),"Found","Not Found")))</f>
        <v>Not Found</v>
      </c>
      <c r="X132" s="39" t="str">
        <f>IF(ISNUMBER(MATCH(C132,'Aug 19'!$D$2:$D$300,0)),"Found",IF(ISNUMBER(MATCH(E132,'Aug 19'!$E$2:$E$300,0)),"Found",IF(ISNUMBER(MATCH(D132,'Aug 19'!$F$2:$F$300,0)),"Found","Not Found")))</f>
        <v>Not Found</v>
      </c>
      <c r="Y132" s="39" t="str">
        <f>IF(ISNUMBER(MATCH(C132,'Aug 20'!$D$2:$D$300,0)),"Found",IF(ISNUMBER(MATCH(E132,'Aug 20'!$E$2:$E$300,0)),"Found",IF(ISNUMBER(MATCH(D132,'Aug 20'!$F$2:$F$300,0)),"Found","Not Found")))</f>
        <v>Not Found</v>
      </c>
      <c r="Z132" s="39" t="str">
        <f>IF(ISNUMBER(MATCH(C132,'Aug 21'!$D$2:$D$300,0)),"Found",IF(ISNUMBER(MATCH(E132,'Aug 21'!$E$2:$E$300,0)),"Found",IF(ISNUMBER(MATCH(D132,'Aug 21'!$F$2:$F$300,0)),"Found","Not Found")))</f>
        <v>Not Found</v>
      </c>
      <c r="AA132" s="39" t="str">
        <f>IF(ISNUMBER(MATCH(C132,'Aug 22'!$D$2:$D$300,0)),"Found",IF(ISNUMBER(MATCH(E132,'Aug 22'!$E$2:$E$300,0)),"Found",IF(ISNUMBER(MATCH(D132,'Aug 22'!$F$2:$F$300,0)),"Found","Not Found")))</f>
        <v>Not Found</v>
      </c>
      <c r="AB132" s="39" t="str">
        <f>IF(ISNUMBER(MATCH(C132,'Aug 23'!$D$2:$D$300,0)),"Found",IF(ISNUMBER(MATCH(E132,'Aug 23'!$E$2:$E$300,0)),"Found",IF(ISNUMBER(MATCH(D132,'Aug 23'!$F$2:$F$300,0)),"Found","Not Found")))</f>
        <v>Not Found</v>
      </c>
      <c r="AC132" s="39" t="str">
        <f>IF(ISNUMBER(MATCH(C132,'Aug 24'!$D$2:$D$300,0)),"Found",IF(ISNUMBER(MATCH(E132,'Aug 24'!$E$2:$E$300,0)),"Found",IF(ISNUMBER(MATCH(D132,'Aug 24'!$F$2:$F$300,0)),"Found","Not Found")))</f>
        <v>Not Found</v>
      </c>
      <c r="AD132" s="39" t="str">
        <f>IF(ISNUMBER(MATCH(C132,'Aug 25'!$D$2:$D$300,0)),"Found",IF(ISNUMBER(MATCH(E132,'Aug 25'!$E$2:$E$300,0)),"Found",IF(ISNUMBER(MATCH(D132,'Aug 25'!$F$2:$F$300,0)),"Found","Not Found")))</f>
        <v>Not Found</v>
      </c>
      <c r="AE132" s="39" t="str">
        <f>IF(ISNUMBER(MATCH(C132,'Aug 26'!$D$2:$D$300,0)),"Found",IF(ISNUMBER(MATCH(E132,'Aug 26'!$E$2:$E$300,0)),"Found",IF(ISNUMBER(MATCH(D132,'Aug 26'!$F$2:$F$300,0)),"Found","Not Found")))</f>
        <v>Not Found</v>
      </c>
      <c r="AF132" s="39" t="str">
        <f>IF(ISNUMBER(MATCH(C132,'Aug 27'!$D$2:$D$300,0)),"Found",IF(ISNUMBER(MATCH(E132,'Aug 27'!$E$2:$E$300,0)),"Found",IF(ISNUMBER(MATCH(D132,'Aug 27'!$F$2:$F$300,0)),"Found","Not Found")))</f>
        <v>Not Found</v>
      </c>
      <c r="AG132" s="39" t="str">
        <f>IF(ISNUMBER(MATCH(C132,'Aug 28'!$D$2:$D$300,0)),"Found",IF(ISNUMBER(MATCH(E132,'Aug 28'!$E$2:$E$300,0)),"Found",IF(ISNUMBER(MATCH(D132,'Aug 28'!$F$2:$F$300,0)),"Found","Not Found")))</f>
        <v>Not Found</v>
      </c>
      <c r="AH132" s="39" t="str">
        <f>IF(ISNUMBER(MATCH(C132,'Aug 29'!$D$2:$D$300,0)),"Found",IF(ISNUMBER(MATCH(E132,'Aug 29'!$E$2:$E$300,0)),"Found",IF(ISNUMBER(MATCH(D132,'Aug 29'!$F$2:$F$300,0)),"Found","Not Found")))</f>
        <v>Not Found</v>
      </c>
      <c r="AI132" s="43" t="str">
        <f>IF(ISNUMBER(MATCH(C132,'Aug 30'!$D$2:$D$300,0)),"Found",IF(ISNUMBER(MATCH(E132,'Aug 30'!$E$2:$E$300,0)),"Found",IF(ISNUMBER(MATCH(D132,'Aug 30'!$F$2:$F$300,0)),"Found","Not Found")))</f>
        <v>Not Found</v>
      </c>
      <c r="AJ132" s="39" t="str">
        <f>IF(ISNUMBER(MATCH(C132,'Aug 31'!$D$2:$D$56,0)),"Found",IF(ISNUMBER(MATCH(E132,'Aug 31'!$E$2:$E$56,0)),"Found",IF(ISNUMBER(MATCH(D132,'Aug 31'!$F$2:$F$56,0)),"Found","Not Found")))</f>
        <v>Not Found</v>
      </c>
      <c r="AK132">
        <f t="shared" si="2"/>
        <v>0</v>
      </c>
    </row>
    <row r="133" spans="1:37" x14ac:dyDescent="0.2">
      <c r="A133" s="39" t="s">
        <v>1660</v>
      </c>
      <c r="B133" s="7" t="s">
        <v>447</v>
      </c>
      <c r="C133" s="46" t="str">
        <f>VLOOKUP(B133,'PKII Employee Details'!$A$2:$F$474,3,FALSE)</f>
        <v>C679</v>
      </c>
      <c r="D133" s="50" t="str">
        <f>VLOOKUP(B133,'PKII Employee Details'!$A$2:$F$474,4,FALSE)</f>
        <v>Abellera</v>
      </c>
      <c r="E133" s="50" t="str">
        <f>VLOOKUP(B133,'PKII Employee Details'!$A$2:$F$474,5,FALSE)</f>
        <v>Jovito</v>
      </c>
      <c r="F133" s="43" t="str">
        <f>IF(ISNUMBER(MATCH(C133,'Aug 1'!$D$2:$D$300,0)),"Found",IF(ISNUMBER(MATCH(E133,'Aug 1'!$E$2:$E$300,0)),"Found",IF(ISNUMBER(MATCH(D133,'Aug 1'!$F$2:$F$300,0)),"Found","Not Found")))</f>
        <v>Not Found</v>
      </c>
      <c r="G133" s="39" t="str">
        <f>IF(ISNUMBER(MATCH(C133,'Aug 2'!$D$2:$D$90,0)),"Found",IF(ISNUMBER(MATCH(E133,'Aug 2'!$E$2:$E$90,0)),"Found",IF(ISNUMBER(MATCH(D133,'Aug 2'!$F$2:$F$90,0)),"Found","Not Found")))</f>
        <v>Not Found</v>
      </c>
      <c r="H133" s="39" t="str">
        <f>IF(ISNUMBER(MATCH(C133,'Aug 3'!$D$2:$D$87,0)),"Found",IF(ISNUMBER(MATCH(E133,'Aug 3'!$E$2:$E$87,0)),"Found",IF(ISNUMBER(MATCH(D133,'Aug 3'!$F$2:$F$87,0)),"Found","Not Found")))</f>
        <v>Not Found</v>
      </c>
      <c r="I133" s="39" t="str">
        <f>IF(ISNUMBER(MATCH(C133,'Aug 4'!$D$2:$D$84,0)),"Found",IF(ISNUMBER(MATCH(E133,'Aug 4'!$E$2:$E$84,0)),"Found",IF(ISNUMBER(MATCH(D133,'Aug 4'!$F$2:$F$84,0)),"Found","Not Found")))</f>
        <v>Not Found</v>
      </c>
      <c r="J133" s="39" t="str">
        <f>IF(ISNUMBER(MATCH(C133,'Aug 5'!$D$2:$D$95,0)),"Found",IF(ISNUMBER(MATCH(E133,'Aug 5'!$E$2:$E$95,0)),"Found",IF(ISNUMBER(MATCH(D133,'Aug 5'!$F$2:$F$95,0)),"Found","Not Found")))</f>
        <v>Not Found</v>
      </c>
      <c r="K133" s="39" t="str">
        <f>IF(ISNUMBER(MATCH(C133,'Aug 6'!$D$2:$D$80,0)),"Found",IF(ISNUMBER(MATCH(E133,'Aug 6'!$E$2:$E$80,0)),"Found",IF(ISNUMBER(MATCH(D133,'Aug 6'!$F$2:$F$80,0)),"Found","Not Found")))</f>
        <v>Not Found</v>
      </c>
      <c r="L133" s="39" t="str">
        <f>IF(ISNUMBER(MATCH(C133,'Aug 7'!$D$2:$D$300,0)),"Found",IF(ISNUMBER(MATCH(E133,'Aug 7'!$E$2:$E$300,0)),"Found",IF(ISNUMBER(MATCH(D133,'Aug 7'!$F$2:$F$300,0)),"Found","Not Found")))</f>
        <v>Not Found</v>
      </c>
      <c r="M133" s="39" t="str">
        <f>IF(ISNUMBER(MATCH(C133,'Aug 8'!$D$2:$D$300,0)),"Found",IF(ISNUMBER(MATCH(E133,'Aug 8'!$E$2:$E$300,0)),"Found",IF(ISNUMBER(MATCH(D133,'Aug 8'!$F$2:$F$300,0)),"Found","Not Found")))</f>
        <v>Not Found</v>
      </c>
      <c r="N133" s="39" t="str">
        <f>IF(ISNUMBER(MATCH(C133,'Aug 9'!$D$2:$D$300,0)),"Found",IF(ISNUMBER(MATCH(E133,'Aug 9'!$E$2:$E$300,0)),"Found",IF(ISNUMBER(MATCH(D133,'Aug 9'!$F$2:$F$300,0)),"Found","Not Found")))</f>
        <v>Not Found</v>
      </c>
      <c r="O133" s="39" t="str">
        <f>IF(ISNUMBER(MATCH(C133,'Aug 10'!$D$2:$D$300,0)),"Found",IF(ISNUMBER(MATCH(E133,'Aug 10'!$E$2:$E$300,0)),"Found",IF(ISNUMBER(MATCH(D133,'Aug 10'!$F$2:$F$300,0)),"Found","Not Found")))</f>
        <v>Not Found</v>
      </c>
      <c r="P133" s="39" t="str">
        <f>IF(ISNUMBER(MATCH(C133,'Aug 11'!$D$2:$D$300,0)),"Found",IF(ISNUMBER(MATCH(E133,'Aug 11'!$E$2:$E$300,0)),"Found",IF(ISNUMBER(MATCH(D133,'Aug 11'!$F$2:$F$300,0)),"Found","Not Found")))</f>
        <v>Not Found</v>
      </c>
      <c r="Q133" s="39" t="str">
        <f>IF(ISNUMBER(MATCH(C133,'Aug 12'!$D$2:$D$300,0)),"Found",IF(ISNUMBER(MATCH(E133,'Aug 12'!$E$2:$E$300,0)),"Found",IF(ISNUMBER(MATCH(D133,'Aug 12'!$F$2:$F$300,0)),"Found","Not Found")))</f>
        <v>Not Found</v>
      </c>
      <c r="R133" s="39" t="str">
        <f>IF(ISNUMBER(MATCH(C133,'Aug 13'!$D$2:$D$300,0)),"Found",IF(ISNUMBER(MATCH(E133,'Aug 13'!$E$2:$E$300,0)),"Found",IF(ISNUMBER(MATCH(D133,'Aug 13'!$F$2:$F$300,0)),"Found","Not Found")))</f>
        <v>Not Found</v>
      </c>
      <c r="S133" s="39" t="str">
        <f>IF(ISNUMBER(MATCH(C133,'Aug 14'!$D$2:$D$300,0)),"Found",IF(ISNUMBER(MATCH(E133,'Aug 14'!$E$2:$E$300,0)),"Found",IF(ISNUMBER(MATCH(D133,'Aug 14'!$F$2:$F$300,0)),"Found","Not Found")))</f>
        <v>Not Found</v>
      </c>
      <c r="T133" s="39" t="str">
        <f>IF(ISNUMBER(MATCH(C133,'Aug 15'!$D$2:$D$300,0)),"Found",IF(ISNUMBER(MATCH(E133,'Aug 15'!$E$2:$E$300,0)),"Found",IF(ISNUMBER(MATCH(D133,'Aug 15'!$F$2:$F$300,0)),"Found","Not Found")))</f>
        <v>Not Found</v>
      </c>
      <c r="U133" s="39" t="str">
        <f>IF(ISNUMBER(MATCH(C133,'Aug 16'!$D$2:$D$300,0)),"Found",IF(ISNUMBER(MATCH(E133,'Aug 16'!$E$2:$E$300,0)),"Found",IF(ISNUMBER(MATCH(D133,'Aug 16'!$F$2:$F$300,0)),"Found","Not Found")))</f>
        <v>Not Found</v>
      </c>
      <c r="V133" s="39" t="str">
        <f>IF(ISNUMBER(MATCH(C133,'Aug 17'!$D$2:$D$300,0)),"Found",IF(ISNUMBER(MATCH(E133,'Aug 17'!$E$2:$E$300,0)),"Found",IF(ISNUMBER(MATCH(D133,'Aug 17'!$F$2:$F$300,0)),"Found","Not Found")))</f>
        <v>Not Found</v>
      </c>
      <c r="W133" s="39" t="str">
        <f>IF(ISNUMBER(MATCH(C133,'Aug 18'!$D$2:$D$300,0)),"Found",IF(ISNUMBER(MATCH(E133,'Aug 18'!$E$2:$E$300,0)),"Found",IF(ISNUMBER(MATCH(D133,'Aug 18'!$F$2:$F$300,0)),"Found","Not Found")))</f>
        <v>Not Found</v>
      </c>
      <c r="X133" s="39" t="str">
        <f>IF(ISNUMBER(MATCH(C133,'Aug 19'!$D$2:$D$300,0)),"Found",IF(ISNUMBER(MATCH(E133,'Aug 19'!$E$2:$E$300,0)),"Found",IF(ISNUMBER(MATCH(D133,'Aug 19'!$F$2:$F$300,0)),"Found","Not Found")))</f>
        <v>Not Found</v>
      </c>
      <c r="Y133" s="39" t="str">
        <f>IF(ISNUMBER(MATCH(C133,'Aug 20'!$D$2:$D$300,0)),"Found",IF(ISNUMBER(MATCH(E133,'Aug 20'!$E$2:$E$300,0)),"Found",IF(ISNUMBER(MATCH(D133,'Aug 20'!$F$2:$F$300,0)),"Found","Not Found")))</f>
        <v>Not Found</v>
      </c>
      <c r="Z133" s="39" t="str">
        <f>IF(ISNUMBER(MATCH(C133,'Aug 21'!$D$2:$D$300,0)),"Found",IF(ISNUMBER(MATCH(E133,'Aug 21'!$E$2:$E$300,0)),"Found",IF(ISNUMBER(MATCH(D133,'Aug 21'!$F$2:$F$300,0)),"Found","Not Found")))</f>
        <v>Not Found</v>
      </c>
      <c r="AA133" s="39" t="str">
        <f>IF(ISNUMBER(MATCH(C133,'Aug 22'!$D$2:$D$300,0)),"Found",IF(ISNUMBER(MATCH(E133,'Aug 22'!$E$2:$E$300,0)),"Found",IF(ISNUMBER(MATCH(D133,'Aug 22'!$F$2:$F$300,0)),"Found","Not Found")))</f>
        <v>Not Found</v>
      </c>
      <c r="AB133" s="39" t="str">
        <f>IF(ISNUMBER(MATCH(C133,'Aug 23'!$D$2:$D$300,0)),"Found",IF(ISNUMBER(MATCH(E133,'Aug 23'!$E$2:$E$300,0)),"Found",IF(ISNUMBER(MATCH(D133,'Aug 23'!$F$2:$F$300,0)),"Found","Not Found")))</f>
        <v>Not Found</v>
      </c>
      <c r="AC133" s="39" t="str">
        <f>IF(ISNUMBER(MATCH(C133,'Aug 24'!$D$2:$D$300,0)),"Found",IF(ISNUMBER(MATCH(E133,'Aug 24'!$E$2:$E$300,0)),"Found",IF(ISNUMBER(MATCH(D133,'Aug 24'!$F$2:$F$300,0)),"Found","Not Found")))</f>
        <v>Not Found</v>
      </c>
      <c r="AD133" s="39" t="str">
        <f>IF(ISNUMBER(MATCH(C133,'Aug 25'!$D$2:$D$300,0)),"Found",IF(ISNUMBER(MATCH(E133,'Aug 25'!$E$2:$E$300,0)),"Found",IF(ISNUMBER(MATCH(D133,'Aug 25'!$F$2:$F$300,0)),"Found","Not Found")))</f>
        <v>Not Found</v>
      </c>
      <c r="AE133" s="39" t="str">
        <f>IF(ISNUMBER(MATCH(C133,'Aug 26'!$D$2:$D$300,0)),"Found",IF(ISNUMBER(MATCH(E133,'Aug 26'!$E$2:$E$300,0)),"Found",IF(ISNUMBER(MATCH(D133,'Aug 26'!$F$2:$F$300,0)),"Found","Not Found")))</f>
        <v>Not Found</v>
      </c>
      <c r="AF133" s="39" t="str">
        <f>IF(ISNUMBER(MATCH(C133,'Aug 27'!$D$2:$D$300,0)),"Found",IF(ISNUMBER(MATCH(E133,'Aug 27'!$E$2:$E$300,0)),"Found",IF(ISNUMBER(MATCH(D133,'Aug 27'!$F$2:$F$300,0)),"Found","Not Found")))</f>
        <v>Not Found</v>
      </c>
      <c r="AG133" s="39" t="str">
        <f>IF(ISNUMBER(MATCH(C133,'Aug 28'!$D$2:$D$300,0)),"Found",IF(ISNUMBER(MATCH(E133,'Aug 28'!$E$2:$E$300,0)),"Found",IF(ISNUMBER(MATCH(D133,'Aug 28'!$F$2:$F$300,0)),"Found","Not Found")))</f>
        <v>Not Found</v>
      </c>
      <c r="AH133" s="39" t="str">
        <f>IF(ISNUMBER(MATCH(C133,'Aug 29'!$D$2:$D$300,0)),"Found",IF(ISNUMBER(MATCH(E133,'Aug 29'!$E$2:$E$300,0)),"Found",IF(ISNUMBER(MATCH(D133,'Aug 29'!$F$2:$F$300,0)),"Found","Not Found")))</f>
        <v>Not Found</v>
      </c>
      <c r="AI133" s="43" t="str">
        <f>IF(ISNUMBER(MATCH(C133,'Aug 30'!$D$2:$D$300,0)),"Found",IF(ISNUMBER(MATCH(E133,'Aug 30'!$E$2:$E$300,0)),"Found",IF(ISNUMBER(MATCH(D133,'Aug 30'!$F$2:$F$300,0)),"Found","Not Found")))</f>
        <v>Not Found</v>
      </c>
      <c r="AJ133" s="39" t="str">
        <f>IF(ISNUMBER(MATCH(C133,'Aug 31'!$D$2:$D$56,0)),"Found",IF(ISNUMBER(MATCH(E133,'Aug 31'!$E$2:$E$56,0)),"Found",IF(ISNUMBER(MATCH(D133,'Aug 31'!$F$2:$F$56,0)),"Found","Not Found")))</f>
        <v>Not Found</v>
      </c>
      <c r="AK133">
        <f t="shared" si="2"/>
        <v>0</v>
      </c>
    </row>
    <row r="134" spans="1:37" x14ac:dyDescent="0.2">
      <c r="A134" s="39" t="s">
        <v>1661</v>
      </c>
      <c r="B134" s="7" t="s">
        <v>452</v>
      </c>
      <c r="C134" s="46" t="s">
        <v>212</v>
      </c>
      <c r="D134" s="50" t="s">
        <v>448</v>
      </c>
      <c r="E134" s="50" t="s">
        <v>449</v>
      </c>
      <c r="F134" s="43" t="str">
        <f>IF(ISNUMBER(MATCH(C134,'Aug 1'!$D$2:$D$300,0)),"Found",IF(ISNUMBER(MATCH(E134,'Aug 1'!$E$2:$E$300,0)),"Found",IF(ISNUMBER(MATCH(D134,'Aug 1'!$F$2:$F$300,0)),"Found","Not Found")))</f>
        <v>Found</v>
      </c>
      <c r="G134" s="39" t="str">
        <f>IF(ISNUMBER(MATCH(C134,'Aug 2'!$D$2:$D$90,0)),"Found",IF(ISNUMBER(MATCH(E134,'Aug 2'!$E$2:$E$90,0)),"Found",IF(ISNUMBER(MATCH(D134,'Aug 2'!$F$2:$F$90,0)),"Found","Not Found")))</f>
        <v>Found</v>
      </c>
      <c r="H134" s="39" t="str">
        <f>IF(ISNUMBER(MATCH(C134,'Aug 3'!$D$2:$D$87,0)),"Found",IF(ISNUMBER(MATCH(E134,'Aug 3'!$E$2:$E$87,0)),"Found",IF(ISNUMBER(MATCH(D134,'Aug 3'!$F$2:$F$87,0)),"Found","Not Found")))</f>
        <v>Found</v>
      </c>
      <c r="I134" s="39" t="str">
        <f>IF(ISNUMBER(MATCH(C134,'Aug 4'!$D$2:$D$84,0)),"Found",IF(ISNUMBER(MATCH(E134,'Aug 4'!$E$2:$E$84,0)),"Found",IF(ISNUMBER(MATCH(D134,'Aug 4'!$F$2:$F$84,0)),"Found","Not Found")))</f>
        <v>Found</v>
      </c>
      <c r="J134" s="39" t="str">
        <f>IF(ISNUMBER(MATCH(C134,'Aug 5'!$D$2:$D$95,0)),"Found",IF(ISNUMBER(MATCH(E134,'Aug 5'!$E$2:$E$95,0)),"Found",IF(ISNUMBER(MATCH(D134,'Aug 5'!$F$2:$F$95,0)),"Found","Not Found")))</f>
        <v>Found</v>
      </c>
      <c r="K134" s="39" t="str">
        <f>IF(ISNUMBER(MATCH(C134,'Aug 6'!$D$2:$D$80,0)),"Found",IF(ISNUMBER(MATCH(E134,'Aug 6'!$E$2:$E$80,0)),"Found",IF(ISNUMBER(MATCH(D134,'Aug 6'!$F$2:$F$80,0)),"Found","Not Found")))</f>
        <v>Found</v>
      </c>
      <c r="L134" s="39" t="str">
        <f>IF(ISNUMBER(MATCH(C134,'Aug 7'!$D$2:$D$300,0)),"Found",IF(ISNUMBER(MATCH(E134,'Aug 7'!$E$2:$E$300,0)),"Found",IF(ISNUMBER(MATCH(D134,'Aug 7'!$F$2:$F$300,0)),"Found","Not Found")))</f>
        <v>Found</v>
      </c>
      <c r="M134" s="39" t="str">
        <f>IF(ISNUMBER(MATCH(C134,'Aug 8'!$D$2:$D$300,0)),"Found",IF(ISNUMBER(MATCH(E134,'Aug 8'!$E$2:$E$300,0)),"Found",IF(ISNUMBER(MATCH(D134,'Aug 8'!$F$2:$F$300,0)),"Found","Not Found")))</f>
        <v>Found</v>
      </c>
      <c r="N134" s="39" t="str">
        <f>IF(ISNUMBER(MATCH(C134,'Aug 9'!$D$2:$D$300,0)),"Found",IF(ISNUMBER(MATCH(E134,'Aug 9'!$E$2:$E$300,0)),"Found",IF(ISNUMBER(MATCH(D134,'Aug 9'!$F$2:$F$300,0)),"Found","Not Found")))</f>
        <v>Found</v>
      </c>
      <c r="O134" s="39" t="str">
        <f>IF(ISNUMBER(MATCH(C134,'Aug 10'!$D$2:$D$300,0)),"Found",IF(ISNUMBER(MATCH(E134,'Aug 10'!$E$2:$E$300,0)),"Found",IF(ISNUMBER(MATCH(D134,'Aug 10'!$F$2:$F$300,0)),"Found","Not Found")))</f>
        <v>Found</v>
      </c>
      <c r="P134" s="39" t="str">
        <f>IF(ISNUMBER(MATCH(C134,'Aug 11'!$D$2:$D$300,0)),"Found",IF(ISNUMBER(MATCH(E134,'Aug 11'!$E$2:$E$300,0)),"Found",IF(ISNUMBER(MATCH(D134,'Aug 11'!$F$2:$F$300,0)),"Found","Not Found")))</f>
        <v>Not Found</v>
      </c>
      <c r="Q134" s="39" t="str">
        <f>IF(ISNUMBER(MATCH(C134,'Aug 12'!$D$2:$D$300,0)),"Found",IF(ISNUMBER(MATCH(E134,'Aug 12'!$E$2:$E$300,0)),"Found",IF(ISNUMBER(MATCH(D134,'Aug 12'!$F$2:$F$300,0)),"Found","Not Found")))</f>
        <v>Found</v>
      </c>
      <c r="R134" s="39" t="str">
        <f>IF(ISNUMBER(MATCH(C134,'Aug 13'!$D$2:$D$300,0)),"Found",IF(ISNUMBER(MATCH(E134,'Aug 13'!$E$2:$E$300,0)),"Found",IF(ISNUMBER(MATCH(D134,'Aug 13'!$F$2:$F$300,0)),"Found","Not Found")))</f>
        <v>Found</v>
      </c>
      <c r="S134" s="39" t="str">
        <f>IF(ISNUMBER(MATCH(C134,'Aug 14'!$D$2:$D$300,0)),"Found",IF(ISNUMBER(MATCH(E134,'Aug 14'!$E$2:$E$300,0)),"Found",IF(ISNUMBER(MATCH(D134,'Aug 14'!$F$2:$F$300,0)),"Found","Not Found")))</f>
        <v>Found</v>
      </c>
      <c r="T134" s="39" t="str">
        <f>IF(ISNUMBER(MATCH(C134,'Aug 15'!$D$2:$D$300,0)),"Found",IF(ISNUMBER(MATCH(E134,'Aug 15'!$E$2:$E$300,0)),"Found",IF(ISNUMBER(MATCH(D134,'Aug 15'!$F$2:$F$300,0)),"Found","Not Found")))</f>
        <v>Not Found</v>
      </c>
      <c r="U134" s="39" t="str">
        <f>IF(ISNUMBER(MATCH(C134,'Aug 16'!$D$2:$D$300,0)),"Found",IF(ISNUMBER(MATCH(E134,'Aug 16'!$E$2:$E$300,0)),"Found",IF(ISNUMBER(MATCH(D134,'Aug 16'!$F$2:$F$300,0)),"Found","Not Found")))</f>
        <v>Found</v>
      </c>
      <c r="V134" s="39" t="str">
        <f>IF(ISNUMBER(MATCH(C134,'Aug 17'!$D$2:$D$300,0)),"Found",IF(ISNUMBER(MATCH(E134,'Aug 17'!$E$2:$E$300,0)),"Found",IF(ISNUMBER(MATCH(D134,'Aug 17'!$F$2:$F$300,0)),"Found","Not Found")))</f>
        <v>Not Found</v>
      </c>
      <c r="W134" s="39" t="str">
        <f>IF(ISNUMBER(MATCH(C134,'Aug 18'!$D$2:$D$300,0)),"Found",IF(ISNUMBER(MATCH(E134,'Aug 18'!$E$2:$E$300,0)),"Found",IF(ISNUMBER(MATCH(D134,'Aug 18'!$F$2:$F$300,0)),"Found","Not Found")))</f>
        <v>Found</v>
      </c>
      <c r="X134" s="39" t="str">
        <f>IF(ISNUMBER(MATCH(C134,'Aug 19'!$D$2:$D$300,0)),"Found",IF(ISNUMBER(MATCH(E134,'Aug 19'!$E$2:$E$300,0)),"Found",IF(ISNUMBER(MATCH(D134,'Aug 19'!$F$2:$F$300,0)),"Found","Not Found")))</f>
        <v>Found</v>
      </c>
      <c r="Y134" s="39" t="str">
        <f>IF(ISNUMBER(MATCH(C134,'Aug 20'!$D$2:$D$300,0)),"Found",IF(ISNUMBER(MATCH(E134,'Aug 20'!$E$2:$E$300,0)),"Found",IF(ISNUMBER(MATCH(D134,'Aug 20'!$F$2:$F$300,0)),"Found","Not Found")))</f>
        <v>Found</v>
      </c>
      <c r="Z134" s="39" t="str">
        <f>IF(ISNUMBER(MATCH(C134,'Aug 21'!$D$2:$D$300,0)),"Found",IF(ISNUMBER(MATCH(E134,'Aug 21'!$E$2:$E$300,0)),"Found",IF(ISNUMBER(MATCH(D134,'Aug 21'!$F$2:$F$300,0)),"Found","Not Found")))</f>
        <v>Found</v>
      </c>
      <c r="AA134" s="39" t="str">
        <f>IF(ISNUMBER(MATCH(C134,'Aug 22'!$D$2:$D$300,0)),"Found",IF(ISNUMBER(MATCH(E134,'Aug 22'!$E$2:$E$300,0)),"Found",IF(ISNUMBER(MATCH(D134,'Aug 22'!$F$2:$F$300,0)),"Found","Not Found")))</f>
        <v>Not Found</v>
      </c>
      <c r="AB134" s="39" t="str">
        <f>IF(ISNUMBER(MATCH(C134,'Aug 23'!$D$2:$D$300,0)),"Found",IF(ISNUMBER(MATCH(E134,'Aug 23'!$E$2:$E$300,0)),"Found",IF(ISNUMBER(MATCH(D134,'Aug 23'!$F$2:$F$300,0)),"Found","Not Found")))</f>
        <v>Not Found</v>
      </c>
      <c r="AC134" s="39" t="str">
        <f>IF(ISNUMBER(MATCH(C134,'Aug 24'!$D$2:$D$300,0)),"Found",IF(ISNUMBER(MATCH(E134,'Aug 24'!$E$2:$E$300,0)),"Found",IF(ISNUMBER(MATCH(D134,'Aug 24'!$F$2:$F$300,0)),"Found","Not Found")))</f>
        <v>Found</v>
      </c>
      <c r="AD134" s="39" t="str">
        <f>IF(ISNUMBER(MATCH(C134,'Aug 25'!$D$2:$D$300,0)),"Found",IF(ISNUMBER(MATCH(E134,'Aug 25'!$E$2:$E$300,0)),"Found",IF(ISNUMBER(MATCH(D134,'Aug 25'!$F$2:$F$300,0)),"Found","Not Found")))</f>
        <v>Found</v>
      </c>
      <c r="AE134" s="39" t="str">
        <f>IF(ISNUMBER(MATCH(C134,'Aug 26'!$D$2:$D$300,0)),"Found",IF(ISNUMBER(MATCH(E134,'Aug 26'!$E$2:$E$300,0)),"Found",IF(ISNUMBER(MATCH(D134,'Aug 26'!$F$2:$F$300,0)),"Found","Not Found")))</f>
        <v>Found</v>
      </c>
      <c r="AF134" s="39" t="str">
        <f>IF(ISNUMBER(MATCH(C134,'Aug 27'!$D$2:$D$300,0)),"Found",IF(ISNUMBER(MATCH(E134,'Aug 27'!$E$2:$E$300,0)),"Found",IF(ISNUMBER(MATCH(D134,'Aug 27'!$F$2:$F$300,0)),"Found","Not Found")))</f>
        <v>Not Found</v>
      </c>
      <c r="AG134" s="39" t="str">
        <f>IF(ISNUMBER(MATCH(C134,'Aug 28'!$D$2:$D$300,0)),"Found",IF(ISNUMBER(MATCH(E134,'Aug 28'!$E$2:$E$300,0)),"Found",IF(ISNUMBER(MATCH(D134,'Aug 28'!$F$2:$F$300,0)),"Found","Not Found")))</f>
        <v>Found</v>
      </c>
      <c r="AH134" s="39" t="str">
        <f>IF(ISNUMBER(MATCH(C134,'Aug 29'!$D$2:$D$300,0)),"Found",IF(ISNUMBER(MATCH(E134,'Aug 29'!$E$2:$E$300,0)),"Found",IF(ISNUMBER(MATCH(D134,'Aug 29'!$F$2:$F$300,0)),"Found","Not Found")))</f>
        <v>Not Found</v>
      </c>
      <c r="AI134" s="43" t="str">
        <f>IF(ISNUMBER(MATCH(C134,'Aug 30'!$D$2:$D$300,0)),"Found",IF(ISNUMBER(MATCH(E134,'Aug 30'!$E$2:$E$300,0)),"Found",IF(ISNUMBER(MATCH(D134,'Aug 30'!$F$2:$F$300,0)),"Found","Not Found")))</f>
        <v>Not Found</v>
      </c>
      <c r="AJ134" s="39" t="str">
        <f>IF(ISNUMBER(MATCH(C134,'Aug 31'!$D$2:$D$56,0)),"Found",IF(ISNUMBER(MATCH(E134,'Aug 31'!$E$2:$E$56,0)),"Found",IF(ISNUMBER(MATCH(D134,'Aug 31'!$F$2:$F$56,0)),"Found","Not Found")))</f>
        <v>Not Found</v>
      </c>
      <c r="AK134">
        <f t="shared" si="2"/>
        <v>22</v>
      </c>
    </row>
    <row r="135" spans="1:37" x14ac:dyDescent="0.2">
      <c r="A135" s="39" t="s">
        <v>1662</v>
      </c>
      <c r="B135" s="7" t="s">
        <v>468</v>
      </c>
      <c r="C135" s="46" t="str">
        <f>VLOOKUP(B135,'PKII Employee Details'!$A$2:$F$474,3,FALSE)</f>
        <v>C717</v>
      </c>
      <c r="D135" s="50" t="str">
        <f>VLOOKUP(B135,'PKII Employee Details'!$A$2:$F$474,4,FALSE)</f>
        <v>Aguilos</v>
      </c>
      <c r="E135" s="50" t="str">
        <f>VLOOKUP(B135,'PKII Employee Details'!$A$2:$F$474,5,FALSE)</f>
        <v>Grace</v>
      </c>
      <c r="F135" s="43" t="str">
        <f>IF(ISNUMBER(MATCH(C135,'Aug 1'!$D$2:$D$300,0)),"Found",IF(ISNUMBER(MATCH(E135,'Aug 1'!$E$2:$E$300,0)),"Found",IF(ISNUMBER(MATCH(D135,'Aug 1'!$F$2:$F$300,0)),"Found","Not Found")))</f>
        <v>Not Found</v>
      </c>
      <c r="G135" s="39" t="str">
        <f>IF(ISNUMBER(MATCH(C135,'Aug 2'!$D$2:$D$90,0)),"Found",IF(ISNUMBER(MATCH(E135,'Aug 2'!$E$2:$E$90,0)),"Found",IF(ISNUMBER(MATCH(D135,'Aug 2'!$F$2:$F$90,0)),"Found","Not Found")))</f>
        <v>Not Found</v>
      </c>
      <c r="H135" s="39" t="str">
        <f>IF(ISNUMBER(MATCH(C135,'Aug 3'!$D$2:$D$87,0)),"Found",IF(ISNUMBER(MATCH(E135,'Aug 3'!$E$2:$E$87,0)),"Found",IF(ISNUMBER(MATCH(D135,'Aug 3'!$F$2:$F$87,0)),"Found","Not Found")))</f>
        <v>Not Found</v>
      </c>
      <c r="I135" s="39" t="str">
        <f>IF(ISNUMBER(MATCH(C135,'Aug 4'!$D$2:$D$84,0)),"Found",IF(ISNUMBER(MATCH(E135,'Aug 4'!$E$2:$E$84,0)),"Found",IF(ISNUMBER(MATCH(D135,'Aug 4'!$F$2:$F$84,0)),"Found","Not Found")))</f>
        <v>Not Found</v>
      </c>
      <c r="J135" s="39" t="str">
        <f>IF(ISNUMBER(MATCH(C135,'Aug 5'!$D$2:$D$95,0)),"Found",IF(ISNUMBER(MATCH(E135,'Aug 5'!$E$2:$E$95,0)),"Found",IF(ISNUMBER(MATCH(D135,'Aug 5'!$F$2:$F$95,0)),"Found","Not Found")))</f>
        <v>Not Found</v>
      </c>
      <c r="K135" s="39" t="str">
        <f>IF(ISNUMBER(MATCH(C135,'Aug 6'!$D$2:$D$80,0)),"Found",IF(ISNUMBER(MATCH(E135,'Aug 6'!$E$2:$E$80,0)),"Found",IF(ISNUMBER(MATCH(D135,'Aug 6'!$F$2:$F$80,0)),"Found","Not Found")))</f>
        <v>Not Found</v>
      </c>
      <c r="L135" s="39" t="str">
        <f>IF(ISNUMBER(MATCH(C135,'Aug 7'!$D$2:$D$300,0)),"Found",IF(ISNUMBER(MATCH(E135,'Aug 7'!$E$2:$E$300,0)),"Found",IF(ISNUMBER(MATCH(D135,'Aug 7'!$F$2:$F$300,0)),"Found","Not Found")))</f>
        <v>Not Found</v>
      </c>
      <c r="M135" s="39" t="str">
        <f>IF(ISNUMBER(MATCH(C135,'Aug 8'!$D$2:$D$300,0)),"Found",IF(ISNUMBER(MATCH(E135,'Aug 8'!$E$2:$E$300,0)),"Found",IF(ISNUMBER(MATCH(D135,'Aug 8'!$F$2:$F$300,0)),"Found","Not Found")))</f>
        <v>Not Found</v>
      </c>
      <c r="N135" s="39" t="str">
        <f>IF(ISNUMBER(MATCH(C135,'Aug 9'!$D$2:$D$300,0)),"Found",IF(ISNUMBER(MATCH(E135,'Aug 9'!$E$2:$E$300,0)),"Found",IF(ISNUMBER(MATCH(D135,'Aug 9'!$F$2:$F$300,0)),"Found","Not Found")))</f>
        <v>Not Found</v>
      </c>
      <c r="O135" s="39" t="str">
        <f>IF(ISNUMBER(MATCH(C135,'Aug 10'!$D$2:$D$300,0)),"Found",IF(ISNUMBER(MATCH(E135,'Aug 10'!$E$2:$E$300,0)),"Found",IF(ISNUMBER(MATCH(D135,'Aug 10'!$F$2:$F$300,0)),"Found","Not Found")))</f>
        <v>Not Found</v>
      </c>
      <c r="P135" s="39" t="str">
        <f>IF(ISNUMBER(MATCH(C135,'Aug 11'!$D$2:$D$300,0)),"Found",IF(ISNUMBER(MATCH(E135,'Aug 11'!$E$2:$E$300,0)),"Found",IF(ISNUMBER(MATCH(D135,'Aug 11'!$F$2:$F$300,0)),"Found","Not Found")))</f>
        <v>Not Found</v>
      </c>
      <c r="Q135" s="39" t="str">
        <f>IF(ISNUMBER(MATCH(C135,'Aug 12'!$D$2:$D$300,0)),"Found",IF(ISNUMBER(MATCH(E135,'Aug 12'!$E$2:$E$300,0)),"Found",IF(ISNUMBER(MATCH(D135,'Aug 12'!$F$2:$F$300,0)),"Found","Not Found")))</f>
        <v>Not Found</v>
      </c>
      <c r="R135" s="39" t="str">
        <f>IF(ISNUMBER(MATCH(C135,'Aug 13'!$D$2:$D$300,0)),"Found",IF(ISNUMBER(MATCH(E135,'Aug 13'!$E$2:$E$300,0)),"Found",IF(ISNUMBER(MATCH(D135,'Aug 13'!$F$2:$F$300,0)),"Found","Not Found")))</f>
        <v>Not Found</v>
      </c>
      <c r="S135" s="39" t="str">
        <f>IF(ISNUMBER(MATCH(C135,'Aug 14'!$D$2:$D$300,0)),"Found",IF(ISNUMBER(MATCH(E135,'Aug 14'!$E$2:$E$300,0)),"Found",IF(ISNUMBER(MATCH(D135,'Aug 14'!$F$2:$F$300,0)),"Found","Not Found")))</f>
        <v>Not Found</v>
      </c>
      <c r="T135" s="39" t="str">
        <f>IF(ISNUMBER(MATCH(C135,'Aug 15'!$D$2:$D$300,0)),"Found",IF(ISNUMBER(MATCH(E135,'Aug 15'!$E$2:$E$300,0)),"Found",IF(ISNUMBER(MATCH(D135,'Aug 15'!$F$2:$F$300,0)),"Found","Not Found")))</f>
        <v>Not Found</v>
      </c>
      <c r="U135" s="39" t="str">
        <f>IF(ISNUMBER(MATCH(C135,'Aug 16'!$D$2:$D$300,0)),"Found",IF(ISNUMBER(MATCH(E135,'Aug 16'!$E$2:$E$300,0)),"Found",IF(ISNUMBER(MATCH(D135,'Aug 16'!$F$2:$F$300,0)),"Found","Not Found")))</f>
        <v>Not Found</v>
      </c>
      <c r="V135" s="39" t="str">
        <f>IF(ISNUMBER(MATCH(C135,'Aug 17'!$D$2:$D$300,0)),"Found",IF(ISNUMBER(MATCH(E135,'Aug 17'!$E$2:$E$300,0)),"Found",IF(ISNUMBER(MATCH(D135,'Aug 17'!$F$2:$F$300,0)),"Found","Not Found")))</f>
        <v>Not Found</v>
      </c>
      <c r="W135" s="39" t="str">
        <f>IF(ISNUMBER(MATCH(C135,'Aug 18'!$D$2:$D$300,0)),"Found",IF(ISNUMBER(MATCH(E135,'Aug 18'!$E$2:$E$300,0)),"Found",IF(ISNUMBER(MATCH(D135,'Aug 18'!$F$2:$F$300,0)),"Found","Not Found")))</f>
        <v>Not Found</v>
      </c>
      <c r="X135" s="39" t="str">
        <f>IF(ISNUMBER(MATCH(C135,'Aug 19'!$D$2:$D$300,0)),"Found",IF(ISNUMBER(MATCH(E135,'Aug 19'!$E$2:$E$300,0)),"Found",IF(ISNUMBER(MATCH(D135,'Aug 19'!$F$2:$F$300,0)),"Found","Not Found")))</f>
        <v>Not Found</v>
      </c>
      <c r="Y135" s="39" t="str">
        <f>IF(ISNUMBER(MATCH(C135,'Aug 20'!$D$2:$D$300,0)),"Found",IF(ISNUMBER(MATCH(E135,'Aug 20'!$E$2:$E$300,0)),"Found",IF(ISNUMBER(MATCH(D135,'Aug 20'!$F$2:$F$300,0)),"Found","Not Found")))</f>
        <v>Not Found</v>
      </c>
      <c r="Z135" s="39" t="str">
        <f>IF(ISNUMBER(MATCH(C135,'Aug 21'!$D$2:$D$300,0)),"Found",IF(ISNUMBER(MATCH(E135,'Aug 21'!$E$2:$E$300,0)),"Found",IF(ISNUMBER(MATCH(D135,'Aug 21'!$F$2:$F$300,0)),"Found","Not Found")))</f>
        <v>Not Found</v>
      </c>
      <c r="AA135" s="39" t="str">
        <f>IF(ISNUMBER(MATCH(C135,'Aug 22'!$D$2:$D$300,0)),"Found",IF(ISNUMBER(MATCH(E135,'Aug 22'!$E$2:$E$300,0)),"Found",IF(ISNUMBER(MATCH(D135,'Aug 22'!$F$2:$F$300,0)),"Found","Not Found")))</f>
        <v>Not Found</v>
      </c>
      <c r="AB135" s="39" t="str">
        <f>IF(ISNUMBER(MATCH(C135,'Aug 23'!$D$2:$D$300,0)),"Found",IF(ISNUMBER(MATCH(E135,'Aug 23'!$E$2:$E$300,0)),"Found",IF(ISNUMBER(MATCH(D135,'Aug 23'!$F$2:$F$300,0)),"Found","Not Found")))</f>
        <v>Not Found</v>
      </c>
      <c r="AC135" s="39" t="str">
        <f>IF(ISNUMBER(MATCH(C135,'Aug 24'!$D$2:$D$300,0)),"Found",IF(ISNUMBER(MATCH(E135,'Aug 24'!$E$2:$E$300,0)),"Found",IF(ISNUMBER(MATCH(D135,'Aug 24'!$F$2:$F$300,0)),"Found","Not Found")))</f>
        <v>Not Found</v>
      </c>
      <c r="AD135" s="39" t="str">
        <f>IF(ISNUMBER(MATCH(C135,'Aug 25'!$D$2:$D$300,0)),"Found",IF(ISNUMBER(MATCH(E135,'Aug 25'!$E$2:$E$300,0)),"Found",IF(ISNUMBER(MATCH(D135,'Aug 25'!$F$2:$F$300,0)),"Found","Not Found")))</f>
        <v>Not Found</v>
      </c>
      <c r="AE135" s="39" t="str">
        <f>IF(ISNUMBER(MATCH(C135,'Aug 26'!$D$2:$D$300,0)),"Found",IF(ISNUMBER(MATCH(E135,'Aug 26'!$E$2:$E$300,0)),"Found",IF(ISNUMBER(MATCH(D135,'Aug 26'!$F$2:$F$300,0)),"Found","Not Found")))</f>
        <v>Not Found</v>
      </c>
      <c r="AF135" s="39" t="str">
        <f>IF(ISNUMBER(MATCH(C135,'Aug 27'!$D$2:$D$300,0)),"Found",IF(ISNUMBER(MATCH(E135,'Aug 27'!$E$2:$E$300,0)),"Found",IF(ISNUMBER(MATCH(D135,'Aug 27'!$F$2:$F$300,0)),"Found","Not Found")))</f>
        <v>Not Found</v>
      </c>
      <c r="AG135" s="39" t="str">
        <f>IF(ISNUMBER(MATCH(C135,'Aug 28'!$D$2:$D$300,0)),"Found",IF(ISNUMBER(MATCH(E135,'Aug 28'!$E$2:$E$300,0)),"Found",IF(ISNUMBER(MATCH(D135,'Aug 28'!$F$2:$F$300,0)),"Found","Not Found")))</f>
        <v>Not Found</v>
      </c>
      <c r="AH135" s="39" t="str">
        <f>IF(ISNUMBER(MATCH(C135,'Aug 29'!$D$2:$D$300,0)),"Found",IF(ISNUMBER(MATCH(E135,'Aug 29'!$E$2:$E$300,0)),"Found",IF(ISNUMBER(MATCH(D135,'Aug 29'!$F$2:$F$300,0)),"Found","Not Found")))</f>
        <v>Not Found</v>
      </c>
      <c r="AI135" s="43" t="str">
        <f>IF(ISNUMBER(MATCH(C135,'Aug 30'!$D$2:$D$300,0)),"Found",IF(ISNUMBER(MATCH(E135,'Aug 30'!$E$2:$E$300,0)),"Found",IF(ISNUMBER(MATCH(D135,'Aug 30'!$F$2:$F$300,0)),"Found","Not Found")))</f>
        <v>Not Found</v>
      </c>
      <c r="AJ135" s="39" t="str">
        <f>IF(ISNUMBER(MATCH(C135,'Aug 31'!$D$2:$D$56,0)),"Found",IF(ISNUMBER(MATCH(E135,'Aug 31'!$E$2:$E$56,0)),"Found",IF(ISNUMBER(MATCH(D135,'Aug 31'!$F$2:$F$56,0)),"Found","Not Found")))</f>
        <v>Not Found</v>
      </c>
      <c r="AK135">
        <f t="shared" si="2"/>
        <v>0</v>
      </c>
    </row>
    <row r="136" spans="1:37" x14ac:dyDescent="0.2">
      <c r="A136" s="39" t="s">
        <v>1663</v>
      </c>
      <c r="B136" s="7" t="s">
        <v>472</v>
      </c>
      <c r="C136" s="46" t="str">
        <f>VLOOKUP(B136,'PKII Employee Details'!$A$2:$F$474,3,FALSE)</f>
        <v>C721</v>
      </c>
      <c r="D136" s="50" t="str">
        <f>VLOOKUP(B136,'PKII Employee Details'!$A$2:$F$474,4,FALSE)</f>
        <v>Alcala</v>
      </c>
      <c r="E136" s="50" t="str">
        <f>VLOOKUP(B136,'PKII Employee Details'!$A$2:$F$474,5,FALSE)</f>
        <v>Nelita</v>
      </c>
      <c r="F136" s="43" t="str">
        <f>IF(ISNUMBER(MATCH(C136,'Aug 1'!$D$2:$D$300,0)),"Found",IF(ISNUMBER(MATCH(E136,'Aug 1'!$E$2:$E$300,0)),"Found",IF(ISNUMBER(MATCH(D136,'Aug 1'!$F$2:$F$300,0)),"Found","Not Found")))</f>
        <v>Found</v>
      </c>
      <c r="G136" s="39" t="str">
        <f>IF(ISNUMBER(MATCH(C136,'Aug 2'!$D$2:$D$90,0)),"Found",IF(ISNUMBER(MATCH(E136,'Aug 2'!$E$2:$E$90,0)),"Found",IF(ISNUMBER(MATCH(D136,'Aug 2'!$F$2:$F$90,0)),"Found","Not Found")))</f>
        <v>Found</v>
      </c>
      <c r="H136" s="39" t="str">
        <f>IF(ISNUMBER(MATCH(C136,'Aug 3'!$D$2:$D$87,0)),"Found",IF(ISNUMBER(MATCH(E136,'Aug 3'!$E$2:$E$87,0)),"Found",IF(ISNUMBER(MATCH(D136,'Aug 3'!$F$2:$F$87,0)),"Found","Not Found")))</f>
        <v>Found</v>
      </c>
      <c r="I136" s="39" t="str">
        <f>IF(ISNUMBER(MATCH(C136,'Aug 4'!$D$2:$D$84,0)),"Found",IF(ISNUMBER(MATCH(E136,'Aug 4'!$E$2:$E$84,0)),"Found",IF(ISNUMBER(MATCH(D136,'Aug 4'!$F$2:$F$84,0)),"Found","Not Found")))</f>
        <v>Found</v>
      </c>
      <c r="J136" s="39" t="str">
        <f>IF(ISNUMBER(MATCH(C136,'Aug 5'!$D$2:$D$95,0)),"Found",IF(ISNUMBER(MATCH(E136,'Aug 5'!$E$2:$E$95,0)),"Found",IF(ISNUMBER(MATCH(D136,'Aug 5'!$F$2:$F$95,0)),"Found","Not Found")))</f>
        <v>Found</v>
      </c>
      <c r="K136" s="39" t="str">
        <f>IF(ISNUMBER(MATCH(C136,'Aug 6'!$D$2:$D$80,0)),"Found",IF(ISNUMBER(MATCH(E136,'Aug 6'!$E$2:$E$80,0)),"Found",IF(ISNUMBER(MATCH(D136,'Aug 6'!$F$2:$F$80,0)),"Found","Not Found")))</f>
        <v>Found</v>
      </c>
      <c r="L136" s="39" t="str">
        <f>IF(ISNUMBER(MATCH(C136,'Aug 7'!$D$2:$D$300,0)),"Found",IF(ISNUMBER(MATCH(E136,'Aug 7'!$E$2:$E$300,0)),"Found",IF(ISNUMBER(MATCH(D136,'Aug 7'!$F$2:$F$300,0)),"Found","Not Found")))</f>
        <v>Not Found</v>
      </c>
      <c r="M136" s="39" t="str">
        <f>IF(ISNUMBER(MATCH(C136,'Aug 8'!$D$2:$D$300,0)),"Found",IF(ISNUMBER(MATCH(E136,'Aug 8'!$E$2:$E$300,0)),"Found",IF(ISNUMBER(MATCH(D136,'Aug 8'!$F$2:$F$300,0)),"Found","Not Found")))</f>
        <v>Found</v>
      </c>
      <c r="N136" s="39" t="str">
        <f>IF(ISNUMBER(MATCH(C136,'Aug 9'!$D$2:$D$300,0)),"Found",IF(ISNUMBER(MATCH(E136,'Aug 9'!$E$2:$E$300,0)),"Found",IF(ISNUMBER(MATCH(D136,'Aug 9'!$F$2:$F$300,0)),"Found","Not Found")))</f>
        <v>Not Found</v>
      </c>
      <c r="O136" s="39" t="str">
        <f>IF(ISNUMBER(MATCH(C136,'Aug 10'!$D$2:$D$300,0)),"Found",IF(ISNUMBER(MATCH(E136,'Aug 10'!$E$2:$E$300,0)),"Found",IF(ISNUMBER(MATCH(D136,'Aug 10'!$F$2:$F$300,0)),"Found","Not Found")))</f>
        <v>Found</v>
      </c>
      <c r="P136" s="39" t="str">
        <f>IF(ISNUMBER(MATCH(C136,'Aug 11'!$D$2:$D$300,0)),"Found",IF(ISNUMBER(MATCH(E136,'Aug 11'!$E$2:$E$300,0)),"Found",IF(ISNUMBER(MATCH(D136,'Aug 11'!$F$2:$F$300,0)),"Found","Not Found")))</f>
        <v>Found</v>
      </c>
      <c r="Q136" s="39" t="str">
        <f>IF(ISNUMBER(MATCH(C136,'Aug 12'!$D$2:$D$300,0)),"Found",IF(ISNUMBER(MATCH(E136,'Aug 12'!$E$2:$E$300,0)),"Found",IF(ISNUMBER(MATCH(D136,'Aug 12'!$F$2:$F$300,0)),"Found","Not Found")))</f>
        <v>Found</v>
      </c>
      <c r="R136" s="39" t="str">
        <f>IF(ISNUMBER(MATCH(C136,'Aug 13'!$D$2:$D$300,0)),"Found",IF(ISNUMBER(MATCH(E136,'Aug 13'!$E$2:$E$300,0)),"Found",IF(ISNUMBER(MATCH(D136,'Aug 13'!$F$2:$F$300,0)),"Found","Not Found")))</f>
        <v>Not Found</v>
      </c>
      <c r="S136" s="39" t="str">
        <f>IF(ISNUMBER(MATCH(C136,'Aug 14'!$D$2:$D$300,0)),"Found",IF(ISNUMBER(MATCH(E136,'Aug 14'!$E$2:$E$300,0)),"Found",IF(ISNUMBER(MATCH(D136,'Aug 14'!$F$2:$F$300,0)),"Found","Not Found")))</f>
        <v>Found</v>
      </c>
      <c r="T136" s="39" t="str">
        <f>IF(ISNUMBER(MATCH(C136,'Aug 15'!$D$2:$D$300,0)),"Found",IF(ISNUMBER(MATCH(E136,'Aug 15'!$E$2:$E$300,0)),"Found",IF(ISNUMBER(MATCH(D136,'Aug 15'!$F$2:$F$300,0)),"Found","Not Found")))</f>
        <v>Found</v>
      </c>
      <c r="U136" s="39" t="str">
        <f>IF(ISNUMBER(MATCH(C136,'Aug 16'!$D$2:$D$300,0)),"Found",IF(ISNUMBER(MATCH(E136,'Aug 16'!$E$2:$E$300,0)),"Found",IF(ISNUMBER(MATCH(D136,'Aug 16'!$F$2:$F$300,0)),"Found","Not Found")))</f>
        <v>Found</v>
      </c>
      <c r="V136" s="39" t="str">
        <f>IF(ISNUMBER(MATCH(C136,'Aug 17'!$D$2:$D$300,0)),"Found",IF(ISNUMBER(MATCH(E136,'Aug 17'!$E$2:$E$300,0)),"Found",IF(ISNUMBER(MATCH(D136,'Aug 17'!$F$2:$F$300,0)),"Found","Not Found")))</f>
        <v>Found</v>
      </c>
      <c r="W136" s="39" t="str">
        <f>IF(ISNUMBER(MATCH(C136,'Aug 18'!$D$2:$D$300,0)),"Found",IF(ISNUMBER(MATCH(E136,'Aug 18'!$E$2:$E$300,0)),"Found",IF(ISNUMBER(MATCH(D136,'Aug 18'!$F$2:$F$300,0)),"Found","Not Found")))</f>
        <v>Found</v>
      </c>
      <c r="X136" s="39" t="str">
        <f>IF(ISNUMBER(MATCH(C136,'Aug 19'!$D$2:$D$300,0)),"Found",IF(ISNUMBER(MATCH(E136,'Aug 19'!$E$2:$E$300,0)),"Found",IF(ISNUMBER(MATCH(D136,'Aug 19'!$F$2:$F$300,0)),"Found","Not Found")))</f>
        <v>Found</v>
      </c>
      <c r="Y136" s="39" t="str">
        <f>IF(ISNUMBER(MATCH(C136,'Aug 20'!$D$2:$D$300,0)),"Found",IF(ISNUMBER(MATCH(E136,'Aug 20'!$E$2:$E$300,0)),"Found",IF(ISNUMBER(MATCH(D136,'Aug 20'!$F$2:$F$300,0)),"Found","Not Found")))</f>
        <v>Found</v>
      </c>
      <c r="Z136" s="39" t="str">
        <f>IF(ISNUMBER(MATCH(C136,'Aug 21'!$D$2:$D$300,0)),"Found",IF(ISNUMBER(MATCH(E136,'Aug 21'!$E$2:$E$300,0)),"Found",IF(ISNUMBER(MATCH(D136,'Aug 21'!$F$2:$F$300,0)),"Found","Not Found")))</f>
        <v>Found</v>
      </c>
      <c r="AA136" s="39" t="str">
        <f>IF(ISNUMBER(MATCH(C136,'Aug 22'!$D$2:$D$300,0)),"Found",IF(ISNUMBER(MATCH(E136,'Aug 22'!$E$2:$E$300,0)),"Found",IF(ISNUMBER(MATCH(D136,'Aug 22'!$F$2:$F$300,0)),"Found","Not Found")))</f>
        <v>Found</v>
      </c>
      <c r="AB136" s="39" t="str">
        <f>IF(ISNUMBER(MATCH(C136,'Aug 23'!$D$2:$D$300,0)),"Found",IF(ISNUMBER(MATCH(E136,'Aug 23'!$E$2:$E$300,0)),"Found",IF(ISNUMBER(MATCH(D136,'Aug 23'!$F$2:$F$300,0)),"Found","Not Found")))</f>
        <v>Found</v>
      </c>
      <c r="AC136" s="39" t="str">
        <f>IF(ISNUMBER(MATCH(C136,'Aug 24'!$D$2:$D$300,0)),"Found",IF(ISNUMBER(MATCH(E136,'Aug 24'!$E$2:$E$300,0)),"Found",IF(ISNUMBER(MATCH(D136,'Aug 24'!$F$2:$F$300,0)),"Found","Not Found")))</f>
        <v>Found</v>
      </c>
      <c r="AD136" s="39" t="str">
        <f>IF(ISNUMBER(MATCH(C136,'Aug 25'!$D$2:$D$300,0)),"Found",IF(ISNUMBER(MATCH(E136,'Aug 25'!$E$2:$E$300,0)),"Found",IF(ISNUMBER(MATCH(D136,'Aug 25'!$F$2:$F$300,0)),"Found","Not Found")))</f>
        <v>Found</v>
      </c>
      <c r="AE136" s="39" t="str">
        <f>IF(ISNUMBER(MATCH(C136,'Aug 26'!$D$2:$D$300,0)),"Found",IF(ISNUMBER(MATCH(E136,'Aug 26'!$E$2:$E$300,0)),"Found",IF(ISNUMBER(MATCH(D136,'Aug 26'!$F$2:$F$300,0)),"Found","Not Found")))</f>
        <v>Found</v>
      </c>
      <c r="AF136" s="39" t="str">
        <f>IF(ISNUMBER(MATCH(C136,'Aug 27'!$D$2:$D$300,0)),"Found",IF(ISNUMBER(MATCH(E136,'Aug 27'!$E$2:$E$300,0)),"Found",IF(ISNUMBER(MATCH(D136,'Aug 27'!$F$2:$F$300,0)),"Found","Not Found")))</f>
        <v>Found</v>
      </c>
      <c r="AG136" s="39" t="str">
        <f>IF(ISNUMBER(MATCH(C136,'Aug 28'!$D$2:$D$300,0)),"Found",IF(ISNUMBER(MATCH(E136,'Aug 28'!$E$2:$E$300,0)),"Found",IF(ISNUMBER(MATCH(D136,'Aug 28'!$F$2:$F$300,0)),"Found","Not Found")))</f>
        <v>Not Found</v>
      </c>
      <c r="AH136" s="39" t="str">
        <f>IF(ISNUMBER(MATCH(C136,'Aug 29'!$D$2:$D$300,0)),"Found",IF(ISNUMBER(MATCH(E136,'Aug 29'!$E$2:$E$300,0)),"Found",IF(ISNUMBER(MATCH(D136,'Aug 29'!$F$2:$F$300,0)),"Found","Not Found")))</f>
        <v>Found</v>
      </c>
      <c r="AI136" s="43" t="str">
        <f>IF(ISNUMBER(MATCH(C136,'Aug 30'!$D$2:$D$300,0)),"Found",IF(ISNUMBER(MATCH(E136,'Aug 30'!$E$2:$E$300,0)),"Found",IF(ISNUMBER(MATCH(D136,'Aug 30'!$F$2:$F$300,0)),"Found","Not Found")))</f>
        <v>Not Found</v>
      </c>
      <c r="AJ136" s="39" t="str">
        <f>IF(ISNUMBER(MATCH(C136,'Aug 31'!$D$2:$D$56,0)),"Found",IF(ISNUMBER(MATCH(E136,'Aug 31'!$E$2:$E$56,0)),"Found",IF(ISNUMBER(MATCH(D136,'Aug 31'!$F$2:$F$56,0)),"Found","Not Found")))</f>
        <v>Found</v>
      </c>
      <c r="AK136">
        <f t="shared" si="2"/>
        <v>26</v>
      </c>
    </row>
    <row r="137" spans="1:37" x14ac:dyDescent="0.2">
      <c r="A137" s="39" t="s">
        <v>1664</v>
      </c>
      <c r="B137" s="7" t="s">
        <v>497</v>
      </c>
      <c r="C137" s="46" t="str">
        <f>VLOOKUP(B137,'PKII Employee Details'!$A$2:$F$474,3,FALSE)</f>
        <v>C501</v>
      </c>
      <c r="D137" s="50" t="str">
        <f>VLOOKUP(B137,'PKII Employee Details'!$A$2:$F$474,4,FALSE)</f>
        <v>Alvarez</v>
      </c>
      <c r="E137" s="50" t="str">
        <f>VLOOKUP(B137,'PKII Employee Details'!$A$2:$F$474,5,FALSE)</f>
        <v>Nelson</v>
      </c>
      <c r="F137" s="43" t="str">
        <f>IF(ISNUMBER(MATCH(C137,'Aug 1'!$D$2:$D$300,0)),"Found",IF(ISNUMBER(MATCH(E137,'Aug 1'!$E$2:$E$300,0)),"Found",IF(ISNUMBER(MATCH(D137,'Aug 1'!$F$2:$F$300,0)),"Found","Not Found")))</f>
        <v>Not Found</v>
      </c>
      <c r="G137" s="39" t="str">
        <f>IF(ISNUMBER(MATCH(C137,'Aug 2'!$D$2:$D$90,0)),"Found",IF(ISNUMBER(MATCH(E137,'Aug 2'!$E$2:$E$90,0)),"Found",IF(ISNUMBER(MATCH(D137,'Aug 2'!$F$2:$F$90,0)),"Found","Not Found")))</f>
        <v>Not Found</v>
      </c>
      <c r="H137" s="39" t="str">
        <f>IF(ISNUMBER(MATCH(C137,'Aug 3'!$D$2:$D$87,0)),"Found",IF(ISNUMBER(MATCH(E137,'Aug 3'!$E$2:$E$87,0)),"Found",IF(ISNUMBER(MATCH(D137,'Aug 3'!$F$2:$F$87,0)),"Found","Not Found")))</f>
        <v>Not Found</v>
      </c>
      <c r="I137" s="39" t="str">
        <f>IF(ISNUMBER(MATCH(C137,'Aug 4'!$D$2:$D$84,0)),"Found",IF(ISNUMBER(MATCH(E137,'Aug 4'!$E$2:$E$84,0)),"Found",IF(ISNUMBER(MATCH(D137,'Aug 4'!$F$2:$F$84,0)),"Found","Not Found")))</f>
        <v>Not Found</v>
      </c>
      <c r="J137" s="39" t="str">
        <f>IF(ISNUMBER(MATCH(C137,'Aug 5'!$D$2:$D$95,0)),"Found",IF(ISNUMBER(MATCH(E137,'Aug 5'!$E$2:$E$95,0)),"Found",IF(ISNUMBER(MATCH(D137,'Aug 5'!$F$2:$F$95,0)),"Found","Not Found")))</f>
        <v>Not Found</v>
      </c>
      <c r="K137" s="39" t="str">
        <f>IF(ISNUMBER(MATCH(C137,'Aug 6'!$D$2:$D$80,0)),"Found",IF(ISNUMBER(MATCH(E137,'Aug 6'!$E$2:$E$80,0)),"Found",IF(ISNUMBER(MATCH(D137,'Aug 6'!$F$2:$F$80,0)),"Found","Not Found")))</f>
        <v>Not Found</v>
      </c>
      <c r="L137" s="39" t="str">
        <f>IF(ISNUMBER(MATCH(C137,'Aug 7'!$D$2:$D$300,0)),"Found",IF(ISNUMBER(MATCH(E137,'Aug 7'!$E$2:$E$300,0)),"Found",IF(ISNUMBER(MATCH(D137,'Aug 7'!$F$2:$F$300,0)),"Found","Not Found")))</f>
        <v>Not Found</v>
      </c>
      <c r="M137" s="39" t="str">
        <f>IF(ISNUMBER(MATCH(C137,'Aug 8'!$D$2:$D$300,0)),"Found",IF(ISNUMBER(MATCH(E137,'Aug 8'!$E$2:$E$300,0)),"Found",IF(ISNUMBER(MATCH(D137,'Aug 8'!$F$2:$F$300,0)),"Found","Not Found")))</f>
        <v>Not Found</v>
      </c>
      <c r="N137" s="39" t="str">
        <f>IF(ISNUMBER(MATCH(C137,'Aug 9'!$D$2:$D$300,0)),"Found",IF(ISNUMBER(MATCH(E137,'Aug 9'!$E$2:$E$300,0)),"Found",IF(ISNUMBER(MATCH(D137,'Aug 9'!$F$2:$F$300,0)),"Found","Not Found")))</f>
        <v>Not Found</v>
      </c>
      <c r="O137" s="39" t="str">
        <f>IF(ISNUMBER(MATCH(C137,'Aug 10'!$D$2:$D$300,0)),"Found",IF(ISNUMBER(MATCH(E137,'Aug 10'!$E$2:$E$300,0)),"Found",IF(ISNUMBER(MATCH(D137,'Aug 10'!$F$2:$F$300,0)),"Found","Not Found")))</f>
        <v>Not Found</v>
      </c>
      <c r="P137" s="39" t="str">
        <f>IF(ISNUMBER(MATCH(C137,'Aug 11'!$D$2:$D$300,0)),"Found",IF(ISNUMBER(MATCH(E137,'Aug 11'!$E$2:$E$300,0)),"Found",IF(ISNUMBER(MATCH(D137,'Aug 11'!$F$2:$F$300,0)),"Found","Not Found")))</f>
        <v>Not Found</v>
      </c>
      <c r="Q137" s="39" t="str">
        <f>IF(ISNUMBER(MATCH(C137,'Aug 12'!$D$2:$D$300,0)),"Found",IF(ISNUMBER(MATCH(E137,'Aug 12'!$E$2:$E$300,0)),"Found",IF(ISNUMBER(MATCH(D137,'Aug 12'!$F$2:$F$300,0)),"Found","Not Found")))</f>
        <v>Not Found</v>
      </c>
      <c r="R137" s="39" t="str">
        <f>IF(ISNUMBER(MATCH(C137,'Aug 13'!$D$2:$D$300,0)),"Found",IF(ISNUMBER(MATCH(E137,'Aug 13'!$E$2:$E$300,0)),"Found",IF(ISNUMBER(MATCH(D137,'Aug 13'!$F$2:$F$300,0)),"Found","Not Found")))</f>
        <v>Not Found</v>
      </c>
      <c r="S137" s="39" t="str">
        <f>IF(ISNUMBER(MATCH(C137,'Aug 14'!$D$2:$D$300,0)),"Found",IF(ISNUMBER(MATCH(E137,'Aug 14'!$E$2:$E$300,0)),"Found",IF(ISNUMBER(MATCH(D137,'Aug 14'!$F$2:$F$300,0)),"Found","Not Found")))</f>
        <v>Not Found</v>
      </c>
      <c r="T137" s="39" t="str">
        <f>IF(ISNUMBER(MATCH(C137,'Aug 15'!$D$2:$D$300,0)),"Found",IF(ISNUMBER(MATCH(E137,'Aug 15'!$E$2:$E$300,0)),"Found",IF(ISNUMBER(MATCH(D137,'Aug 15'!$F$2:$F$300,0)),"Found","Not Found")))</f>
        <v>Not Found</v>
      </c>
      <c r="U137" s="39" t="str">
        <f>IF(ISNUMBER(MATCH(C137,'Aug 16'!$D$2:$D$300,0)),"Found",IF(ISNUMBER(MATCH(E137,'Aug 16'!$E$2:$E$300,0)),"Found",IF(ISNUMBER(MATCH(D137,'Aug 16'!$F$2:$F$300,0)),"Found","Not Found")))</f>
        <v>Not Found</v>
      </c>
      <c r="V137" s="39" t="str">
        <f>IF(ISNUMBER(MATCH(C137,'Aug 17'!$D$2:$D$300,0)),"Found",IF(ISNUMBER(MATCH(E137,'Aug 17'!$E$2:$E$300,0)),"Found",IF(ISNUMBER(MATCH(D137,'Aug 17'!$F$2:$F$300,0)),"Found","Not Found")))</f>
        <v>Not Found</v>
      </c>
      <c r="W137" s="39" t="str">
        <f>IF(ISNUMBER(MATCH(C137,'Aug 18'!$D$2:$D$300,0)),"Found",IF(ISNUMBER(MATCH(E137,'Aug 18'!$E$2:$E$300,0)),"Found",IF(ISNUMBER(MATCH(D137,'Aug 18'!$F$2:$F$300,0)),"Found","Not Found")))</f>
        <v>Not Found</v>
      </c>
      <c r="X137" s="39" t="str">
        <f>IF(ISNUMBER(MATCH(C137,'Aug 19'!$D$2:$D$300,0)),"Found",IF(ISNUMBER(MATCH(E137,'Aug 19'!$E$2:$E$300,0)),"Found",IF(ISNUMBER(MATCH(D137,'Aug 19'!$F$2:$F$300,0)),"Found","Not Found")))</f>
        <v>Not Found</v>
      </c>
      <c r="Y137" s="39" t="str">
        <f>IF(ISNUMBER(MATCH(C137,'Aug 20'!$D$2:$D$300,0)),"Found",IF(ISNUMBER(MATCH(E137,'Aug 20'!$E$2:$E$300,0)),"Found",IF(ISNUMBER(MATCH(D137,'Aug 20'!$F$2:$F$300,0)),"Found","Not Found")))</f>
        <v>Not Found</v>
      </c>
      <c r="Z137" s="39" t="str">
        <f>IF(ISNUMBER(MATCH(C137,'Aug 21'!$D$2:$D$300,0)),"Found",IF(ISNUMBER(MATCH(E137,'Aug 21'!$E$2:$E$300,0)),"Found",IF(ISNUMBER(MATCH(D137,'Aug 21'!$F$2:$F$300,0)),"Found","Not Found")))</f>
        <v>Not Found</v>
      </c>
      <c r="AA137" s="39" t="str">
        <f>IF(ISNUMBER(MATCH(C137,'Aug 22'!$D$2:$D$300,0)),"Found",IF(ISNUMBER(MATCH(E137,'Aug 22'!$E$2:$E$300,0)),"Found",IF(ISNUMBER(MATCH(D137,'Aug 22'!$F$2:$F$300,0)),"Found","Not Found")))</f>
        <v>Not Found</v>
      </c>
      <c r="AB137" s="39" t="str">
        <f>IF(ISNUMBER(MATCH(C137,'Aug 23'!$D$2:$D$300,0)),"Found",IF(ISNUMBER(MATCH(E137,'Aug 23'!$E$2:$E$300,0)),"Found",IF(ISNUMBER(MATCH(D137,'Aug 23'!$F$2:$F$300,0)),"Found","Not Found")))</f>
        <v>Not Found</v>
      </c>
      <c r="AC137" s="39" t="str">
        <f>IF(ISNUMBER(MATCH(C137,'Aug 24'!$D$2:$D$300,0)),"Found",IF(ISNUMBER(MATCH(E137,'Aug 24'!$E$2:$E$300,0)),"Found",IF(ISNUMBER(MATCH(D137,'Aug 24'!$F$2:$F$300,0)),"Found","Not Found")))</f>
        <v>Not Found</v>
      </c>
      <c r="AD137" s="39" t="str">
        <f>IF(ISNUMBER(MATCH(C137,'Aug 25'!$D$2:$D$300,0)),"Found",IF(ISNUMBER(MATCH(E137,'Aug 25'!$E$2:$E$300,0)),"Found",IF(ISNUMBER(MATCH(D137,'Aug 25'!$F$2:$F$300,0)),"Found","Not Found")))</f>
        <v>Not Found</v>
      </c>
      <c r="AE137" s="39" t="str">
        <f>IF(ISNUMBER(MATCH(C137,'Aug 26'!$D$2:$D$300,0)),"Found",IF(ISNUMBER(MATCH(E137,'Aug 26'!$E$2:$E$300,0)),"Found",IF(ISNUMBER(MATCH(D137,'Aug 26'!$F$2:$F$300,0)),"Found","Not Found")))</f>
        <v>Not Found</v>
      </c>
      <c r="AF137" s="39" t="str">
        <f>IF(ISNUMBER(MATCH(C137,'Aug 27'!$D$2:$D$300,0)),"Found",IF(ISNUMBER(MATCH(E137,'Aug 27'!$E$2:$E$300,0)),"Found",IF(ISNUMBER(MATCH(D137,'Aug 27'!$F$2:$F$300,0)),"Found","Not Found")))</f>
        <v>Not Found</v>
      </c>
      <c r="AG137" s="39" t="str">
        <f>IF(ISNUMBER(MATCH(C137,'Aug 28'!$D$2:$D$300,0)),"Found",IF(ISNUMBER(MATCH(E137,'Aug 28'!$E$2:$E$300,0)),"Found",IF(ISNUMBER(MATCH(D137,'Aug 28'!$F$2:$F$300,0)),"Found","Not Found")))</f>
        <v>Not Found</v>
      </c>
      <c r="AH137" s="39" t="str">
        <f>IF(ISNUMBER(MATCH(C137,'Aug 29'!$D$2:$D$300,0)),"Found",IF(ISNUMBER(MATCH(E137,'Aug 29'!$E$2:$E$300,0)),"Found",IF(ISNUMBER(MATCH(D137,'Aug 29'!$F$2:$F$300,0)),"Found","Not Found")))</f>
        <v>Not Found</v>
      </c>
      <c r="AI137" s="43" t="str">
        <f>IF(ISNUMBER(MATCH(C137,'Aug 30'!$D$2:$D$300,0)),"Found",IF(ISNUMBER(MATCH(E137,'Aug 30'!$E$2:$E$300,0)),"Found",IF(ISNUMBER(MATCH(D137,'Aug 30'!$F$2:$F$300,0)),"Found","Not Found")))</f>
        <v>Not Found</v>
      </c>
      <c r="AJ137" s="39" t="str">
        <f>IF(ISNUMBER(MATCH(C137,'Aug 31'!$D$2:$D$56,0)),"Found",IF(ISNUMBER(MATCH(E137,'Aug 31'!$E$2:$E$56,0)),"Found",IF(ISNUMBER(MATCH(D137,'Aug 31'!$F$2:$F$56,0)),"Found","Not Found")))</f>
        <v>Not Found</v>
      </c>
      <c r="AK137">
        <f t="shared" si="2"/>
        <v>0</v>
      </c>
    </row>
    <row r="138" spans="1:37" x14ac:dyDescent="0.2">
      <c r="A138" s="39" t="s">
        <v>1665</v>
      </c>
      <c r="B138" s="7" t="s">
        <v>508</v>
      </c>
      <c r="C138" s="46" t="str">
        <f>VLOOKUP(B138,'PKII Employee Details'!$A$2:$F$474,3,FALSE)</f>
        <v>C726</v>
      </c>
      <c r="D138" s="50" t="str">
        <f>VLOOKUP(B138,'PKII Employee Details'!$A$2:$F$474,4,FALSE)</f>
        <v>Antonio</v>
      </c>
      <c r="E138" s="50" t="str">
        <f>VLOOKUP(B138,'PKII Employee Details'!$A$2:$F$474,5,FALSE)</f>
        <v>Marjian</v>
      </c>
      <c r="F138" s="43" t="str">
        <f>IF(ISNUMBER(MATCH(C138,'Aug 1'!$D$2:$D$300,0)),"Found",IF(ISNUMBER(MATCH(E138,'Aug 1'!$E$2:$E$300,0)),"Found",IF(ISNUMBER(MATCH(D138,'Aug 1'!$F$2:$F$300,0)),"Found","Not Found")))</f>
        <v>Not Found</v>
      </c>
      <c r="G138" s="39" t="str">
        <f>IF(ISNUMBER(MATCH(C138,'Aug 2'!$D$2:$D$90,0)),"Found",IF(ISNUMBER(MATCH(E138,'Aug 2'!$E$2:$E$90,0)),"Found",IF(ISNUMBER(MATCH(D138,'Aug 2'!$F$2:$F$90,0)),"Found","Not Found")))</f>
        <v>Not Found</v>
      </c>
      <c r="H138" s="39" t="str">
        <f>IF(ISNUMBER(MATCH(C138,'Aug 3'!$D$2:$D$87,0)),"Found",IF(ISNUMBER(MATCH(E138,'Aug 3'!$E$2:$E$87,0)),"Found",IF(ISNUMBER(MATCH(D138,'Aug 3'!$F$2:$F$87,0)),"Found","Not Found")))</f>
        <v>Not Found</v>
      </c>
      <c r="I138" s="39" t="str">
        <f>IF(ISNUMBER(MATCH(C138,'Aug 4'!$D$2:$D$84,0)),"Found",IF(ISNUMBER(MATCH(E138,'Aug 4'!$E$2:$E$84,0)),"Found",IF(ISNUMBER(MATCH(D138,'Aug 4'!$F$2:$F$84,0)),"Found","Not Found")))</f>
        <v>Not Found</v>
      </c>
      <c r="J138" s="39" t="str">
        <f>IF(ISNUMBER(MATCH(C138,'Aug 5'!$D$2:$D$95,0)),"Found",IF(ISNUMBER(MATCH(E138,'Aug 5'!$E$2:$E$95,0)),"Found",IF(ISNUMBER(MATCH(D138,'Aug 5'!$F$2:$F$95,0)),"Found","Not Found")))</f>
        <v>Not Found</v>
      </c>
      <c r="K138" s="39" t="str">
        <f>IF(ISNUMBER(MATCH(C138,'Aug 6'!$D$2:$D$80,0)),"Found",IF(ISNUMBER(MATCH(E138,'Aug 6'!$E$2:$E$80,0)),"Found",IF(ISNUMBER(MATCH(D138,'Aug 6'!$F$2:$F$80,0)),"Found","Not Found")))</f>
        <v>Not Found</v>
      </c>
      <c r="L138" s="39" t="str">
        <f>IF(ISNUMBER(MATCH(C138,'Aug 7'!$D$2:$D$300,0)),"Found",IF(ISNUMBER(MATCH(E138,'Aug 7'!$E$2:$E$300,0)),"Found",IF(ISNUMBER(MATCH(D138,'Aug 7'!$F$2:$F$300,0)),"Found","Not Found")))</f>
        <v>Not Found</v>
      </c>
      <c r="M138" s="39" t="str">
        <f>IF(ISNUMBER(MATCH(C138,'Aug 8'!$D$2:$D$300,0)),"Found",IF(ISNUMBER(MATCH(E138,'Aug 8'!$E$2:$E$300,0)),"Found",IF(ISNUMBER(MATCH(D138,'Aug 8'!$F$2:$F$300,0)),"Found","Not Found")))</f>
        <v>Not Found</v>
      </c>
      <c r="N138" s="39" t="str">
        <f>IF(ISNUMBER(MATCH(C138,'Aug 9'!$D$2:$D$300,0)),"Found",IF(ISNUMBER(MATCH(E138,'Aug 9'!$E$2:$E$300,0)),"Found",IF(ISNUMBER(MATCH(D138,'Aug 9'!$F$2:$F$300,0)),"Found","Not Found")))</f>
        <v>Not Found</v>
      </c>
      <c r="O138" s="39" t="str">
        <f>IF(ISNUMBER(MATCH(C138,'Aug 10'!$D$2:$D$300,0)),"Found",IF(ISNUMBER(MATCH(E138,'Aug 10'!$E$2:$E$300,0)),"Found",IF(ISNUMBER(MATCH(D138,'Aug 10'!$F$2:$F$300,0)),"Found","Not Found")))</f>
        <v>Not Found</v>
      </c>
      <c r="P138" s="39" t="str">
        <f>IF(ISNUMBER(MATCH(C138,'Aug 11'!$D$2:$D$300,0)),"Found",IF(ISNUMBER(MATCH(E138,'Aug 11'!$E$2:$E$300,0)),"Found",IF(ISNUMBER(MATCH(D138,'Aug 11'!$F$2:$F$300,0)),"Found","Not Found")))</f>
        <v>Not Found</v>
      </c>
      <c r="Q138" s="39" t="str">
        <f>IF(ISNUMBER(MATCH(C138,'Aug 12'!$D$2:$D$300,0)),"Found",IF(ISNUMBER(MATCH(E138,'Aug 12'!$E$2:$E$300,0)),"Found",IF(ISNUMBER(MATCH(D138,'Aug 12'!$F$2:$F$300,0)),"Found","Not Found")))</f>
        <v>Not Found</v>
      </c>
      <c r="R138" s="39" t="str">
        <f>IF(ISNUMBER(MATCH(C138,'Aug 13'!$D$2:$D$300,0)),"Found",IF(ISNUMBER(MATCH(E138,'Aug 13'!$E$2:$E$300,0)),"Found",IF(ISNUMBER(MATCH(D138,'Aug 13'!$F$2:$F$300,0)),"Found","Not Found")))</f>
        <v>Not Found</v>
      </c>
      <c r="S138" s="39" t="str">
        <f>IF(ISNUMBER(MATCH(C138,'Aug 14'!$D$2:$D$300,0)),"Found",IF(ISNUMBER(MATCH(E138,'Aug 14'!$E$2:$E$300,0)),"Found",IF(ISNUMBER(MATCH(D138,'Aug 14'!$F$2:$F$300,0)),"Found","Not Found")))</f>
        <v>Not Found</v>
      </c>
      <c r="T138" s="39" t="str">
        <f>IF(ISNUMBER(MATCH(C138,'Aug 15'!$D$2:$D$300,0)),"Found",IF(ISNUMBER(MATCH(E138,'Aug 15'!$E$2:$E$300,0)),"Found",IF(ISNUMBER(MATCH(D138,'Aug 15'!$F$2:$F$300,0)),"Found","Not Found")))</f>
        <v>Not Found</v>
      </c>
      <c r="U138" s="39" t="str">
        <f>IF(ISNUMBER(MATCH(C138,'Aug 16'!$D$2:$D$300,0)),"Found",IF(ISNUMBER(MATCH(E138,'Aug 16'!$E$2:$E$300,0)),"Found",IF(ISNUMBER(MATCH(D138,'Aug 16'!$F$2:$F$300,0)),"Found","Not Found")))</f>
        <v>Not Found</v>
      </c>
      <c r="V138" s="39" t="str">
        <f>IF(ISNUMBER(MATCH(C138,'Aug 17'!$D$2:$D$300,0)),"Found",IF(ISNUMBER(MATCH(E138,'Aug 17'!$E$2:$E$300,0)),"Found",IF(ISNUMBER(MATCH(D138,'Aug 17'!$F$2:$F$300,0)),"Found","Not Found")))</f>
        <v>Not Found</v>
      </c>
      <c r="W138" s="39" t="str">
        <f>IF(ISNUMBER(MATCH(C138,'Aug 18'!$D$2:$D$300,0)),"Found",IF(ISNUMBER(MATCH(E138,'Aug 18'!$E$2:$E$300,0)),"Found",IF(ISNUMBER(MATCH(D138,'Aug 18'!$F$2:$F$300,0)),"Found","Not Found")))</f>
        <v>Not Found</v>
      </c>
      <c r="X138" s="39" t="str">
        <f>IF(ISNUMBER(MATCH(C138,'Aug 19'!$D$2:$D$300,0)),"Found",IF(ISNUMBER(MATCH(E138,'Aug 19'!$E$2:$E$300,0)),"Found",IF(ISNUMBER(MATCH(D138,'Aug 19'!$F$2:$F$300,0)),"Found","Not Found")))</f>
        <v>Not Found</v>
      </c>
      <c r="Y138" s="39" t="str">
        <f>IF(ISNUMBER(MATCH(C138,'Aug 20'!$D$2:$D$300,0)),"Found",IF(ISNUMBER(MATCH(E138,'Aug 20'!$E$2:$E$300,0)),"Found",IF(ISNUMBER(MATCH(D138,'Aug 20'!$F$2:$F$300,0)),"Found","Not Found")))</f>
        <v>Not Found</v>
      </c>
      <c r="Z138" s="39" t="str">
        <f>IF(ISNUMBER(MATCH(C138,'Aug 21'!$D$2:$D$300,0)),"Found",IF(ISNUMBER(MATCH(E138,'Aug 21'!$E$2:$E$300,0)),"Found",IF(ISNUMBER(MATCH(D138,'Aug 21'!$F$2:$F$300,0)),"Found","Not Found")))</f>
        <v>Not Found</v>
      </c>
      <c r="AA138" s="39" t="str">
        <f>IF(ISNUMBER(MATCH(C138,'Aug 22'!$D$2:$D$300,0)),"Found",IF(ISNUMBER(MATCH(E138,'Aug 22'!$E$2:$E$300,0)),"Found",IF(ISNUMBER(MATCH(D138,'Aug 22'!$F$2:$F$300,0)),"Found","Not Found")))</f>
        <v>Not Found</v>
      </c>
      <c r="AB138" s="39" t="str">
        <f>IF(ISNUMBER(MATCH(C138,'Aug 23'!$D$2:$D$300,0)),"Found",IF(ISNUMBER(MATCH(E138,'Aug 23'!$E$2:$E$300,0)),"Found",IF(ISNUMBER(MATCH(D138,'Aug 23'!$F$2:$F$300,0)),"Found","Not Found")))</f>
        <v>Not Found</v>
      </c>
      <c r="AC138" s="39" t="str">
        <f>IF(ISNUMBER(MATCH(C138,'Aug 24'!$D$2:$D$300,0)),"Found",IF(ISNUMBER(MATCH(E138,'Aug 24'!$E$2:$E$300,0)),"Found",IF(ISNUMBER(MATCH(D138,'Aug 24'!$F$2:$F$300,0)),"Found","Not Found")))</f>
        <v>Not Found</v>
      </c>
      <c r="AD138" s="39" t="str">
        <f>IF(ISNUMBER(MATCH(C138,'Aug 25'!$D$2:$D$300,0)),"Found",IF(ISNUMBER(MATCH(E138,'Aug 25'!$E$2:$E$300,0)),"Found",IF(ISNUMBER(MATCH(D138,'Aug 25'!$F$2:$F$300,0)),"Found","Not Found")))</f>
        <v>Not Found</v>
      </c>
      <c r="AE138" s="39" t="str">
        <f>IF(ISNUMBER(MATCH(C138,'Aug 26'!$D$2:$D$300,0)),"Found",IF(ISNUMBER(MATCH(E138,'Aug 26'!$E$2:$E$300,0)),"Found",IF(ISNUMBER(MATCH(D138,'Aug 26'!$F$2:$F$300,0)),"Found","Not Found")))</f>
        <v>Not Found</v>
      </c>
      <c r="AF138" s="39" t="str">
        <f>IF(ISNUMBER(MATCH(C138,'Aug 27'!$D$2:$D$300,0)),"Found",IF(ISNUMBER(MATCH(E138,'Aug 27'!$E$2:$E$300,0)),"Found",IF(ISNUMBER(MATCH(D138,'Aug 27'!$F$2:$F$300,0)),"Found","Not Found")))</f>
        <v>Not Found</v>
      </c>
      <c r="AG138" s="39" t="str">
        <f>IF(ISNUMBER(MATCH(C138,'Aug 28'!$D$2:$D$300,0)),"Found",IF(ISNUMBER(MATCH(E138,'Aug 28'!$E$2:$E$300,0)),"Found",IF(ISNUMBER(MATCH(D138,'Aug 28'!$F$2:$F$300,0)),"Found","Not Found")))</f>
        <v>Not Found</v>
      </c>
      <c r="AH138" s="39" t="str">
        <f>IF(ISNUMBER(MATCH(C138,'Aug 29'!$D$2:$D$300,0)),"Found",IF(ISNUMBER(MATCH(E138,'Aug 29'!$E$2:$E$300,0)),"Found",IF(ISNUMBER(MATCH(D138,'Aug 29'!$F$2:$F$300,0)),"Found","Not Found")))</f>
        <v>Not Found</v>
      </c>
      <c r="AI138" s="43" t="str">
        <f>IF(ISNUMBER(MATCH(C138,'Aug 30'!$D$2:$D$300,0)),"Found",IF(ISNUMBER(MATCH(E138,'Aug 30'!$E$2:$E$300,0)),"Found",IF(ISNUMBER(MATCH(D138,'Aug 30'!$F$2:$F$300,0)),"Found","Not Found")))</f>
        <v>Not Found</v>
      </c>
      <c r="AJ138" s="39" t="str">
        <f>IF(ISNUMBER(MATCH(C138,'Aug 31'!$D$2:$D$56,0)),"Found",IF(ISNUMBER(MATCH(E138,'Aug 31'!$E$2:$E$56,0)),"Found",IF(ISNUMBER(MATCH(D138,'Aug 31'!$F$2:$F$56,0)),"Found","Not Found")))</f>
        <v>Not Found</v>
      </c>
      <c r="AK138">
        <f t="shared" si="2"/>
        <v>0</v>
      </c>
    </row>
    <row r="139" spans="1:37" x14ac:dyDescent="0.2">
      <c r="A139" s="39" t="s">
        <v>1666</v>
      </c>
      <c r="B139" s="7" t="s">
        <v>532</v>
      </c>
      <c r="C139" s="46" t="s">
        <v>527</v>
      </c>
      <c r="D139" s="50" t="s">
        <v>528</v>
      </c>
      <c r="E139" s="50" t="s">
        <v>529</v>
      </c>
      <c r="F139" s="43" t="str">
        <f>IF(ISNUMBER(MATCH(C139,'Aug 1'!$D$2:$D$300,0)),"Found",IF(ISNUMBER(MATCH(E139,'Aug 1'!$E$2:$E$300,0)),"Found",IF(ISNUMBER(MATCH(D139,'Aug 1'!$F$2:$F$300,0)),"Found","Not Found")))</f>
        <v>Not Found</v>
      </c>
      <c r="G139" s="39" t="str">
        <f>IF(ISNUMBER(MATCH(C139,'Aug 2'!$D$2:$D$90,0)),"Found",IF(ISNUMBER(MATCH(E139,'Aug 2'!$E$2:$E$90,0)),"Found",IF(ISNUMBER(MATCH(D139,'Aug 2'!$F$2:$F$90,0)),"Found","Not Found")))</f>
        <v>Not Found</v>
      </c>
      <c r="H139" s="39" t="str">
        <f>IF(ISNUMBER(MATCH(C139,'Aug 3'!$D$2:$D$87,0)),"Found",IF(ISNUMBER(MATCH(E139,'Aug 3'!$E$2:$E$87,0)),"Found",IF(ISNUMBER(MATCH(D139,'Aug 3'!$F$2:$F$87,0)),"Found","Not Found")))</f>
        <v>Not Found</v>
      </c>
      <c r="I139" s="39" t="str">
        <f>IF(ISNUMBER(MATCH(C139,'Aug 4'!$D$2:$D$84,0)),"Found",IF(ISNUMBER(MATCH(E139,'Aug 4'!$E$2:$E$84,0)),"Found",IF(ISNUMBER(MATCH(D139,'Aug 4'!$F$2:$F$84,0)),"Found","Not Found")))</f>
        <v>Not Found</v>
      </c>
      <c r="J139" s="39" t="str">
        <f>IF(ISNUMBER(MATCH(C139,'Aug 5'!$D$2:$D$95,0)),"Found",IF(ISNUMBER(MATCH(E139,'Aug 5'!$E$2:$E$95,0)),"Found",IF(ISNUMBER(MATCH(D139,'Aug 5'!$F$2:$F$95,0)),"Found","Not Found")))</f>
        <v>Not Found</v>
      </c>
      <c r="K139" s="39" t="str">
        <f>IF(ISNUMBER(MATCH(C139,'Aug 6'!$D$2:$D$80,0)),"Found",IF(ISNUMBER(MATCH(E139,'Aug 6'!$E$2:$E$80,0)),"Found",IF(ISNUMBER(MATCH(D139,'Aug 6'!$F$2:$F$80,0)),"Found","Not Found")))</f>
        <v>Not Found</v>
      </c>
      <c r="L139" s="39" t="str">
        <f>IF(ISNUMBER(MATCH(C139,'Aug 7'!$D$2:$D$300,0)),"Found",IF(ISNUMBER(MATCH(E139,'Aug 7'!$E$2:$E$300,0)),"Found",IF(ISNUMBER(MATCH(D139,'Aug 7'!$F$2:$F$300,0)),"Found","Not Found")))</f>
        <v>Not Found</v>
      </c>
      <c r="M139" s="39" t="str">
        <f>IF(ISNUMBER(MATCH(C139,'Aug 8'!$D$2:$D$300,0)),"Found",IF(ISNUMBER(MATCH(E139,'Aug 8'!$E$2:$E$300,0)),"Found",IF(ISNUMBER(MATCH(D139,'Aug 8'!$F$2:$F$300,0)),"Found","Not Found")))</f>
        <v>Not Found</v>
      </c>
      <c r="N139" s="39" t="str">
        <f>IF(ISNUMBER(MATCH(C139,'Aug 9'!$D$2:$D$300,0)),"Found",IF(ISNUMBER(MATCH(E139,'Aug 9'!$E$2:$E$300,0)),"Found",IF(ISNUMBER(MATCH(D139,'Aug 9'!$F$2:$F$300,0)),"Found","Not Found")))</f>
        <v>Not Found</v>
      </c>
      <c r="O139" s="39" t="str">
        <f>IF(ISNUMBER(MATCH(C139,'Aug 10'!$D$2:$D$300,0)),"Found",IF(ISNUMBER(MATCH(E139,'Aug 10'!$E$2:$E$300,0)),"Found",IF(ISNUMBER(MATCH(D139,'Aug 10'!$F$2:$F$300,0)),"Found","Not Found")))</f>
        <v>Not Found</v>
      </c>
      <c r="P139" s="39" t="str">
        <f>IF(ISNUMBER(MATCH(C139,'Aug 11'!$D$2:$D$300,0)),"Found",IF(ISNUMBER(MATCH(E139,'Aug 11'!$E$2:$E$300,0)),"Found",IF(ISNUMBER(MATCH(D139,'Aug 11'!$F$2:$F$300,0)),"Found","Not Found")))</f>
        <v>Not Found</v>
      </c>
      <c r="Q139" s="39" t="str">
        <f>IF(ISNUMBER(MATCH(C139,'Aug 12'!$D$2:$D$300,0)),"Found",IF(ISNUMBER(MATCH(E139,'Aug 12'!$E$2:$E$300,0)),"Found",IF(ISNUMBER(MATCH(D139,'Aug 12'!$F$2:$F$300,0)),"Found","Not Found")))</f>
        <v>Not Found</v>
      </c>
      <c r="R139" s="39" t="str">
        <f>IF(ISNUMBER(MATCH(C139,'Aug 13'!$D$2:$D$300,0)),"Found",IF(ISNUMBER(MATCH(E139,'Aug 13'!$E$2:$E$300,0)),"Found",IF(ISNUMBER(MATCH(D139,'Aug 13'!$F$2:$F$300,0)),"Found","Not Found")))</f>
        <v>Not Found</v>
      </c>
      <c r="S139" s="39" t="str">
        <f>IF(ISNUMBER(MATCH(C139,'Aug 14'!$D$2:$D$300,0)),"Found",IF(ISNUMBER(MATCH(E139,'Aug 14'!$E$2:$E$300,0)),"Found",IF(ISNUMBER(MATCH(D139,'Aug 14'!$F$2:$F$300,0)),"Found","Not Found")))</f>
        <v>Not Found</v>
      </c>
      <c r="T139" s="39" t="str">
        <f>IF(ISNUMBER(MATCH(C139,'Aug 15'!$D$2:$D$300,0)),"Found",IF(ISNUMBER(MATCH(E139,'Aug 15'!$E$2:$E$300,0)),"Found",IF(ISNUMBER(MATCH(D139,'Aug 15'!$F$2:$F$300,0)),"Found","Not Found")))</f>
        <v>Not Found</v>
      </c>
      <c r="U139" s="39" t="str">
        <f>IF(ISNUMBER(MATCH(C139,'Aug 16'!$D$2:$D$300,0)),"Found",IF(ISNUMBER(MATCH(E139,'Aug 16'!$E$2:$E$300,0)),"Found",IF(ISNUMBER(MATCH(D139,'Aug 16'!$F$2:$F$300,0)),"Found","Not Found")))</f>
        <v>Not Found</v>
      </c>
      <c r="V139" s="39" t="str">
        <f>IF(ISNUMBER(MATCH(C139,'Aug 17'!$D$2:$D$300,0)),"Found",IF(ISNUMBER(MATCH(E139,'Aug 17'!$E$2:$E$300,0)),"Found",IF(ISNUMBER(MATCH(D139,'Aug 17'!$F$2:$F$300,0)),"Found","Not Found")))</f>
        <v>Not Found</v>
      </c>
      <c r="W139" s="39" t="str">
        <f>IF(ISNUMBER(MATCH(C139,'Aug 18'!$D$2:$D$300,0)),"Found",IF(ISNUMBER(MATCH(E139,'Aug 18'!$E$2:$E$300,0)),"Found",IF(ISNUMBER(MATCH(D139,'Aug 18'!$F$2:$F$300,0)),"Found","Not Found")))</f>
        <v>Not Found</v>
      </c>
      <c r="X139" s="39" t="str">
        <f>IF(ISNUMBER(MATCH(C139,'Aug 19'!$D$2:$D$300,0)),"Found",IF(ISNUMBER(MATCH(E139,'Aug 19'!$E$2:$E$300,0)),"Found",IF(ISNUMBER(MATCH(D139,'Aug 19'!$F$2:$F$300,0)),"Found","Not Found")))</f>
        <v>Not Found</v>
      </c>
      <c r="Y139" s="39" t="str">
        <f>IF(ISNUMBER(MATCH(C139,'Aug 20'!$D$2:$D$300,0)),"Found",IF(ISNUMBER(MATCH(E139,'Aug 20'!$E$2:$E$300,0)),"Found",IF(ISNUMBER(MATCH(D139,'Aug 20'!$F$2:$F$300,0)),"Found","Not Found")))</f>
        <v>Not Found</v>
      </c>
      <c r="Z139" s="39" t="str">
        <f>IF(ISNUMBER(MATCH(C139,'Aug 21'!$D$2:$D$300,0)),"Found",IF(ISNUMBER(MATCH(E139,'Aug 21'!$E$2:$E$300,0)),"Found",IF(ISNUMBER(MATCH(D139,'Aug 21'!$F$2:$F$300,0)),"Found","Not Found")))</f>
        <v>Not Found</v>
      </c>
      <c r="AA139" s="39" t="str">
        <f>IF(ISNUMBER(MATCH(C139,'Aug 22'!$D$2:$D$300,0)),"Found",IF(ISNUMBER(MATCH(E139,'Aug 22'!$E$2:$E$300,0)),"Found",IF(ISNUMBER(MATCH(D139,'Aug 22'!$F$2:$F$300,0)),"Found","Not Found")))</f>
        <v>Not Found</v>
      </c>
      <c r="AB139" s="39" t="str">
        <f>IF(ISNUMBER(MATCH(C139,'Aug 23'!$D$2:$D$300,0)),"Found",IF(ISNUMBER(MATCH(E139,'Aug 23'!$E$2:$E$300,0)),"Found",IF(ISNUMBER(MATCH(D139,'Aug 23'!$F$2:$F$300,0)),"Found","Not Found")))</f>
        <v>Not Found</v>
      </c>
      <c r="AC139" s="39" t="str">
        <f>IF(ISNUMBER(MATCH(C139,'Aug 24'!$D$2:$D$300,0)),"Found",IF(ISNUMBER(MATCH(E139,'Aug 24'!$E$2:$E$300,0)),"Found",IF(ISNUMBER(MATCH(D139,'Aug 24'!$F$2:$F$300,0)),"Found","Not Found")))</f>
        <v>Not Found</v>
      </c>
      <c r="AD139" s="39" t="str">
        <f>IF(ISNUMBER(MATCH(C139,'Aug 25'!$D$2:$D$300,0)),"Found",IF(ISNUMBER(MATCH(E139,'Aug 25'!$E$2:$E$300,0)),"Found",IF(ISNUMBER(MATCH(D139,'Aug 25'!$F$2:$F$300,0)),"Found","Not Found")))</f>
        <v>Not Found</v>
      </c>
      <c r="AE139" s="39" t="str">
        <f>IF(ISNUMBER(MATCH(C139,'Aug 26'!$D$2:$D$300,0)),"Found",IF(ISNUMBER(MATCH(E139,'Aug 26'!$E$2:$E$300,0)),"Found",IF(ISNUMBER(MATCH(D139,'Aug 26'!$F$2:$F$300,0)),"Found","Not Found")))</f>
        <v>Not Found</v>
      </c>
      <c r="AF139" s="39" t="str">
        <f>IF(ISNUMBER(MATCH(C139,'Aug 27'!$D$2:$D$300,0)),"Found",IF(ISNUMBER(MATCH(E139,'Aug 27'!$E$2:$E$300,0)),"Found",IF(ISNUMBER(MATCH(D139,'Aug 27'!$F$2:$F$300,0)),"Found","Not Found")))</f>
        <v>Not Found</v>
      </c>
      <c r="AG139" s="39" t="str">
        <f>IF(ISNUMBER(MATCH(C139,'Aug 28'!$D$2:$D$300,0)),"Found",IF(ISNUMBER(MATCH(E139,'Aug 28'!$E$2:$E$300,0)),"Found",IF(ISNUMBER(MATCH(D139,'Aug 28'!$F$2:$F$300,0)),"Found","Not Found")))</f>
        <v>Not Found</v>
      </c>
      <c r="AH139" s="39" t="str">
        <f>IF(ISNUMBER(MATCH(C139,'Aug 29'!$D$2:$D$300,0)),"Found",IF(ISNUMBER(MATCH(E139,'Aug 29'!$E$2:$E$300,0)),"Found",IF(ISNUMBER(MATCH(D139,'Aug 29'!$F$2:$F$300,0)),"Found","Not Found")))</f>
        <v>Not Found</v>
      </c>
      <c r="AI139" s="43" t="str">
        <f>IF(ISNUMBER(MATCH(C139,'Aug 30'!$D$2:$D$300,0)),"Found",IF(ISNUMBER(MATCH(E139,'Aug 30'!$E$2:$E$300,0)),"Found",IF(ISNUMBER(MATCH(D139,'Aug 30'!$F$2:$F$300,0)),"Found","Not Found")))</f>
        <v>Not Found</v>
      </c>
      <c r="AJ139" s="39" t="str">
        <f>IF(ISNUMBER(MATCH(C139,'Aug 31'!$D$2:$D$56,0)),"Found",IF(ISNUMBER(MATCH(E139,'Aug 31'!$E$2:$E$56,0)),"Found",IF(ISNUMBER(MATCH(D139,'Aug 31'!$F$2:$F$56,0)),"Found","Not Found")))</f>
        <v>Not Found</v>
      </c>
      <c r="AK139">
        <f t="shared" si="2"/>
        <v>0</v>
      </c>
    </row>
    <row r="140" spans="1:37" x14ac:dyDescent="0.2">
      <c r="A140" s="39" t="s">
        <v>1667</v>
      </c>
      <c r="B140" s="7" t="s">
        <v>1770</v>
      </c>
      <c r="C140" s="53" t="s">
        <v>1783</v>
      </c>
      <c r="D140" s="51" t="s">
        <v>1784</v>
      </c>
      <c r="E140" s="51" t="s">
        <v>1785</v>
      </c>
      <c r="F140" s="43" t="str">
        <f>IF(ISNUMBER(MATCH(C140,'Aug 1'!$D$2:$D$300,0)),"Found",IF(ISNUMBER(MATCH(E140,'Aug 1'!$E$2:$E$300,0)),"Found",IF(ISNUMBER(MATCH(D140,'Aug 1'!$F$2:$F$300,0)),"Found","Not Found")))</f>
        <v>Not Found</v>
      </c>
      <c r="G140" s="39" t="str">
        <f>IF(ISNUMBER(MATCH(C140,'Aug 2'!$D$2:$D$90,0)),"Found",IF(ISNUMBER(MATCH(E140,'Aug 2'!$E$2:$E$90,0)),"Found",IF(ISNUMBER(MATCH(D140,'Aug 2'!$F$2:$F$90,0)),"Found","Not Found")))</f>
        <v>Not Found</v>
      </c>
      <c r="H140" s="39" t="str">
        <f>IF(ISNUMBER(MATCH(C140,'Aug 3'!$D$2:$D$87,0)),"Found",IF(ISNUMBER(MATCH(E140,'Aug 3'!$E$2:$E$87,0)),"Found",IF(ISNUMBER(MATCH(D140,'Aug 3'!$F$2:$F$87,0)),"Found","Not Found")))</f>
        <v>Not Found</v>
      </c>
      <c r="I140" s="39" t="str">
        <f>IF(ISNUMBER(MATCH(C140,'Aug 4'!$D$2:$D$84,0)),"Found",IF(ISNUMBER(MATCH(E140,'Aug 4'!$E$2:$E$84,0)),"Found",IF(ISNUMBER(MATCH(D140,'Aug 4'!$F$2:$F$84,0)),"Found","Not Found")))</f>
        <v>Not Found</v>
      </c>
      <c r="J140" s="39" t="str">
        <f>IF(ISNUMBER(MATCH(C140,'Aug 5'!$D$2:$D$95,0)),"Found",IF(ISNUMBER(MATCH(E140,'Aug 5'!$E$2:$E$95,0)),"Found",IF(ISNUMBER(MATCH(D140,'Aug 5'!$F$2:$F$95,0)),"Found","Not Found")))</f>
        <v>Not Found</v>
      </c>
      <c r="K140" s="39" t="str">
        <f>IF(ISNUMBER(MATCH(C140,'Aug 6'!$D$2:$D$80,0)),"Found",IF(ISNUMBER(MATCH(E140,'Aug 6'!$E$2:$E$80,0)),"Found",IF(ISNUMBER(MATCH(D140,'Aug 6'!$F$2:$F$80,0)),"Found","Not Found")))</f>
        <v>Not Found</v>
      </c>
      <c r="L140" s="39" t="str">
        <f>IF(ISNUMBER(MATCH(C140,'Aug 7'!$D$2:$D$300,0)),"Found",IF(ISNUMBER(MATCH(E140,'Aug 7'!$E$2:$E$300,0)),"Found",IF(ISNUMBER(MATCH(D140,'Aug 7'!$F$2:$F$300,0)),"Found","Not Found")))</f>
        <v>Not Found</v>
      </c>
      <c r="M140" s="39" t="str">
        <f>IF(ISNUMBER(MATCH(C140,'Aug 8'!$D$2:$D$300,0)),"Found",IF(ISNUMBER(MATCH(E140,'Aug 8'!$E$2:$E$300,0)),"Found",IF(ISNUMBER(MATCH(D140,'Aug 8'!$F$2:$F$300,0)),"Found","Not Found")))</f>
        <v>Not Found</v>
      </c>
      <c r="N140" s="39" t="str">
        <f>IF(ISNUMBER(MATCH(C140,'Aug 9'!$D$2:$D$300,0)),"Found",IF(ISNUMBER(MATCH(E140,'Aug 9'!$E$2:$E$300,0)),"Found",IF(ISNUMBER(MATCH(D140,'Aug 9'!$F$2:$F$300,0)),"Found","Not Found")))</f>
        <v>Not Found</v>
      </c>
      <c r="O140" s="39" t="str">
        <f>IF(ISNUMBER(MATCH(C140,'Aug 10'!$D$2:$D$300,0)),"Found",IF(ISNUMBER(MATCH(E140,'Aug 10'!$E$2:$E$300,0)),"Found",IF(ISNUMBER(MATCH(D140,'Aug 10'!$F$2:$F$300,0)),"Found","Not Found")))</f>
        <v>Not Found</v>
      </c>
      <c r="P140" s="39" t="str">
        <f>IF(ISNUMBER(MATCH(C140,'Aug 11'!$D$2:$D$300,0)),"Found",IF(ISNUMBER(MATCH(E140,'Aug 11'!$E$2:$E$300,0)),"Found",IF(ISNUMBER(MATCH(D140,'Aug 11'!$F$2:$F$300,0)),"Found","Not Found")))</f>
        <v>Not Found</v>
      </c>
      <c r="Q140" s="39" t="str">
        <f>IF(ISNUMBER(MATCH(C140,'Aug 12'!$D$2:$D$300,0)),"Found",IF(ISNUMBER(MATCH(E140,'Aug 12'!$E$2:$E$300,0)),"Found",IF(ISNUMBER(MATCH(D140,'Aug 12'!$F$2:$F$300,0)),"Found","Not Found")))</f>
        <v>Not Found</v>
      </c>
      <c r="R140" s="39" t="str">
        <f>IF(ISNUMBER(MATCH(C140,'Aug 13'!$D$2:$D$300,0)),"Found",IF(ISNUMBER(MATCH(E140,'Aug 13'!$E$2:$E$300,0)),"Found",IF(ISNUMBER(MATCH(D140,'Aug 13'!$F$2:$F$300,0)),"Found","Not Found")))</f>
        <v>Not Found</v>
      </c>
      <c r="S140" s="39" t="str">
        <f>IF(ISNUMBER(MATCH(C140,'Aug 14'!$D$2:$D$300,0)),"Found",IF(ISNUMBER(MATCH(E140,'Aug 14'!$E$2:$E$300,0)),"Found",IF(ISNUMBER(MATCH(D140,'Aug 14'!$F$2:$F$300,0)),"Found","Not Found")))</f>
        <v>Not Found</v>
      </c>
      <c r="T140" s="39" t="str">
        <f>IF(ISNUMBER(MATCH(C140,'Aug 15'!$D$2:$D$300,0)),"Found",IF(ISNUMBER(MATCH(E140,'Aug 15'!$E$2:$E$300,0)),"Found",IF(ISNUMBER(MATCH(D140,'Aug 15'!$F$2:$F$300,0)),"Found","Not Found")))</f>
        <v>Not Found</v>
      </c>
      <c r="U140" s="39" t="str">
        <f>IF(ISNUMBER(MATCH(C140,'Aug 16'!$D$2:$D$300,0)),"Found",IF(ISNUMBER(MATCH(E140,'Aug 16'!$E$2:$E$300,0)),"Found",IF(ISNUMBER(MATCH(D140,'Aug 16'!$F$2:$F$300,0)),"Found","Not Found")))</f>
        <v>Not Found</v>
      </c>
      <c r="V140" s="39" t="str">
        <f>IF(ISNUMBER(MATCH(C140,'Aug 17'!$D$2:$D$300,0)),"Found",IF(ISNUMBER(MATCH(E140,'Aug 17'!$E$2:$E$300,0)),"Found",IF(ISNUMBER(MATCH(D140,'Aug 17'!$F$2:$F$300,0)),"Found","Not Found")))</f>
        <v>Not Found</v>
      </c>
      <c r="W140" s="39" t="str">
        <f>IF(ISNUMBER(MATCH(C140,'Aug 18'!$D$2:$D$300,0)),"Found",IF(ISNUMBER(MATCH(E140,'Aug 18'!$E$2:$E$300,0)),"Found",IF(ISNUMBER(MATCH(D140,'Aug 18'!$F$2:$F$300,0)),"Found","Not Found")))</f>
        <v>Not Found</v>
      </c>
      <c r="X140" s="39" t="str">
        <f>IF(ISNUMBER(MATCH(C140,'Aug 19'!$D$2:$D$300,0)),"Found",IF(ISNUMBER(MATCH(E140,'Aug 19'!$E$2:$E$300,0)),"Found",IF(ISNUMBER(MATCH(D140,'Aug 19'!$F$2:$F$300,0)),"Found","Not Found")))</f>
        <v>Not Found</v>
      </c>
      <c r="Y140" s="39" t="str">
        <f>IF(ISNUMBER(MATCH(C140,'Aug 20'!$D$2:$D$300,0)),"Found",IF(ISNUMBER(MATCH(E140,'Aug 20'!$E$2:$E$300,0)),"Found",IF(ISNUMBER(MATCH(D140,'Aug 20'!$F$2:$F$300,0)),"Found","Not Found")))</f>
        <v>Not Found</v>
      </c>
      <c r="Z140" s="39" t="str">
        <f>IF(ISNUMBER(MATCH(C140,'Aug 21'!$D$2:$D$300,0)),"Found",IF(ISNUMBER(MATCH(E140,'Aug 21'!$E$2:$E$300,0)),"Found",IF(ISNUMBER(MATCH(D140,'Aug 21'!$F$2:$F$300,0)),"Found","Not Found")))</f>
        <v>Not Found</v>
      </c>
      <c r="AA140" s="39" t="str">
        <f>IF(ISNUMBER(MATCH(C140,'Aug 22'!$D$2:$D$300,0)),"Found",IF(ISNUMBER(MATCH(E140,'Aug 22'!$E$2:$E$300,0)),"Found",IF(ISNUMBER(MATCH(D140,'Aug 22'!$F$2:$F$300,0)),"Found","Not Found")))</f>
        <v>Not Found</v>
      </c>
      <c r="AB140" s="39" t="str">
        <f>IF(ISNUMBER(MATCH(C140,'Aug 23'!$D$2:$D$300,0)),"Found",IF(ISNUMBER(MATCH(E140,'Aug 23'!$E$2:$E$300,0)),"Found",IF(ISNUMBER(MATCH(D140,'Aug 23'!$F$2:$F$300,0)),"Found","Not Found")))</f>
        <v>Not Found</v>
      </c>
      <c r="AC140" s="39" t="str">
        <f>IF(ISNUMBER(MATCH(C140,'Aug 24'!$D$2:$D$300,0)),"Found",IF(ISNUMBER(MATCH(E140,'Aug 24'!$E$2:$E$300,0)),"Found",IF(ISNUMBER(MATCH(D140,'Aug 24'!$F$2:$F$300,0)),"Found","Not Found")))</f>
        <v>Not Found</v>
      </c>
      <c r="AD140" s="39" t="str">
        <f>IF(ISNUMBER(MATCH(C140,'Aug 25'!$D$2:$D$300,0)),"Found",IF(ISNUMBER(MATCH(E140,'Aug 25'!$E$2:$E$300,0)),"Found",IF(ISNUMBER(MATCH(D140,'Aug 25'!$F$2:$F$300,0)),"Found","Not Found")))</f>
        <v>Not Found</v>
      </c>
      <c r="AE140" s="39" t="str">
        <f>IF(ISNUMBER(MATCH(C140,'Aug 26'!$D$2:$D$300,0)),"Found",IF(ISNUMBER(MATCH(E140,'Aug 26'!$E$2:$E$300,0)),"Found",IF(ISNUMBER(MATCH(D140,'Aug 26'!$F$2:$F$300,0)),"Found","Not Found")))</f>
        <v>Not Found</v>
      </c>
      <c r="AF140" s="39" t="str">
        <f>IF(ISNUMBER(MATCH(C140,'Aug 27'!$D$2:$D$300,0)),"Found",IF(ISNUMBER(MATCH(E140,'Aug 27'!$E$2:$E$300,0)),"Found",IF(ISNUMBER(MATCH(D140,'Aug 27'!$F$2:$F$300,0)),"Found","Not Found")))</f>
        <v>Not Found</v>
      </c>
      <c r="AG140" s="39" t="str">
        <f>IF(ISNUMBER(MATCH(C140,'Aug 28'!$D$2:$D$300,0)),"Found",IF(ISNUMBER(MATCH(E140,'Aug 28'!$E$2:$E$300,0)),"Found",IF(ISNUMBER(MATCH(D140,'Aug 28'!$F$2:$F$300,0)),"Found","Not Found")))</f>
        <v>Not Found</v>
      </c>
      <c r="AH140" s="39" t="str">
        <f>IF(ISNUMBER(MATCH(C140,'Aug 29'!$D$2:$D$300,0)),"Found",IF(ISNUMBER(MATCH(E140,'Aug 29'!$E$2:$E$300,0)),"Found",IF(ISNUMBER(MATCH(D140,'Aug 29'!$F$2:$F$300,0)),"Found","Not Found")))</f>
        <v>Not Found</v>
      </c>
      <c r="AI140" s="43" t="str">
        <f>IF(ISNUMBER(MATCH(C140,'Aug 30'!$D$2:$D$300,0)),"Found",IF(ISNUMBER(MATCH(E140,'Aug 30'!$E$2:$E$300,0)),"Found",IF(ISNUMBER(MATCH(D140,'Aug 30'!$F$2:$F$300,0)),"Found","Not Found")))</f>
        <v>Not Found</v>
      </c>
      <c r="AJ140" s="39" t="str">
        <f>IF(ISNUMBER(MATCH(C140,'Aug 31'!$D$2:$D$56,0)),"Found",IF(ISNUMBER(MATCH(E140,'Aug 31'!$E$2:$E$56,0)),"Found",IF(ISNUMBER(MATCH(D140,'Aug 31'!$F$2:$F$56,0)),"Found","Not Found")))</f>
        <v>Not Found</v>
      </c>
      <c r="AK140">
        <f t="shared" si="2"/>
        <v>0</v>
      </c>
    </row>
    <row r="141" spans="1:37" x14ac:dyDescent="0.2">
      <c r="A141" s="39" t="s">
        <v>1668</v>
      </c>
      <c r="B141" s="7" t="s">
        <v>543</v>
      </c>
      <c r="C141" s="46" t="str">
        <f>VLOOKUP(B141,'PKII Employee Details'!$A$2:$F$474,3,FALSE)</f>
        <v>C728</v>
      </c>
      <c r="D141" s="50" t="str">
        <f>VLOOKUP(B141,'PKII Employee Details'!$A$2:$F$474,4,FALSE)</f>
        <v>Bailon</v>
      </c>
      <c r="E141" s="50" t="str">
        <f>VLOOKUP(B141,'PKII Employee Details'!$A$2:$F$474,5,FALSE)</f>
        <v>Edward</v>
      </c>
      <c r="F141" s="43" t="str">
        <f>IF(ISNUMBER(MATCH(C141,'Aug 1'!$D$2:$D$300,0)),"Found",IF(ISNUMBER(MATCH(E141,'Aug 1'!$E$2:$E$300,0)),"Found",IF(ISNUMBER(MATCH(D141,'Aug 1'!$F$2:$F$300,0)),"Found","Not Found")))</f>
        <v>Not Found</v>
      </c>
      <c r="G141" s="39" t="str">
        <f>IF(ISNUMBER(MATCH(C141,'Aug 2'!$D$2:$D$90,0)),"Found",IF(ISNUMBER(MATCH(E141,'Aug 2'!$E$2:$E$90,0)),"Found",IF(ISNUMBER(MATCH(D141,'Aug 2'!$F$2:$F$90,0)),"Found","Not Found")))</f>
        <v>Not Found</v>
      </c>
      <c r="H141" s="39" t="str">
        <f>IF(ISNUMBER(MATCH(C141,'Aug 3'!$D$2:$D$87,0)),"Found",IF(ISNUMBER(MATCH(E141,'Aug 3'!$E$2:$E$87,0)),"Found",IF(ISNUMBER(MATCH(D141,'Aug 3'!$F$2:$F$87,0)),"Found","Not Found")))</f>
        <v>Not Found</v>
      </c>
      <c r="I141" s="39" t="str">
        <f>IF(ISNUMBER(MATCH(C141,'Aug 4'!$D$2:$D$84,0)),"Found",IF(ISNUMBER(MATCH(E141,'Aug 4'!$E$2:$E$84,0)),"Found",IF(ISNUMBER(MATCH(D141,'Aug 4'!$F$2:$F$84,0)),"Found","Not Found")))</f>
        <v>Not Found</v>
      </c>
      <c r="J141" s="39" t="str">
        <f>IF(ISNUMBER(MATCH(C141,'Aug 5'!$D$2:$D$95,0)),"Found",IF(ISNUMBER(MATCH(E141,'Aug 5'!$E$2:$E$95,0)),"Found",IF(ISNUMBER(MATCH(D141,'Aug 5'!$F$2:$F$95,0)),"Found","Not Found")))</f>
        <v>Not Found</v>
      </c>
      <c r="K141" s="39" t="str">
        <f>IF(ISNUMBER(MATCH(C141,'Aug 6'!$D$2:$D$80,0)),"Found",IF(ISNUMBER(MATCH(E141,'Aug 6'!$E$2:$E$80,0)),"Found",IF(ISNUMBER(MATCH(D141,'Aug 6'!$F$2:$F$80,0)),"Found","Not Found")))</f>
        <v>Not Found</v>
      </c>
      <c r="L141" s="39" t="str">
        <f>IF(ISNUMBER(MATCH(C141,'Aug 7'!$D$2:$D$300,0)),"Found",IF(ISNUMBER(MATCH(E141,'Aug 7'!$E$2:$E$300,0)),"Found",IF(ISNUMBER(MATCH(D141,'Aug 7'!$F$2:$F$300,0)),"Found","Not Found")))</f>
        <v>Not Found</v>
      </c>
      <c r="M141" s="39" t="str">
        <f>IF(ISNUMBER(MATCH(C141,'Aug 8'!$D$2:$D$300,0)),"Found",IF(ISNUMBER(MATCH(E141,'Aug 8'!$E$2:$E$300,0)),"Found",IF(ISNUMBER(MATCH(D141,'Aug 8'!$F$2:$F$300,0)),"Found","Not Found")))</f>
        <v>Not Found</v>
      </c>
      <c r="N141" s="39" t="str">
        <f>IF(ISNUMBER(MATCH(C141,'Aug 9'!$D$2:$D$300,0)),"Found",IF(ISNUMBER(MATCH(E141,'Aug 9'!$E$2:$E$300,0)),"Found",IF(ISNUMBER(MATCH(D141,'Aug 9'!$F$2:$F$300,0)),"Found","Not Found")))</f>
        <v>Not Found</v>
      </c>
      <c r="O141" s="39" t="str">
        <f>IF(ISNUMBER(MATCH(C141,'Aug 10'!$D$2:$D$300,0)),"Found",IF(ISNUMBER(MATCH(E141,'Aug 10'!$E$2:$E$300,0)),"Found",IF(ISNUMBER(MATCH(D141,'Aug 10'!$F$2:$F$300,0)),"Found","Not Found")))</f>
        <v>Not Found</v>
      </c>
      <c r="P141" s="39" t="str">
        <f>IF(ISNUMBER(MATCH(C141,'Aug 11'!$D$2:$D$300,0)),"Found",IF(ISNUMBER(MATCH(E141,'Aug 11'!$E$2:$E$300,0)),"Found",IF(ISNUMBER(MATCH(D141,'Aug 11'!$F$2:$F$300,0)),"Found","Not Found")))</f>
        <v>Not Found</v>
      </c>
      <c r="Q141" s="39" t="str">
        <f>IF(ISNUMBER(MATCH(C141,'Aug 12'!$D$2:$D$300,0)),"Found",IF(ISNUMBER(MATCH(E141,'Aug 12'!$E$2:$E$300,0)),"Found",IF(ISNUMBER(MATCH(D141,'Aug 12'!$F$2:$F$300,0)),"Found","Not Found")))</f>
        <v>Not Found</v>
      </c>
      <c r="R141" s="39" t="str">
        <f>IF(ISNUMBER(MATCH(C141,'Aug 13'!$D$2:$D$300,0)),"Found",IF(ISNUMBER(MATCH(E141,'Aug 13'!$E$2:$E$300,0)),"Found",IF(ISNUMBER(MATCH(D141,'Aug 13'!$F$2:$F$300,0)),"Found","Not Found")))</f>
        <v>Not Found</v>
      </c>
      <c r="S141" s="39" t="str">
        <f>IF(ISNUMBER(MATCH(C141,'Aug 14'!$D$2:$D$300,0)),"Found",IF(ISNUMBER(MATCH(E141,'Aug 14'!$E$2:$E$300,0)),"Found",IF(ISNUMBER(MATCH(D141,'Aug 14'!$F$2:$F$300,0)),"Found","Not Found")))</f>
        <v>Not Found</v>
      </c>
      <c r="T141" s="39" t="str">
        <f>IF(ISNUMBER(MATCH(C141,'Aug 15'!$D$2:$D$300,0)),"Found",IF(ISNUMBER(MATCH(E141,'Aug 15'!$E$2:$E$300,0)),"Found",IF(ISNUMBER(MATCH(D141,'Aug 15'!$F$2:$F$300,0)),"Found","Not Found")))</f>
        <v>Not Found</v>
      </c>
      <c r="U141" s="39" t="str">
        <f>IF(ISNUMBER(MATCH(C141,'Aug 16'!$D$2:$D$300,0)),"Found",IF(ISNUMBER(MATCH(E141,'Aug 16'!$E$2:$E$300,0)),"Found",IF(ISNUMBER(MATCH(D141,'Aug 16'!$F$2:$F$300,0)),"Found","Not Found")))</f>
        <v>Not Found</v>
      </c>
      <c r="V141" s="39" t="str">
        <f>IF(ISNUMBER(MATCH(C141,'Aug 17'!$D$2:$D$300,0)),"Found",IF(ISNUMBER(MATCH(E141,'Aug 17'!$E$2:$E$300,0)),"Found",IF(ISNUMBER(MATCH(D141,'Aug 17'!$F$2:$F$300,0)),"Found","Not Found")))</f>
        <v>Not Found</v>
      </c>
      <c r="W141" s="39" t="str">
        <f>IF(ISNUMBER(MATCH(C141,'Aug 18'!$D$2:$D$300,0)),"Found",IF(ISNUMBER(MATCH(E141,'Aug 18'!$E$2:$E$300,0)),"Found",IF(ISNUMBER(MATCH(D141,'Aug 18'!$F$2:$F$300,0)),"Found","Not Found")))</f>
        <v>Not Found</v>
      </c>
      <c r="X141" s="39" t="str">
        <f>IF(ISNUMBER(MATCH(C141,'Aug 19'!$D$2:$D$300,0)),"Found",IF(ISNUMBER(MATCH(E141,'Aug 19'!$E$2:$E$300,0)),"Found",IF(ISNUMBER(MATCH(D141,'Aug 19'!$F$2:$F$300,0)),"Found","Not Found")))</f>
        <v>Not Found</v>
      </c>
      <c r="Y141" s="39" t="str">
        <f>IF(ISNUMBER(MATCH(C141,'Aug 20'!$D$2:$D$300,0)),"Found",IF(ISNUMBER(MATCH(E141,'Aug 20'!$E$2:$E$300,0)),"Found",IF(ISNUMBER(MATCH(D141,'Aug 20'!$F$2:$F$300,0)),"Found","Not Found")))</f>
        <v>Not Found</v>
      </c>
      <c r="Z141" s="39" t="str">
        <f>IF(ISNUMBER(MATCH(C141,'Aug 21'!$D$2:$D$300,0)),"Found",IF(ISNUMBER(MATCH(E141,'Aug 21'!$E$2:$E$300,0)),"Found",IF(ISNUMBER(MATCH(D141,'Aug 21'!$F$2:$F$300,0)),"Found","Not Found")))</f>
        <v>Not Found</v>
      </c>
      <c r="AA141" s="39" t="str">
        <f>IF(ISNUMBER(MATCH(C141,'Aug 22'!$D$2:$D$300,0)),"Found",IF(ISNUMBER(MATCH(E141,'Aug 22'!$E$2:$E$300,0)),"Found",IF(ISNUMBER(MATCH(D141,'Aug 22'!$F$2:$F$300,0)),"Found","Not Found")))</f>
        <v>Not Found</v>
      </c>
      <c r="AB141" s="39" t="str">
        <f>IF(ISNUMBER(MATCH(C141,'Aug 23'!$D$2:$D$300,0)),"Found",IF(ISNUMBER(MATCH(E141,'Aug 23'!$E$2:$E$300,0)),"Found",IF(ISNUMBER(MATCH(D141,'Aug 23'!$F$2:$F$300,0)),"Found","Not Found")))</f>
        <v>Not Found</v>
      </c>
      <c r="AC141" s="39" t="str">
        <f>IF(ISNUMBER(MATCH(C141,'Aug 24'!$D$2:$D$300,0)),"Found",IF(ISNUMBER(MATCH(E141,'Aug 24'!$E$2:$E$300,0)),"Found",IF(ISNUMBER(MATCH(D141,'Aug 24'!$F$2:$F$300,0)),"Found","Not Found")))</f>
        <v>Not Found</v>
      </c>
      <c r="AD141" s="39" t="str">
        <f>IF(ISNUMBER(MATCH(C141,'Aug 25'!$D$2:$D$300,0)),"Found",IF(ISNUMBER(MATCH(E141,'Aug 25'!$E$2:$E$300,0)),"Found",IF(ISNUMBER(MATCH(D141,'Aug 25'!$F$2:$F$300,0)),"Found","Not Found")))</f>
        <v>Not Found</v>
      </c>
      <c r="AE141" s="39" t="str">
        <f>IF(ISNUMBER(MATCH(C141,'Aug 26'!$D$2:$D$300,0)),"Found",IF(ISNUMBER(MATCH(E141,'Aug 26'!$E$2:$E$300,0)),"Found",IF(ISNUMBER(MATCH(D141,'Aug 26'!$F$2:$F$300,0)),"Found","Not Found")))</f>
        <v>Not Found</v>
      </c>
      <c r="AF141" s="39" t="str">
        <f>IF(ISNUMBER(MATCH(C141,'Aug 27'!$D$2:$D$300,0)),"Found",IF(ISNUMBER(MATCH(E141,'Aug 27'!$E$2:$E$300,0)),"Found",IF(ISNUMBER(MATCH(D141,'Aug 27'!$F$2:$F$300,0)),"Found","Not Found")))</f>
        <v>Not Found</v>
      </c>
      <c r="AG141" s="39" t="str">
        <f>IF(ISNUMBER(MATCH(C141,'Aug 28'!$D$2:$D$300,0)),"Found",IF(ISNUMBER(MATCH(E141,'Aug 28'!$E$2:$E$300,0)),"Found",IF(ISNUMBER(MATCH(D141,'Aug 28'!$F$2:$F$300,0)),"Found","Not Found")))</f>
        <v>Not Found</v>
      </c>
      <c r="AH141" s="39" t="str">
        <f>IF(ISNUMBER(MATCH(C141,'Aug 29'!$D$2:$D$300,0)),"Found",IF(ISNUMBER(MATCH(E141,'Aug 29'!$E$2:$E$300,0)),"Found",IF(ISNUMBER(MATCH(D141,'Aug 29'!$F$2:$F$300,0)),"Found","Not Found")))</f>
        <v>Not Found</v>
      </c>
      <c r="AI141" s="43" t="str">
        <f>IF(ISNUMBER(MATCH(C141,'Aug 30'!$D$2:$D$300,0)),"Found",IF(ISNUMBER(MATCH(E141,'Aug 30'!$E$2:$E$300,0)),"Found",IF(ISNUMBER(MATCH(D141,'Aug 30'!$F$2:$F$300,0)),"Found","Not Found")))</f>
        <v>Not Found</v>
      </c>
      <c r="AJ141" s="39" t="str">
        <f>IF(ISNUMBER(MATCH(C141,'Aug 31'!$D$2:$D$56,0)),"Found",IF(ISNUMBER(MATCH(E141,'Aug 31'!$E$2:$E$56,0)),"Found",IF(ISNUMBER(MATCH(D141,'Aug 31'!$F$2:$F$56,0)),"Found","Not Found")))</f>
        <v>Not Found</v>
      </c>
      <c r="AK141">
        <f t="shared" si="2"/>
        <v>0</v>
      </c>
    </row>
    <row r="142" spans="1:37" x14ac:dyDescent="0.2">
      <c r="A142" s="39" t="s">
        <v>1669</v>
      </c>
      <c r="B142" s="7" t="s">
        <v>548</v>
      </c>
      <c r="C142" s="46" t="str">
        <f>VLOOKUP(B142,'PKII Employee Details'!$A$2:$F$474,3,FALSE)</f>
        <v>C703</v>
      </c>
      <c r="D142" s="50" t="str">
        <f>VLOOKUP(B142,'PKII Employee Details'!$A$2:$F$474,4,FALSE)</f>
        <v>Baldisimo</v>
      </c>
      <c r="E142" s="50" t="str">
        <f>VLOOKUP(B142,'PKII Employee Details'!$A$2:$F$474,5,FALSE)</f>
        <v>Julito</v>
      </c>
      <c r="F142" s="43" t="str">
        <f>IF(ISNUMBER(MATCH(C142,'Aug 1'!$D$2:$D$300,0)),"Found",IF(ISNUMBER(MATCH(E142,'Aug 1'!$E$2:$E$300,0)),"Found",IF(ISNUMBER(MATCH(D142,'Aug 1'!$F$2:$F$300,0)),"Found","Not Found")))</f>
        <v>Not Found</v>
      </c>
      <c r="G142" s="39" t="str">
        <f>IF(ISNUMBER(MATCH(C142,'Aug 2'!$D$2:$D$90,0)),"Found",IF(ISNUMBER(MATCH(E142,'Aug 2'!$E$2:$E$90,0)),"Found",IF(ISNUMBER(MATCH(D142,'Aug 2'!$F$2:$F$90,0)),"Found","Not Found")))</f>
        <v>Not Found</v>
      </c>
      <c r="H142" s="39" t="str">
        <f>IF(ISNUMBER(MATCH(C142,'Aug 3'!$D$2:$D$87,0)),"Found",IF(ISNUMBER(MATCH(E142,'Aug 3'!$E$2:$E$87,0)),"Found",IF(ISNUMBER(MATCH(D142,'Aug 3'!$F$2:$F$87,0)),"Found","Not Found")))</f>
        <v>Not Found</v>
      </c>
      <c r="I142" s="39" t="str">
        <f>IF(ISNUMBER(MATCH(C142,'Aug 4'!$D$2:$D$84,0)),"Found",IF(ISNUMBER(MATCH(E142,'Aug 4'!$E$2:$E$84,0)),"Found",IF(ISNUMBER(MATCH(D142,'Aug 4'!$F$2:$F$84,0)),"Found","Not Found")))</f>
        <v>Not Found</v>
      </c>
      <c r="J142" s="39" t="str">
        <f>IF(ISNUMBER(MATCH(C142,'Aug 5'!$D$2:$D$95,0)),"Found",IF(ISNUMBER(MATCH(E142,'Aug 5'!$E$2:$E$95,0)),"Found",IF(ISNUMBER(MATCH(D142,'Aug 5'!$F$2:$F$95,0)),"Found","Not Found")))</f>
        <v>Not Found</v>
      </c>
      <c r="K142" s="39" t="str">
        <f>IF(ISNUMBER(MATCH(C142,'Aug 6'!$D$2:$D$80,0)),"Found",IF(ISNUMBER(MATCH(E142,'Aug 6'!$E$2:$E$80,0)),"Found",IF(ISNUMBER(MATCH(D142,'Aug 6'!$F$2:$F$80,0)),"Found","Not Found")))</f>
        <v>Not Found</v>
      </c>
      <c r="L142" s="39" t="str">
        <f>IF(ISNUMBER(MATCH(C142,'Aug 7'!$D$2:$D$300,0)),"Found",IF(ISNUMBER(MATCH(E142,'Aug 7'!$E$2:$E$300,0)),"Found",IF(ISNUMBER(MATCH(D142,'Aug 7'!$F$2:$F$300,0)),"Found","Not Found")))</f>
        <v>Not Found</v>
      </c>
      <c r="M142" s="39" t="str">
        <f>IF(ISNUMBER(MATCH(C142,'Aug 8'!$D$2:$D$300,0)),"Found",IF(ISNUMBER(MATCH(E142,'Aug 8'!$E$2:$E$300,0)),"Found",IF(ISNUMBER(MATCH(D142,'Aug 8'!$F$2:$F$300,0)),"Found","Not Found")))</f>
        <v>Not Found</v>
      </c>
      <c r="N142" s="39" t="str">
        <f>IF(ISNUMBER(MATCH(C142,'Aug 9'!$D$2:$D$300,0)),"Found",IF(ISNUMBER(MATCH(E142,'Aug 9'!$E$2:$E$300,0)),"Found",IF(ISNUMBER(MATCH(D142,'Aug 9'!$F$2:$F$300,0)),"Found","Not Found")))</f>
        <v>Not Found</v>
      </c>
      <c r="O142" s="39" t="str">
        <f>IF(ISNUMBER(MATCH(C142,'Aug 10'!$D$2:$D$300,0)),"Found",IF(ISNUMBER(MATCH(E142,'Aug 10'!$E$2:$E$300,0)),"Found",IF(ISNUMBER(MATCH(D142,'Aug 10'!$F$2:$F$300,0)),"Found","Not Found")))</f>
        <v>Not Found</v>
      </c>
      <c r="P142" s="39" t="str">
        <f>IF(ISNUMBER(MATCH(C142,'Aug 11'!$D$2:$D$300,0)),"Found",IF(ISNUMBER(MATCH(E142,'Aug 11'!$E$2:$E$300,0)),"Found",IF(ISNUMBER(MATCH(D142,'Aug 11'!$F$2:$F$300,0)),"Found","Not Found")))</f>
        <v>Not Found</v>
      </c>
      <c r="Q142" s="39" t="str">
        <f>IF(ISNUMBER(MATCH(C142,'Aug 12'!$D$2:$D$300,0)),"Found",IF(ISNUMBER(MATCH(E142,'Aug 12'!$E$2:$E$300,0)),"Found",IF(ISNUMBER(MATCH(D142,'Aug 12'!$F$2:$F$300,0)),"Found","Not Found")))</f>
        <v>Not Found</v>
      </c>
      <c r="R142" s="39" t="str">
        <f>IF(ISNUMBER(MATCH(C142,'Aug 13'!$D$2:$D$300,0)),"Found",IF(ISNUMBER(MATCH(E142,'Aug 13'!$E$2:$E$300,0)),"Found",IF(ISNUMBER(MATCH(D142,'Aug 13'!$F$2:$F$300,0)),"Found","Not Found")))</f>
        <v>Not Found</v>
      </c>
      <c r="S142" s="39" t="str">
        <f>IF(ISNUMBER(MATCH(C142,'Aug 14'!$D$2:$D$300,0)),"Found",IF(ISNUMBER(MATCH(E142,'Aug 14'!$E$2:$E$300,0)),"Found",IF(ISNUMBER(MATCH(D142,'Aug 14'!$F$2:$F$300,0)),"Found","Not Found")))</f>
        <v>Not Found</v>
      </c>
      <c r="T142" s="39" t="str">
        <f>IF(ISNUMBER(MATCH(C142,'Aug 15'!$D$2:$D$300,0)),"Found",IF(ISNUMBER(MATCH(E142,'Aug 15'!$E$2:$E$300,0)),"Found",IF(ISNUMBER(MATCH(D142,'Aug 15'!$F$2:$F$300,0)),"Found","Not Found")))</f>
        <v>Not Found</v>
      </c>
      <c r="U142" s="39" t="str">
        <f>IF(ISNUMBER(MATCH(C142,'Aug 16'!$D$2:$D$300,0)),"Found",IF(ISNUMBER(MATCH(E142,'Aug 16'!$E$2:$E$300,0)),"Found",IF(ISNUMBER(MATCH(D142,'Aug 16'!$F$2:$F$300,0)),"Found","Not Found")))</f>
        <v>Not Found</v>
      </c>
      <c r="V142" s="39" t="str">
        <f>IF(ISNUMBER(MATCH(C142,'Aug 17'!$D$2:$D$300,0)),"Found",IF(ISNUMBER(MATCH(E142,'Aug 17'!$E$2:$E$300,0)),"Found",IF(ISNUMBER(MATCH(D142,'Aug 17'!$F$2:$F$300,0)),"Found","Not Found")))</f>
        <v>Not Found</v>
      </c>
      <c r="W142" s="39" t="str">
        <f>IF(ISNUMBER(MATCH(C142,'Aug 18'!$D$2:$D$300,0)),"Found",IF(ISNUMBER(MATCH(E142,'Aug 18'!$E$2:$E$300,0)),"Found",IF(ISNUMBER(MATCH(D142,'Aug 18'!$F$2:$F$300,0)),"Found","Not Found")))</f>
        <v>Not Found</v>
      </c>
      <c r="X142" s="39" t="str">
        <f>IF(ISNUMBER(MATCH(C142,'Aug 19'!$D$2:$D$300,0)),"Found",IF(ISNUMBER(MATCH(E142,'Aug 19'!$E$2:$E$300,0)),"Found",IF(ISNUMBER(MATCH(D142,'Aug 19'!$F$2:$F$300,0)),"Found","Not Found")))</f>
        <v>Not Found</v>
      </c>
      <c r="Y142" s="39" t="str">
        <f>IF(ISNUMBER(MATCH(C142,'Aug 20'!$D$2:$D$300,0)),"Found",IF(ISNUMBER(MATCH(E142,'Aug 20'!$E$2:$E$300,0)),"Found",IF(ISNUMBER(MATCH(D142,'Aug 20'!$F$2:$F$300,0)),"Found","Not Found")))</f>
        <v>Not Found</v>
      </c>
      <c r="Z142" s="39" t="str">
        <f>IF(ISNUMBER(MATCH(C142,'Aug 21'!$D$2:$D$300,0)),"Found",IF(ISNUMBER(MATCH(E142,'Aug 21'!$E$2:$E$300,0)),"Found",IF(ISNUMBER(MATCH(D142,'Aug 21'!$F$2:$F$300,0)),"Found","Not Found")))</f>
        <v>Not Found</v>
      </c>
      <c r="AA142" s="39" t="str">
        <f>IF(ISNUMBER(MATCH(C142,'Aug 22'!$D$2:$D$300,0)),"Found",IF(ISNUMBER(MATCH(E142,'Aug 22'!$E$2:$E$300,0)),"Found",IF(ISNUMBER(MATCH(D142,'Aug 22'!$F$2:$F$300,0)),"Found","Not Found")))</f>
        <v>Not Found</v>
      </c>
      <c r="AB142" s="39" t="str">
        <f>IF(ISNUMBER(MATCH(C142,'Aug 23'!$D$2:$D$300,0)),"Found",IF(ISNUMBER(MATCH(E142,'Aug 23'!$E$2:$E$300,0)),"Found",IF(ISNUMBER(MATCH(D142,'Aug 23'!$F$2:$F$300,0)),"Found","Not Found")))</f>
        <v>Not Found</v>
      </c>
      <c r="AC142" s="39" t="str">
        <f>IF(ISNUMBER(MATCH(C142,'Aug 24'!$D$2:$D$300,0)),"Found",IF(ISNUMBER(MATCH(E142,'Aug 24'!$E$2:$E$300,0)),"Found",IF(ISNUMBER(MATCH(D142,'Aug 24'!$F$2:$F$300,0)),"Found","Not Found")))</f>
        <v>Not Found</v>
      </c>
      <c r="AD142" s="39" t="str">
        <f>IF(ISNUMBER(MATCH(C142,'Aug 25'!$D$2:$D$300,0)),"Found",IF(ISNUMBER(MATCH(E142,'Aug 25'!$E$2:$E$300,0)),"Found",IF(ISNUMBER(MATCH(D142,'Aug 25'!$F$2:$F$300,0)),"Found","Not Found")))</f>
        <v>Not Found</v>
      </c>
      <c r="AE142" s="39" t="str">
        <f>IF(ISNUMBER(MATCH(C142,'Aug 26'!$D$2:$D$300,0)),"Found",IF(ISNUMBER(MATCH(E142,'Aug 26'!$E$2:$E$300,0)),"Found",IF(ISNUMBER(MATCH(D142,'Aug 26'!$F$2:$F$300,0)),"Found","Not Found")))</f>
        <v>Not Found</v>
      </c>
      <c r="AF142" s="39" t="str">
        <f>IF(ISNUMBER(MATCH(C142,'Aug 27'!$D$2:$D$300,0)),"Found",IF(ISNUMBER(MATCH(E142,'Aug 27'!$E$2:$E$300,0)),"Found",IF(ISNUMBER(MATCH(D142,'Aug 27'!$F$2:$F$300,0)),"Found","Not Found")))</f>
        <v>Not Found</v>
      </c>
      <c r="AG142" s="39" t="str">
        <f>IF(ISNUMBER(MATCH(C142,'Aug 28'!$D$2:$D$300,0)),"Found",IF(ISNUMBER(MATCH(E142,'Aug 28'!$E$2:$E$300,0)),"Found",IF(ISNUMBER(MATCH(D142,'Aug 28'!$F$2:$F$300,0)),"Found","Not Found")))</f>
        <v>Not Found</v>
      </c>
      <c r="AH142" s="39" t="str">
        <f>IF(ISNUMBER(MATCH(C142,'Aug 29'!$D$2:$D$300,0)),"Found",IF(ISNUMBER(MATCH(E142,'Aug 29'!$E$2:$E$300,0)),"Found",IF(ISNUMBER(MATCH(D142,'Aug 29'!$F$2:$F$300,0)),"Found","Not Found")))</f>
        <v>Not Found</v>
      </c>
      <c r="AI142" s="43" t="str">
        <f>IF(ISNUMBER(MATCH(C142,'Aug 30'!$D$2:$D$300,0)),"Found",IF(ISNUMBER(MATCH(E142,'Aug 30'!$E$2:$E$300,0)),"Found",IF(ISNUMBER(MATCH(D142,'Aug 30'!$F$2:$F$300,0)),"Found","Not Found")))</f>
        <v>Not Found</v>
      </c>
      <c r="AJ142" s="39" t="str">
        <f>IF(ISNUMBER(MATCH(C142,'Aug 31'!$D$2:$D$56,0)),"Found",IF(ISNUMBER(MATCH(E142,'Aug 31'!$E$2:$E$56,0)),"Found",IF(ISNUMBER(MATCH(D142,'Aug 31'!$F$2:$F$56,0)),"Found","Not Found")))</f>
        <v>Not Found</v>
      </c>
      <c r="AK142">
        <f t="shared" si="2"/>
        <v>0</v>
      </c>
    </row>
    <row r="143" spans="1:37" x14ac:dyDescent="0.2">
      <c r="A143" s="39" t="s">
        <v>1670</v>
      </c>
      <c r="B143" s="7" t="s">
        <v>563</v>
      </c>
      <c r="C143" s="46" t="str">
        <f>VLOOKUP(B143,'PKII Employee Details'!$A$2:$F$474,3,FALSE)</f>
        <v>C740</v>
      </c>
      <c r="D143" s="50" t="str">
        <f>VLOOKUP(B143,'PKII Employee Details'!$A$2:$F$474,4,FALSE)</f>
        <v>Batac</v>
      </c>
      <c r="E143" s="50" t="str">
        <f>VLOOKUP(B143,'PKII Employee Details'!$A$2:$F$474,5,FALSE)</f>
        <v>Carol</v>
      </c>
      <c r="F143" s="43" t="str">
        <f>IF(ISNUMBER(MATCH(C143,'Aug 1'!$D$2:$D$300,0)),"Found",IF(ISNUMBER(MATCH(E143,'Aug 1'!$E$2:$E$300,0)),"Found",IF(ISNUMBER(MATCH(D143,'Aug 1'!$F$2:$F$300,0)),"Found","Not Found")))</f>
        <v>Not Found</v>
      </c>
      <c r="G143" s="39" t="str">
        <f>IF(ISNUMBER(MATCH(C143,'Aug 2'!$D$2:$D$90,0)),"Found",IF(ISNUMBER(MATCH(E143,'Aug 2'!$E$2:$E$90,0)),"Found",IF(ISNUMBER(MATCH(D143,'Aug 2'!$F$2:$F$90,0)),"Found","Not Found")))</f>
        <v>Not Found</v>
      </c>
      <c r="H143" s="39" t="str">
        <f>IF(ISNUMBER(MATCH(C143,'Aug 3'!$D$2:$D$87,0)),"Found",IF(ISNUMBER(MATCH(E143,'Aug 3'!$E$2:$E$87,0)),"Found",IF(ISNUMBER(MATCH(D143,'Aug 3'!$F$2:$F$87,0)),"Found","Not Found")))</f>
        <v>Not Found</v>
      </c>
      <c r="I143" s="39" t="str">
        <f>IF(ISNUMBER(MATCH(C143,'Aug 4'!$D$2:$D$84,0)),"Found",IF(ISNUMBER(MATCH(E143,'Aug 4'!$E$2:$E$84,0)),"Found",IF(ISNUMBER(MATCH(D143,'Aug 4'!$F$2:$F$84,0)),"Found","Not Found")))</f>
        <v>Not Found</v>
      </c>
      <c r="J143" s="39" t="str">
        <f>IF(ISNUMBER(MATCH(C143,'Aug 5'!$D$2:$D$95,0)),"Found",IF(ISNUMBER(MATCH(E143,'Aug 5'!$E$2:$E$95,0)),"Found",IF(ISNUMBER(MATCH(D143,'Aug 5'!$F$2:$F$95,0)),"Found","Not Found")))</f>
        <v>Not Found</v>
      </c>
      <c r="K143" s="39" t="str">
        <f>IF(ISNUMBER(MATCH(C143,'Aug 6'!$D$2:$D$80,0)),"Found",IF(ISNUMBER(MATCH(E143,'Aug 6'!$E$2:$E$80,0)),"Found",IF(ISNUMBER(MATCH(D143,'Aug 6'!$F$2:$F$80,0)),"Found","Not Found")))</f>
        <v>Not Found</v>
      </c>
      <c r="L143" s="39" t="str">
        <f>IF(ISNUMBER(MATCH(C143,'Aug 7'!$D$2:$D$300,0)),"Found",IF(ISNUMBER(MATCH(E143,'Aug 7'!$E$2:$E$300,0)),"Found",IF(ISNUMBER(MATCH(D143,'Aug 7'!$F$2:$F$300,0)),"Found","Not Found")))</f>
        <v>Not Found</v>
      </c>
      <c r="M143" s="39" t="str">
        <f>IF(ISNUMBER(MATCH(C143,'Aug 8'!$D$2:$D$300,0)),"Found",IF(ISNUMBER(MATCH(E143,'Aug 8'!$E$2:$E$300,0)),"Found",IF(ISNUMBER(MATCH(D143,'Aug 8'!$F$2:$F$300,0)),"Found","Not Found")))</f>
        <v>Not Found</v>
      </c>
      <c r="N143" s="39" t="str">
        <f>IF(ISNUMBER(MATCH(C143,'Aug 9'!$D$2:$D$300,0)),"Found",IF(ISNUMBER(MATCH(E143,'Aug 9'!$E$2:$E$300,0)),"Found",IF(ISNUMBER(MATCH(D143,'Aug 9'!$F$2:$F$300,0)),"Found","Not Found")))</f>
        <v>Not Found</v>
      </c>
      <c r="O143" s="39" t="str">
        <f>IF(ISNUMBER(MATCH(C143,'Aug 10'!$D$2:$D$300,0)),"Found",IF(ISNUMBER(MATCH(E143,'Aug 10'!$E$2:$E$300,0)),"Found",IF(ISNUMBER(MATCH(D143,'Aug 10'!$F$2:$F$300,0)),"Found","Not Found")))</f>
        <v>Not Found</v>
      </c>
      <c r="P143" s="39" t="str">
        <f>IF(ISNUMBER(MATCH(C143,'Aug 11'!$D$2:$D$300,0)),"Found",IF(ISNUMBER(MATCH(E143,'Aug 11'!$E$2:$E$300,0)),"Found",IF(ISNUMBER(MATCH(D143,'Aug 11'!$F$2:$F$300,0)),"Found","Not Found")))</f>
        <v>Found</v>
      </c>
      <c r="Q143" s="39" t="str">
        <f>IF(ISNUMBER(MATCH(C143,'Aug 12'!$D$2:$D$300,0)),"Found",IF(ISNUMBER(MATCH(E143,'Aug 12'!$E$2:$E$300,0)),"Found",IF(ISNUMBER(MATCH(D143,'Aug 12'!$F$2:$F$300,0)),"Found","Not Found")))</f>
        <v>Found</v>
      </c>
      <c r="R143" s="39" t="str">
        <f>IF(ISNUMBER(MATCH(C143,'Aug 13'!$D$2:$D$300,0)),"Found",IF(ISNUMBER(MATCH(E143,'Aug 13'!$E$2:$E$300,0)),"Found",IF(ISNUMBER(MATCH(D143,'Aug 13'!$F$2:$F$300,0)),"Found","Not Found")))</f>
        <v>Found</v>
      </c>
      <c r="S143" s="39" t="str">
        <f>IF(ISNUMBER(MATCH(C143,'Aug 14'!$D$2:$D$300,0)),"Found",IF(ISNUMBER(MATCH(E143,'Aug 14'!$E$2:$E$300,0)),"Found",IF(ISNUMBER(MATCH(D143,'Aug 14'!$F$2:$F$300,0)),"Found","Not Found")))</f>
        <v>Not Found</v>
      </c>
      <c r="T143" s="39" t="str">
        <f>IF(ISNUMBER(MATCH(C143,'Aug 15'!$D$2:$D$300,0)),"Found",IF(ISNUMBER(MATCH(E143,'Aug 15'!$E$2:$E$300,0)),"Found",IF(ISNUMBER(MATCH(D143,'Aug 15'!$F$2:$F$300,0)),"Found","Not Found")))</f>
        <v>Not Found</v>
      </c>
      <c r="U143" s="39" t="str">
        <f>IF(ISNUMBER(MATCH(C143,'Aug 16'!$D$2:$D$300,0)),"Found",IF(ISNUMBER(MATCH(E143,'Aug 16'!$E$2:$E$300,0)),"Found",IF(ISNUMBER(MATCH(D143,'Aug 16'!$F$2:$F$300,0)),"Found","Not Found")))</f>
        <v>Not Found</v>
      </c>
      <c r="V143" s="39" t="str">
        <f>IF(ISNUMBER(MATCH(C143,'Aug 17'!$D$2:$D$300,0)),"Found",IF(ISNUMBER(MATCH(E143,'Aug 17'!$E$2:$E$300,0)),"Found",IF(ISNUMBER(MATCH(D143,'Aug 17'!$F$2:$F$300,0)),"Found","Not Found")))</f>
        <v>Not Found</v>
      </c>
      <c r="W143" s="39" t="str">
        <f>IF(ISNUMBER(MATCH(C143,'Aug 18'!$D$2:$D$300,0)),"Found",IF(ISNUMBER(MATCH(E143,'Aug 18'!$E$2:$E$300,0)),"Found",IF(ISNUMBER(MATCH(D143,'Aug 18'!$F$2:$F$300,0)),"Found","Not Found")))</f>
        <v>Found</v>
      </c>
      <c r="X143" s="39" t="str">
        <f>IF(ISNUMBER(MATCH(C143,'Aug 19'!$D$2:$D$300,0)),"Found",IF(ISNUMBER(MATCH(E143,'Aug 19'!$E$2:$E$300,0)),"Found",IF(ISNUMBER(MATCH(D143,'Aug 19'!$F$2:$F$300,0)),"Found","Not Found")))</f>
        <v>Not Found</v>
      </c>
      <c r="Y143" s="39" t="str">
        <f>IF(ISNUMBER(MATCH(C143,'Aug 20'!$D$2:$D$300,0)),"Found",IF(ISNUMBER(MATCH(E143,'Aug 20'!$E$2:$E$300,0)),"Found",IF(ISNUMBER(MATCH(D143,'Aug 20'!$F$2:$F$300,0)),"Found","Not Found")))</f>
        <v>Found</v>
      </c>
      <c r="Z143" s="39" t="str">
        <f>IF(ISNUMBER(MATCH(C143,'Aug 21'!$D$2:$D$300,0)),"Found",IF(ISNUMBER(MATCH(E143,'Aug 21'!$E$2:$E$300,0)),"Found",IF(ISNUMBER(MATCH(D143,'Aug 21'!$F$2:$F$300,0)),"Found","Not Found")))</f>
        <v>Not Found</v>
      </c>
      <c r="AA143" s="39" t="str">
        <f>IF(ISNUMBER(MATCH(C143,'Aug 22'!$D$2:$D$300,0)),"Found",IF(ISNUMBER(MATCH(E143,'Aug 22'!$E$2:$E$300,0)),"Found",IF(ISNUMBER(MATCH(D143,'Aug 22'!$F$2:$F$300,0)),"Found","Not Found")))</f>
        <v>Not Found</v>
      </c>
      <c r="AB143" s="39" t="str">
        <f>IF(ISNUMBER(MATCH(C143,'Aug 23'!$D$2:$D$300,0)),"Found",IF(ISNUMBER(MATCH(E143,'Aug 23'!$E$2:$E$300,0)),"Found",IF(ISNUMBER(MATCH(D143,'Aug 23'!$F$2:$F$300,0)),"Found","Not Found")))</f>
        <v>Not Found</v>
      </c>
      <c r="AC143" s="39" t="str">
        <f>IF(ISNUMBER(MATCH(C143,'Aug 24'!$D$2:$D$300,0)),"Found",IF(ISNUMBER(MATCH(E143,'Aug 24'!$E$2:$E$300,0)),"Found",IF(ISNUMBER(MATCH(D143,'Aug 24'!$F$2:$F$300,0)),"Found","Not Found")))</f>
        <v>Found</v>
      </c>
      <c r="AD143" s="39" t="str">
        <f>IF(ISNUMBER(MATCH(C143,'Aug 25'!$D$2:$D$300,0)),"Found",IF(ISNUMBER(MATCH(E143,'Aug 25'!$E$2:$E$300,0)),"Found",IF(ISNUMBER(MATCH(D143,'Aug 25'!$F$2:$F$300,0)),"Found","Not Found")))</f>
        <v>Not Found</v>
      </c>
      <c r="AE143" s="39" t="str">
        <f>IF(ISNUMBER(MATCH(C143,'Aug 26'!$D$2:$D$300,0)),"Found",IF(ISNUMBER(MATCH(E143,'Aug 26'!$E$2:$E$300,0)),"Found",IF(ISNUMBER(MATCH(D143,'Aug 26'!$F$2:$F$300,0)),"Found","Not Found")))</f>
        <v>Not Found</v>
      </c>
      <c r="AF143" s="39" t="str">
        <f>IF(ISNUMBER(MATCH(C143,'Aug 27'!$D$2:$D$300,0)),"Found",IF(ISNUMBER(MATCH(E143,'Aug 27'!$E$2:$E$300,0)),"Found",IF(ISNUMBER(MATCH(D143,'Aug 27'!$F$2:$F$300,0)),"Found","Not Found")))</f>
        <v>Not Found</v>
      </c>
      <c r="AG143" s="39" t="str">
        <f>IF(ISNUMBER(MATCH(C143,'Aug 28'!$D$2:$D$300,0)),"Found",IF(ISNUMBER(MATCH(E143,'Aug 28'!$E$2:$E$300,0)),"Found",IF(ISNUMBER(MATCH(D143,'Aug 28'!$F$2:$F$300,0)),"Found","Not Found")))</f>
        <v>Not Found</v>
      </c>
      <c r="AH143" s="39" t="str">
        <f>IF(ISNUMBER(MATCH(C143,'Aug 29'!$D$2:$D$300,0)),"Found",IF(ISNUMBER(MATCH(E143,'Aug 29'!$E$2:$E$300,0)),"Found",IF(ISNUMBER(MATCH(D143,'Aug 29'!$F$2:$F$300,0)),"Found","Not Found")))</f>
        <v>Not Found</v>
      </c>
      <c r="AI143" s="43" t="str">
        <f>IF(ISNUMBER(MATCH(C143,'Aug 30'!$D$2:$D$300,0)),"Found",IF(ISNUMBER(MATCH(E143,'Aug 30'!$E$2:$E$300,0)),"Found",IF(ISNUMBER(MATCH(D143,'Aug 30'!$F$2:$F$300,0)),"Found","Not Found")))</f>
        <v>Not Found</v>
      </c>
      <c r="AJ143" s="39" t="str">
        <f>IF(ISNUMBER(MATCH(C143,'Aug 31'!$D$2:$D$56,0)),"Found",IF(ISNUMBER(MATCH(E143,'Aug 31'!$E$2:$E$56,0)),"Found",IF(ISNUMBER(MATCH(D143,'Aug 31'!$F$2:$F$56,0)),"Found","Not Found")))</f>
        <v>Not Found</v>
      </c>
      <c r="AK143">
        <f t="shared" si="2"/>
        <v>6</v>
      </c>
    </row>
    <row r="144" spans="1:37" x14ac:dyDescent="0.2">
      <c r="A144" s="39" t="s">
        <v>1671</v>
      </c>
      <c r="B144" s="7" t="s">
        <v>567</v>
      </c>
      <c r="C144" s="46" t="str">
        <f>VLOOKUP(B144,'PKII Employee Details'!$A$2:$F$474,3,FALSE)</f>
        <v>C452</v>
      </c>
      <c r="D144" s="50" t="str">
        <f>VLOOKUP(B144,'PKII Employee Details'!$A$2:$F$474,4,FALSE)</f>
        <v>Bate</v>
      </c>
      <c r="E144" s="50" t="str">
        <f>VLOOKUP(B144,'PKII Employee Details'!$A$2:$F$474,5,FALSE)</f>
        <v>Emmanuel</v>
      </c>
      <c r="F144" s="43" t="str">
        <f>IF(ISNUMBER(MATCH(C144,'Aug 1'!$D$2:$D$300,0)),"Found",IF(ISNUMBER(MATCH(E144,'Aug 1'!$E$2:$E$300,0)),"Found",IF(ISNUMBER(MATCH(D144,'Aug 1'!$F$2:$F$300,0)),"Found","Not Found")))</f>
        <v>Found</v>
      </c>
      <c r="G144" s="39" t="str">
        <f>IF(ISNUMBER(MATCH(C144,'Aug 2'!$D$2:$D$90,0)),"Found",IF(ISNUMBER(MATCH(E144,'Aug 2'!$E$2:$E$90,0)),"Found",IF(ISNUMBER(MATCH(D144,'Aug 2'!$F$2:$F$90,0)),"Found","Not Found")))</f>
        <v>Found</v>
      </c>
      <c r="H144" s="39" t="str">
        <f>IF(ISNUMBER(MATCH(C144,'Aug 3'!$D$2:$D$87,0)),"Found",IF(ISNUMBER(MATCH(E144,'Aug 3'!$E$2:$E$87,0)),"Found",IF(ISNUMBER(MATCH(D144,'Aug 3'!$F$2:$F$87,0)),"Found","Not Found")))</f>
        <v>Found</v>
      </c>
      <c r="I144" s="39" t="str">
        <f>IF(ISNUMBER(MATCH(C144,'Aug 4'!$D$2:$D$84,0)),"Found",IF(ISNUMBER(MATCH(E144,'Aug 4'!$E$2:$E$84,0)),"Found",IF(ISNUMBER(MATCH(D144,'Aug 4'!$F$2:$F$84,0)),"Found","Not Found")))</f>
        <v>Found</v>
      </c>
      <c r="J144" s="39" t="str">
        <f>IF(ISNUMBER(MATCH(C144,'Aug 5'!$D$2:$D$95,0)),"Found",IF(ISNUMBER(MATCH(E144,'Aug 5'!$E$2:$E$95,0)),"Found",IF(ISNUMBER(MATCH(D144,'Aug 5'!$F$2:$F$95,0)),"Found","Not Found")))</f>
        <v>Found</v>
      </c>
      <c r="K144" s="39" t="str">
        <f>IF(ISNUMBER(MATCH(C144,'Aug 6'!$D$2:$D$80,0)),"Found",IF(ISNUMBER(MATCH(E144,'Aug 6'!$E$2:$E$80,0)),"Found",IF(ISNUMBER(MATCH(D144,'Aug 6'!$F$2:$F$80,0)),"Found","Not Found")))</f>
        <v>Found</v>
      </c>
      <c r="L144" s="39" t="str">
        <f>IF(ISNUMBER(MATCH(C144,'Aug 7'!$D$2:$D$300,0)),"Found",IF(ISNUMBER(MATCH(E144,'Aug 7'!$E$2:$E$300,0)),"Found",IF(ISNUMBER(MATCH(D144,'Aug 7'!$F$2:$F$300,0)),"Found","Not Found")))</f>
        <v>Found</v>
      </c>
      <c r="M144" s="39" t="str">
        <f>IF(ISNUMBER(MATCH(C144,'Aug 8'!$D$2:$D$300,0)),"Found",IF(ISNUMBER(MATCH(E144,'Aug 8'!$E$2:$E$300,0)),"Found",IF(ISNUMBER(MATCH(D144,'Aug 8'!$F$2:$F$300,0)),"Found","Not Found")))</f>
        <v>Found</v>
      </c>
      <c r="N144" s="39" t="str">
        <f>IF(ISNUMBER(MATCH(C144,'Aug 9'!$D$2:$D$300,0)),"Found",IF(ISNUMBER(MATCH(E144,'Aug 9'!$E$2:$E$300,0)),"Found",IF(ISNUMBER(MATCH(D144,'Aug 9'!$F$2:$F$300,0)),"Found","Not Found")))</f>
        <v>Found</v>
      </c>
      <c r="O144" s="39" t="str">
        <f>IF(ISNUMBER(MATCH(C144,'Aug 10'!$D$2:$D$300,0)),"Found",IF(ISNUMBER(MATCH(E144,'Aug 10'!$E$2:$E$300,0)),"Found",IF(ISNUMBER(MATCH(D144,'Aug 10'!$F$2:$F$300,0)),"Found","Not Found")))</f>
        <v>Found</v>
      </c>
      <c r="P144" s="39" t="str">
        <f>IF(ISNUMBER(MATCH(C144,'Aug 11'!$D$2:$D$300,0)),"Found",IF(ISNUMBER(MATCH(E144,'Aug 11'!$E$2:$E$300,0)),"Found",IF(ISNUMBER(MATCH(D144,'Aug 11'!$F$2:$F$300,0)),"Found","Not Found")))</f>
        <v>Not Found</v>
      </c>
      <c r="Q144" s="39" t="str">
        <f>IF(ISNUMBER(MATCH(C144,'Aug 12'!$D$2:$D$300,0)),"Found",IF(ISNUMBER(MATCH(E144,'Aug 12'!$E$2:$E$300,0)),"Found",IF(ISNUMBER(MATCH(D144,'Aug 12'!$F$2:$F$300,0)),"Found","Not Found")))</f>
        <v>Found</v>
      </c>
      <c r="R144" s="39" t="str">
        <f>IF(ISNUMBER(MATCH(C144,'Aug 13'!$D$2:$D$300,0)),"Found",IF(ISNUMBER(MATCH(E144,'Aug 13'!$E$2:$E$300,0)),"Found",IF(ISNUMBER(MATCH(D144,'Aug 13'!$F$2:$F$300,0)),"Found","Not Found")))</f>
        <v>Found</v>
      </c>
      <c r="S144" s="39" t="str">
        <f>IF(ISNUMBER(MATCH(C144,'Aug 14'!$D$2:$D$300,0)),"Found",IF(ISNUMBER(MATCH(E144,'Aug 14'!$E$2:$E$300,0)),"Found",IF(ISNUMBER(MATCH(D144,'Aug 14'!$F$2:$F$300,0)),"Found","Not Found")))</f>
        <v>Found</v>
      </c>
      <c r="T144" s="39" t="str">
        <f>IF(ISNUMBER(MATCH(C144,'Aug 15'!$D$2:$D$300,0)),"Found",IF(ISNUMBER(MATCH(E144,'Aug 15'!$E$2:$E$300,0)),"Found",IF(ISNUMBER(MATCH(D144,'Aug 15'!$F$2:$F$300,0)),"Found","Not Found")))</f>
        <v>Found</v>
      </c>
      <c r="U144" s="39" t="str">
        <f>IF(ISNUMBER(MATCH(C144,'Aug 16'!$D$2:$D$300,0)),"Found",IF(ISNUMBER(MATCH(E144,'Aug 16'!$E$2:$E$300,0)),"Found",IF(ISNUMBER(MATCH(D144,'Aug 16'!$F$2:$F$300,0)),"Found","Not Found")))</f>
        <v>Found</v>
      </c>
      <c r="V144" s="39" t="str">
        <f>IF(ISNUMBER(MATCH(C144,'Aug 17'!$D$2:$D$300,0)),"Found",IF(ISNUMBER(MATCH(E144,'Aug 17'!$E$2:$E$300,0)),"Found",IF(ISNUMBER(MATCH(D144,'Aug 17'!$F$2:$F$300,0)),"Found","Not Found")))</f>
        <v>Found</v>
      </c>
      <c r="W144" s="39" t="str">
        <f>IF(ISNUMBER(MATCH(C144,'Aug 18'!$D$2:$D$300,0)),"Found",IF(ISNUMBER(MATCH(E144,'Aug 18'!$E$2:$E$300,0)),"Found",IF(ISNUMBER(MATCH(D144,'Aug 18'!$F$2:$F$300,0)),"Found","Not Found")))</f>
        <v>Found</v>
      </c>
      <c r="X144" s="39" t="str">
        <f>IF(ISNUMBER(MATCH(C144,'Aug 19'!$D$2:$D$300,0)),"Found",IF(ISNUMBER(MATCH(E144,'Aug 19'!$E$2:$E$300,0)),"Found",IF(ISNUMBER(MATCH(D144,'Aug 19'!$F$2:$F$300,0)),"Found","Not Found")))</f>
        <v>Found</v>
      </c>
      <c r="Y144" s="39" t="str">
        <f>IF(ISNUMBER(MATCH(C144,'Aug 20'!$D$2:$D$300,0)),"Found",IF(ISNUMBER(MATCH(E144,'Aug 20'!$E$2:$E$300,0)),"Found",IF(ISNUMBER(MATCH(D144,'Aug 20'!$F$2:$F$300,0)),"Found","Not Found")))</f>
        <v>Found</v>
      </c>
      <c r="Z144" s="39" t="str">
        <f>IF(ISNUMBER(MATCH(C144,'Aug 21'!$D$2:$D$300,0)),"Found",IF(ISNUMBER(MATCH(E144,'Aug 21'!$E$2:$E$300,0)),"Found",IF(ISNUMBER(MATCH(D144,'Aug 21'!$F$2:$F$300,0)),"Found","Not Found")))</f>
        <v>Found</v>
      </c>
      <c r="AA144" s="39" t="str">
        <f>IF(ISNUMBER(MATCH(C144,'Aug 22'!$D$2:$D$300,0)),"Found",IF(ISNUMBER(MATCH(E144,'Aug 22'!$E$2:$E$300,0)),"Found",IF(ISNUMBER(MATCH(D144,'Aug 22'!$F$2:$F$300,0)),"Found","Not Found")))</f>
        <v>Found</v>
      </c>
      <c r="AB144" s="39" t="str">
        <f>IF(ISNUMBER(MATCH(C144,'Aug 23'!$D$2:$D$300,0)),"Found",IF(ISNUMBER(MATCH(E144,'Aug 23'!$E$2:$E$300,0)),"Found",IF(ISNUMBER(MATCH(D144,'Aug 23'!$F$2:$F$300,0)),"Found","Not Found")))</f>
        <v>Found</v>
      </c>
      <c r="AC144" s="39" t="str">
        <f>IF(ISNUMBER(MATCH(C144,'Aug 24'!$D$2:$D$300,0)),"Found",IF(ISNUMBER(MATCH(E144,'Aug 24'!$E$2:$E$300,0)),"Found",IF(ISNUMBER(MATCH(D144,'Aug 24'!$F$2:$F$300,0)),"Found","Not Found")))</f>
        <v>Found</v>
      </c>
      <c r="AD144" s="39" t="str">
        <f>IF(ISNUMBER(MATCH(C144,'Aug 25'!$D$2:$D$300,0)),"Found",IF(ISNUMBER(MATCH(E144,'Aug 25'!$E$2:$E$300,0)),"Found",IF(ISNUMBER(MATCH(D144,'Aug 25'!$F$2:$F$300,0)),"Found","Not Found")))</f>
        <v>Found</v>
      </c>
      <c r="AE144" s="39" t="str">
        <f>IF(ISNUMBER(MATCH(C144,'Aug 26'!$D$2:$D$300,0)),"Found",IF(ISNUMBER(MATCH(E144,'Aug 26'!$E$2:$E$300,0)),"Found",IF(ISNUMBER(MATCH(D144,'Aug 26'!$F$2:$F$300,0)),"Found","Not Found")))</f>
        <v>Found</v>
      </c>
      <c r="AF144" s="39" t="str">
        <f>IF(ISNUMBER(MATCH(C144,'Aug 27'!$D$2:$D$300,0)),"Found",IF(ISNUMBER(MATCH(E144,'Aug 27'!$E$2:$E$300,0)),"Found",IF(ISNUMBER(MATCH(D144,'Aug 27'!$F$2:$F$300,0)),"Found","Not Found")))</f>
        <v>Found</v>
      </c>
      <c r="AG144" s="39" t="str">
        <f>IF(ISNUMBER(MATCH(C144,'Aug 28'!$D$2:$D$300,0)),"Found",IF(ISNUMBER(MATCH(E144,'Aug 28'!$E$2:$E$300,0)),"Found",IF(ISNUMBER(MATCH(D144,'Aug 28'!$F$2:$F$300,0)),"Found","Not Found")))</f>
        <v>Found</v>
      </c>
      <c r="AH144" s="39" t="str">
        <f>IF(ISNUMBER(MATCH(C144,'Aug 29'!$D$2:$D$300,0)),"Found",IF(ISNUMBER(MATCH(E144,'Aug 29'!$E$2:$E$300,0)),"Found",IF(ISNUMBER(MATCH(D144,'Aug 29'!$F$2:$F$300,0)),"Found","Not Found")))</f>
        <v>Found</v>
      </c>
      <c r="AI144" s="43" t="str">
        <f>IF(ISNUMBER(MATCH(C144,'Aug 30'!$D$2:$D$300,0)),"Found",IF(ISNUMBER(MATCH(E144,'Aug 30'!$E$2:$E$300,0)),"Found",IF(ISNUMBER(MATCH(D144,'Aug 30'!$F$2:$F$300,0)),"Found","Not Found")))</f>
        <v>Found</v>
      </c>
      <c r="AJ144" s="39" t="str">
        <f>IF(ISNUMBER(MATCH(C144,'Aug 31'!$D$2:$D$56,0)),"Found",IF(ISNUMBER(MATCH(E144,'Aug 31'!$E$2:$E$56,0)),"Found",IF(ISNUMBER(MATCH(D144,'Aug 31'!$F$2:$F$56,0)),"Found","Not Found")))</f>
        <v>Found</v>
      </c>
      <c r="AK144">
        <f t="shared" si="2"/>
        <v>30</v>
      </c>
    </row>
    <row r="145" spans="1:37" x14ac:dyDescent="0.2">
      <c r="A145" s="39" t="s">
        <v>1672</v>
      </c>
      <c r="B145" s="7" t="s">
        <v>589</v>
      </c>
      <c r="C145" s="46" t="str">
        <f>VLOOKUP(B145,'PKII Employee Details'!$A$2:$F$474,3,FALSE)</f>
        <v>C259</v>
      </c>
      <c r="D145" s="50" t="str">
        <f>VLOOKUP(B145,'PKII Employee Details'!$A$2:$F$474,4,FALSE)</f>
        <v>Bernardez</v>
      </c>
      <c r="E145" s="50" t="str">
        <f>VLOOKUP(B145,'PKII Employee Details'!$A$2:$F$474,5,FALSE)</f>
        <v>Delia</v>
      </c>
      <c r="F145" s="43" t="str">
        <f>IF(ISNUMBER(MATCH(C145,'Aug 1'!$D$2:$D$300,0)),"Found",IF(ISNUMBER(MATCH(E145,'Aug 1'!$E$2:$E$300,0)),"Found",IF(ISNUMBER(MATCH(D145,'Aug 1'!$F$2:$F$300,0)),"Found","Not Found")))</f>
        <v>Not Found</v>
      </c>
      <c r="G145" s="39" t="str">
        <f>IF(ISNUMBER(MATCH(C145,'Aug 2'!$D$2:$D$90,0)),"Found",IF(ISNUMBER(MATCH(E145,'Aug 2'!$E$2:$E$90,0)),"Found",IF(ISNUMBER(MATCH(D145,'Aug 2'!$F$2:$F$90,0)),"Found","Not Found")))</f>
        <v>Not Found</v>
      </c>
      <c r="H145" s="39" t="str">
        <f>IF(ISNUMBER(MATCH(C145,'Aug 3'!$D$2:$D$87,0)),"Found",IF(ISNUMBER(MATCH(E145,'Aug 3'!$E$2:$E$87,0)),"Found",IF(ISNUMBER(MATCH(D145,'Aug 3'!$F$2:$F$87,0)),"Found","Not Found")))</f>
        <v>Not Found</v>
      </c>
      <c r="I145" s="39" t="str">
        <f>IF(ISNUMBER(MATCH(C145,'Aug 4'!$D$2:$D$84,0)),"Found",IF(ISNUMBER(MATCH(E145,'Aug 4'!$E$2:$E$84,0)),"Found",IF(ISNUMBER(MATCH(D145,'Aug 4'!$F$2:$F$84,0)),"Found","Not Found")))</f>
        <v>Not Found</v>
      </c>
      <c r="J145" s="39" t="str">
        <f>IF(ISNUMBER(MATCH(C145,'Aug 5'!$D$2:$D$95,0)),"Found",IF(ISNUMBER(MATCH(E145,'Aug 5'!$E$2:$E$95,0)),"Found",IF(ISNUMBER(MATCH(D145,'Aug 5'!$F$2:$F$95,0)),"Found","Not Found")))</f>
        <v>Not Found</v>
      </c>
      <c r="K145" s="39" t="str">
        <f>IF(ISNUMBER(MATCH(C145,'Aug 6'!$D$2:$D$80,0)),"Found",IF(ISNUMBER(MATCH(E145,'Aug 6'!$E$2:$E$80,0)),"Found",IF(ISNUMBER(MATCH(D145,'Aug 6'!$F$2:$F$80,0)),"Found","Not Found")))</f>
        <v>Not Found</v>
      </c>
      <c r="L145" s="39" t="str">
        <f>IF(ISNUMBER(MATCH(C145,'Aug 7'!$D$2:$D$300,0)),"Found",IF(ISNUMBER(MATCH(E145,'Aug 7'!$E$2:$E$300,0)),"Found",IF(ISNUMBER(MATCH(D145,'Aug 7'!$F$2:$F$300,0)),"Found","Not Found")))</f>
        <v>Not Found</v>
      </c>
      <c r="M145" s="39" t="str">
        <f>IF(ISNUMBER(MATCH(C145,'Aug 8'!$D$2:$D$300,0)),"Found",IF(ISNUMBER(MATCH(E145,'Aug 8'!$E$2:$E$300,0)),"Found",IF(ISNUMBER(MATCH(D145,'Aug 8'!$F$2:$F$300,0)),"Found","Not Found")))</f>
        <v>Not Found</v>
      </c>
      <c r="N145" s="39" t="str">
        <f>IF(ISNUMBER(MATCH(C145,'Aug 9'!$D$2:$D$300,0)),"Found",IF(ISNUMBER(MATCH(E145,'Aug 9'!$E$2:$E$300,0)),"Found",IF(ISNUMBER(MATCH(D145,'Aug 9'!$F$2:$F$300,0)),"Found","Not Found")))</f>
        <v>Not Found</v>
      </c>
      <c r="O145" s="39" t="str">
        <f>IF(ISNUMBER(MATCH(C145,'Aug 10'!$D$2:$D$300,0)),"Found",IF(ISNUMBER(MATCH(E145,'Aug 10'!$E$2:$E$300,0)),"Found",IF(ISNUMBER(MATCH(D145,'Aug 10'!$F$2:$F$300,0)),"Found","Not Found")))</f>
        <v>Not Found</v>
      </c>
      <c r="P145" s="39" t="str">
        <f>IF(ISNUMBER(MATCH(C145,'Aug 11'!$D$2:$D$300,0)),"Found",IF(ISNUMBER(MATCH(E145,'Aug 11'!$E$2:$E$300,0)),"Found",IF(ISNUMBER(MATCH(D145,'Aug 11'!$F$2:$F$300,0)),"Found","Not Found")))</f>
        <v>Not Found</v>
      </c>
      <c r="Q145" s="39" t="str">
        <f>IF(ISNUMBER(MATCH(C145,'Aug 12'!$D$2:$D$300,0)),"Found",IF(ISNUMBER(MATCH(E145,'Aug 12'!$E$2:$E$300,0)),"Found",IF(ISNUMBER(MATCH(D145,'Aug 12'!$F$2:$F$300,0)),"Found","Not Found")))</f>
        <v>Not Found</v>
      </c>
      <c r="R145" s="39" t="str">
        <f>IF(ISNUMBER(MATCH(C145,'Aug 13'!$D$2:$D$300,0)),"Found",IF(ISNUMBER(MATCH(E145,'Aug 13'!$E$2:$E$300,0)),"Found",IF(ISNUMBER(MATCH(D145,'Aug 13'!$F$2:$F$300,0)),"Found","Not Found")))</f>
        <v>Not Found</v>
      </c>
      <c r="S145" s="39" t="str">
        <f>IF(ISNUMBER(MATCH(C145,'Aug 14'!$D$2:$D$300,0)),"Found",IF(ISNUMBER(MATCH(E145,'Aug 14'!$E$2:$E$300,0)),"Found",IF(ISNUMBER(MATCH(D145,'Aug 14'!$F$2:$F$300,0)),"Found","Not Found")))</f>
        <v>Not Found</v>
      </c>
      <c r="T145" s="39" t="str">
        <f>IF(ISNUMBER(MATCH(C145,'Aug 15'!$D$2:$D$300,0)),"Found",IF(ISNUMBER(MATCH(E145,'Aug 15'!$E$2:$E$300,0)),"Found",IF(ISNUMBER(MATCH(D145,'Aug 15'!$F$2:$F$300,0)),"Found","Not Found")))</f>
        <v>Not Found</v>
      </c>
      <c r="U145" s="39" t="str">
        <f>IF(ISNUMBER(MATCH(C145,'Aug 16'!$D$2:$D$300,0)),"Found",IF(ISNUMBER(MATCH(E145,'Aug 16'!$E$2:$E$300,0)),"Found",IF(ISNUMBER(MATCH(D145,'Aug 16'!$F$2:$F$300,0)),"Found","Not Found")))</f>
        <v>Not Found</v>
      </c>
      <c r="V145" s="39" t="str">
        <f>IF(ISNUMBER(MATCH(C145,'Aug 17'!$D$2:$D$300,0)),"Found",IF(ISNUMBER(MATCH(E145,'Aug 17'!$E$2:$E$300,0)),"Found",IF(ISNUMBER(MATCH(D145,'Aug 17'!$F$2:$F$300,0)),"Found","Not Found")))</f>
        <v>Not Found</v>
      </c>
      <c r="W145" s="39" t="str">
        <f>IF(ISNUMBER(MATCH(C145,'Aug 18'!$D$2:$D$300,0)),"Found",IF(ISNUMBER(MATCH(E145,'Aug 18'!$E$2:$E$300,0)),"Found",IF(ISNUMBER(MATCH(D145,'Aug 18'!$F$2:$F$300,0)),"Found","Not Found")))</f>
        <v>Not Found</v>
      </c>
      <c r="X145" s="39" t="str">
        <f>IF(ISNUMBER(MATCH(C145,'Aug 19'!$D$2:$D$300,0)),"Found",IF(ISNUMBER(MATCH(E145,'Aug 19'!$E$2:$E$300,0)),"Found",IF(ISNUMBER(MATCH(D145,'Aug 19'!$F$2:$F$300,0)),"Found","Not Found")))</f>
        <v>Not Found</v>
      </c>
      <c r="Y145" s="39" t="str">
        <f>IF(ISNUMBER(MATCH(C145,'Aug 20'!$D$2:$D$300,0)),"Found",IF(ISNUMBER(MATCH(E145,'Aug 20'!$E$2:$E$300,0)),"Found",IF(ISNUMBER(MATCH(D145,'Aug 20'!$F$2:$F$300,0)),"Found","Not Found")))</f>
        <v>Not Found</v>
      </c>
      <c r="Z145" s="39" t="str">
        <f>IF(ISNUMBER(MATCH(C145,'Aug 21'!$D$2:$D$300,0)),"Found",IF(ISNUMBER(MATCH(E145,'Aug 21'!$E$2:$E$300,0)),"Found",IF(ISNUMBER(MATCH(D145,'Aug 21'!$F$2:$F$300,0)),"Found","Not Found")))</f>
        <v>Not Found</v>
      </c>
      <c r="AA145" s="39" t="str">
        <f>IF(ISNUMBER(MATCH(C145,'Aug 22'!$D$2:$D$300,0)),"Found",IF(ISNUMBER(MATCH(E145,'Aug 22'!$E$2:$E$300,0)),"Found",IF(ISNUMBER(MATCH(D145,'Aug 22'!$F$2:$F$300,0)),"Found","Not Found")))</f>
        <v>Not Found</v>
      </c>
      <c r="AB145" s="39" t="str">
        <f>IF(ISNUMBER(MATCH(C145,'Aug 23'!$D$2:$D$300,0)),"Found",IF(ISNUMBER(MATCH(E145,'Aug 23'!$E$2:$E$300,0)),"Found",IF(ISNUMBER(MATCH(D145,'Aug 23'!$F$2:$F$300,0)),"Found","Not Found")))</f>
        <v>Not Found</v>
      </c>
      <c r="AC145" s="39" t="str">
        <f>IF(ISNUMBER(MATCH(C145,'Aug 24'!$D$2:$D$300,0)),"Found",IF(ISNUMBER(MATCH(E145,'Aug 24'!$E$2:$E$300,0)),"Found",IF(ISNUMBER(MATCH(D145,'Aug 24'!$F$2:$F$300,0)),"Found","Not Found")))</f>
        <v>Not Found</v>
      </c>
      <c r="AD145" s="39" t="str">
        <f>IF(ISNUMBER(MATCH(C145,'Aug 25'!$D$2:$D$300,0)),"Found",IF(ISNUMBER(MATCH(E145,'Aug 25'!$E$2:$E$300,0)),"Found",IF(ISNUMBER(MATCH(D145,'Aug 25'!$F$2:$F$300,0)),"Found","Not Found")))</f>
        <v>Not Found</v>
      </c>
      <c r="AE145" s="39" t="str">
        <f>IF(ISNUMBER(MATCH(C145,'Aug 26'!$D$2:$D$300,0)),"Found",IF(ISNUMBER(MATCH(E145,'Aug 26'!$E$2:$E$300,0)),"Found",IF(ISNUMBER(MATCH(D145,'Aug 26'!$F$2:$F$300,0)),"Found","Not Found")))</f>
        <v>Not Found</v>
      </c>
      <c r="AF145" s="39" t="str">
        <f>IF(ISNUMBER(MATCH(C145,'Aug 27'!$D$2:$D$300,0)),"Found",IF(ISNUMBER(MATCH(E145,'Aug 27'!$E$2:$E$300,0)),"Found",IF(ISNUMBER(MATCH(D145,'Aug 27'!$F$2:$F$300,0)),"Found","Not Found")))</f>
        <v>Not Found</v>
      </c>
      <c r="AG145" s="39" t="str">
        <f>IF(ISNUMBER(MATCH(C145,'Aug 28'!$D$2:$D$300,0)),"Found",IF(ISNUMBER(MATCH(E145,'Aug 28'!$E$2:$E$300,0)),"Found",IF(ISNUMBER(MATCH(D145,'Aug 28'!$F$2:$F$300,0)),"Found","Not Found")))</f>
        <v>Not Found</v>
      </c>
      <c r="AH145" s="39" t="str">
        <f>IF(ISNUMBER(MATCH(C145,'Aug 29'!$D$2:$D$300,0)),"Found",IF(ISNUMBER(MATCH(E145,'Aug 29'!$E$2:$E$300,0)),"Found",IF(ISNUMBER(MATCH(D145,'Aug 29'!$F$2:$F$300,0)),"Found","Not Found")))</f>
        <v>Not Found</v>
      </c>
      <c r="AI145" s="43" t="str">
        <f>IF(ISNUMBER(MATCH(C145,'Aug 30'!$D$2:$D$300,0)),"Found",IF(ISNUMBER(MATCH(E145,'Aug 30'!$E$2:$E$300,0)),"Found",IF(ISNUMBER(MATCH(D145,'Aug 30'!$F$2:$F$300,0)),"Found","Not Found")))</f>
        <v>Not Found</v>
      </c>
      <c r="AJ145" s="39" t="str">
        <f>IF(ISNUMBER(MATCH(C145,'Aug 31'!$D$2:$D$56,0)),"Found",IF(ISNUMBER(MATCH(E145,'Aug 31'!$E$2:$E$56,0)),"Found",IF(ISNUMBER(MATCH(D145,'Aug 31'!$F$2:$F$56,0)),"Found","Not Found")))</f>
        <v>Not Found</v>
      </c>
      <c r="AK145">
        <f t="shared" si="2"/>
        <v>0</v>
      </c>
    </row>
    <row r="146" spans="1:37" x14ac:dyDescent="0.2">
      <c r="A146" s="39" t="s">
        <v>1673</v>
      </c>
      <c r="B146" s="7" t="s">
        <v>605</v>
      </c>
      <c r="C146" s="46" t="str">
        <f>VLOOKUP(B146,'PKII Employee Details'!$A$2:$F$474,3,FALSE)</f>
        <v>C673</v>
      </c>
      <c r="D146" s="50" t="str">
        <f>VLOOKUP(B146,'PKII Employee Details'!$A$2:$F$474,4,FALSE)</f>
        <v>Bolo</v>
      </c>
      <c r="E146" s="50" t="str">
        <f>VLOOKUP(B146,'PKII Employee Details'!$A$2:$F$474,5,FALSE)</f>
        <v>Jerry</v>
      </c>
      <c r="F146" s="43" t="str">
        <f>IF(ISNUMBER(MATCH(C146,'Aug 1'!$D$2:$D$300,0)),"Found",IF(ISNUMBER(MATCH(E146,'Aug 1'!$E$2:$E$300,0)),"Found",IF(ISNUMBER(MATCH(D146,'Aug 1'!$F$2:$F$300,0)),"Found","Not Found")))</f>
        <v>Not Found</v>
      </c>
      <c r="G146" s="39" t="str">
        <f>IF(ISNUMBER(MATCH(C146,'Aug 2'!$D$2:$D$90,0)),"Found",IF(ISNUMBER(MATCH(E146,'Aug 2'!$E$2:$E$90,0)),"Found",IF(ISNUMBER(MATCH(D146,'Aug 2'!$F$2:$F$90,0)),"Found","Not Found")))</f>
        <v>Not Found</v>
      </c>
      <c r="H146" s="39" t="str">
        <f>IF(ISNUMBER(MATCH(C146,'Aug 3'!$D$2:$D$87,0)),"Found",IF(ISNUMBER(MATCH(E146,'Aug 3'!$E$2:$E$87,0)),"Found",IF(ISNUMBER(MATCH(D146,'Aug 3'!$F$2:$F$87,0)),"Found","Not Found")))</f>
        <v>Not Found</v>
      </c>
      <c r="I146" s="39" t="str">
        <f>IF(ISNUMBER(MATCH(C146,'Aug 4'!$D$2:$D$84,0)),"Found",IF(ISNUMBER(MATCH(E146,'Aug 4'!$E$2:$E$84,0)),"Found",IF(ISNUMBER(MATCH(D146,'Aug 4'!$F$2:$F$84,0)),"Found","Not Found")))</f>
        <v>Not Found</v>
      </c>
      <c r="J146" s="39" t="str">
        <f>IF(ISNUMBER(MATCH(C146,'Aug 5'!$D$2:$D$95,0)),"Found",IF(ISNUMBER(MATCH(E146,'Aug 5'!$E$2:$E$95,0)),"Found",IF(ISNUMBER(MATCH(D146,'Aug 5'!$F$2:$F$95,0)),"Found","Not Found")))</f>
        <v>Not Found</v>
      </c>
      <c r="K146" s="39" t="str">
        <f>IF(ISNUMBER(MATCH(C146,'Aug 6'!$D$2:$D$80,0)),"Found",IF(ISNUMBER(MATCH(E146,'Aug 6'!$E$2:$E$80,0)),"Found",IF(ISNUMBER(MATCH(D146,'Aug 6'!$F$2:$F$80,0)),"Found","Not Found")))</f>
        <v>Found</v>
      </c>
      <c r="L146" s="39" t="str">
        <f>IF(ISNUMBER(MATCH(C146,'Aug 7'!$D$2:$D$300,0)),"Found",IF(ISNUMBER(MATCH(E146,'Aug 7'!$E$2:$E$300,0)),"Found",IF(ISNUMBER(MATCH(D146,'Aug 7'!$F$2:$F$300,0)),"Found","Not Found")))</f>
        <v>Not Found</v>
      </c>
      <c r="M146" s="39" t="str">
        <f>IF(ISNUMBER(MATCH(C146,'Aug 8'!$D$2:$D$300,0)),"Found",IF(ISNUMBER(MATCH(E146,'Aug 8'!$E$2:$E$300,0)),"Found",IF(ISNUMBER(MATCH(D146,'Aug 8'!$F$2:$F$300,0)),"Found","Not Found")))</f>
        <v>Not Found</v>
      </c>
      <c r="N146" s="39" t="str">
        <f>IF(ISNUMBER(MATCH(C146,'Aug 9'!$D$2:$D$300,0)),"Found",IF(ISNUMBER(MATCH(E146,'Aug 9'!$E$2:$E$300,0)),"Found",IF(ISNUMBER(MATCH(D146,'Aug 9'!$F$2:$F$300,0)),"Found","Not Found")))</f>
        <v>Not Found</v>
      </c>
      <c r="O146" s="39" t="str">
        <f>IF(ISNUMBER(MATCH(C146,'Aug 10'!$D$2:$D$300,0)),"Found",IF(ISNUMBER(MATCH(E146,'Aug 10'!$E$2:$E$300,0)),"Found",IF(ISNUMBER(MATCH(D146,'Aug 10'!$F$2:$F$300,0)),"Found","Not Found")))</f>
        <v>Not Found</v>
      </c>
      <c r="P146" s="39" t="str">
        <f>IF(ISNUMBER(MATCH(C146,'Aug 11'!$D$2:$D$300,0)),"Found",IF(ISNUMBER(MATCH(E146,'Aug 11'!$E$2:$E$300,0)),"Found",IF(ISNUMBER(MATCH(D146,'Aug 11'!$F$2:$F$300,0)),"Found","Not Found")))</f>
        <v>Not Found</v>
      </c>
      <c r="Q146" s="39" t="str">
        <f>IF(ISNUMBER(MATCH(C146,'Aug 12'!$D$2:$D$300,0)),"Found",IF(ISNUMBER(MATCH(E146,'Aug 12'!$E$2:$E$300,0)),"Found",IF(ISNUMBER(MATCH(D146,'Aug 12'!$F$2:$F$300,0)),"Found","Not Found")))</f>
        <v>Not Found</v>
      </c>
      <c r="R146" s="39" t="str">
        <f>IF(ISNUMBER(MATCH(C146,'Aug 13'!$D$2:$D$300,0)),"Found",IF(ISNUMBER(MATCH(E146,'Aug 13'!$E$2:$E$300,0)),"Found",IF(ISNUMBER(MATCH(D146,'Aug 13'!$F$2:$F$300,0)),"Found","Not Found")))</f>
        <v>Not Found</v>
      </c>
      <c r="S146" s="39" t="str">
        <f>IF(ISNUMBER(MATCH(C146,'Aug 14'!$D$2:$D$300,0)),"Found",IF(ISNUMBER(MATCH(E146,'Aug 14'!$E$2:$E$300,0)),"Found",IF(ISNUMBER(MATCH(D146,'Aug 14'!$F$2:$F$300,0)),"Found","Not Found")))</f>
        <v>Not Found</v>
      </c>
      <c r="T146" s="39" t="str">
        <f>IF(ISNUMBER(MATCH(C146,'Aug 15'!$D$2:$D$300,0)),"Found",IF(ISNUMBER(MATCH(E146,'Aug 15'!$E$2:$E$300,0)),"Found",IF(ISNUMBER(MATCH(D146,'Aug 15'!$F$2:$F$300,0)),"Found","Not Found")))</f>
        <v>Not Found</v>
      </c>
      <c r="U146" s="39" t="str">
        <f>IF(ISNUMBER(MATCH(C146,'Aug 16'!$D$2:$D$300,0)),"Found",IF(ISNUMBER(MATCH(E146,'Aug 16'!$E$2:$E$300,0)),"Found",IF(ISNUMBER(MATCH(D146,'Aug 16'!$F$2:$F$300,0)),"Found","Not Found")))</f>
        <v>Not Found</v>
      </c>
      <c r="V146" s="39" t="str">
        <f>IF(ISNUMBER(MATCH(C146,'Aug 17'!$D$2:$D$300,0)),"Found",IF(ISNUMBER(MATCH(E146,'Aug 17'!$E$2:$E$300,0)),"Found",IF(ISNUMBER(MATCH(D146,'Aug 17'!$F$2:$F$300,0)),"Found","Not Found")))</f>
        <v>Not Found</v>
      </c>
      <c r="W146" s="39" t="str">
        <f>IF(ISNUMBER(MATCH(C146,'Aug 18'!$D$2:$D$300,0)),"Found",IF(ISNUMBER(MATCH(E146,'Aug 18'!$E$2:$E$300,0)),"Found",IF(ISNUMBER(MATCH(D146,'Aug 18'!$F$2:$F$300,0)),"Found","Not Found")))</f>
        <v>Not Found</v>
      </c>
      <c r="X146" s="39" t="str">
        <f>IF(ISNUMBER(MATCH(C146,'Aug 19'!$D$2:$D$300,0)),"Found",IF(ISNUMBER(MATCH(E146,'Aug 19'!$E$2:$E$300,0)),"Found",IF(ISNUMBER(MATCH(D146,'Aug 19'!$F$2:$F$300,0)),"Found","Not Found")))</f>
        <v>Not Found</v>
      </c>
      <c r="Y146" s="39" t="str">
        <f>IF(ISNUMBER(MATCH(C146,'Aug 20'!$D$2:$D$300,0)),"Found",IF(ISNUMBER(MATCH(E146,'Aug 20'!$E$2:$E$300,0)),"Found",IF(ISNUMBER(MATCH(D146,'Aug 20'!$F$2:$F$300,0)),"Found","Not Found")))</f>
        <v>Not Found</v>
      </c>
      <c r="Z146" s="39" t="str">
        <f>IF(ISNUMBER(MATCH(C146,'Aug 21'!$D$2:$D$300,0)),"Found",IF(ISNUMBER(MATCH(E146,'Aug 21'!$E$2:$E$300,0)),"Found",IF(ISNUMBER(MATCH(D146,'Aug 21'!$F$2:$F$300,0)),"Found","Not Found")))</f>
        <v>Not Found</v>
      </c>
      <c r="AA146" s="39" t="str">
        <f>IF(ISNUMBER(MATCH(C146,'Aug 22'!$D$2:$D$300,0)),"Found",IF(ISNUMBER(MATCH(E146,'Aug 22'!$E$2:$E$300,0)),"Found",IF(ISNUMBER(MATCH(D146,'Aug 22'!$F$2:$F$300,0)),"Found","Not Found")))</f>
        <v>Not Found</v>
      </c>
      <c r="AB146" s="39" t="str">
        <f>IF(ISNUMBER(MATCH(C146,'Aug 23'!$D$2:$D$300,0)),"Found",IF(ISNUMBER(MATCH(E146,'Aug 23'!$E$2:$E$300,0)),"Found",IF(ISNUMBER(MATCH(D146,'Aug 23'!$F$2:$F$300,0)),"Found","Not Found")))</f>
        <v>Not Found</v>
      </c>
      <c r="AC146" s="39" t="str">
        <f>IF(ISNUMBER(MATCH(C146,'Aug 24'!$D$2:$D$300,0)),"Found",IF(ISNUMBER(MATCH(E146,'Aug 24'!$E$2:$E$300,0)),"Found",IF(ISNUMBER(MATCH(D146,'Aug 24'!$F$2:$F$300,0)),"Found","Not Found")))</f>
        <v>Not Found</v>
      </c>
      <c r="AD146" s="39" t="str">
        <f>IF(ISNUMBER(MATCH(C146,'Aug 25'!$D$2:$D$300,0)),"Found",IF(ISNUMBER(MATCH(E146,'Aug 25'!$E$2:$E$300,0)),"Found",IF(ISNUMBER(MATCH(D146,'Aug 25'!$F$2:$F$300,0)),"Found","Not Found")))</f>
        <v>Not Found</v>
      </c>
      <c r="AE146" s="39" t="str">
        <f>IF(ISNUMBER(MATCH(C146,'Aug 26'!$D$2:$D$300,0)),"Found",IF(ISNUMBER(MATCH(E146,'Aug 26'!$E$2:$E$300,0)),"Found",IF(ISNUMBER(MATCH(D146,'Aug 26'!$F$2:$F$300,0)),"Found","Not Found")))</f>
        <v>Not Found</v>
      </c>
      <c r="AF146" s="39" t="str">
        <f>IF(ISNUMBER(MATCH(C146,'Aug 27'!$D$2:$D$300,0)),"Found",IF(ISNUMBER(MATCH(E146,'Aug 27'!$E$2:$E$300,0)),"Found",IF(ISNUMBER(MATCH(D146,'Aug 27'!$F$2:$F$300,0)),"Found","Not Found")))</f>
        <v>Not Found</v>
      </c>
      <c r="AG146" s="39" t="str">
        <f>IF(ISNUMBER(MATCH(C146,'Aug 28'!$D$2:$D$300,0)),"Found",IF(ISNUMBER(MATCH(E146,'Aug 28'!$E$2:$E$300,0)),"Found",IF(ISNUMBER(MATCH(D146,'Aug 28'!$F$2:$F$300,0)),"Found","Not Found")))</f>
        <v>Not Found</v>
      </c>
      <c r="AH146" s="39" t="str">
        <f>IF(ISNUMBER(MATCH(C146,'Aug 29'!$D$2:$D$300,0)),"Found",IF(ISNUMBER(MATCH(E146,'Aug 29'!$E$2:$E$300,0)),"Found",IF(ISNUMBER(MATCH(D146,'Aug 29'!$F$2:$F$300,0)),"Found","Not Found")))</f>
        <v>Not Found</v>
      </c>
      <c r="AI146" s="43" t="str">
        <f>IF(ISNUMBER(MATCH(C146,'Aug 30'!$D$2:$D$300,0)),"Found",IF(ISNUMBER(MATCH(E146,'Aug 30'!$E$2:$E$300,0)),"Found",IF(ISNUMBER(MATCH(D146,'Aug 30'!$F$2:$F$300,0)),"Found","Not Found")))</f>
        <v>Not Found</v>
      </c>
      <c r="AJ146" s="39" t="str">
        <f>IF(ISNUMBER(MATCH(C146,'Aug 31'!$D$2:$D$56,0)),"Found",IF(ISNUMBER(MATCH(E146,'Aug 31'!$E$2:$E$56,0)),"Found",IF(ISNUMBER(MATCH(D146,'Aug 31'!$F$2:$F$56,0)),"Found","Not Found")))</f>
        <v>Not Found</v>
      </c>
      <c r="AK146">
        <f t="shared" si="2"/>
        <v>1</v>
      </c>
    </row>
    <row r="147" spans="1:37" x14ac:dyDescent="0.2">
      <c r="A147" s="39" t="s">
        <v>1674</v>
      </c>
      <c r="B147" s="7" t="s">
        <v>615</v>
      </c>
      <c r="C147" s="46" t="str">
        <f>VLOOKUP(B147,'PKII Employee Details'!$A$2:$F$474,3,FALSE)</f>
        <v>C687</v>
      </c>
      <c r="D147" s="50" t="str">
        <f>VLOOKUP(B147,'PKII Employee Details'!$A$2:$F$474,4,FALSE)</f>
        <v>Borja</v>
      </c>
      <c r="E147" s="50" t="str">
        <f>VLOOKUP(B147,'PKII Employee Details'!$A$2:$F$474,5,FALSE)</f>
        <v>Ian</v>
      </c>
      <c r="F147" s="43" t="str">
        <f>IF(ISNUMBER(MATCH(C147,'Aug 1'!$D$2:$D$300,0)),"Found",IF(ISNUMBER(MATCH(E147,'Aug 1'!$E$2:$E$300,0)),"Found",IF(ISNUMBER(MATCH(D147,'Aug 1'!$F$2:$F$300,0)),"Found","Not Found")))</f>
        <v>Not Found</v>
      </c>
      <c r="G147" s="39" t="str">
        <f>IF(ISNUMBER(MATCH(C147,'Aug 2'!$D$2:$D$90,0)),"Found",IF(ISNUMBER(MATCH(E147,'Aug 2'!$E$2:$E$90,0)),"Found",IF(ISNUMBER(MATCH(D147,'Aug 2'!$F$2:$F$90,0)),"Found","Not Found")))</f>
        <v>Not Found</v>
      </c>
      <c r="H147" s="39" t="str">
        <f>IF(ISNUMBER(MATCH(C147,'Aug 3'!$D$2:$D$87,0)),"Found",IF(ISNUMBER(MATCH(E147,'Aug 3'!$E$2:$E$87,0)),"Found",IF(ISNUMBER(MATCH(D147,'Aug 3'!$F$2:$F$87,0)),"Found","Not Found")))</f>
        <v>Not Found</v>
      </c>
      <c r="I147" s="39" t="str">
        <f>IF(ISNUMBER(MATCH(C147,'Aug 4'!$D$2:$D$84,0)),"Found",IF(ISNUMBER(MATCH(E147,'Aug 4'!$E$2:$E$84,0)),"Found",IF(ISNUMBER(MATCH(D147,'Aug 4'!$F$2:$F$84,0)),"Found","Not Found")))</f>
        <v>Not Found</v>
      </c>
      <c r="J147" s="39" t="str">
        <f>IF(ISNUMBER(MATCH(C147,'Aug 5'!$D$2:$D$95,0)),"Found",IF(ISNUMBER(MATCH(E147,'Aug 5'!$E$2:$E$95,0)),"Found",IF(ISNUMBER(MATCH(D147,'Aug 5'!$F$2:$F$95,0)),"Found","Not Found")))</f>
        <v>Not Found</v>
      </c>
      <c r="K147" s="39" t="str">
        <f>IF(ISNUMBER(MATCH(C147,'Aug 6'!$D$2:$D$80,0)),"Found",IF(ISNUMBER(MATCH(E147,'Aug 6'!$E$2:$E$80,0)),"Found",IF(ISNUMBER(MATCH(D147,'Aug 6'!$F$2:$F$80,0)),"Found","Not Found")))</f>
        <v>Not Found</v>
      </c>
      <c r="L147" s="39" t="str">
        <f>IF(ISNUMBER(MATCH(C147,'Aug 7'!$D$2:$D$300,0)),"Found",IF(ISNUMBER(MATCH(E147,'Aug 7'!$E$2:$E$300,0)),"Found",IF(ISNUMBER(MATCH(D147,'Aug 7'!$F$2:$F$300,0)),"Found","Not Found")))</f>
        <v>Not Found</v>
      </c>
      <c r="M147" s="39" t="str">
        <f>IF(ISNUMBER(MATCH(C147,'Aug 8'!$D$2:$D$300,0)),"Found",IF(ISNUMBER(MATCH(E147,'Aug 8'!$E$2:$E$300,0)),"Found",IF(ISNUMBER(MATCH(D147,'Aug 8'!$F$2:$F$300,0)),"Found","Not Found")))</f>
        <v>Not Found</v>
      </c>
      <c r="N147" s="39" t="str">
        <f>IF(ISNUMBER(MATCH(C147,'Aug 9'!$D$2:$D$300,0)),"Found",IF(ISNUMBER(MATCH(E147,'Aug 9'!$E$2:$E$300,0)),"Found",IF(ISNUMBER(MATCH(D147,'Aug 9'!$F$2:$F$300,0)),"Found","Not Found")))</f>
        <v>Not Found</v>
      </c>
      <c r="O147" s="39" t="str">
        <f>IF(ISNUMBER(MATCH(C147,'Aug 10'!$D$2:$D$300,0)),"Found",IF(ISNUMBER(MATCH(E147,'Aug 10'!$E$2:$E$300,0)),"Found",IF(ISNUMBER(MATCH(D147,'Aug 10'!$F$2:$F$300,0)),"Found","Not Found")))</f>
        <v>Not Found</v>
      </c>
      <c r="P147" s="39" t="str">
        <f>IF(ISNUMBER(MATCH(C147,'Aug 11'!$D$2:$D$300,0)),"Found",IF(ISNUMBER(MATCH(E147,'Aug 11'!$E$2:$E$300,0)),"Found",IF(ISNUMBER(MATCH(D147,'Aug 11'!$F$2:$F$300,0)),"Found","Not Found")))</f>
        <v>Not Found</v>
      </c>
      <c r="Q147" s="39" t="str">
        <f>IF(ISNUMBER(MATCH(C147,'Aug 12'!$D$2:$D$300,0)),"Found",IF(ISNUMBER(MATCH(E147,'Aug 12'!$E$2:$E$300,0)),"Found",IF(ISNUMBER(MATCH(D147,'Aug 12'!$F$2:$F$300,0)),"Found","Not Found")))</f>
        <v>Not Found</v>
      </c>
      <c r="R147" s="39" t="str">
        <f>IF(ISNUMBER(MATCH(C147,'Aug 13'!$D$2:$D$300,0)),"Found",IF(ISNUMBER(MATCH(E147,'Aug 13'!$E$2:$E$300,0)),"Found",IF(ISNUMBER(MATCH(D147,'Aug 13'!$F$2:$F$300,0)),"Found","Not Found")))</f>
        <v>Not Found</v>
      </c>
      <c r="S147" s="39" t="str">
        <f>IF(ISNUMBER(MATCH(C147,'Aug 14'!$D$2:$D$300,0)),"Found",IF(ISNUMBER(MATCH(E147,'Aug 14'!$E$2:$E$300,0)),"Found",IF(ISNUMBER(MATCH(D147,'Aug 14'!$F$2:$F$300,0)),"Found","Not Found")))</f>
        <v>Not Found</v>
      </c>
      <c r="T147" s="39" t="str">
        <f>IF(ISNUMBER(MATCH(C147,'Aug 15'!$D$2:$D$300,0)),"Found",IF(ISNUMBER(MATCH(E147,'Aug 15'!$E$2:$E$300,0)),"Found",IF(ISNUMBER(MATCH(D147,'Aug 15'!$F$2:$F$300,0)),"Found","Not Found")))</f>
        <v>Not Found</v>
      </c>
      <c r="U147" s="39" t="str">
        <f>IF(ISNUMBER(MATCH(C147,'Aug 16'!$D$2:$D$300,0)),"Found",IF(ISNUMBER(MATCH(E147,'Aug 16'!$E$2:$E$300,0)),"Found",IF(ISNUMBER(MATCH(D147,'Aug 16'!$F$2:$F$300,0)),"Found","Not Found")))</f>
        <v>Not Found</v>
      </c>
      <c r="V147" s="39" t="str">
        <f>IF(ISNUMBER(MATCH(C147,'Aug 17'!$D$2:$D$300,0)),"Found",IF(ISNUMBER(MATCH(E147,'Aug 17'!$E$2:$E$300,0)),"Found",IF(ISNUMBER(MATCH(D147,'Aug 17'!$F$2:$F$300,0)),"Found","Not Found")))</f>
        <v>Not Found</v>
      </c>
      <c r="W147" s="39" t="str">
        <f>IF(ISNUMBER(MATCH(C147,'Aug 18'!$D$2:$D$300,0)),"Found",IF(ISNUMBER(MATCH(E147,'Aug 18'!$E$2:$E$300,0)),"Found",IF(ISNUMBER(MATCH(D147,'Aug 18'!$F$2:$F$300,0)),"Found","Not Found")))</f>
        <v>Not Found</v>
      </c>
      <c r="X147" s="39" t="str">
        <f>IF(ISNUMBER(MATCH(C147,'Aug 19'!$D$2:$D$300,0)),"Found",IF(ISNUMBER(MATCH(E147,'Aug 19'!$E$2:$E$300,0)),"Found",IF(ISNUMBER(MATCH(D147,'Aug 19'!$F$2:$F$300,0)),"Found","Not Found")))</f>
        <v>Not Found</v>
      </c>
      <c r="Y147" s="39" t="str">
        <f>IF(ISNUMBER(MATCH(C147,'Aug 20'!$D$2:$D$300,0)),"Found",IF(ISNUMBER(MATCH(E147,'Aug 20'!$E$2:$E$300,0)),"Found",IF(ISNUMBER(MATCH(D147,'Aug 20'!$F$2:$F$300,0)),"Found","Not Found")))</f>
        <v>Not Found</v>
      </c>
      <c r="Z147" s="39" t="str">
        <f>IF(ISNUMBER(MATCH(C147,'Aug 21'!$D$2:$D$300,0)),"Found",IF(ISNUMBER(MATCH(E147,'Aug 21'!$E$2:$E$300,0)),"Found",IF(ISNUMBER(MATCH(D147,'Aug 21'!$F$2:$F$300,0)),"Found","Not Found")))</f>
        <v>Not Found</v>
      </c>
      <c r="AA147" s="39" t="str">
        <f>IF(ISNUMBER(MATCH(C147,'Aug 22'!$D$2:$D$300,0)),"Found",IF(ISNUMBER(MATCH(E147,'Aug 22'!$E$2:$E$300,0)),"Found",IF(ISNUMBER(MATCH(D147,'Aug 22'!$F$2:$F$300,0)),"Found","Not Found")))</f>
        <v>Not Found</v>
      </c>
      <c r="AB147" s="39" t="str">
        <f>IF(ISNUMBER(MATCH(C147,'Aug 23'!$D$2:$D$300,0)),"Found",IF(ISNUMBER(MATCH(E147,'Aug 23'!$E$2:$E$300,0)),"Found",IF(ISNUMBER(MATCH(D147,'Aug 23'!$F$2:$F$300,0)),"Found","Not Found")))</f>
        <v>Not Found</v>
      </c>
      <c r="AC147" s="39" t="str">
        <f>IF(ISNUMBER(MATCH(C147,'Aug 24'!$D$2:$D$300,0)),"Found",IF(ISNUMBER(MATCH(E147,'Aug 24'!$E$2:$E$300,0)),"Found",IF(ISNUMBER(MATCH(D147,'Aug 24'!$F$2:$F$300,0)),"Found","Not Found")))</f>
        <v>Not Found</v>
      </c>
      <c r="AD147" s="39" t="str">
        <f>IF(ISNUMBER(MATCH(C147,'Aug 25'!$D$2:$D$300,0)),"Found",IF(ISNUMBER(MATCH(E147,'Aug 25'!$E$2:$E$300,0)),"Found",IF(ISNUMBER(MATCH(D147,'Aug 25'!$F$2:$F$300,0)),"Found","Not Found")))</f>
        <v>Not Found</v>
      </c>
      <c r="AE147" s="39" t="str">
        <f>IF(ISNUMBER(MATCH(C147,'Aug 26'!$D$2:$D$300,0)),"Found",IF(ISNUMBER(MATCH(E147,'Aug 26'!$E$2:$E$300,0)),"Found",IF(ISNUMBER(MATCH(D147,'Aug 26'!$F$2:$F$300,0)),"Found","Not Found")))</f>
        <v>Not Found</v>
      </c>
      <c r="AF147" s="39" t="str">
        <f>IF(ISNUMBER(MATCH(C147,'Aug 27'!$D$2:$D$300,0)),"Found",IF(ISNUMBER(MATCH(E147,'Aug 27'!$E$2:$E$300,0)),"Found",IF(ISNUMBER(MATCH(D147,'Aug 27'!$F$2:$F$300,0)),"Found","Not Found")))</f>
        <v>Not Found</v>
      </c>
      <c r="AG147" s="39" t="str">
        <f>IF(ISNUMBER(MATCH(C147,'Aug 28'!$D$2:$D$300,0)),"Found",IF(ISNUMBER(MATCH(E147,'Aug 28'!$E$2:$E$300,0)),"Found",IF(ISNUMBER(MATCH(D147,'Aug 28'!$F$2:$F$300,0)),"Found","Not Found")))</f>
        <v>Not Found</v>
      </c>
      <c r="AH147" s="39" t="str">
        <f>IF(ISNUMBER(MATCH(C147,'Aug 29'!$D$2:$D$300,0)),"Found",IF(ISNUMBER(MATCH(E147,'Aug 29'!$E$2:$E$300,0)),"Found",IF(ISNUMBER(MATCH(D147,'Aug 29'!$F$2:$F$300,0)),"Found","Not Found")))</f>
        <v>Not Found</v>
      </c>
      <c r="AI147" s="43" t="str">
        <f>IF(ISNUMBER(MATCH(C147,'Aug 30'!$D$2:$D$300,0)),"Found",IF(ISNUMBER(MATCH(E147,'Aug 30'!$E$2:$E$300,0)),"Found",IF(ISNUMBER(MATCH(D147,'Aug 30'!$F$2:$F$300,0)),"Found","Not Found")))</f>
        <v>Not Found</v>
      </c>
      <c r="AJ147" s="39" t="str">
        <f>IF(ISNUMBER(MATCH(C147,'Aug 31'!$D$2:$D$56,0)),"Found",IF(ISNUMBER(MATCH(E147,'Aug 31'!$E$2:$E$56,0)),"Found",IF(ISNUMBER(MATCH(D147,'Aug 31'!$F$2:$F$56,0)),"Found","Not Found")))</f>
        <v>Not Found</v>
      </c>
      <c r="AK147">
        <f t="shared" si="2"/>
        <v>0</v>
      </c>
    </row>
    <row r="148" spans="1:37" x14ac:dyDescent="0.2">
      <c r="A148" s="39" t="s">
        <v>1675</v>
      </c>
      <c r="B148" s="7" t="s">
        <v>628</v>
      </c>
      <c r="C148" s="46" t="s">
        <v>131</v>
      </c>
      <c r="D148" s="50" t="s">
        <v>624</v>
      </c>
      <c r="E148" s="50" t="s">
        <v>625</v>
      </c>
      <c r="F148" s="43" t="str">
        <f>IF(ISNUMBER(MATCH(C148,'Aug 1'!$D$2:$D$300,0)),"Found",IF(ISNUMBER(MATCH(E148,'Aug 1'!$E$2:$E$300,0)),"Found",IF(ISNUMBER(MATCH(D148,'Aug 1'!$F$2:$F$300,0)),"Found","Not Found")))</f>
        <v>Found</v>
      </c>
      <c r="G148" s="39" t="str">
        <f>IF(ISNUMBER(MATCH(C148,'Aug 2'!$D$2:$D$90,0)),"Found",IF(ISNUMBER(MATCH(E148,'Aug 2'!$E$2:$E$90,0)),"Found",IF(ISNUMBER(MATCH(D148,'Aug 2'!$F$2:$F$90,0)),"Found","Not Found")))</f>
        <v>Not Found</v>
      </c>
      <c r="H148" s="39" t="str">
        <f>IF(ISNUMBER(MATCH(C148,'Aug 3'!$D$2:$D$87,0)),"Found",IF(ISNUMBER(MATCH(E148,'Aug 3'!$E$2:$E$87,0)),"Found",IF(ISNUMBER(MATCH(D148,'Aug 3'!$F$2:$F$87,0)),"Found","Not Found")))</f>
        <v>Found</v>
      </c>
      <c r="I148" s="39" t="str">
        <f>IF(ISNUMBER(MATCH(C148,'Aug 4'!$D$2:$D$84,0)),"Found",IF(ISNUMBER(MATCH(E148,'Aug 4'!$E$2:$E$84,0)),"Found",IF(ISNUMBER(MATCH(D148,'Aug 4'!$F$2:$F$84,0)),"Found","Not Found")))</f>
        <v>Found</v>
      </c>
      <c r="J148" s="39" t="str">
        <f>IF(ISNUMBER(MATCH(C148,'Aug 5'!$D$2:$D$95,0)),"Found",IF(ISNUMBER(MATCH(E148,'Aug 5'!$E$2:$E$95,0)),"Found",IF(ISNUMBER(MATCH(D148,'Aug 5'!$F$2:$F$95,0)),"Found","Not Found")))</f>
        <v>Found</v>
      </c>
      <c r="K148" s="39" t="str">
        <f>IF(ISNUMBER(MATCH(C148,'Aug 6'!$D$2:$D$80,0)),"Found",IF(ISNUMBER(MATCH(E148,'Aug 6'!$E$2:$E$80,0)),"Found",IF(ISNUMBER(MATCH(D148,'Aug 6'!$F$2:$F$80,0)),"Found","Not Found")))</f>
        <v>Found</v>
      </c>
      <c r="L148" s="39" t="str">
        <f>IF(ISNUMBER(MATCH(C148,'Aug 7'!$D$2:$D$300,0)),"Found",IF(ISNUMBER(MATCH(E148,'Aug 7'!$E$2:$E$300,0)),"Found",IF(ISNUMBER(MATCH(D148,'Aug 7'!$F$2:$F$300,0)),"Found","Not Found")))</f>
        <v>Found</v>
      </c>
      <c r="M148" s="39" t="str">
        <f>IF(ISNUMBER(MATCH(C148,'Aug 8'!$D$2:$D$300,0)),"Found",IF(ISNUMBER(MATCH(E148,'Aug 8'!$E$2:$E$300,0)),"Found",IF(ISNUMBER(MATCH(D148,'Aug 8'!$F$2:$F$300,0)),"Found","Not Found")))</f>
        <v>Found</v>
      </c>
      <c r="N148" s="39" t="str">
        <f>IF(ISNUMBER(MATCH(C148,'Aug 9'!$D$2:$D$300,0)),"Found",IF(ISNUMBER(MATCH(E148,'Aug 9'!$E$2:$E$300,0)),"Found",IF(ISNUMBER(MATCH(D148,'Aug 9'!$F$2:$F$300,0)),"Found","Not Found")))</f>
        <v>Found</v>
      </c>
      <c r="O148" s="39" t="str">
        <f>IF(ISNUMBER(MATCH(C148,'Aug 10'!$D$2:$D$300,0)),"Found",IF(ISNUMBER(MATCH(E148,'Aug 10'!$E$2:$E$300,0)),"Found",IF(ISNUMBER(MATCH(D148,'Aug 10'!$F$2:$F$300,0)),"Found","Not Found")))</f>
        <v>Found</v>
      </c>
      <c r="P148" s="39" t="str">
        <f>IF(ISNUMBER(MATCH(C148,'Aug 11'!$D$2:$D$300,0)),"Found",IF(ISNUMBER(MATCH(E148,'Aug 11'!$E$2:$E$300,0)),"Found",IF(ISNUMBER(MATCH(D148,'Aug 11'!$F$2:$F$300,0)),"Found","Not Found")))</f>
        <v>Found</v>
      </c>
      <c r="Q148" s="39" t="str">
        <f>IF(ISNUMBER(MATCH(C148,'Aug 12'!$D$2:$D$300,0)),"Found",IF(ISNUMBER(MATCH(E148,'Aug 12'!$E$2:$E$300,0)),"Found",IF(ISNUMBER(MATCH(D148,'Aug 12'!$F$2:$F$300,0)),"Found","Not Found")))</f>
        <v>Found</v>
      </c>
      <c r="R148" s="39" t="str">
        <f>IF(ISNUMBER(MATCH(C148,'Aug 13'!$D$2:$D$300,0)),"Found",IF(ISNUMBER(MATCH(E148,'Aug 13'!$E$2:$E$300,0)),"Found",IF(ISNUMBER(MATCH(D148,'Aug 13'!$F$2:$F$300,0)),"Found","Not Found")))</f>
        <v>Found</v>
      </c>
      <c r="S148" s="39" t="str">
        <f>IF(ISNUMBER(MATCH(C148,'Aug 14'!$D$2:$D$300,0)),"Found",IF(ISNUMBER(MATCH(E148,'Aug 14'!$E$2:$E$300,0)),"Found",IF(ISNUMBER(MATCH(D148,'Aug 14'!$F$2:$F$300,0)),"Found","Not Found")))</f>
        <v>Found</v>
      </c>
      <c r="T148" s="39" t="str">
        <f>IF(ISNUMBER(MATCH(C148,'Aug 15'!$D$2:$D$300,0)),"Found",IF(ISNUMBER(MATCH(E148,'Aug 15'!$E$2:$E$300,0)),"Found",IF(ISNUMBER(MATCH(D148,'Aug 15'!$F$2:$F$300,0)),"Found","Not Found")))</f>
        <v>Found</v>
      </c>
      <c r="U148" s="39" t="str">
        <f>IF(ISNUMBER(MATCH(C148,'Aug 16'!$D$2:$D$300,0)),"Found",IF(ISNUMBER(MATCH(E148,'Aug 16'!$E$2:$E$300,0)),"Found",IF(ISNUMBER(MATCH(D148,'Aug 16'!$F$2:$F$300,0)),"Found","Not Found")))</f>
        <v>Found</v>
      </c>
      <c r="V148" s="39" t="str">
        <f>IF(ISNUMBER(MATCH(C148,'Aug 17'!$D$2:$D$300,0)),"Found",IF(ISNUMBER(MATCH(E148,'Aug 17'!$E$2:$E$300,0)),"Found",IF(ISNUMBER(MATCH(D148,'Aug 17'!$F$2:$F$300,0)),"Found","Not Found")))</f>
        <v>Found</v>
      </c>
      <c r="W148" s="39" t="str">
        <f>IF(ISNUMBER(MATCH(C148,'Aug 18'!$D$2:$D$300,0)),"Found",IF(ISNUMBER(MATCH(E148,'Aug 18'!$E$2:$E$300,0)),"Found",IF(ISNUMBER(MATCH(D148,'Aug 18'!$F$2:$F$300,0)),"Found","Not Found")))</f>
        <v>Found</v>
      </c>
      <c r="X148" s="39" t="str">
        <f>IF(ISNUMBER(MATCH(C148,'Aug 19'!$D$2:$D$300,0)),"Found",IF(ISNUMBER(MATCH(E148,'Aug 19'!$E$2:$E$300,0)),"Found",IF(ISNUMBER(MATCH(D148,'Aug 19'!$F$2:$F$300,0)),"Found","Not Found")))</f>
        <v>Found</v>
      </c>
      <c r="Y148" s="39" t="str">
        <f>IF(ISNUMBER(MATCH(C148,'Aug 20'!$D$2:$D$300,0)),"Found",IF(ISNUMBER(MATCH(E148,'Aug 20'!$E$2:$E$300,0)),"Found",IF(ISNUMBER(MATCH(D148,'Aug 20'!$F$2:$F$300,0)),"Found","Not Found")))</f>
        <v>Found</v>
      </c>
      <c r="Z148" s="39" t="str">
        <f>IF(ISNUMBER(MATCH(C148,'Aug 21'!$D$2:$D$300,0)),"Found",IF(ISNUMBER(MATCH(E148,'Aug 21'!$E$2:$E$300,0)),"Found",IF(ISNUMBER(MATCH(D148,'Aug 21'!$F$2:$F$300,0)),"Found","Not Found")))</f>
        <v>Found</v>
      </c>
      <c r="AA148" s="39" t="str">
        <f>IF(ISNUMBER(MATCH(C148,'Aug 22'!$D$2:$D$300,0)),"Found",IF(ISNUMBER(MATCH(E148,'Aug 22'!$E$2:$E$300,0)),"Found",IF(ISNUMBER(MATCH(D148,'Aug 22'!$F$2:$F$300,0)),"Found","Not Found")))</f>
        <v>Found</v>
      </c>
      <c r="AB148" s="39" t="str">
        <f>IF(ISNUMBER(MATCH(C148,'Aug 23'!$D$2:$D$300,0)),"Found",IF(ISNUMBER(MATCH(E148,'Aug 23'!$E$2:$E$300,0)),"Found",IF(ISNUMBER(MATCH(D148,'Aug 23'!$F$2:$F$300,0)),"Found","Not Found")))</f>
        <v>Found</v>
      </c>
      <c r="AC148" s="39" t="str">
        <f>IF(ISNUMBER(MATCH(C148,'Aug 24'!$D$2:$D$300,0)),"Found",IF(ISNUMBER(MATCH(E148,'Aug 24'!$E$2:$E$300,0)),"Found",IF(ISNUMBER(MATCH(D148,'Aug 24'!$F$2:$F$300,0)),"Found","Not Found")))</f>
        <v>Found</v>
      </c>
      <c r="AD148" s="39" t="str">
        <f>IF(ISNUMBER(MATCH(C148,'Aug 25'!$D$2:$D$300,0)),"Found",IF(ISNUMBER(MATCH(E148,'Aug 25'!$E$2:$E$300,0)),"Found",IF(ISNUMBER(MATCH(D148,'Aug 25'!$F$2:$F$300,0)),"Found","Not Found")))</f>
        <v>Found</v>
      </c>
      <c r="AE148" s="39" t="str">
        <f>IF(ISNUMBER(MATCH(C148,'Aug 26'!$D$2:$D$300,0)),"Found",IF(ISNUMBER(MATCH(E148,'Aug 26'!$E$2:$E$300,0)),"Found",IF(ISNUMBER(MATCH(D148,'Aug 26'!$F$2:$F$300,0)),"Found","Not Found")))</f>
        <v>Found</v>
      </c>
      <c r="AF148" s="39" t="str">
        <f>IF(ISNUMBER(MATCH(C148,'Aug 27'!$D$2:$D$300,0)),"Found",IF(ISNUMBER(MATCH(E148,'Aug 27'!$E$2:$E$300,0)),"Found",IF(ISNUMBER(MATCH(D148,'Aug 27'!$F$2:$F$300,0)),"Found","Not Found")))</f>
        <v>Found</v>
      </c>
      <c r="AG148" s="39" t="str">
        <f>IF(ISNUMBER(MATCH(C148,'Aug 28'!$D$2:$D$300,0)),"Found",IF(ISNUMBER(MATCH(E148,'Aug 28'!$E$2:$E$300,0)),"Found",IF(ISNUMBER(MATCH(D148,'Aug 28'!$F$2:$F$300,0)),"Found","Not Found")))</f>
        <v>Found</v>
      </c>
      <c r="AH148" s="39" t="str">
        <f>IF(ISNUMBER(MATCH(C148,'Aug 29'!$D$2:$D$300,0)),"Found",IF(ISNUMBER(MATCH(E148,'Aug 29'!$E$2:$E$300,0)),"Found",IF(ISNUMBER(MATCH(D148,'Aug 29'!$F$2:$F$300,0)),"Found","Not Found")))</f>
        <v>Found</v>
      </c>
      <c r="AI148" s="43" t="str">
        <f>IF(ISNUMBER(MATCH(C148,'Aug 30'!$D$2:$D$300,0)),"Found",IF(ISNUMBER(MATCH(E148,'Aug 30'!$E$2:$E$300,0)),"Found",IF(ISNUMBER(MATCH(D148,'Aug 30'!$F$2:$F$300,0)),"Found","Not Found")))</f>
        <v>Found</v>
      </c>
      <c r="AJ148" s="39" t="str">
        <f>IF(ISNUMBER(MATCH(C148,'Aug 31'!$D$2:$D$56,0)),"Found",IF(ISNUMBER(MATCH(E148,'Aug 31'!$E$2:$E$56,0)),"Found",IF(ISNUMBER(MATCH(D148,'Aug 31'!$F$2:$F$56,0)),"Found","Not Found")))</f>
        <v>Not Found</v>
      </c>
      <c r="AK148">
        <f t="shared" si="2"/>
        <v>29</v>
      </c>
    </row>
    <row r="149" spans="1:37" x14ac:dyDescent="0.2">
      <c r="A149" s="39" t="s">
        <v>1676</v>
      </c>
      <c r="B149" s="7" t="s">
        <v>641</v>
      </c>
      <c r="C149" s="46" t="str">
        <f>VLOOKUP(B149,'PKII Employee Details'!$A$2:$F$474,3,FALSE)</f>
        <v>C707</v>
      </c>
      <c r="D149" s="50" t="str">
        <f>VLOOKUP(B149,'PKII Employee Details'!$A$2:$F$474,4,FALSE)</f>
        <v>Cajita</v>
      </c>
      <c r="E149" s="50" t="str">
        <f>VLOOKUP(B149,'PKII Employee Details'!$A$2:$F$474,5,FALSE)</f>
        <v>Annabelle</v>
      </c>
      <c r="F149" s="43" t="str">
        <f>IF(ISNUMBER(MATCH(C149,'Aug 1'!$D$2:$D$300,0)),"Found",IF(ISNUMBER(MATCH(E149,'Aug 1'!$E$2:$E$300,0)),"Found",IF(ISNUMBER(MATCH(D149,'Aug 1'!$F$2:$F$300,0)),"Found","Not Found")))</f>
        <v>Not Found</v>
      </c>
      <c r="G149" s="39" t="str">
        <f>IF(ISNUMBER(MATCH(C149,'Aug 2'!$D$2:$D$90,0)),"Found",IF(ISNUMBER(MATCH(E149,'Aug 2'!$E$2:$E$90,0)),"Found",IF(ISNUMBER(MATCH(D149,'Aug 2'!$F$2:$F$90,0)),"Found","Not Found")))</f>
        <v>Not Found</v>
      </c>
      <c r="H149" s="39" t="str">
        <f>IF(ISNUMBER(MATCH(C149,'Aug 3'!$D$2:$D$87,0)),"Found",IF(ISNUMBER(MATCH(E149,'Aug 3'!$E$2:$E$87,0)),"Found",IF(ISNUMBER(MATCH(D149,'Aug 3'!$F$2:$F$87,0)),"Found","Not Found")))</f>
        <v>Not Found</v>
      </c>
      <c r="I149" s="39" t="str">
        <f>IF(ISNUMBER(MATCH(C149,'Aug 4'!$D$2:$D$84,0)),"Found",IF(ISNUMBER(MATCH(E149,'Aug 4'!$E$2:$E$84,0)),"Found",IF(ISNUMBER(MATCH(D149,'Aug 4'!$F$2:$F$84,0)),"Found","Not Found")))</f>
        <v>Not Found</v>
      </c>
      <c r="J149" s="39" t="str">
        <f>IF(ISNUMBER(MATCH(C149,'Aug 5'!$D$2:$D$95,0)),"Found",IF(ISNUMBER(MATCH(E149,'Aug 5'!$E$2:$E$95,0)),"Found",IF(ISNUMBER(MATCH(D149,'Aug 5'!$F$2:$F$95,0)),"Found","Not Found")))</f>
        <v>Not Found</v>
      </c>
      <c r="K149" s="39" t="str">
        <f>IF(ISNUMBER(MATCH(C149,'Aug 6'!$D$2:$D$80,0)),"Found",IF(ISNUMBER(MATCH(E149,'Aug 6'!$E$2:$E$80,0)),"Found",IF(ISNUMBER(MATCH(D149,'Aug 6'!$F$2:$F$80,0)),"Found","Not Found")))</f>
        <v>Not Found</v>
      </c>
      <c r="L149" s="39" t="str">
        <f>IF(ISNUMBER(MATCH(C149,'Aug 7'!$D$2:$D$300,0)),"Found",IF(ISNUMBER(MATCH(E149,'Aug 7'!$E$2:$E$300,0)),"Found",IF(ISNUMBER(MATCH(D149,'Aug 7'!$F$2:$F$300,0)),"Found","Not Found")))</f>
        <v>Not Found</v>
      </c>
      <c r="M149" s="39" t="str">
        <f>IF(ISNUMBER(MATCH(C149,'Aug 8'!$D$2:$D$300,0)),"Found",IF(ISNUMBER(MATCH(E149,'Aug 8'!$E$2:$E$300,0)),"Found",IF(ISNUMBER(MATCH(D149,'Aug 8'!$F$2:$F$300,0)),"Found","Not Found")))</f>
        <v>Not Found</v>
      </c>
      <c r="N149" s="39" t="str">
        <f>IF(ISNUMBER(MATCH(C149,'Aug 9'!$D$2:$D$300,0)),"Found",IF(ISNUMBER(MATCH(E149,'Aug 9'!$E$2:$E$300,0)),"Found",IF(ISNUMBER(MATCH(D149,'Aug 9'!$F$2:$F$300,0)),"Found","Not Found")))</f>
        <v>Not Found</v>
      </c>
      <c r="O149" s="39" t="str">
        <f>IF(ISNUMBER(MATCH(C149,'Aug 10'!$D$2:$D$300,0)),"Found",IF(ISNUMBER(MATCH(E149,'Aug 10'!$E$2:$E$300,0)),"Found",IF(ISNUMBER(MATCH(D149,'Aug 10'!$F$2:$F$300,0)),"Found","Not Found")))</f>
        <v>Not Found</v>
      </c>
      <c r="P149" s="39" t="str">
        <f>IF(ISNUMBER(MATCH(C149,'Aug 11'!$D$2:$D$300,0)),"Found",IF(ISNUMBER(MATCH(E149,'Aug 11'!$E$2:$E$300,0)),"Found",IF(ISNUMBER(MATCH(D149,'Aug 11'!$F$2:$F$300,0)),"Found","Not Found")))</f>
        <v>Not Found</v>
      </c>
      <c r="Q149" s="39" t="str">
        <f>IF(ISNUMBER(MATCH(C149,'Aug 12'!$D$2:$D$300,0)),"Found",IF(ISNUMBER(MATCH(E149,'Aug 12'!$E$2:$E$300,0)),"Found",IF(ISNUMBER(MATCH(D149,'Aug 12'!$F$2:$F$300,0)),"Found","Not Found")))</f>
        <v>Not Found</v>
      </c>
      <c r="R149" s="39" t="str">
        <f>IF(ISNUMBER(MATCH(C149,'Aug 13'!$D$2:$D$300,0)),"Found",IF(ISNUMBER(MATCH(E149,'Aug 13'!$E$2:$E$300,0)),"Found",IF(ISNUMBER(MATCH(D149,'Aug 13'!$F$2:$F$300,0)),"Found","Not Found")))</f>
        <v>Not Found</v>
      </c>
      <c r="S149" s="39" t="str">
        <f>IF(ISNUMBER(MATCH(C149,'Aug 14'!$D$2:$D$300,0)),"Found",IF(ISNUMBER(MATCH(E149,'Aug 14'!$E$2:$E$300,0)),"Found",IF(ISNUMBER(MATCH(D149,'Aug 14'!$F$2:$F$300,0)),"Found","Not Found")))</f>
        <v>Not Found</v>
      </c>
      <c r="T149" s="39" t="str">
        <f>IF(ISNUMBER(MATCH(C149,'Aug 15'!$D$2:$D$300,0)),"Found",IF(ISNUMBER(MATCH(E149,'Aug 15'!$E$2:$E$300,0)),"Found",IF(ISNUMBER(MATCH(D149,'Aug 15'!$F$2:$F$300,0)),"Found","Not Found")))</f>
        <v>Not Found</v>
      </c>
      <c r="U149" s="39" t="str">
        <f>IF(ISNUMBER(MATCH(C149,'Aug 16'!$D$2:$D$300,0)),"Found",IF(ISNUMBER(MATCH(E149,'Aug 16'!$E$2:$E$300,0)),"Found",IF(ISNUMBER(MATCH(D149,'Aug 16'!$F$2:$F$300,0)),"Found","Not Found")))</f>
        <v>Not Found</v>
      </c>
      <c r="V149" s="39" t="str">
        <f>IF(ISNUMBER(MATCH(C149,'Aug 17'!$D$2:$D$300,0)),"Found",IF(ISNUMBER(MATCH(E149,'Aug 17'!$E$2:$E$300,0)),"Found",IF(ISNUMBER(MATCH(D149,'Aug 17'!$F$2:$F$300,0)),"Found","Not Found")))</f>
        <v>Not Found</v>
      </c>
      <c r="W149" s="39" t="str">
        <f>IF(ISNUMBER(MATCH(C149,'Aug 18'!$D$2:$D$300,0)),"Found",IF(ISNUMBER(MATCH(E149,'Aug 18'!$E$2:$E$300,0)),"Found",IF(ISNUMBER(MATCH(D149,'Aug 18'!$F$2:$F$300,0)),"Found","Not Found")))</f>
        <v>Not Found</v>
      </c>
      <c r="X149" s="39" t="str">
        <f>IF(ISNUMBER(MATCH(C149,'Aug 19'!$D$2:$D$300,0)),"Found",IF(ISNUMBER(MATCH(E149,'Aug 19'!$E$2:$E$300,0)),"Found",IF(ISNUMBER(MATCH(D149,'Aug 19'!$F$2:$F$300,0)),"Found","Not Found")))</f>
        <v>Not Found</v>
      </c>
      <c r="Y149" s="39" t="str">
        <f>IF(ISNUMBER(MATCH(C149,'Aug 20'!$D$2:$D$300,0)),"Found",IF(ISNUMBER(MATCH(E149,'Aug 20'!$E$2:$E$300,0)),"Found",IF(ISNUMBER(MATCH(D149,'Aug 20'!$F$2:$F$300,0)),"Found","Not Found")))</f>
        <v>Not Found</v>
      </c>
      <c r="Z149" s="39" t="str">
        <f>IF(ISNUMBER(MATCH(C149,'Aug 21'!$D$2:$D$300,0)),"Found",IF(ISNUMBER(MATCH(E149,'Aug 21'!$E$2:$E$300,0)),"Found",IF(ISNUMBER(MATCH(D149,'Aug 21'!$F$2:$F$300,0)),"Found","Not Found")))</f>
        <v>Not Found</v>
      </c>
      <c r="AA149" s="39" t="str">
        <f>IF(ISNUMBER(MATCH(C149,'Aug 22'!$D$2:$D$300,0)),"Found",IF(ISNUMBER(MATCH(E149,'Aug 22'!$E$2:$E$300,0)),"Found",IF(ISNUMBER(MATCH(D149,'Aug 22'!$F$2:$F$300,0)),"Found","Not Found")))</f>
        <v>Not Found</v>
      </c>
      <c r="AB149" s="39" t="str">
        <f>IF(ISNUMBER(MATCH(C149,'Aug 23'!$D$2:$D$300,0)),"Found",IF(ISNUMBER(MATCH(E149,'Aug 23'!$E$2:$E$300,0)),"Found",IF(ISNUMBER(MATCH(D149,'Aug 23'!$F$2:$F$300,0)),"Found","Not Found")))</f>
        <v>Not Found</v>
      </c>
      <c r="AC149" s="39" t="str">
        <f>IF(ISNUMBER(MATCH(C149,'Aug 24'!$D$2:$D$300,0)),"Found",IF(ISNUMBER(MATCH(E149,'Aug 24'!$E$2:$E$300,0)),"Found",IF(ISNUMBER(MATCH(D149,'Aug 24'!$F$2:$F$300,0)),"Found","Not Found")))</f>
        <v>Not Found</v>
      </c>
      <c r="AD149" s="39" t="str">
        <f>IF(ISNUMBER(MATCH(C149,'Aug 25'!$D$2:$D$300,0)),"Found",IF(ISNUMBER(MATCH(E149,'Aug 25'!$E$2:$E$300,0)),"Found",IF(ISNUMBER(MATCH(D149,'Aug 25'!$F$2:$F$300,0)),"Found","Not Found")))</f>
        <v>Not Found</v>
      </c>
      <c r="AE149" s="39" t="str">
        <f>IF(ISNUMBER(MATCH(C149,'Aug 26'!$D$2:$D$300,0)),"Found",IF(ISNUMBER(MATCH(E149,'Aug 26'!$E$2:$E$300,0)),"Found",IF(ISNUMBER(MATCH(D149,'Aug 26'!$F$2:$F$300,0)),"Found","Not Found")))</f>
        <v>Not Found</v>
      </c>
      <c r="AF149" s="39" t="str">
        <f>IF(ISNUMBER(MATCH(C149,'Aug 27'!$D$2:$D$300,0)),"Found",IF(ISNUMBER(MATCH(E149,'Aug 27'!$E$2:$E$300,0)),"Found",IF(ISNUMBER(MATCH(D149,'Aug 27'!$F$2:$F$300,0)),"Found","Not Found")))</f>
        <v>Not Found</v>
      </c>
      <c r="AG149" s="39" t="str">
        <f>IF(ISNUMBER(MATCH(C149,'Aug 28'!$D$2:$D$300,0)),"Found",IF(ISNUMBER(MATCH(E149,'Aug 28'!$E$2:$E$300,0)),"Found",IF(ISNUMBER(MATCH(D149,'Aug 28'!$F$2:$F$300,0)),"Found","Not Found")))</f>
        <v>Not Found</v>
      </c>
      <c r="AH149" s="39" t="str">
        <f>IF(ISNUMBER(MATCH(C149,'Aug 29'!$D$2:$D$300,0)),"Found",IF(ISNUMBER(MATCH(E149,'Aug 29'!$E$2:$E$300,0)),"Found",IF(ISNUMBER(MATCH(D149,'Aug 29'!$F$2:$F$300,0)),"Found","Not Found")))</f>
        <v>Not Found</v>
      </c>
      <c r="AI149" s="43" t="str">
        <f>IF(ISNUMBER(MATCH(C149,'Aug 30'!$D$2:$D$300,0)),"Found",IF(ISNUMBER(MATCH(E149,'Aug 30'!$E$2:$E$300,0)),"Found",IF(ISNUMBER(MATCH(D149,'Aug 30'!$F$2:$F$300,0)),"Found","Not Found")))</f>
        <v>Not Found</v>
      </c>
      <c r="AJ149" s="39" t="str">
        <f>IF(ISNUMBER(MATCH(C149,'Aug 31'!$D$2:$D$56,0)),"Found",IF(ISNUMBER(MATCH(E149,'Aug 31'!$E$2:$E$56,0)),"Found",IF(ISNUMBER(MATCH(D149,'Aug 31'!$F$2:$F$56,0)),"Found","Not Found")))</f>
        <v>Not Found</v>
      </c>
      <c r="AK149">
        <f t="shared" si="2"/>
        <v>0</v>
      </c>
    </row>
    <row r="150" spans="1:37" x14ac:dyDescent="0.2">
      <c r="A150" s="39" t="s">
        <v>1677</v>
      </c>
      <c r="B150" s="7" t="s">
        <v>672</v>
      </c>
      <c r="C150" s="46" t="s">
        <v>89</v>
      </c>
      <c r="D150" s="50" t="s">
        <v>670</v>
      </c>
      <c r="E150" s="50" t="s">
        <v>505</v>
      </c>
      <c r="F150" s="43" t="str">
        <f>IF(ISNUMBER(MATCH(C150,'Aug 1'!$D$2:$D$300,0)),"Found",IF(ISNUMBER(MATCH(E150,'Aug 1'!$E$2:$E$300,0)),"Found",IF(ISNUMBER(MATCH(D150,'Aug 1'!$F$2:$F$300,0)),"Found","Not Found")))</f>
        <v>Found</v>
      </c>
      <c r="G150" s="39" t="str">
        <f>IF(ISNUMBER(MATCH(C150,'Aug 2'!$D$2:$D$90,0)),"Found",IF(ISNUMBER(MATCH(E150,'Aug 2'!$E$2:$E$90,0)),"Found",IF(ISNUMBER(MATCH(D150,'Aug 2'!$F$2:$F$90,0)),"Found","Not Found")))</f>
        <v>Found</v>
      </c>
      <c r="H150" s="39" t="str">
        <f>IF(ISNUMBER(MATCH(C150,'Aug 3'!$D$2:$D$87,0)),"Found",IF(ISNUMBER(MATCH(E150,'Aug 3'!$E$2:$E$87,0)),"Found",IF(ISNUMBER(MATCH(D150,'Aug 3'!$F$2:$F$87,0)),"Found","Not Found")))</f>
        <v>Found</v>
      </c>
      <c r="I150" s="39" t="str">
        <f>IF(ISNUMBER(MATCH(C150,'Aug 4'!$D$2:$D$84,0)),"Found",IF(ISNUMBER(MATCH(E150,'Aug 4'!$E$2:$E$84,0)),"Found",IF(ISNUMBER(MATCH(D150,'Aug 4'!$F$2:$F$84,0)),"Found","Not Found")))</f>
        <v>Found</v>
      </c>
      <c r="J150" s="39" t="str">
        <f>IF(ISNUMBER(MATCH(C150,'Aug 5'!$D$2:$D$95,0)),"Found",IF(ISNUMBER(MATCH(E150,'Aug 5'!$E$2:$E$95,0)),"Found",IF(ISNUMBER(MATCH(D150,'Aug 5'!$F$2:$F$95,0)),"Found","Not Found")))</f>
        <v>Found</v>
      </c>
      <c r="K150" s="39" t="str">
        <f>IF(ISNUMBER(MATCH(C150,'Aug 6'!$D$2:$D$80,0)),"Found",IF(ISNUMBER(MATCH(E150,'Aug 6'!$E$2:$E$80,0)),"Found",IF(ISNUMBER(MATCH(D150,'Aug 6'!$F$2:$F$80,0)),"Found","Not Found")))</f>
        <v>Found</v>
      </c>
      <c r="L150" s="39" t="str">
        <f>IF(ISNUMBER(MATCH(C150,'Aug 7'!$D$2:$D$300,0)),"Found",IF(ISNUMBER(MATCH(E150,'Aug 7'!$E$2:$E$300,0)),"Found",IF(ISNUMBER(MATCH(D150,'Aug 7'!$F$2:$F$300,0)),"Found","Not Found")))</f>
        <v>Found</v>
      </c>
      <c r="M150" s="39" t="str">
        <f>IF(ISNUMBER(MATCH(C150,'Aug 8'!$D$2:$D$300,0)),"Found",IF(ISNUMBER(MATCH(E150,'Aug 8'!$E$2:$E$300,0)),"Found",IF(ISNUMBER(MATCH(D150,'Aug 8'!$F$2:$F$300,0)),"Found","Not Found")))</f>
        <v>Found</v>
      </c>
      <c r="N150" s="39" t="str">
        <f>IF(ISNUMBER(MATCH(C150,'Aug 9'!$D$2:$D$300,0)),"Found",IF(ISNUMBER(MATCH(E150,'Aug 9'!$E$2:$E$300,0)),"Found",IF(ISNUMBER(MATCH(D150,'Aug 9'!$F$2:$F$300,0)),"Found","Not Found")))</f>
        <v>Found</v>
      </c>
      <c r="O150" s="39" t="str">
        <f>IF(ISNUMBER(MATCH(C150,'Aug 10'!$D$2:$D$300,0)),"Found",IF(ISNUMBER(MATCH(E150,'Aug 10'!$E$2:$E$300,0)),"Found",IF(ISNUMBER(MATCH(D150,'Aug 10'!$F$2:$F$300,0)),"Found","Not Found")))</f>
        <v>Found</v>
      </c>
      <c r="P150" s="39" t="str">
        <f>IF(ISNUMBER(MATCH(C150,'Aug 11'!$D$2:$D$300,0)),"Found",IF(ISNUMBER(MATCH(E150,'Aug 11'!$E$2:$E$300,0)),"Found",IF(ISNUMBER(MATCH(D150,'Aug 11'!$F$2:$F$300,0)),"Found","Not Found")))</f>
        <v>Found</v>
      </c>
      <c r="Q150" s="39" t="str">
        <f>IF(ISNUMBER(MATCH(C150,'Aug 12'!$D$2:$D$300,0)),"Found",IF(ISNUMBER(MATCH(E150,'Aug 12'!$E$2:$E$300,0)),"Found",IF(ISNUMBER(MATCH(D150,'Aug 12'!$F$2:$F$300,0)),"Found","Not Found")))</f>
        <v>Found</v>
      </c>
      <c r="R150" s="39" t="str">
        <f>IF(ISNUMBER(MATCH(C150,'Aug 13'!$D$2:$D$300,0)),"Found",IF(ISNUMBER(MATCH(E150,'Aug 13'!$E$2:$E$300,0)),"Found",IF(ISNUMBER(MATCH(D150,'Aug 13'!$F$2:$F$300,0)),"Found","Not Found")))</f>
        <v>Found</v>
      </c>
      <c r="S150" s="39" t="str">
        <f>IF(ISNUMBER(MATCH(C150,'Aug 14'!$D$2:$D$300,0)),"Found",IF(ISNUMBER(MATCH(E150,'Aug 14'!$E$2:$E$300,0)),"Found",IF(ISNUMBER(MATCH(D150,'Aug 14'!$F$2:$F$300,0)),"Found","Not Found")))</f>
        <v>Found</v>
      </c>
      <c r="T150" s="39" t="str">
        <f>IF(ISNUMBER(MATCH(C150,'Aug 15'!$D$2:$D$300,0)),"Found",IF(ISNUMBER(MATCH(E150,'Aug 15'!$E$2:$E$300,0)),"Found",IF(ISNUMBER(MATCH(D150,'Aug 15'!$F$2:$F$300,0)),"Found","Not Found")))</f>
        <v>Found</v>
      </c>
      <c r="U150" s="39" t="str">
        <f>IF(ISNUMBER(MATCH(C150,'Aug 16'!$D$2:$D$300,0)),"Found",IF(ISNUMBER(MATCH(E150,'Aug 16'!$E$2:$E$300,0)),"Found",IF(ISNUMBER(MATCH(D150,'Aug 16'!$F$2:$F$300,0)),"Found","Not Found")))</f>
        <v>Found</v>
      </c>
      <c r="V150" s="39" t="str">
        <f>IF(ISNUMBER(MATCH(C150,'Aug 17'!$D$2:$D$300,0)),"Found",IF(ISNUMBER(MATCH(E150,'Aug 17'!$E$2:$E$300,0)),"Found",IF(ISNUMBER(MATCH(D150,'Aug 17'!$F$2:$F$300,0)),"Found","Not Found")))</f>
        <v>Found</v>
      </c>
      <c r="W150" s="39" t="str">
        <f>IF(ISNUMBER(MATCH(C150,'Aug 18'!$D$2:$D$300,0)),"Found",IF(ISNUMBER(MATCH(E150,'Aug 18'!$E$2:$E$300,0)),"Found",IF(ISNUMBER(MATCH(D150,'Aug 18'!$F$2:$F$300,0)),"Found","Not Found")))</f>
        <v>Found</v>
      </c>
      <c r="X150" s="39" t="str">
        <f>IF(ISNUMBER(MATCH(C150,'Aug 19'!$D$2:$D$300,0)),"Found",IF(ISNUMBER(MATCH(E150,'Aug 19'!$E$2:$E$300,0)),"Found",IF(ISNUMBER(MATCH(D150,'Aug 19'!$F$2:$F$300,0)),"Found","Not Found")))</f>
        <v>Found</v>
      </c>
      <c r="Y150" s="39" t="str">
        <f>IF(ISNUMBER(MATCH(C150,'Aug 20'!$D$2:$D$300,0)),"Found",IF(ISNUMBER(MATCH(E150,'Aug 20'!$E$2:$E$300,0)),"Found",IF(ISNUMBER(MATCH(D150,'Aug 20'!$F$2:$F$300,0)),"Found","Not Found")))</f>
        <v>Found</v>
      </c>
      <c r="Z150" s="39" t="str">
        <f>IF(ISNUMBER(MATCH(C150,'Aug 21'!$D$2:$D$300,0)),"Found",IF(ISNUMBER(MATCH(E150,'Aug 21'!$E$2:$E$300,0)),"Found",IF(ISNUMBER(MATCH(D150,'Aug 21'!$F$2:$F$300,0)),"Found","Not Found")))</f>
        <v>Found</v>
      </c>
      <c r="AA150" s="39" t="str">
        <f>IF(ISNUMBER(MATCH(C150,'Aug 22'!$D$2:$D$300,0)),"Found",IF(ISNUMBER(MATCH(E150,'Aug 22'!$E$2:$E$300,0)),"Found",IF(ISNUMBER(MATCH(D150,'Aug 22'!$F$2:$F$300,0)),"Found","Not Found")))</f>
        <v>Found</v>
      </c>
      <c r="AB150" s="39" t="str">
        <f>IF(ISNUMBER(MATCH(C150,'Aug 23'!$D$2:$D$300,0)),"Found",IF(ISNUMBER(MATCH(E150,'Aug 23'!$E$2:$E$300,0)),"Found",IF(ISNUMBER(MATCH(D150,'Aug 23'!$F$2:$F$300,0)),"Found","Not Found")))</f>
        <v>Found</v>
      </c>
      <c r="AC150" s="39" t="str">
        <f>IF(ISNUMBER(MATCH(C150,'Aug 24'!$D$2:$D$300,0)),"Found",IF(ISNUMBER(MATCH(E150,'Aug 24'!$E$2:$E$300,0)),"Found",IF(ISNUMBER(MATCH(D150,'Aug 24'!$F$2:$F$300,0)),"Found","Not Found")))</f>
        <v>Found</v>
      </c>
      <c r="AD150" s="39" t="str">
        <f>IF(ISNUMBER(MATCH(C150,'Aug 25'!$D$2:$D$300,0)),"Found",IF(ISNUMBER(MATCH(E150,'Aug 25'!$E$2:$E$300,0)),"Found",IF(ISNUMBER(MATCH(D150,'Aug 25'!$F$2:$F$300,0)),"Found","Not Found")))</f>
        <v>Found</v>
      </c>
      <c r="AE150" s="39" t="str">
        <f>IF(ISNUMBER(MATCH(C150,'Aug 26'!$D$2:$D$300,0)),"Found",IF(ISNUMBER(MATCH(E150,'Aug 26'!$E$2:$E$300,0)),"Found",IF(ISNUMBER(MATCH(D150,'Aug 26'!$F$2:$F$300,0)),"Found","Not Found")))</f>
        <v>Found</v>
      </c>
      <c r="AF150" s="39" t="str">
        <f>IF(ISNUMBER(MATCH(C150,'Aug 27'!$D$2:$D$300,0)),"Found",IF(ISNUMBER(MATCH(E150,'Aug 27'!$E$2:$E$300,0)),"Found",IF(ISNUMBER(MATCH(D150,'Aug 27'!$F$2:$F$300,0)),"Found","Not Found")))</f>
        <v>Found</v>
      </c>
      <c r="AG150" s="39" t="str">
        <f>IF(ISNUMBER(MATCH(C150,'Aug 28'!$D$2:$D$300,0)),"Found",IF(ISNUMBER(MATCH(E150,'Aug 28'!$E$2:$E$300,0)),"Found",IF(ISNUMBER(MATCH(D150,'Aug 28'!$F$2:$F$300,0)),"Found","Not Found")))</f>
        <v>Found</v>
      </c>
      <c r="AH150" s="39" t="str">
        <f>IF(ISNUMBER(MATCH(C150,'Aug 29'!$D$2:$D$300,0)),"Found",IF(ISNUMBER(MATCH(E150,'Aug 29'!$E$2:$E$300,0)),"Found",IF(ISNUMBER(MATCH(D150,'Aug 29'!$F$2:$F$300,0)),"Found","Not Found")))</f>
        <v>Found</v>
      </c>
      <c r="AI150" s="43" t="str">
        <f>IF(ISNUMBER(MATCH(C150,'Aug 30'!$D$2:$D$300,0)),"Found",IF(ISNUMBER(MATCH(E150,'Aug 30'!$E$2:$E$300,0)),"Found",IF(ISNUMBER(MATCH(D150,'Aug 30'!$F$2:$F$300,0)),"Found","Not Found")))</f>
        <v>Found</v>
      </c>
      <c r="AJ150" s="39" t="str">
        <f>IF(ISNUMBER(MATCH(C150,'Aug 31'!$D$2:$D$56,0)),"Found",IF(ISNUMBER(MATCH(E150,'Aug 31'!$E$2:$E$56,0)),"Found",IF(ISNUMBER(MATCH(D150,'Aug 31'!$F$2:$F$56,0)),"Found","Not Found")))</f>
        <v>Found</v>
      </c>
      <c r="AK150">
        <f t="shared" si="2"/>
        <v>31</v>
      </c>
    </row>
    <row r="151" spans="1:37" x14ac:dyDescent="0.2">
      <c r="A151" s="39" t="s">
        <v>1678</v>
      </c>
      <c r="B151" s="7" t="s">
        <v>685</v>
      </c>
      <c r="C151" s="46" t="str">
        <f>VLOOKUP(B151,'PKII Employee Details'!$A$2:$F$474,3,FALSE)</f>
        <v>C666</v>
      </c>
      <c r="D151" s="50" t="str">
        <f>VLOOKUP(B151,'PKII Employee Details'!$A$2:$F$474,4,FALSE)</f>
        <v>Competente</v>
      </c>
      <c r="E151" s="50" t="str">
        <f>VLOOKUP(B151,'PKII Employee Details'!$A$2:$F$474,5,FALSE)</f>
        <v>Marivic</v>
      </c>
      <c r="F151" s="43" t="str">
        <f>IF(ISNUMBER(MATCH(C151,'Aug 1'!$D$2:$D$300,0)),"Found",IF(ISNUMBER(MATCH(E151,'Aug 1'!$E$2:$E$300,0)),"Found",IF(ISNUMBER(MATCH(D151,'Aug 1'!$F$2:$F$300,0)),"Found","Not Found")))</f>
        <v>Not Found</v>
      </c>
      <c r="G151" s="39" t="str">
        <f>IF(ISNUMBER(MATCH(C151,'Aug 2'!$D$2:$D$90,0)),"Found",IF(ISNUMBER(MATCH(E151,'Aug 2'!$E$2:$E$90,0)),"Found",IF(ISNUMBER(MATCH(D151,'Aug 2'!$F$2:$F$90,0)),"Found","Not Found")))</f>
        <v>Not Found</v>
      </c>
      <c r="H151" s="39" t="str">
        <f>IF(ISNUMBER(MATCH(C151,'Aug 3'!$D$2:$D$87,0)),"Found",IF(ISNUMBER(MATCH(E151,'Aug 3'!$E$2:$E$87,0)),"Found",IF(ISNUMBER(MATCH(D151,'Aug 3'!$F$2:$F$87,0)),"Found","Not Found")))</f>
        <v>Not Found</v>
      </c>
      <c r="I151" s="39" t="str">
        <f>IF(ISNUMBER(MATCH(C151,'Aug 4'!$D$2:$D$84,0)),"Found",IF(ISNUMBER(MATCH(E151,'Aug 4'!$E$2:$E$84,0)),"Found",IF(ISNUMBER(MATCH(D151,'Aug 4'!$F$2:$F$84,0)),"Found","Not Found")))</f>
        <v>Not Found</v>
      </c>
      <c r="J151" s="39" t="str">
        <f>IF(ISNUMBER(MATCH(C151,'Aug 5'!$D$2:$D$95,0)),"Found",IF(ISNUMBER(MATCH(E151,'Aug 5'!$E$2:$E$95,0)),"Found",IF(ISNUMBER(MATCH(D151,'Aug 5'!$F$2:$F$95,0)),"Found","Not Found")))</f>
        <v>Not Found</v>
      </c>
      <c r="K151" s="39" t="str">
        <f>IF(ISNUMBER(MATCH(C151,'Aug 6'!$D$2:$D$80,0)),"Found",IF(ISNUMBER(MATCH(E151,'Aug 6'!$E$2:$E$80,0)),"Found",IF(ISNUMBER(MATCH(D151,'Aug 6'!$F$2:$F$80,0)),"Found","Not Found")))</f>
        <v>Not Found</v>
      </c>
      <c r="L151" s="39" t="str">
        <f>IF(ISNUMBER(MATCH(C151,'Aug 7'!$D$2:$D$300,0)),"Found",IF(ISNUMBER(MATCH(E151,'Aug 7'!$E$2:$E$300,0)),"Found",IF(ISNUMBER(MATCH(D151,'Aug 7'!$F$2:$F$300,0)),"Found","Not Found")))</f>
        <v>Not Found</v>
      </c>
      <c r="M151" s="39" t="str">
        <f>IF(ISNUMBER(MATCH(C151,'Aug 8'!$D$2:$D$300,0)),"Found",IF(ISNUMBER(MATCH(E151,'Aug 8'!$E$2:$E$300,0)),"Found",IF(ISNUMBER(MATCH(D151,'Aug 8'!$F$2:$F$300,0)),"Found","Not Found")))</f>
        <v>Not Found</v>
      </c>
      <c r="N151" s="39" t="str">
        <f>IF(ISNUMBER(MATCH(C151,'Aug 9'!$D$2:$D$300,0)),"Found",IF(ISNUMBER(MATCH(E151,'Aug 9'!$E$2:$E$300,0)),"Found",IF(ISNUMBER(MATCH(D151,'Aug 9'!$F$2:$F$300,0)),"Found","Not Found")))</f>
        <v>Not Found</v>
      </c>
      <c r="O151" s="39" t="str">
        <f>IF(ISNUMBER(MATCH(C151,'Aug 10'!$D$2:$D$300,0)),"Found",IF(ISNUMBER(MATCH(E151,'Aug 10'!$E$2:$E$300,0)),"Found",IF(ISNUMBER(MATCH(D151,'Aug 10'!$F$2:$F$300,0)),"Found","Not Found")))</f>
        <v>Not Found</v>
      </c>
      <c r="P151" s="39" t="str">
        <f>IF(ISNUMBER(MATCH(C151,'Aug 11'!$D$2:$D$300,0)),"Found",IF(ISNUMBER(MATCH(E151,'Aug 11'!$E$2:$E$300,0)),"Found",IF(ISNUMBER(MATCH(D151,'Aug 11'!$F$2:$F$300,0)),"Found","Not Found")))</f>
        <v>Not Found</v>
      </c>
      <c r="Q151" s="39" t="str">
        <f>IF(ISNUMBER(MATCH(C151,'Aug 12'!$D$2:$D$300,0)),"Found",IF(ISNUMBER(MATCH(E151,'Aug 12'!$E$2:$E$300,0)),"Found",IF(ISNUMBER(MATCH(D151,'Aug 12'!$F$2:$F$300,0)),"Found","Not Found")))</f>
        <v>Not Found</v>
      </c>
      <c r="R151" s="39" t="str">
        <f>IF(ISNUMBER(MATCH(C151,'Aug 13'!$D$2:$D$300,0)),"Found",IF(ISNUMBER(MATCH(E151,'Aug 13'!$E$2:$E$300,0)),"Found",IF(ISNUMBER(MATCH(D151,'Aug 13'!$F$2:$F$300,0)),"Found","Not Found")))</f>
        <v>Not Found</v>
      </c>
      <c r="S151" s="39" t="str">
        <f>IF(ISNUMBER(MATCH(C151,'Aug 14'!$D$2:$D$300,0)),"Found",IF(ISNUMBER(MATCH(E151,'Aug 14'!$E$2:$E$300,0)),"Found",IF(ISNUMBER(MATCH(D151,'Aug 14'!$F$2:$F$300,0)),"Found","Not Found")))</f>
        <v>Not Found</v>
      </c>
      <c r="T151" s="39" t="str">
        <f>IF(ISNUMBER(MATCH(C151,'Aug 15'!$D$2:$D$300,0)),"Found",IF(ISNUMBER(MATCH(E151,'Aug 15'!$E$2:$E$300,0)),"Found",IF(ISNUMBER(MATCH(D151,'Aug 15'!$F$2:$F$300,0)),"Found","Not Found")))</f>
        <v>Not Found</v>
      </c>
      <c r="U151" s="39" t="str">
        <f>IF(ISNUMBER(MATCH(C151,'Aug 16'!$D$2:$D$300,0)),"Found",IF(ISNUMBER(MATCH(E151,'Aug 16'!$E$2:$E$300,0)),"Found",IF(ISNUMBER(MATCH(D151,'Aug 16'!$F$2:$F$300,0)),"Found","Not Found")))</f>
        <v>Not Found</v>
      </c>
      <c r="V151" s="39" t="str">
        <f>IF(ISNUMBER(MATCH(C151,'Aug 17'!$D$2:$D$300,0)),"Found",IF(ISNUMBER(MATCH(E151,'Aug 17'!$E$2:$E$300,0)),"Found",IF(ISNUMBER(MATCH(D151,'Aug 17'!$F$2:$F$300,0)),"Found","Not Found")))</f>
        <v>Not Found</v>
      </c>
      <c r="W151" s="39" t="str">
        <f>IF(ISNUMBER(MATCH(C151,'Aug 18'!$D$2:$D$300,0)),"Found",IF(ISNUMBER(MATCH(E151,'Aug 18'!$E$2:$E$300,0)),"Found",IF(ISNUMBER(MATCH(D151,'Aug 18'!$F$2:$F$300,0)),"Found","Not Found")))</f>
        <v>Not Found</v>
      </c>
      <c r="X151" s="39" t="str">
        <f>IF(ISNUMBER(MATCH(C151,'Aug 19'!$D$2:$D$300,0)),"Found",IF(ISNUMBER(MATCH(E151,'Aug 19'!$E$2:$E$300,0)),"Found",IF(ISNUMBER(MATCH(D151,'Aug 19'!$F$2:$F$300,0)),"Found","Not Found")))</f>
        <v>Not Found</v>
      </c>
      <c r="Y151" s="39" t="str">
        <f>IF(ISNUMBER(MATCH(C151,'Aug 20'!$D$2:$D$300,0)),"Found",IF(ISNUMBER(MATCH(E151,'Aug 20'!$E$2:$E$300,0)),"Found",IF(ISNUMBER(MATCH(D151,'Aug 20'!$F$2:$F$300,0)),"Found","Not Found")))</f>
        <v>Not Found</v>
      </c>
      <c r="Z151" s="39" t="str">
        <f>IF(ISNUMBER(MATCH(C151,'Aug 21'!$D$2:$D$300,0)),"Found",IF(ISNUMBER(MATCH(E151,'Aug 21'!$E$2:$E$300,0)),"Found",IF(ISNUMBER(MATCH(D151,'Aug 21'!$F$2:$F$300,0)),"Found","Not Found")))</f>
        <v>Not Found</v>
      </c>
      <c r="AA151" s="39" t="str">
        <f>IF(ISNUMBER(MATCH(C151,'Aug 22'!$D$2:$D$300,0)),"Found",IF(ISNUMBER(MATCH(E151,'Aug 22'!$E$2:$E$300,0)),"Found",IF(ISNUMBER(MATCH(D151,'Aug 22'!$F$2:$F$300,0)),"Found","Not Found")))</f>
        <v>Not Found</v>
      </c>
      <c r="AB151" s="39" t="str">
        <f>IF(ISNUMBER(MATCH(C151,'Aug 23'!$D$2:$D$300,0)),"Found",IF(ISNUMBER(MATCH(E151,'Aug 23'!$E$2:$E$300,0)),"Found",IF(ISNUMBER(MATCH(D151,'Aug 23'!$F$2:$F$300,0)),"Found","Not Found")))</f>
        <v>Not Found</v>
      </c>
      <c r="AC151" s="39" t="str">
        <f>IF(ISNUMBER(MATCH(C151,'Aug 24'!$D$2:$D$300,0)),"Found",IF(ISNUMBER(MATCH(E151,'Aug 24'!$E$2:$E$300,0)),"Found",IF(ISNUMBER(MATCH(D151,'Aug 24'!$F$2:$F$300,0)),"Found","Not Found")))</f>
        <v>Not Found</v>
      </c>
      <c r="AD151" s="39" t="str">
        <f>IF(ISNUMBER(MATCH(C151,'Aug 25'!$D$2:$D$300,0)),"Found",IF(ISNUMBER(MATCH(E151,'Aug 25'!$E$2:$E$300,0)),"Found",IF(ISNUMBER(MATCH(D151,'Aug 25'!$F$2:$F$300,0)),"Found","Not Found")))</f>
        <v>Not Found</v>
      </c>
      <c r="AE151" s="39" t="str">
        <f>IF(ISNUMBER(MATCH(C151,'Aug 26'!$D$2:$D$300,0)),"Found",IF(ISNUMBER(MATCH(E151,'Aug 26'!$E$2:$E$300,0)),"Found",IF(ISNUMBER(MATCH(D151,'Aug 26'!$F$2:$F$300,0)),"Found","Not Found")))</f>
        <v>Not Found</v>
      </c>
      <c r="AF151" s="39" t="str">
        <f>IF(ISNUMBER(MATCH(C151,'Aug 27'!$D$2:$D$300,0)),"Found",IF(ISNUMBER(MATCH(E151,'Aug 27'!$E$2:$E$300,0)),"Found",IF(ISNUMBER(MATCH(D151,'Aug 27'!$F$2:$F$300,0)),"Found","Not Found")))</f>
        <v>Not Found</v>
      </c>
      <c r="AG151" s="39" t="str">
        <f>IF(ISNUMBER(MATCH(C151,'Aug 28'!$D$2:$D$300,0)),"Found",IF(ISNUMBER(MATCH(E151,'Aug 28'!$E$2:$E$300,0)),"Found",IF(ISNUMBER(MATCH(D151,'Aug 28'!$F$2:$F$300,0)),"Found","Not Found")))</f>
        <v>Not Found</v>
      </c>
      <c r="AH151" s="39" t="str">
        <f>IF(ISNUMBER(MATCH(C151,'Aug 29'!$D$2:$D$300,0)),"Found",IF(ISNUMBER(MATCH(E151,'Aug 29'!$E$2:$E$300,0)),"Found",IF(ISNUMBER(MATCH(D151,'Aug 29'!$F$2:$F$300,0)),"Found","Not Found")))</f>
        <v>Not Found</v>
      </c>
      <c r="AI151" s="43" t="str">
        <f>IF(ISNUMBER(MATCH(C151,'Aug 30'!$D$2:$D$300,0)),"Found",IF(ISNUMBER(MATCH(E151,'Aug 30'!$E$2:$E$300,0)),"Found",IF(ISNUMBER(MATCH(D151,'Aug 30'!$F$2:$F$300,0)),"Found","Not Found")))</f>
        <v>Not Found</v>
      </c>
      <c r="AJ151" s="39" t="str">
        <f>IF(ISNUMBER(MATCH(C151,'Aug 31'!$D$2:$D$56,0)),"Found",IF(ISNUMBER(MATCH(E151,'Aug 31'!$E$2:$E$56,0)),"Found",IF(ISNUMBER(MATCH(D151,'Aug 31'!$F$2:$F$56,0)),"Found","Not Found")))</f>
        <v>Not Found</v>
      </c>
      <c r="AK151">
        <f t="shared" si="2"/>
        <v>0</v>
      </c>
    </row>
    <row r="152" spans="1:37" x14ac:dyDescent="0.2">
      <c r="A152" s="39" t="s">
        <v>1679</v>
      </c>
      <c r="B152" s="7" t="s">
        <v>695</v>
      </c>
      <c r="C152" s="46" t="str">
        <f>VLOOKUP(B152,'PKII Employee Details'!$A$2:$F$474,3,FALSE)</f>
        <v>C664</v>
      </c>
      <c r="D152" s="50" t="str">
        <f>VLOOKUP(B152,'PKII Employee Details'!$A$2:$F$474,4,FALSE)</f>
        <v>Cris</v>
      </c>
      <c r="E152" s="50" t="str">
        <f>VLOOKUP(B152,'PKII Employee Details'!$A$2:$F$474,5,FALSE)</f>
        <v>Danilo</v>
      </c>
      <c r="F152" s="43" t="str">
        <f>IF(ISNUMBER(MATCH(C152,'Aug 1'!$D$2:$D$300,0)),"Found",IF(ISNUMBER(MATCH(E152,'Aug 1'!$E$2:$E$300,0)),"Found",IF(ISNUMBER(MATCH(D152,'Aug 1'!$F$2:$F$300,0)),"Found","Not Found")))</f>
        <v>Found</v>
      </c>
      <c r="G152" s="39" t="str">
        <f>IF(ISNUMBER(MATCH(C152,'Aug 2'!$D$2:$D$90,0)),"Found",IF(ISNUMBER(MATCH(E152,'Aug 2'!$E$2:$E$90,0)),"Found",IF(ISNUMBER(MATCH(D152,'Aug 2'!$F$2:$F$90,0)),"Found","Not Found")))</f>
        <v>Found</v>
      </c>
      <c r="H152" s="39" t="str">
        <f>IF(ISNUMBER(MATCH(C152,'Aug 3'!$D$2:$D$87,0)),"Found",IF(ISNUMBER(MATCH(E152,'Aug 3'!$E$2:$E$87,0)),"Found",IF(ISNUMBER(MATCH(D152,'Aug 3'!$F$2:$F$87,0)),"Found","Not Found")))</f>
        <v>Found</v>
      </c>
      <c r="I152" s="39" t="str">
        <f>IF(ISNUMBER(MATCH(C152,'Aug 4'!$D$2:$D$84,0)),"Found",IF(ISNUMBER(MATCH(E152,'Aug 4'!$E$2:$E$84,0)),"Found",IF(ISNUMBER(MATCH(D152,'Aug 4'!$F$2:$F$84,0)),"Found","Not Found")))</f>
        <v>Found</v>
      </c>
      <c r="J152" s="39" t="str">
        <f>IF(ISNUMBER(MATCH(C152,'Aug 5'!$D$2:$D$95,0)),"Found",IF(ISNUMBER(MATCH(E152,'Aug 5'!$E$2:$E$95,0)),"Found",IF(ISNUMBER(MATCH(D152,'Aug 5'!$F$2:$F$95,0)),"Found","Not Found")))</f>
        <v>Found</v>
      </c>
      <c r="K152" s="39" t="str">
        <f>IF(ISNUMBER(MATCH(C152,'Aug 6'!$D$2:$D$80,0)),"Found",IF(ISNUMBER(MATCH(E152,'Aug 6'!$E$2:$E$80,0)),"Found",IF(ISNUMBER(MATCH(D152,'Aug 6'!$F$2:$F$80,0)),"Found","Not Found")))</f>
        <v>Found</v>
      </c>
      <c r="L152" s="39" t="str">
        <f>IF(ISNUMBER(MATCH(C152,'Aug 7'!$D$2:$D$300,0)),"Found",IF(ISNUMBER(MATCH(E152,'Aug 7'!$E$2:$E$300,0)),"Found",IF(ISNUMBER(MATCH(D152,'Aug 7'!$F$2:$F$300,0)),"Found","Not Found")))</f>
        <v>Found</v>
      </c>
      <c r="M152" s="39" t="str">
        <f>IF(ISNUMBER(MATCH(C152,'Aug 8'!$D$2:$D$300,0)),"Found",IF(ISNUMBER(MATCH(E152,'Aug 8'!$E$2:$E$300,0)),"Found",IF(ISNUMBER(MATCH(D152,'Aug 8'!$F$2:$F$300,0)),"Found","Not Found")))</f>
        <v>Found</v>
      </c>
      <c r="N152" s="39" t="str">
        <f>IF(ISNUMBER(MATCH(C152,'Aug 9'!$D$2:$D$300,0)),"Found",IF(ISNUMBER(MATCH(E152,'Aug 9'!$E$2:$E$300,0)),"Found",IF(ISNUMBER(MATCH(D152,'Aug 9'!$F$2:$F$300,0)),"Found","Not Found")))</f>
        <v>Found</v>
      </c>
      <c r="O152" s="39" t="str">
        <f>IF(ISNUMBER(MATCH(C152,'Aug 10'!$D$2:$D$300,0)),"Found",IF(ISNUMBER(MATCH(E152,'Aug 10'!$E$2:$E$300,0)),"Found",IF(ISNUMBER(MATCH(D152,'Aug 10'!$F$2:$F$300,0)),"Found","Not Found")))</f>
        <v>Found</v>
      </c>
      <c r="P152" s="39" t="str">
        <f>IF(ISNUMBER(MATCH(C152,'Aug 11'!$D$2:$D$300,0)),"Found",IF(ISNUMBER(MATCH(E152,'Aug 11'!$E$2:$E$300,0)),"Found",IF(ISNUMBER(MATCH(D152,'Aug 11'!$F$2:$F$300,0)),"Found","Not Found")))</f>
        <v>Found</v>
      </c>
      <c r="Q152" s="39" t="str">
        <f>IF(ISNUMBER(MATCH(C152,'Aug 12'!$D$2:$D$300,0)),"Found",IF(ISNUMBER(MATCH(E152,'Aug 12'!$E$2:$E$300,0)),"Found",IF(ISNUMBER(MATCH(D152,'Aug 12'!$F$2:$F$300,0)),"Found","Not Found")))</f>
        <v>Found</v>
      </c>
      <c r="R152" s="39" t="str">
        <f>IF(ISNUMBER(MATCH(C152,'Aug 13'!$D$2:$D$300,0)),"Found",IF(ISNUMBER(MATCH(E152,'Aug 13'!$E$2:$E$300,0)),"Found",IF(ISNUMBER(MATCH(D152,'Aug 13'!$F$2:$F$300,0)),"Found","Not Found")))</f>
        <v>Found</v>
      </c>
      <c r="S152" s="39" t="str">
        <f>IF(ISNUMBER(MATCH(C152,'Aug 14'!$D$2:$D$300,0)),"Found",IF(ISNUMBER(MATCH(E152,'Aug 14'!$E$2:$E$300,0)),"Found",IF(ISNUMBER(MATCH(D152,'Aug 14'!$F$2:$F$300,0)),"Found","Not Found")))</f>
        <v>Found</v>
      </c>
      <c r="T152" s="39" t="str">
        <f>IF(ISNUMBER(MATCH(C152,'Aug 15'!$D$2:$D$300,0)),"Found",IF(ISNUMBER(MATCH(E152,'Aug 15'!$E$2:$E$300,0)),"Found",IF(ISNUMBER(MATCH(D152,'Aug 15'!$F$2:$F$300,0)),"Found","Not Found")))</f>
        <v>Found</v>
      </c>
      <c r="U152" s="39" t="str">
        <f>IF(ISNUMBER(MATCH(C152,'Aug 16'!$D$2:$D$300,0)),"Found",IF(ISNUMBER(MATCH(E152,'Aug 16'!$E$2:$E$300,0)),"Found",IF(ISNUMBER(MATCH(D152,'Aug 16'!$F$2:$F$300,0)),"Found","Not Found")))</f>
        <v>Found</v>
      </c>
      <c r="V152" s="39" t="str">
        <f>IF(ISNUMBER(MATCH(C152,'Aug 17'!$D$2:$D$300,0)),"Found",IF(ISNUMBER(MATCH(E152,'Aug 17'!$E$2:$E$300,0)),"Found",IF(ISNUMBER(MATCH(D152,'Aug 17'!$F$2:$F$300,0)),"Found","Not Found")))</f>
        <v>Found</v>
      </c>
      <c r="W152" s="39" t="str">
        <f>IF(ISNUMBER(MATCH(C152,'Aug 18'!$D$2:$D$300,0)),"Found",IF(ISNUMBER(MATCH(E152,'Aug 18'!$E$2:$E$300,0)),"Found",IF(ISNUMBER(MATCH(D152,'Aug 18'!$F$2:$F$300,0)),"Found","Not Found")))</f>
        <v>Found</v>
      </c>
      <c r="X152" s="39" t="str">
        <f>IF(ISNUMBER(MATCH(C152,'Aug 19'!$D$2:$D$300,0)),"Found",IF(ISNUMBER(MATCH(E152,'Aug 19'!$E$2:$E$300,0)),"Found",IF(ISNUMBER(MATCH(D152,'Aug 19'!$F$2:$F$300,0)),"Found","Not Found")))</f>
        <v>Found</v>
      </c>
      <c r="Y152" s="39" t="str">
        <f>IF(ISNUMBER(MATCH(C152,'Aug 20'!$D$2:$D$300,0)),"Found",IF(ISNUMBER(MATCH(E152,'Aug 20'!$E$2:$E$300,0)),"Found",IF(ISNUMBER(MATCH(D152,'Aug 20'!$F$2:$F$300,0)),"Found","Not Found")))</f>
        <v>Found</v>
      </c>
      <c r="Z152" s="39" t="str">
        <f>IF(ISNUMBER(MATCH(C152,'Aug 21'!$D$2:$D$300,0)),"Found",IF(ISNUMBER(MATCH(E152,'Aug 21'!$E$2:$E$300,0)),"Found",IF(ISNUMBER(MATCH(D152,'Aug 21'!$F$2:$F$300,0)),"Found","Not Found")))</f>
        <v>Found</v>
      </c>
      <c r="AA152" s="39" t="str">
        <f>IF(ISNUMBER(MATCH(C152,'Aug 22'!$D$2:$D$300,0)),"Found",IF(ISNUMBER(MATCH(E152,'Aug 22'!$E$2:$E$300,0)),"Found",IF(ISNUMBER(MATCH(D152,'Aug 22'!$F$2:$F$300,0)),"Found","Not Found")))</f>
        <v>Found</v>
      </c>
      <c r="AB152" s="39" t="str">
        <f>IF(ISNUMBER(MATCH(C152,'Aug 23'!$D$2:$D$300,0)),"Found",IF(ISNUMBER(MATCH(E152,'Aug 23'!$E$2:$E$300,0)),"Found",IF(ISNUMBER(MATCH(D152,'Aug 23'!$F$2:$F$300,0)),"Found","Not Found")))</f>
        <v>Found</v>
      </c>
      <c r="AC152" s="39" t="str">
        <f>IF(ISNUMBER(MATCH(C152,'Aug 24'!$D$2:$D$300,0)),"Found",IF(ISNUMBER(MATCH(E152,'Aug 24'!$E$2:$E$300,0)),"Found",IF(ISNUMBER(MATCH(D152,'Aug 24'!$F$2:$F$300,0)),"Found","Not Found")))</f>
        <v>Found</v>
      </c>
      <c r="AD152" s="39" t="str">
        <f>IF(ISNUMBER(MATCH(C152,'Aug 25'!$D$2:$D$300,0)),"Found",IF(ISNUMBER(MATCH(E152,'Aug 25'!$E$2:$E$300,0)),"Found",IF(ISNUMBER(MATCH(D152,'Aug 25'!$F$2:$F$300,0)),"Found","Not Found")))</f>
        <v>Found</v>
      </c>
      <c r="AE152" s="39" t="str">
        <f>IF(ISNUMBER(MATCH(C152,'Aug 26'!$D$2:$D$300,0)),"Found",IF(ISNUMBER(MATCH(E152,'Aug 26'!$E$2:$E$300,0)),"Found",IF(ISNUMBER(MATCH(D152,'Aug 26'!$F$2:$F$300,0)),"Found","Not Found")))</f>
        <v>Found</v>
      </c>
      <c r="AF152" s="39" t="str">
        <f>IF(ISNUMBER(MATCH(C152,'Aug 27'!$D$2:$D$300,0)),"Found",IF(ISNUMBER(MATCH(E152,'Aug 27'!$E$2:$E$300,0)),"Found",IF(ISNUMBER(MATCH(D152,'Aug 27'!$F$2:$F$300,0)),"Found","Not Found")))</f>
        <v>Found</v>
      </c>
      <c r="AG152" s="39" t="str">
        <f>IF(ISNUMBER(MATCH(C152,'Aug 28'!$D$2:$D$300,0)),"Found",IF(ISNUMBER(MATCH(E152,'Aug 28'!$E$2:$E$300,0)),"Found",IF(ISNUMBER(MATCH(D152,'Aug 28'!$F$2:$F$300,0)),"Found","Not Found")))</f>
        <v>Found</v>
      </c>
      <c r="AH152" s="39" t="str">
        <f>IF(ISNUMBER(MATCH(C152,'Aug 29'!$D$2:$D$300,0)),"Found",IF(ISNUMBER(MATCH(E152,'Aug 29'!$E$2:$E$300,0)),"Found",IF(ISNUMBER(MATCH(D152,'Aug 29'!$F$2:$F$300,0)),"Found","Not Found")))</f>
        <v>Found</v>
      </c>
      <c r="AI152" s="43" t="str">
        <f>IF(ISNUMBER(MATCH(C152,'Aug 30'!$D$2:$D$300,0)),"Found",IF(ISNUMBER(MATCH(E152,'Aug 30'!$E$2:$E$300,0)),"Found",IF(ISNUMBER(MATCH(D152,'Aug 30'!$F$2:$F$300,0)),"Found","Not Found")))</f>
        <v>Found</v>
      </c>
      <c r="AJ152" s="39" t="str">
        <f>IF(ISNUMBER(MATCH(C152,'Aug 31'!$D$2:$D$56,0)),"Found",IF(ISNUMBER(MATCH(E152,'Aug 31'!$E$2:$E$56,0)),"Found",IF(ISNUMBER(MATCH(D152,'Aug 31'!$F$2:$F$56,0)),"Found","Not Found")))</f>
        <v>Not Found</v>
      </c>
      <c r="AK152">
        <f t="shared" si="2"/>
        <v>30</v>
      </c>
    </row>
    <row r="153" spans="1:37" x14ac:dyDescent="0.2">
      <c r="A153" s="39" t="s">
        <v>1680</v>
      </c>
      <c r="B153" s="7" t="s">
        <v>741</v>
      </c>
      <c r="C153" s="46" t="str">
        <f>VLOOKUP(B153,'PKII Employee Details'!$A$2:$F$474,3,FALSE)</f>
        <v>C508</v>
      </c>
      <c r="D153" s="50" t="str">
        <f>VLOOKUP(B153,'PKII Employee Details'!$A$2:$F$474,4,FALSE)</f>
        <v>Dela Cruz</v>
      </c>
      <c r="E153" s="50" t="str">
        <f>VLOOKUP(B153,'PKII Employee Details'!$A$2:$F$474,5,FALSE)</f>
        <v>Napoleon</v>
      </c>
      <c r="F153" s="43" t="str">
        <f>IF(ISNUMBER(MATCH(C153,'Aug 1'!$D$2:$D$300,0)),"Found",IF(ISNUMBER(MATCH(E153,'Aug 1'!$E$2:$E$300,0)),"Found",IF(ISNUMBER(MATCH(D153,'Aug 1'!$F$2:$F$300,0)),"Found","Not Found")))</f>
        <v>Not Found</v>
      </c>
      <c r="G153" s="39" t="str">
        <f>IF(ISNUMBER(MATCH(C153,'Aug 2'!$D$2:$D$90,0)),"Found",IF(ISNUMBER(MATCH(E153,'Aug 2'!$E$2:$E$90,0)),"Found",IF(ISNUMBER(MATCH(D153,'Aug 2'!$F$2:$F$90,0)),"Found","Not Found")))</f>
        <v>Not Found</v>
      </c>
      <c r="H153" s="39" t="str">
        <f>IF(ISNUMBER(MATCH(C153,'Aug 3'!$D$2:$D$87,0)),"Found",IF(ISNUMBER(MATCH(E153,'Aug 3'!$E$2:$E$87,0)),"Found",IF(ISNUMBER(MATCH(D153,'Aug 3'!$F$2:$F$87,0)),"Found","Not Found")))</f>
        <v>Not Found</v>
      </c>
      <c r="I153" s="39" t="str">
        <f>IF(ISNUMBER(MATCH(C153,'Aug 4'!$D$2:$D$84,0)),"Found",IF(ISNUMBER(MATCH(E153,'Aug 4'!$E$2:$E$84,0)),"Found",IF(ISNUMBER(MATCH(D153,'Aug 4'!$F$2:$F$84,0)),"Found","Not Found")))</f>
        <v>Not Found</v>
      </c>
      <c r="J153" s="39" t="str">
        <f>IF(ISNUMBER(MATCH(C153,'Aug 5'!$D$2:$D$95,0)),"Found",IF(ISNUMBER(MATCH(E153,'Aug 5'!$E$2:$E$95,0)),"Found",IF(ISNUMBER(MATCH(D153,'Aug 5'!$F$2:$F$95,0)),"Found","Not Found")))</f>
        <v>Not Found</v>
      </c>
      <c r="K153" s="39" t="str">
        <f>IF(ISNUMBER(MATCH(C153,'Aug 6'!$D$2:$D$80,0)),"Found",IF(ISNUMBER(MATCH(E153,'Aug 6'!$E$2:$E$80,0)),"Found",IF(ISNUMBER(MATCH(D153,'Aug 6'!$F$2:$F$80,0)),"Found","Not Found")))</f>
        <v>Not Found</v>
      </c>
      <c r="L153" s="39" t="str">
        <f>IF(ISNUMBER(MATCH(C153,'Aug 7'!$D$2:$D$300,0)),"Found",IF(ISNUMBER(MATCH(E153,'Aug 7'!$E$2:$E$300,0)),"Found",IF(ISNUMBER(MATCH(D153,'Aug 7'!$F$2:$F$300,0)),"Found","Not Found")))</f>
        <v>Not Found</v>
      </c>
      <c r="M153" s="39" t="str">
        <f>IF(ISNUMBER(MATCH(C153,'Aug 8'!$D$2:$D$300,0)),"Found",IF(ISNUMBER(MATCH(E153,'Aug 8'!$E$2:$E$300,0)),"Found",IF(ISNUMBER(MATCH(D153,'Aug 8'!$F$2:$F$300,0)),"Found","Not Found")))</f>
        <v>Not Found</v>
      </c>
      <c r="N153" s="39" t="str">
        <f>IF(ISNUMBER(MATCH(C153,'Aug 9'!$D$2:$D$300,0)),"Found",IF(ISNUMBER(MATCH(E153,'Aug 9'!$E$2:$E$300,0)),"Found",IF(ISNUMBER(MATCH(D153,'Aug 9'!$F$2:$F$300,0)),"Found","Not Found")))</f>
        <v>Not Found</v>
      </c>
      <c r="O153" s="39" t="str">
        <f>IF(ISNUMBER(MATCH(C153,'Aug 10'!$D$2:$D$300,0)),"Found",IF(ISNUMBER(MATCH(E153,'Aug 10'!$E$2:$E$300,0)),"Found",IF(ISNUMBER(MATCH(D153,'Aug 10'!$F$2:$F$300,0)),"Found","Not Found")))</f>
        <v>Not Found</v>
      </c>
      <c r="P153" s="39" t="str">
        <f>IF(ISNUMBER(MATCH(C153,'Aug 11'!$D$2:$D$300,0)),"Found",IF(ISNUMBER(MATCH(E153,'Aug 11'!$E$2:$E$300,0)),"Found",IF(ISNUMBER(MATCH(D153,'Aug 11'!$F$2:$F$300,0)),"Found","Not Found")))</f>
        <v>Not Found</v>
      </c>
      <c r="Q153" s="39" t="str">
        <f>IF(ISNUMBER(MATCH(C153,'Aug 12'!$D$2:$D$300,0)),"Found",IF(ISNUMBER(MATCH(E153,'Aug 12'!$E$2:$E$300,0)),"Found",IF(ISNUMBER(MATCH(D153,'Aug 12'!$F$2:$F$300,0)),"Found","Not Found")))</f>
        <v>Not Found</v>
      </c>
      <c r="R153" s="39" t="str">
        <f>IF(ISNUMBER(MATCH(C153,'Aug 13'!$D$2:$D$300,0)),"Found",IF(ISNUMBER(MATCH(E153,'Aug 13'!$E$2:$E$300,0)),"Found",IF(ISNUMBER(MATCH(D153,'Aug 13'!$F$2:$F$300,0)),"Found","Not Found")))</f>
        <v>Not Found</v>
      </c>
      <c r="S153" s="39" t="str">
        <f>IF(ISNUMBER(MATCH(C153,'Aug 14'!$D$2:$D$300,0)),"Found",IF(ISNUMBER(MATCH(E153,'Aug 14'!$E$2:$E$300,0)),"Found",IF(ISNUMBER(MATCH(D153,'Aug 14'!$F$2:$F$300,0)),"Found","Not Found")))</f>
        <v>Not Found</v>
      </c>
      <c r="T153" s="39" t="str">
        <f>IF(ISNUMBER(MATCH(C153,'Aug 15'!$D$2:$D$300,0)),"Found",IF(ISNUMBER(MATCH(E153,'Aug 15'!$E$2:$E$300,0)),"Found",IF(ISNUMBER(MATCH(D153,'Aug 15'!$F$2:$F$300,0)),"Found","Not Found")))</f>
        <v>Not Found</v>
      </c>
      <c r="U153" s="39" t="str">
        <f>IF(ISNUMBER(MATCH(C153,'Aug 16'!$D$2:$D$300,0)),"Found",IF(ISNUMBER(MATCH(E153,'Aug 16'!$E$2:$E$300,0)),"Found",IF(ISNUMBER(MATCH(D153,'Aug 16'!$F$2:$F$300,0)),"Found","Not Found")))</f>
        <v>Not Found</v>
      </c>
      <c r="V153" s="39" t="str">
        <f>IF(ISNUMBER(MATCH(C153,'Aug 17'!$D$2:$D$300,0)),"Found",IF(ISNUMBER(MATCH(E153,'Aug 17'!$E$2:$E$300,0)),"Found",IF(ISNUMBER(MATCH(D153,'Aug 17'!$F$2:$F$300,0)),"Found","Not Found")))</f>
        <v>Not Found</v>
      </c>
      <c r="W153" s="39" t="str">
        <f>IF(ISNUMBER(MATCH(C153,'Aug 18'!$D$2:$D$300,0)),"Found",IF(ISNUMBER(MATCH(E153,'Aug 18'!$E$2:$E$300,0)),"Found",IF(ISNUMBER(MATCH(D153,'Aug 18'!$F$2:$F$300,0)),"Found","Not Found")))</f>
        <v>Not Found</v>
      </c>
      <c r="X153" s="39" t="str">
        <f>IF(ISNUMBER(MATCH(C153,'Aug 19'!$D$2:$D$300,0)),"Found",IF(ISNUMBER(MATCH(E153,'Aug 19'!$E$2:$E$300,0)),"Found",IF(ISNUMBER(MATCH(D153,'Aug 19'!$F$2:$F$300,0)),"Found","Not Found")))</f>
        <v>Not Found</v>
      </c>
      <c r="Y153" s="39" t="str">
        <f>IF(ISNUMBER(MATCH(C153,'Aug 20'!$D$2:$D$300,0)),"Found",IF(ISNUMBER(MATCH(E153,'Aug 20'!$E$2:$E$300,0)),"Found",IF(ISNUMBER(MATCH(D153,'Aug 20'!$F$2:$F$300,0)),"Found","Not Found")))</f>
        <v>Not Found</v>
      </c>
      <c r="Z153" s="39" t="str">
        <f>IF(ISNUMBER(MATCH(C153,'Aug 21'!$D$2:$D$300,0)),"Found",IF(ISNUMBER(MATCH(E153,'Aug 21'!$E$2:$E$300,0)),"Found",IF(ISNUMBER(MATCH(D153,'Aug 21'!$F$2:$F$300,0)),"Found","Not Found")))</f>
        <v>Not Found</v>
      </c>
      <c r="AA153" s="39" t="str">
        <f>IF(ISNUMBER(MATCH(C153,'Aug 22'!$D$2:$D$300,0)),"Found",IF(ISNUMBER(MATCH(E153,'Aug 22'!$E$2:$E$300,0)),"Found",IF(ISNUMBER(MATCH(D153,'Aug 22'!$F$2:$F$300,0)),"Found","Not Found")))</f>
        <v>Not Found</v>
      </c>
      <c r="AB153" s="39" t="str">
        <f>IF(ISNUMBER(MATCH(C153,'Aug 23'!$D$2:$D$300,0)),"Found",IF(ISNUMBER(MATCH(E153,'Aug 23'!$E$2:$E$300,0)),"Found",IF(ISNUMBER(MATCH(D153,'Aug 23'!$F$2:$F$300,0)),"Found","Not Found")))</f>
        <v>Not Found</v>
      </c>
      <c r="AC153" s="39" t="str">
        <f>IF(ISNUMBER(MATCH(C153,'Aug 24'!$D$2:$D$300,0)),"Found",IF(ISNUMBER(MATCH(E153,'Aug 24'!$E$2:$E$300,0)),"Found",IF(ISNUMBER(MATCH(D153,'Aug 24'!$F$2:$F$300,0)),"Found","Not Found")))</f>
        <v>Not Found</v>
      </c>
      <c r="AD153" s="39" t="str">
        <f>IF(ISNUMBER(MATCH(C153,'Aug 25'!$D$2:$D$300,0)),"Found",IF(ISNUMBER(MATCH(E153,'Aug 25'!$E$2:$E$300,0)),"Found",IF(ISNUMBER(MATCH(D153,'Aug 25'!$F$2:$F$300,0)),"Found","Not Found")))</f>
        <v>Not Found</v>
      </c>
      <c r="AE153" s="39" t="str">
        <f>IF(ISNUMBER(MATCH(C153,'Aug 26'!$D$2:$D$300,0)),"Found",IF(ISNUMBER(MATCH(E153,'Aug 26'!$E$2:$E$300,0)),"Found",IF(ISNUMBER(MATCH(D153,'Aug 26'!$F$2:$F$300,0)),"Found","Not Found")))</f>
        <v>Not Found</v>
      </c>
      <c r="AF153" s="39" t="str">
        <f>IF(ISNUMBER(MATCH(C153,'Aug 27'!$D$2:$D$300,0)),"Found",IF(ISNUMBER(MATCH(E153,'Aug 27'!$E$2:$E$300,0)),"Found",IF(ISNUMBER(MATCH(D153,'Aug 27'!$F$2:$F$300,0)),"Found","Not Found")))</f>
        <v>Not Found</v>
      </c>
      <c r="AG153" s="39" t="str">
        <f>IF(ISNUMBER(MATCH(C153,'Aug 28'!$D$2:$D$300,0)),"Found",IF(ISNUMBER(MATCH(E153,'Aug 28'!$E$2:$E$300,0)),"Found",IF(ISNUMBER(MATCH(D153,'Aug 28'!$F$2:$F$300,0)),"Found","Not Found")))</f>
        <v>Not Found</v>
      </c>
      <c r="AH153" s="39" t="str">
        <f>IF(ISNUMBER(MATCH(C153,'Aug 29'!$D$2:$D$300,0)),"Found",IF(ISNUMBER(MATCH(E153,'Aug 29'!$E$2:$E$300,0)),"Found",IF(ISNUMBER(MATCH(D153,'Aug 29'!$F$2:$F$300,0)),"Found","Not Found")))</f>
        <v>Not Found</v>
      </c>
      <c r="AI153" s="43" t="str">
        <f>IF(ISNUMBER(MATCH(C153,'Aug 30'!$D$2:$D$300,0)),"Found",IF(ISNUMBER(MATCH(E153,'Aug 30'!$E$2:$E$300,0)),"Found",IF(ISNUMBER(MATCH(D153,'Aug 30'!$F$2:$F$300,0)),"Found","Not Found")))</f>
        <v>Not Found</v>
      </c>
      <c r="AJ153" s="39" t="str">
        <f>IF(ISNUMBER(MATCH(C153,'Aug 31'!$D$2:$D$56,0)),"Found",IF(ISNUMBER(MATCH(E153,'Aug 31'!$E$2:$E$56,0)),"Found",IF(ISNUMBER(MATCH(D153,'Aug 31'!$F$2:$F$56,0)),"Found","Not Found")))</f>
        <v>Not Found</v>
      </c>
      <c r="AK153">
        <f t="shared" si="2"/>
        <v>0</v>
      </c>
    </row>
    <row r="154" spans="1:37" x14ac:dyDescent="0.2">
      <c r="A154" s="39" t="s">
        <v>1681</v>
      </c>
      <c r="B154" s="7" t="s">
        <v>745</v>
      </c>
      <c r="C154" s="46" t="str">
        <f>VLOOKUP(B154,'PKII Employee Details'!$A$2:$F$474,3,FALSE)</f>
        <v>C696</v>
      </c>
      <c r="D154" s="50" t="str">
        <f>VLOOKUP(B154,'PKII Employee Details'!$A$2:$F$474,4,FALSE)</f>
        <v>Dela Cruz</v>
      </c>
      <c r="E154" s="50" t="str">
        <f>VLOOKUP(B154,'PKII Employee Details'!$A$2:$F$474,5,FALSE)</f>
        <v>Carlos</v>
      </c>
      <c r="F154" s="43" t="str">
        <f>IF(ISNUMBER(MATCH(C154,'Aug 1'!$D$2:$D$300,0)),"Found",IF(ISNUMBER(MATCH(E154,'Aug 1'!$E$2:$E$300,0)),"Found",IF(ISNUMBER(MATCH(D154,'Aug 1'!$F$2:$F$300,0)),"Found","Not Found")))</f>
        <v>Not Found</v>
      </c>
      <c r="G154" s="39" t="str">
        <f>IF(ISNUMBER(MATCH(C154,'Aug 2'!$D$2:$D$90,0)),"Found",IF(ISNUMBER(MATCH(E154,'Aug 2'!$E$2:$E$90,0)),"Found",IF(ISNUMBER(MATCH(D154,'Aug 2'!$F$2:$F$90,0)),"Found","Not Found")))</f>
        <v>Not Found</v>
      </c>
      <c r="H154" s="39" t="str">
        <f>IF(ISNUMBER(MATCH(C154,'Aug 3'!$D$2:$D$87,0)),"Found",IF(ISNUMBER(MATCH(E154,'Aug 3'!$E$2:$E$87,0)),"Found",IF(ISNUMBER(MATCH(D154,'Aug 3'!$F$2:$F$87,0)),"Found","Not Found")))</f>
        <v>Not Found</v>
      </c>
      <c r="I154" s="39" t="str">
        <f>IF(ISNUMBER(MATCH(C154,'Aug 4'!$D$2:$D$84,0)),"Found",IF(ISNUMBER(MATCH(E154,'Aug 4'!$E$2:$E$84,0)),"Found",IF(ISNUMBER(MATCH(D154,'Aug 4'!$F$2:$F$84,0)),"Found","Not Found")))</f>
        <v>Not Found</v>
      </c>
      <c r="J154" s="39" t="str">
        <f>IF(ISNUMBER(MATCH(C154,'Aug 5'!$D$2:$D$95,0)),"Found",IF(ISNUMBER(MATCH(E154,'Aug 5'!$E$2:$E$95,0)),"Found",IF(ISNUMBER(MATCH(D154,'Aug 5'!$F$2:$F$95,0)),"Found","Not Found")))</f>
        <v>Not Found</v>
      </c>
      <c r="K154" s="39" t="str">
        <f>IF(ISNUMBER(MATCH(C154,'Aug 6'!$D$2:$D$80,0)),"Found",IF(ISNUMBER(MATCH(E154,'Aug 6'!$E$2:$E$80,0)),"Found",IF(ISNUMBER(MATCH(D154,'Aug 6'!$F$2:$F$80,0)),"Found","Not Found")))</f>
        <v>Not Found</v>
      </c>
      <c r="L154" s="39" t="str">
        <f>IF(ISNUMBER(MATCH(C154,'Aug 7'!$D$2:$D$300,0)),"Found",IF(ISNUMBER(MATCH(E154,'Aug 7'!$E$2:$E$300,0)),"Found",IF(ISNUMBER(MATCH(D154,'Aug 7'!$F$2:$F$300,0)),"Found","Not Found")))</f>
        <v>Not Found</v>
      </c>
      <c r="M154" s="39" t="str">
        <f>IF(ISNUMBER(MATCH(C154,'Aug 8'!$D$2:$D$300,0)),"Found",IF(ISNUMBER(MATCH(E154,'Aug 8'!$E$2:$E$300,0)),"Found",IF(ISNUMBER(MATCH(D154,'Aug 8'!$F$2:$F$300,0)),"Found","Not Found")))</f>
        <v>Not Found</v>
      </c>
      <c r="N154" s="39" t="str">
        <f>IF(ISNUMBER(MATCH(C154,'Aug 9'!$D$2:$D$300,0)),"Found",IF(ISNUMBER(MATCH(E154,'Aug 9'!$E$2:$E$300,0)),"Found",IF(ISNUMBER(MATCH(D154,'Aug 9'!$F$2:$F$300,0)),"Found","Not Found")))</f>
        <v>Not Found</v>
      </c>
      <c r="O154" s="39" t="str">
        <f>IF(ISNUMBER(MATCH(C154,'Aug 10'!$D$2:$D$300,0)),"Found",IF(ISNUMBER(MATCH(E154,'Aug 10'!$E$2:$E$300,0)),"Found",IF(ISNUMBER(MATCH(D154,'Aug 10'!$F$2:$F$300,0)),"Found","Not Found")))</f>
        <v>Not Found</v>
      </c>
      <c r="P154" s="39" t="str">
        <f>IF(ISNUMBER(MATCH(C154,'Aug 11'!$D$2:$D$300,0)),"Found",IF(ISNUMBER(MATCH(E154,'Aug 11'!$E$2:$E$300,0)),"Found",IF(ISNUMBER(MATCH(D154,'Aug 11'!$F$2:$F$300,0)),"Found","Not Found")))</f>
        <v>Not Found</v>
      </c>
      <c r="Q154" s="39" t="str">
        <f>IF(ISNUMBER(MATCH(C154,'Aug 12'!$D$2:$D$300,0)),"Found",IF(ISNUMBER(MATCH(E154,'Aug 12'!$E$2:$E$300,0)),"Found",IF(ISNUMBER(MATCH(D154,'Aug 12'!$F$2:$F$300,0)),"Found","Not Found")))</f>
        <v>Not Found</v>
      </c>
      <c r="R154" s="39" t="str">
        <f>IF(ISNUMBER(MATCH(C154,'Aug 13'!$D$2:$D$300,0)),"Found",IF(ISNUMBER(MATCH(E154,'Aug 13'!$E$2:$E$300,0)),"Found",IF(ISNUMBER(MATCH(D154,'Aug 13'!$F$2:$F$300,0)),"Found","Not Found")))</f>
        <v>Not Found</v>
      </c>
      <c r="S154" s="39" t="str">
        <f>IF(ISNUMBER(MATCH(C154,'Aug 14'!$D$2:$D$300,0)),"Found",IF(ISNUMBER(MATCH(E154,'Aug 14'!$E$2:$E$300,0)),"Found",IF(ISNUMBER(MATCH(D154,'Aug 14'!$F$2:$F$300,0)),"Found","Not Found")))</f>
        <v>Not Found</v>
      </c>
      <c r="T154" s="39" t="str">
        <f>IF(ISNUMBER(MATCH(C154,'Aug 15'!$D$2:$D$300,0)),"Found",IF(ISNUMBER(MATCH(E154,'Aug 15'!$E$2:$E$300,0)),"Found",IF(ISNUMBER(MATCH(D154,'Aug 15'!$F$2:$F$300,0)),"Found","Not Found")))</f>
        <v>Not Found</v>
      </c>
      <c r="U154" s="39" t="str">
        <f>IF(ISNUMBER(MATCH(C154,'Aug 16'!$D$2:$D$300,0)),"Found",IF(ISNUMBER(MATCH(E154,'Aug 16'!$E$2:$E$300,0)),"Found",IF(ISNUMBER(MATCH(D154,'Aug 16'!$F$2:$F$300,0)),"Found","Not Found")))</f>
        <v>Not Found</v>
      </c>
      <c r="V154" s="39" t="str">
        <f>IF(ISNUMBER(MATCH(C154,'Aug 17'!$D$2:$D$300,0)),"Found",IF(ISNUMBER(MATCH(E154,'Aug 17'!$E$2:$E$300,0)),"Found",IF(ISNUMBER(MATCH(D154,'Aug 17'!$F$2:$F$300,0)),"Found","Not Found")))</f>
        <v>Not Found</v>
      </c>
      <c r="W154" s="39" t="str">
        <f>IF(ISNUMBER(MATCH(C154,'Aug 18'!$D$2:$D$300,0)),"Found",IF(ISNUMBER(MATCH(E154,'Aug 18'!$E$2:$E$300,0)),"Found",IF(ISNUMBER(MATCH(D154,'Aug 18'!$F$2:$F$300,0)),"Found","Not Found")))</f>
        <v>Not Found</v>
      </c>
      <c r="X154" s="39" t="str">
        <f>IF(ISNUMBER(MATCH(C154,'Aug 19'!$D$2:$D$300,0)),"Found",IF(ISNUMBER(MATCH(E154,'Aug 19'!$E$2:$E$300,0)),"Found",IF(ISNUMBER(MATCH(D154,'Aug 19'!$F$2:$F$300,0)),"Found","Not Found")))</f>
        <v>Not Found</v>
      </c>
      <c r="Y154" s="39" t="str">
        <f>IF(ISNUMBER(MATCH(C154,'Aug 20'!$D$2:$D$300,0)),"Found",IF(ISNUMBER(MATCH(E154,'Aug 20'!$E$2:$E$300,0)),"Found",IF(ISNUMBER(MATCH(D154,'Aug 20'!$F$2:$F$300,0)),"Found","Not Found")))</f>
        <v>Not Found</v>
      </c>
      <c r="Z154" s="39" t="str">
        <f>IF(ISNUMBER(MATCH(C154,'Aug 21'!$D$2:$D$300,0)),"Found",IF(ISNUMBER(MATCH(E154,'Aug 21'!$E$2:$E$300,0)),"Found",IF(ISNUMBER(MATCH(D154,'Aug 21'!$F$2:$F$300,0)),"Found","Not Found")))</f>
        <v>Not Found</v>
      </c>
      <c r="AA154" s="39" t="str">
        <f>IF(ISNUMBER(MATCH(C154,'Aug 22'!$D$2:$D$300,0)),"Found",IF(ISNUMBER(MATCH(E154,'Aug 22'!$E$2:$E$300,0)),"Found",IF(ISNUMBER(MATCH(D154,'Aug 22'!$F$2:$F$300,0)),"Found","Not Found")))</f>
        <v>Not Found</v>
      </c>
      <c r="AB154" s="39" t="str">
        <f>IF(ISNUMBER(MATCH(C154,'Aug 23'!$D$2:$D$300,0)),"Found",IF(ISNUMBER(MATCH(E154,'Aug 23'!$E$2:$E$300,0)),"Found",IF(ISNUMBER(MATCH(D154,'Aug 23'!$F$2:$F$300,0)),"Found","Not Found")))</f>
        <v>Not Found</v>
      </c>
      <c r="AC154" s="39" t="str">
        <f>IF(ISNUMBER(MATCH(C154,'Aug 24'!$D$2:$D$300,0)),"Found",IF(ISNUMBER(MATCH(E154,'Aug 24'!$E$2:$E$300,0)),"Found",IF(ISNUMBER(MATCH(D154,'Aug 24'!$F$2:$F$300,0)),"Found","Not Found")))</f>
        <v>Not Found</v>
      </c>
      <c r="AD154" s="39" t="str">
        <f>IF(ISNUMBER(MATCH(C154,'Aug 25'!$D$2:$D$300,0)),"Found",IF(ISNUMBER(MATCH(E154,'Aug 25'!$E$2:$E$300,0)),"Found",IF(ISNUMBER(MATCH(D154,'Aug 25'!$F$2:$F$300,0)),"Found","Not Found")))</f>
        <v>Not Found</v>
      </c>
      <c r="AE154" s="39" t="str">
        <f>IF(ISNUMBER(MATCH(C154,'Aug 26'!$D$2:$D$300,0)),"Found",IF(ISNUMBER(MATCH(E154,'Aug 26'!$E$2:$E$300,0)),"Found",IF(ISNUMBER(MATCH(D154,'Aug 26'!$F$2:$F$300,0)),"Found","Not Found")))</f>
        <v>Not Found</v>
      </c>
      <c r="AF154" s="39" t="str">
        <f>IF(ISNUMBER(MATCH(C154,'Aug 27'!$D$2:$D$300,0)),"Found",IF(ISNUMBER(MATCH(E154,'Aug 27'!$E$2:$E$300,0)),"Found",IF(ISNUMBER(MATCH(D154,'Aug 27'!$F$2:$F$300,0)),"Found","Not Found")))</f>
        <v>Not Found</v>
      </c>
      <c r="AG154" s="39" t="str">
        <f>IF(ISNUMBER(MATCH(C154,'Aug 28'!$D$2:$D$300,0)),"Found",IF(ISNUMBER(MATCH(E154,'Aug 28'!$E$2:$E$300,0)),"Found",IF(ISNUMBER(MATCH(D154,'Aug 28'!$F$2:$F$300,0)),"Found","Not Found")))</f>
        <v>Not Found</v>
      </c>
      <c r="AH154" s="39" t="str">
        <f>IF(ISNUMBER(MATCH(C154,'Aug 29'!$D$2:$D$300,0)),"Found",IF(ISNUMBER(MATCH(E154,'Aug 29'!$E$2:$E$300,0)),"Found",IF(ISNUMBER(MATCH(D154,'Aug 29'!$F$2:$F$300,0)),"Found","Not Found")))</f>
        <v>Not Found</v>
      </c>
      <c r="AI154" s="43" t="str">
        <f>IF(ISNUMBER(MATCH(C154,'Aug 30'!$D$2:$D$300,0)),"Found",IF(ISNUMBER(MATCH(E154,'Aug 30'!$E$2:$E$300,0)),"Found",IF(ISNUMBER(MATCH(D154,'Aug 30'!$F$2:$F$300,0)),"Found","Not Found")))</f>
        <v>Not Found</v>
      </c>
      <c r="AJ154" s="39" t="str">
        <f>IF(ISNUMBER(MATCH(C154,'Aug 31'!$D$2:$D$56,0)),"Found",IF(ISNUMBER(MATCH(E154,'Aug 31'!$E$2:$E$56,0)),"Found",IF(ISNUMBER(MATCH(D154,'Aug 31'!$F$2:$F$56,0)),"Found","Not Found")))</f>
        <v>Not Found</v>
      </c>
      <c r="AK154">
        <f t="shared" si="2"/>
        <v>0</v>
      </c>
    </row>
    <row r="155" spans="1:37" x14ac:dyDescent="0.2">
      <c r="A155" s="39" t="s">
        <v>1682</v>
      </c>
      <c r="B155" s="7" t="s">
        <v>750</v>
      </c>
      <c r="C155" s="46" t="str">
        <f>VLOOKUP(B155,'PKII Employee Details'!$A$2:$F$474,3,FALSE)</f>
        <v>C494</v>
      </c>
      <c r="D155" s="50" t="str">
        <f>VLOOKUP(B155,'PKII Employee Details'!$A$2:$F$474,4,FALSE)</f>
        <v>Dela Peña</v>
      </c>
      <c r="E155" s="50" t="str">
        <f>VLOOKUP(B155,'PKII Employee Details'!$A$2:$F$474,5,FALSE)</f>
        <v>Eulogia</v>
      </c>
      <c r="F155" s="43" t="str">
        <f>IF(ISNUMBER(MATCH(C155,'Aug 1'!$D$2:$D$300,0)),"Found",IF(ISNUMBER(MATCH(E155,'Aug 1'!$E$2:$E$300,0)),"Found",IF(ISNUMBER(MATCH(D155,'Aug 1'!$F$2:$F$300,0)),"Found","Not Found")))</f>
        <v>Not Found</v>
      </c>
      <c r="G155" s="39" t="str">
        <f>IF(ISNUMBER(MATCH(C155,'Aug 2'!$D$2:$D$90,0)),"Found",IF(ISNUMBER(MATCH(E155,'Aug 2'!$E$2:$E$90,0)),"Found",IF(ISNUMBER(MATCH(D155,'Aug 2'!$F$2:$F$90,0)),"Found","Not Found")))</f>
        <v>Not Found</v>
      </c>
      <c r="H155" s="39" t="str">
        <f>IF(ISNUMBER(MATCH(C155,'Aug 3'!$D$2:$D$87,0)),"Found",IF(ISNUMBER(MATCH(E155,'Aug 3'!$E$2:$E$87,0)),"Found",IF(ISNUMBER(MATCH(D155,'Aug 3'!$F$2:$F$87,0)),"Found","Not Found")))</f>
        <v>Not Found</v>
      </c>
      <c r="I155" s="39" t="str">
        <f>IF(ISNUMBER(MATCH(C155,'Aug 4'!$D$2:$D$84,0)),"Found",IF(ISNUMBER(MATCH(E155,'Aug 4'!$E$2:$E$84,0)),"Found",IF(ISNUMBER(MATCH(D155,'Aug 4'!$F$2:$F$84,0)),"Found","Not Found")))</f>
        <v>Not Found</v>
      </c>
      <c r="J155" s="39" t="str">
        <f>IF(ISNUMBER(MATCH(C155,'Aug 5'!$D$2:$D$95,0)),"Found",IF(ISNUMBER(MATCH(E155,'Aug 5'!$E$2:$E$95,0)),"Found",IF(ISNUMBER(MATCH(D155,'Aug 5'!$F$2:$F$95,0)),"Found","Not Found")))</f>
        <v>Not Found</v>
      </c>
      <c r="K155" s="39" t="str">
        <f>IF(ISNUMBER(MATCH(C155,'Aug 6'!$D$2:$D$80,0)),"Found",IF(ISNUMBER(MATCH(E155,'Aug 6'!$E$2:$E$80,0)),"Found",IF(ISNUMBER(MATCH(D155,'Aug 6'!$F$2:$F$80,0)),"Found","Not Found")))</f>
        <v>Not Found</v>
      </c>
      <c r="L155" s="39" t="str">
        <f>IF(ISNUMBER(MATCH(C155,'Aug 7'!$D$2:$D$300,0)),"Found",IF(ISNUMBER(MATCH(E155,'Aug 7'!$E$2:$E$300,0)),"Found",IF(ISNUMBER(MATCH(D155,'Aug 7'!$F$2:$F$300,0)),"Found","Not Found")))</f>
        <v>Not Found</v>
      </c>
      <c r="M155" s="39" t="str">
        <f>IF(ISNUMBER(MATCH(C155,'Aug 8'!$D$2:$D$300,0)),"Found",IF(ISNUMBER(MATCH(E155,'Aug 8'!$E$2:$E$300,0)),"Found",IF(ISNUMBER(MATCH(D155,'Aug 8'!$F$2:$F$300,0)),"Found","Not Found")))</f>
        <v>Not Found</v>
      </c>
      <c r="N155" s="39" t="str">
        <f>IF(ISNUMBER(MATCH(C155,'Aug 9'!$D$2:$D$300,0)),"Found",IF(ISNUMBER(MATCH(E155,'Aug 9'!$E$2:$E$300,0)),"Found",IF(ISNUMBER(MATCH(D155,'Aug 9'!$F$2:$F$300,0)),"Found","Not Found")))</f>
        <v>Not Found</v>
      </c>
      <c r="O155" s="39" t="str">
        <f>IF(ISNUMBER(MATCH(C155,'Aug 10'!$D$2:$D$300,0)),"Found",IF(ISNUMBER(MATCH(E155,'Aug 10'!$E$2:$E$300,0)),"Found",IF(ISNUMBER(MATCH(D155,'Aug 10'!$F$2:$F$300,0)),"Found","Not Found")))</f>
        <v>Not Found</v>
      </c>
      <c r="P155" s="39" t="str">
        <f>IF(ISNUMBER(MATCH(C155,'Aug 11'!$D$2:$D$300,0)),"Found",IF(ISNUMBER(MATCH(E155,'Aug 11'!$E$2:$E$300,0)),"Found",IF(ISNUMBER(MATCH(D155,'Aug 11'!$F$2:$F$300,0)),"Found","Not Found")))</f>
        <v>Not Found</v>
      </c>
      <c r="Q155" s="39" t="str">
        <f>IF(ISNUMBER(MATCH(C155,'Aug 12'!$D$2:$D$300,0)),"Found",IF(ISNUMBER(MATCH(E155,'Aug 12'!$E$2:$E$300,0)),"Found",IF(ISNUMBER(MATCH(D155,'Aug 12'!$F$2:$F$300,0)),"Found","Not Found")))</f>
        <v>Not Found</v>
      </c>
      <c r="R155" s="39" t="str">
        <f>IF(ISNUMBER(MATCH(C155,'Aug 13'!$D$2:$D$300,0)),"Found",IF(ISNUMBER(MATCH(E155,'Aug 13'!$E$2:$E$300,0)),"Found",IF(ISNUMBER(MATCH(D155,'Aug 13'!$F$2:$F$300,0)),"Found","Not Found")))</f>
        <v>Not Found</v>
      </c>
      <c r="S155" s="39" t="str">
        <f>IF(ISNUMBER(MATCH(C155,'Aug 14'!$D$2:$D$300,0)),"Found",IF(ISNUMBER(MATCH(E155,'Aug 14'!$E$2:$E$300,0)),"Found",IF(ISNUMBER(MATCH(D155,'Aug 14'!$F$2:$F$300,0)),"Found","Not Found")))</f>
        <v>Not Found</v>
      </c>
      <c r="T155" s="39" t="str">
        <f>IF(ISNUMBER(MATCH(C155,'Aug 15'!$D$2:$D$300,0)),"Found",IF(ISNUMBER(MATCH(E155,'Aug 15'!$E$2:$E$300,0)),"Found",IF(ISNUMBER(MATCH(D155,'Aug 15'!$F$2:$F$300,0)),"Found","Not Found")))</f>
        <v>Not Found</v>
      </c>
      <c r="U155" s="39" t="str">
        <f>IF(ISNUMBER(MATCH(C155,'Aug 16'!$D$2:$D$300,0)),"Found",IF(ISNUMBER(MATCH(E155,'Aug 16'!$E$2:$E$300,0)),"Found",IF(ISNUMBER(MATCH(D155,'Aug 16'!$F$2:$F$300,0)),"Found","Not Found")))</f>
        <v>Not Found</v>
      </c>
      <c r="V155" s="39" t="str">
        <f>IF(ISNUMBER(MATCH(C155,'Aug 17'!$D$2:$D$300,0)),"Found",IF(ISNUMBER(MATCH(E155,'Aug 17'!$E$2:$E$300,0)),"Found",IF(ISNUMBER(MATCH(D155,'Aug 17'!$F$2:$F$300,0)),"Found","Not Found")))</f>
        <v>Not Found</v>
      </c>
      <c r="W155" s="39" t="str">
        <f>IF(ISNUMBER(MATCH(C155,'Aug 18'!$D$2:$D$300,0)),"Found",IF(ISNUMBER(MATCH(E155,'Aug 18'!$E$2:$E$300,0)),"Found",IF(ISNUMBER(MATCH(D155,'Aug 18'!$F$2:$F$300,0)),"Found","Not Found")))</f>
        <v>Not Found</v>
      </c>
      <c r="X155" s="39" t="str">
        <f>IF(ISNUMBER(MATCH(C155,'Aug 19'!$D$2:$D$300,0)),"Found",IF(ISNUMBER(MATCH(E155,'Aug 19'!$E$2:$E$300,0)),"Found",IF(ISNUMBER(MATCH(D155,'Aug 19'!$F$2:$F$300,0)),"Found","Not Found")))</f>
        <v>Not Found</v>
      </c>
      <c r="Y155" s="39" t="str">
        <f>IF(ISNUMBER(MATCH(C155,'Aug 20'!$D$2:$D$300,0)),"Found",IF(ISNUMBER(MATCH(E155,'Aug 20'!$E$2:$E$300,0)),"Found",IF(ISNUMBER(MATCH(D155,'Aug 20'!$F$2:$F$300,0)),"Found","Not Found")))</f>
        <v>Not Found</v>
      </c>
      <c r="Z155" s="39" t="str">
        <f>IF(ISNUMBER(MATCH(C155,'Aug 21'!$D$2:$D$300,0)),"Found",IF(ISNUMBER(MATCH(E155,'Aug 21'!$E$2:$E$300,0)),"Found",IF(ISNUMBER(MATCH(D155,'Aug 21'!$F$2:$F$300,0)),"Found","Not Found")))</f>
        <v>Not Found</v>
      </c>
      <c r="AA155" s="39" t="str">
        <f>IF(ISNUMBER(MATCH(C155,'Aug 22'!$D$2:$D$300,0)),"Found",IF(ISNUMBER(MATCH(E155,'Aug 22'!$E$2:$E$300,0)),"Found",IF(ISNUMBER(MATCH(D155,'Aug 22'!$F$2:$F$300,0)),"Found","Not Found")))</f>
        <v>Not Found</v>
      </c>
      <c r="AB155" s="39" t="str">
        <f>IF(ISNUMBER(MATCH(C155,'Aug 23'!$D$2:$D$300,0)),"Found",IF(ISNUMBER(MATCH(E155,'Aug 23'!$E$2:$E$300,0)),"Found",IF(ISNUMBER(MATCH(D155,'Aug 23'!$F$2:$F$300,0)),"Found","Not Found")))</f>
        <v>Not Found</v>
      </c>
      <c r="AC155" s="39" t="str">
        <f>IF(ISNUMBER(MATCH(C155,'Aug 24'!$D$2:$D$300,0)),"Found",IF(ISNUMBER(MATCH(E155,'Aug 24'!$E$2:$E$300,0)),"Found",IF(ISNUMBER(MATCH(D155,'Aug 24'!$F$2:$F$300,0)),"Found","Not Found")))</f>
        <v>Not Found</v>
      </c>
      <c r="AD155" s="39" t="str">
        <f>IF(ISNUMBER(MATCH(C155,'Aug 25'!$D$2:$D$300,0)),"Found",IF(ISNUMBER(MATCH(E155,'Aug 25'!$E$2:$E$300,0)),"Found",IF(ISNUMBER(MATCH(D155,'Aug 25'!$F$2:$F$300,0)),"Found","Not Found")))</f>
        <v>Not Found</v>
      </c>
      <c r="AE155" s="39" t="str">
        <f>IF(ISNUMBER(MATCH(C155,'Aug 26'!$D$2:$D$300,0)),"Found",IF(ISNUMBER(MATCH(E155,'Aug 26'!$E$2:$E$300,0)),"Found",IF(ISNUMBER(MATCH(D155,'Aug 26'!$F$2:$F$300,0)),"Found","Not Found")))</f>
        <v>Not Found</v>
      </c>
      <c r="AF155" s="39" t="str">
        <f>IF(ISNUMBER(MATCH(C155,'Aug 27'!$D$2:$D$300,0)),"Found",IF(ISNUMBER(MATCH(E155,'Aug 27'!$E$2:$E$300,0)),"Found",IF(ISNUMBER(MATCH(D155,'Aug 27'!$F$2:$F$300,0)),"Found","Not Found")))</f>
        <v>Not Found</v>
      </c>
      <c r="AG155" s="39" t="str">
        <f>IF(ISNUMBER(MATCH(C155,'Aug 28'!$D$2:$D$300,0)),"Found",IF(ISNUMBER(MATCH(E155,'Aug 28'!$E$2:$E$300,0)),"Found",IF(ISNUMBER(MATCH(D155,'Aug 28'!$F$2:$F$300,0)),"Found","Not Found")))</f>
        <v>Not Found</v>
      </c>
      <c r="AH155" s="39" t="str">
        <f>IF(ISNUMBER(MATCH(C155,'Aug 29'!$D$2:$D$300,0)),"Found",IF(ISNUMBER(MATCH(E155,'Aug 29'!$E$2:$E$300,0)),"Found",IF(ISNUMBER(MATCH(D155,'Aug 29'!$F$2:$F$300,0)),"Found","Not Found")))</f>
        <v>Not Found</v>
      </c>
      <c r="AI155" s="43" t="str">
        <f>IF(ISNUMBER(MATCH(C155,'Aug 30'!$D$2:$D$300,0)),"Found",IF(ISNUMBER(MATCH(E155,'Aug 30'!$E$2:$E$300,0)),"Found",IF(ISNUMBER(MATCH(D155,'Aug 30'!$F$2:$F$300,0)),"Found","Not Found")))</f>
        <v>Not Found</v>
      </c>
      <c r="AJ155" s="39" t="str">
        <f>IF(ISNUMBER(MATCH(C155,'Aug 31'!$D$2:$D$56,0)),"Found",IF(ISNUMBER(MATCH(E155,'Aug 31'!$E$2:$E$56,0)),"Found",IF(ISNUMBER(MATCH(D155,'Aug 31'!$F$2:$F$56,0)),"Found","Not Found")))</f>
        <v>Not Found</v>
      </c>
      <c r="AK155">
        <f t="shared" si="2"/>
        <v>0</v>
      </c>
    </row>
    <row r="156" spans="1:37" x14ac:dyDescent="0.2">
      <c r="A156" s="39" t="s">
        <v>1683</v>
      </c>
      <c r="B156" s="7" t="s">
        <v>766</v>
      </c>
      <c r="C156" s="46" t="str">
        <f>VLOOKUP(B156,'PKII Employee Details'!$A$2:$F$474,3,FALSE)</f>
        <v>C397</v>
      </c>
      <c r="D156" s="50" t="str">
        <f>VLOOKUP(B156,'PKII Employee Details'!$A$2:$F$474,4,FALSE)</f>
        <v>Diego</v>
      </c>
      <c r="E156" s="50" t="str">
        <f>VLOOKUP(B156,'PKII Employee Details'!$A$2:$F$474,5,FALSE)</f>
        <v>George</v>
      </c>
      <c r="F156" s="43" t="str">
        <f>IF(ISNUMBER(MATCH(C156,'Aug 1'!$D$2:$D$300,0)),"Found",IF(ISNUMBER(MATCH(E156,'Aug 1'!$E$2:$E$300,0)),"Found",IF(ISNUMBER(MATCH(D156,'Aug 1'!$F$2:$F$300,0)),"Found","Not Found")))</f>
        <v>Not Found</v>
      </c>
      <c r="G156" s="39" t="str">
        <f>IF(ISNUMBER(MATCH(C156,'Aug 2'!$D$2:$D$90,0)),"Found",IF(ISNUMBER(MATCH(E156,'Aug 2'!$E$2:$E$90,0)),"Found",IF(ISNUMBER(MATCH(D156,'Aug 2'!$F$2:$F$90,0)),"Found","Not Found")))</f>
        <v>Not Found</v>
      </c>
      <c r="H156" s="39" t="str">
        <f>IF(ISNUMBER(MATCH(C156,'Aug 3'!$D$2:$D$87,0)),"Found",IF(ISNUMBER(MATCH(E156,'Aug 3'!$E$2:$E$87,0)),"Found",IF(ISNUMBER(MATCH(D156,'Aug 3'!$F$2:$F$87,0)),"Found","Not Found")))</f>
        <v>Not Found</v>
      </c>
      <c r="I156" s="39" t="str">
        <f>IF(ISNUMBER(MATCH(C156,'Aug 4'!$D$2:$D$84,0)),"Found",IF(ISNUMBER(MATCH(E156,'Aug 4'!$E$2:$E$84,0)),"Found",IF(ISNUMBER(MATCH(D156,'Aug 4'!$F$2:$F$84,0)),"Found","Not Found")))</f>
        <v>Not Found</v>
      </c>
      <c r="J156" s="39" t="str">
        <f>IF(ISNUMBER(MATCH(C156,'Aug 5'!$D$2:$D$95,0)),"Found",IF(ISNUMBER(MATCH(E156,'Aug 5'!$E$2:$E$95,0)),"Found",IF(ISNUMBER(MATCH(D156,'Aug 5'!$F$2:$F$95,0)),"Found","Not Found")))</f>
        <v>Not Found</v>
      </c>
      <c r="K156" s="39" t="str">
        <f>IF(ISNUMBER(MATCH(C156,'Aug 6'!$D$2:$D$80,0)),"Found",IF(ISNUMBER(MATCH(E156,'Aug 6'!$E$2:$E$80,0)),"Found",IF(ISNUMBER(MATCH(D156,'Aug 6'!$F$2:$F$80,0)),"Found","Not Found")))</f>
        <v>Not Found</v>
      </c>
      <c r="L156" s="39" t="str">
        <f>IF(ISNUMBER(MATCH(C156,'Aug 7'!$D$2:$D$300,0)),"Found",IF(ISNUMBER(MATCH(E156,'Aug 7'!$E$2:$E$300,0)),"Found",IF(ISNUMBER(MATCH(D156,'Aug 7'!$F$2:$F$300,0)),"Found","Not Found")))</f>
        <v>Not Found</v>
      </c>
      <c r="M156" s="39" t="str">
        <f>IF(ISNUMBER(MATCH(C156,'Aug 8'!$D$2:$D$300,0)),"Found",IF(ISNUMBER(MATCH(E156,'Aug 8'!$E$2:$E$300,0)),"Found",IF(ISNUMBER(MATCH(D156,'Aug 8'!$F$2:$F$300,0)),"Found","Not Found")))</f>
        <v>Not Found</v>
      </c>
      <c r="N156" s="39" t="str">
        <f>IF(ISNUMBER(MATCH(C156,'Aug 9'!$D$2:$D$300,0)),"Found",IF(ISNUMBER(MATCH(E156,'Aug 9'!$E$2:$E$300,0)),"Found",IF(ISNUMBER(MATCH(D156,'Aug 9'!$F$2:$F$300,0)),"Found","Not Found")))</f>
        <v>Not Found</v>
      </c>
      <c r="O156" s="39" t="str">
        <f>IF(ISNUMBER(MATCH(C156,'Aug 10'!$D$2:$D$300,0)),"Found",IF(ISNUMBER(MATCH(E156,'Aug 10'!$E$2:$E$300,0)),"Found",IF(ISNUMBER(MATCH(D156,'Aug 10'!$F$2:$F$300,0)),"Found","Not Found")))</f>
        <v>Not Found</v>
      </c>
      <c r="P156" s="39" t="str">
        <f>IF(ISNUMBER(MATCH(C156,'Aug 11'!$D$2:$D$300,0)),"Found",IF(ISNUMBER(MATCH(E156,'Aug 11'!$E$2:$E$300,0)),"Found",IF(ISNUMBER(MATCH(D156,'Aug 11'!$F$2:$F$300,0)),"Found","Not Found")))</f>
        <v>Not Found</v>
      </c>
      <c r="Q156" s="39" t="str">
        <f>IF(ISNUMBER(MATCH(C156,'Aug 12'!$D$2:$D$300,0)),"Found",IF(ISNUMBER(MATCH(E156,'Aug 12'!$E$2:$E$300,0)),"Found",IF(ISNUMBER(MATCH(D156,'Aug 12'!$F$2:$F$300,0)),"Found","Not Found")))</f>
        <v>Not Found</v>
      </c>
      <c r="R156" s="39" t="str">
        <f>IF(ISNUMBER(MATCH(C156,'Aug 13'!$D$2:$D$300,0)),"Found",IF(ISNUMBER(MATCH(E156,'Aug 13'!$E$2:$E$300,0)),"Found",IF(ISNUMBER(MATCH(D156,'Aug 13'!$F$2:$F$300,0)),"Found","Not Found")))</f>
        <v>Not Found</v>
      </c>
      <c r="S156" s="39" t="str">
        <f>IF(ISNUMBER(MATCH(C156,'Aug 14'!$D$2:$D$300,0)),"Found",IF(ISNUMBER(MATCH(E156,'Aug 14'!$E$2:$E$300,0)),"Found",IF(ISNUMBER(MATCH(D156,'Aug 14'!$F$2:$F$300,0)),"Found","Not Found")))</f>
        <v>Not Found</v>
      </c>
      <c r="T156" s="39" t="str">
        <f>IF(ISNUMBER(MATCH(C156,'Aug 15'!$D$2:$D$300,0)),"Found",IF(ISNUMBER(MATCH(E156,'Aug 15'!$E$2:$E$300,0)),"Found",IF(ISNUMBER(MATCH(D156,'Aug 15'!$F$2:$F$300,0)),"Found","Not Found")))</f>
        <v>Not Found</v>
      </c>
      <c r="U156" s="39" t="str">
        <f>IF(ISNUMBER(MATCH(C156,'Aug 16'!$D$2:$D$300,0)),"Found",IF(ISNUMBER(MATCH(E156,'Aug 16'!$E$2:$E$300,0)),"Found",IF(ISNUMBER(MATCH(D156,'Aug 16'!$F$2:$F$300,0)),"Found","Not Found")))</f>
        <v>Not Found</v>
      </c>
      <c r="V156" s="39" t="str">
        <f>IF(ISNUMBER(MATCH(C156,'Aug 17'!$D$2:$D$300,0)),"Found",IF(ISNUMBER(MATCH(E156,'Aug 17'!$E$2:$E$300,0)),"Found",IF(ISNUMBER(MATCH(D156,'Aug 17'!$F$2:$F$300,0)),"Found","Not Found")))</f>
        <v>Not Found</v>
      </c>
      <c r="W156" s="39" t="str">
        <f>IF(ISNUMBER(MATCH(C156,'Aug 18'!$D$2:$D$300,0)),"Found",IF(ISNUMBER(MATCH(E156,'Aug 18'!$E$2:$E$300,0)),"Found",IF(ISNUMBER(MATCH(D156,'Aug 18'!$F$2:$F$300,0)),"Found","Not Found")))</f>
        <v>Not Found</v>
      </c>
      <c r="X156" s="39" t="str">
        <f>IF(ISNUMBER(MATCH(C156,'Aug 19'!$D$2:$D$300,0)),"Found",IF(ISNUMBER(MATCH(E156,'Aug 19'!$E$2:$E$300,0)),"Found",IF(ISNUMBER(MATCH(D156,'Aug 19'!$F$2:$F$300,0)),"Found","Not Found")))</f>
        <v>Not Found</v>
      </c>
      <c r="Y156" s="39" t="str">
        <f>IF(ISNUMBER(MATCH(C156,'Aug 20'!$D$2:$D$300,0)),"Found",IF(ISNUMBER(MATCH(E156,'Aug 20'!$E$2:$E$300,0)),"Found",IF(ISNUMBER(MATCH(D156,'Aug 20'!$F$2:$F$300,0)),"Found","Not Found")))</f>
        <v>Not Found</v>
      </c>
      <c r="Z156" s="39" t="str">
        <f>IF(ISNUMBER(MATCH(C156,'Aug 21'!$D$2:$D$300,0)),"Found",IF(ISNUMBER(MATCH(E156,'Aug 21'!$E$2:$E$300,0)),"Found",IF(ISNUMBER(MATCH(D156,'Aug 21'!$F$2:$F$300,0)),"Found","Not Found")))</f>
        <v>Not Found</v>
      </c>
      <c r="AA156" s="39" t="str">
        <f>IF(ISNUMBER(MATCH(C156,'Aug 22'!$D$2:$D$300,0)),"Found",IF(ISNUMBER(MATCH(E156,'Aug 22'!$E$2:$E$300,0)),"Found",IF(ISNUMBER(MATCH(D156,'Aug 22'!$F$2:$F$300,0)),"Found","Not Found")))</f>
        <v>Not Found</v>
      </c>
      <c r="AB156" s="39" t="str">
        <f>IF(ISNUMBER(MATCH(C156,'Aug 23'!$D$2:$D$300,0)),"Found",IF(ISNUMBER(MATCH(E156,'Aug 23'!$E$2:$E$300,0)),"Found",IF(ISNUMBER(MATCH(D156,'Aug 23'!$F$2:$F$300,0)),"Found","Not Found")))</f>
        <v>Not Found</v>
      </c>
      <c r="AC156" s="39" t="str">
        <f>IF(ISNUMBER(MATCH(C156,'Aug 24'!$D$2:$D$300,0)),"Found",IF(ISNUMBER(MATCH(E156,'Aug 24'!$E$2:$E$300,0)),"Found",IF(ISNUMBER(MATCH(D156,'Aug 24'!$F$2:$F$300,0)),"Found","Not Found")))</f>
        <v>Not Found</v>
      </c>
      <c r="AD156" s="39" t="str">
        <f>IF(ISNUMBER(MATCH(C156,'Aug 25'!$D$2:$D$300,0)),"Found",IF(ISNUMBER(MATCH(E156,'Aug 25'!$E$2:$E$300,0)),"Found",IF(ISNUMBER(MATCH(D156,'Aug 25'!$F$2:$F$300,0)),"Found","Not Found")))</f>
        <v>Not Found</v>
      </c>
      <c r="AE156" s="39" t="str">
        <f>IF(ISNUMBER(MATCH(C156,'Aug 26'!$D$2:$D$300,0)),"Found",IF(ISNUMBER(MATCH(E156,'Aug 26'!$E$2:$E$300,0)),"Found",IF(ISNUMBER(MATCH(D156,'Aug 26'!$F$2:$F$300,0)),"Found","Not Found")))</f>
        <v>Not Found</v>
      </c>
      <c r="AF156" s="39" t="str">
        <f>IF(ISNUMBER(MATCH(C156,'Aug 27'!$D$2:$D$300,0)),"Found",IF(ISNUMBER(MATCH(E156,'Aug 27'!$E$2:$E$300,0)),"Found",IF(ISNUMBER(MATCH(D156,'Aug 27'!$F$2:$F$300,0)),"Found","Not Found")))</f>
        <v>Not Found</v>
      </c>
      <c r="AG156" s="39" t="str">
        <f>IF(ISNUMBER(MATCH(C156,'Aug 28'!$D$2:$D$300,0)),"Found",IF(ISNUMBER(MATCH(E156,'Aug 28'!$E$2:$E$300,0)),"Found",IF(ISNUMBER(MATCH(D156,'Aug 28'!$F$2:$F$300,0)),"Found","Not Found")))</f>
        <v>Not Found</v>
      </c>
      <c r="AH156" s="39" t="str">
        <f>IF(ISNUMBER(MATCH(C156,'Aug 29'!$D$2:$D$300,0)),"Found",IF(ISNUMBER(MATCH(E156,'Aug 29'!$E$2:$E$300,0)),"Found",IF(ISNUMBER(MATCH(D156,'Aug 29'!$F$2:$F$300,0)),"Found","Not Found")))</f>
        <v>Not Found</v>
      </c>
      <c r="AI156" s="43" t="str">
        <f>IF(ISNUMBER(MATCH(C156,'Aug 30'!$D$2:$D$300,0)),"Found",IF(ISNUMBER(MATCH(E156,'Aug 30'!$E$2:$E$300,0)),"Found",IF(ISNUMBER(MATCH(D156,'Aug 30'!$F$2:$F$300,0)),"Found","Not Found")))</f>
        <v>Not Found</v>
      </c>
      <c r="AJ156" s="39" t="str">
        <f>IF(ISNUMBER(MATCH(C156,'Aug 31'!$D$2:$D$56,0)),"Found",IF(ISNUMBER(MATCH(E156,'Aug 31'!$E$2:$E$56,0)),"Found",IF(ISNUMBER(MATCH(D156,'Aug 31'!$F$2:$F$56,0)),"Found","Not Found")))</f>
        <v>Not Found</v>
      </c>
      <c r="AK156">
        <f t="shared" si="2"/>
        <v>0</v>
      </c>
    </row>
    <row r="157" spans="1:37" x14ac:dyDescent="0.2">
      <c r="A157" s="39" t="s">
        <v>1684</v>
      </c>
      <c r="B157" s="7" t="s">
        <v>768</v>
      </c>
      <c r="C157" s="46" t="str">
        <f>VLOOKUP(B157,'PKII Employee Details'!$A$2:$F$474,3,FALSE)</f>
        <v>C141</v>
      </c>
      <c r="D157" s="50" t="str">
        <f>VLOOKUP(B157,'PKII Employee Details'!$A$2:$F$474,4,FALSE)</f>
        <v>Difuntorum</v>
      </c>
      <c r="E157" s="50" t="str">
        <f>VLOOKUP(B157,'PKII Employee Details'!$A$2:$F$474,5,FALSE)</f>
        <v>Helen</v>
      </c>
      <c r="F157" s="43" t="str">
        <f>IF(ISNUMBER(MATCH(C157,'Aug 1'!$D$2:$D$300,0)),"Found",IF(ISNUMBER(MATCH(E157,'Aug 1'!$E$2:$E$300,0)),"Found",IF(ISNUMBER(MATCH(D157,'Aug 1'!$F$2:$F$300,0)),"Found","Not Found")))</f>
        <v>Found</v>
      </c>
      <c r="G157" s="39" t="str">
        <f>IF(ISNUMBER(MATCH(C157,'Aug 2'!$D$2:$D$90,0)),"Found",IF(ISNUMBER(MATCH(E157,'Aug 2'!$E$2:$E$90,0)),"Found",IF(ISNUMBER(MATCH(D157,'Aug 2'!$F$2:$F$90,0)),"Found","Not Found")))</f>
        <v>Found</v>
      </c>
      <c r="H157" s="39" t="str">
        <f>IF(ISNUMBER(MATCH(C157,'Aug 3'!$D$2:$D$87,0)),"Found",IF(ISNUMBER(MATCH(E157,'Aug 3'!$E$2:$E$87,0)),"Found",IF(ISNUMBER(MATCH(D157,'Aug 3'!$F$2:$F$87,0)),"Found","Not Found")))</f>
        <v>Found</v>
      </c>
      <c r="I157" s="39" t="str">
        <f>IF(ISNUMBER(MATCH(C157,'Aug 4'!$D$2:$D$84,0)),"Found",IF(ISNUMBER(MATCH(E157,'Aug 4'!$E$2:$E$84,0)),"Found",IF(ISNUMBER(MATCH(D157,'Aug 4'!$F$2:$F$84,0)),"Found","Not Found")))</f>
        <v>Found</v>
      </c>
      <c r="J157" s="39" t="str">
        <f>IF(ISNUMBER(MATCH(C157,'Aug 5'!$D$2:$D$95,0)),"Found",IF(ISNUMBER(MATCH(E157,'Aug 5'!$E$2:$E$95,0)),"Found",IF(ISNUMBER(MATCH(D157,'Aug 5'!$F$2:$F$95,0)),"Found","Not Found")))</f>
        <v>Found</v>
      </c>
      <c r="K157" s="39" t="str">
        <f>IF(ISNUMBER(MATCH(C157,'Aug 6'!$D$2:$D$80,0)),"Found",IF(ISNUMBER(MATCH(E157,'Aug 6'!$E$2:$E$80,0)),"Found",IF(ISNUMBER(MATCH(D157,'Aug 6'!$F$2:$F$80,0)),"Found","Not Found")))</f>
        <v>Found</v>
      </c>
      <c r="L157" s="39" t="str">
        <f>IF(ISNUMBER(MATCH(C157,'Aug 7'!$D$2:$D$300,0)),"Found",IF(ISNUMBER(MATCH(E157,'Aug 7'!$E$2:$E$300,0)),"Found",IF(ISNUMBER(MATCH(D157,'Aug 7'!$F$2:$F$300,0)),"Found","Not Found")))</f>
        <v>Found</v>
      </c>
      <c r="M157" s="39" t="str">
        <f>IF(ISNUMBER(MATCH(C157,'Aug 8'!$D$2:$D$300,0)),"Found",IF(ISNUMBER(MATCH(E157,'Aug 8'!$E$2:$E$300,0)),"Found",IF(ISNUMBER(MATCH(D157,'Aug 8'!$F$2:$F$300,0)),"Found","Not Found")))</f>
        <v>Found</v>
      </c>
      <c r="N157" s="39" t="str">
        <f>IF(ISNUMBER(MATCH(C157,'Aug 9'!$D$2:$D$300,0)),"Found",IF(ISNUMBER(MATCH(E157,'Aug 9'!$E$2:$E$300,0)),"Found",IF(ISNUMBER(MATCH(D157,'Aug 9'!$F$2:$F$300,0)),"Found","Not Found")))</f>
        <v>Found</v>
      </c>
      <c r="O157" s="39" t="str">
        <f>IF(ISNUMBER(MATCH(C157,'Aug 10'!$D$2:$D$300,0)),"Found",IF(ISNUMBER(MATCH(E157,'Aug 10'!$E$2:$E$300,0)),"Found",IF(ISNUMBER(MATCH(D157,'Aug 10'!$F$2:$F$300,0)),"Found","Not Found")))</f>
        <v>Found</v>
      </c>
      <c r="P157" s="39" t="str">
        <f>IF(ISNUMBER(MATCH(C157,'Aug 11'!$D$2:$D$300,0)),"Found",IF(ISNUMBER(MATCH(E157,'Aug 11'!$E$2:$E$300,0)),"Found",IF(ISNUMBER(MATCH(D157,'Aug 11'!$F$2:$F$300,0)),"Found","Not Found")))</f>
        <v>Found</v>
      </c>
      <c r="Q157" s="39" t="str">
        <f>IF(ISNUMBER(MATCH(C157,'Aug 12'!$D$2:$D$300,0)),"Found",IF(ISNUMBER(MATCH(E157,'Aug 12'!$E$2:$E$300,0)),"Found",IF(ISNUMBER(MATCH(D157,'Aug 12'!$F$2:$F$300,0)),"Found","Not Found")))</f>
        <v>Found</v>
      </c>
      <c r="R157" s="39" t="str">
        <f>IF(ISNUMBER(MATCH(C157,'Aug 13'!$D$2:$D$300,0)),"Found",IF(ISNUMBER(MATCH(E157,'Aug 13'!$E$2:$E$300,0)),"Found",IF(ISNUMBER(MATCH(D157,'Aug 13'!$F$2:$F$300,0)),"Found","Not Found")))</f>
        <v>Found</v>
      </c>
      <c r="S157" s="39" t="str">
        <f>IF(ISNUMBER(MATCH(C157,'Aug 14'!$D$2:$D$300,0)),"Found",IF(ISNUMBER(MATCH(E157,'Aug 14'!$E$2:$E$300,0)),"Found",IF(ISNUMBER(MATCH(D157,'Aug 14'!$F$2:$F$300,0)),"Found","Not Found")))</f>
        <v>Found</v>
      </c>
      <c r="T157" s="39" t="str">
        <f>IF(ISNUMBER(MATCH(C157,'Aug 15'!$D$2:$D$300,0)),"Found",IF(ISNUMBER(MATCH(E157,'Aug 15'!$E$2:$E$300,0)),"Found",IF(ISNUMBER(MATCH(D157,'Aug 15'!$F$2:$F$300,0)),"Found","Not Found")))</f>
        <v>Found</v>
      </c>
      <c r="U157" s="39" t="str">
        <f>IF(ISNUMBER(MATCH(C157,'Aug 16'!$D$2:$D$300,0)),"Found",IF(ISNUMBER(MATCH(E157,'Aug 16'!$E$2:$E$300,0)),"Found",IF(ISNUMBER(MATCH(D157,'Aug 16'!$F$2:$F$300,0)),"Found","Not Found")))</f>
        <v>Found</v>
      </c>
      <c r="V157" s="39" t="str">
        <f>IF(ISNUMBER(MATCH(C157,'Aug 17'!$D$2:$D$300,0)),"Found",IF(ISNUMBER(MATCH(E157,'Aug 17'!$E$2:$E$300,0)),"Found",IF(ISNUMBER(MATCH(D157,'Aug 17'!$F$2:$F$300,0)),"Found","Not Found")))</f>
        <v>Found</v>
      </c>
      <c r="W157" s="39" t="str">
        <f>IF(ISNUMBER(MATCH(C157,'Aug 18'!$D$2:$D$300,0)),"Found",IF(ISNUMBER(MATCH(E157,'Aug 18'!$E$2:$E$300,0)),"Found",IF(ISNUMBER(MATCH(D157,'Aug 18'!$F$2:$F$300,0)),"Found","Not Found")))</f>
        <v>Found</v>
      </c>
      <c r="X157" s="39" t="str">
        <f>IF(ISNUMBER(MATCH(C157,'Aug 19'!$D$2:$D$300,0)),"Found",IF(ISNUMBER(MATCH(E157,'Aug 19'!$E$2:$E$300,0)),"Found",IF(ISNUMBER(MATCH(D157,'Aug 19'!$F$2:$F$300,0)),"Found","Not Found")))</f>
        <v>Found</v>
      </c>
      <c r="Y157" s="39" t="str">
        <f>IF(ISNUMBER(MATCH(C157,'Aug 20'!$D$2:$D$300,0)),"Found",IF(ISNUMBER(MATCH(E157,'Aug 20'!$E$2:$E$300,0)),"Found",IF(ISNUMBER(MATCH(D157,'Aug 20'!$F$2:$F$300,0)),"Found","Not Found")))</f>
        <v>Found</v>
      </c>
      <c r="Z157" s="39" t="str">
        <f>IF(ISNUMBER(MATCH(C157,'Aug 21'!$D$2:$D$300,0)),"Found",IF(ISNUMBER(MATCH(E157,'Aug 21'!$E$2:$E$300,0)),"Found",IF(ISNUMBER(MATCH(D157,'Aug 21'!$F$2:$F$300,0)),"Found","Not Found")))</f>
        <v>Found</v>
      </c>
      <c r="AA157" s="39" t="str">
        <f>IF(ISNUMBER(MATCH(C157,'Aug 22'!$D$2:$D$300,0)),"Found",IF(ISNUMBER(MATCH(E157,'Aug 22'!$E$2:$E$300,0)),"Found",IF(ISNUMBER(MATCH(D157,'Aug 22'!$F$2:$F$300,0)),"Found","Not Found")))</f>
        <v>Found</v>
      </c>
      <c r="AB157" s="39" t="str">
        <f>IF(ISNUMBER(MATCH(C157,'Aug 23'!$D$2:$D$300,0)),"Found",IF(ISNUMBER(MATCH(E157,'Aug 23'!$E$2:$E$300,0)),"Found",IF(ISNUMBER(MATCH(D157,'Aug 23'!$F$2:$F$300,0)),"Found","Not Found")))</f>
        <v>Found</v>
      </c>
      <c r="AC157" s="39" t="str">
        <f>IF(ISNUMBER(MATCH(C157,'Aug 24'!$D$2:$D$300,0)),"Found",IF(ISNUMBER(MATCH(E157,'Aug 24'!$E$2:$E$300,0)),"Found",IF(ISNUMBER(MATCH(D157,'Aug 24'!$F$2:$F$300,0)),"Found","Not Found")))</f>
        <v>Found</v>
      </c>
      <c r="AD157" s="39" t="str">
        <f>IF(ISNUMBER(MATCH(C157,'Aug 25'!$D$2:$D$300,0)),"Found",IF(ISNUMBER(MATCH(E157,'Aug 25'!$E$2:$E$300,0)),"Found",IF(ISNUMBER(MATCH(D157,'Aug 25'!$F$2:$F$300,0)),"Found","Not Found")))</f>
        <v>Found</v>
      </c>
      <c r="AE157" s="39" t="str">
        <f>IF(ISNUMBER(MATCH(C157,'Aug 26'!$D$2:$D$300,0)),"Found",IF(ISNUMBER(MATCH(E157,'Aug 26'!$E$2:$E$300,0)),"Found",IF(ISNUMBER(MATCH(D157,'Aug 26'!$F$2:$F$300,0)),"Found","Not Found")))</f>
        <v>Found</v>
      </c>
      <c r="AF157" s="39" t="str">
        <f>IF(ISNUMBER(MATCH(C157,'Aug 27'!$D$2:$D$300,0)),"Found",IF(ISNUMBER(MATCH(E157,'Aug 27'!$E$2:$E$300,0)),"Found",IF(ISNUMBER(MATCH(D157,'Aug 27'!$F$2:$F$300,0)),"Found","Not Found")))</f>
        <v>Found</v>
      </c>
      <c r="AG157" s="39" t="str">
        <f>IF(ISNUMBER(MATCH(C157,'Aug 28'!$D$2:$D$300,0)),"Found",IF(ISNUMBER(MATCH(E157,'Aug 28'!$E$2:$E$300,0)),"Found",IF(ISNUMBER(MATCH(D157,'Aug 28'!$F$2:$F$300,0)),"Found","Not Found")))</f>
        <v>Found</v>
      </c>
      <c r="AH157" s="39" t="str">
        <f>IF(ISNUMBER(MATCH(C157,'Aug 29'!$D$2:$D$300,0)),"Found",IF(ISNUMBER(MATCH(E157,'Aug 29'!$E$2:$E$300,0)),"Found",IF(ISNUMBER(MATCH(D157,'Aug 29'!$F$2:$F$300,0)),"Found","Not Found")))</f>
        <v>Found</v>
      </c>
      <c r="AI157" s="43" t="str">
        <f>IF(ISNUMBER(MATCH(C157,'Aug 30'!$D$2:$D$300,0)),"Found",IF(ISNUMBER(MATCH(E157,'Aug 30'!$E$2:$E$300,0)),"Found",IF(ISNUMBER(MATCH(D157,'Aug 30'!$F$2:$F$300,0)),"Found","Not Found")))</f>
        <v>Found</v>
      </c>
      <c r="AJ157" s="39" t="str">
        <f>IF(ISNUMBER(MATCH(C157,'Aug 31'!$D$2:$D$56,0)),"Found",IF(ISNUMBER(MATCH(E157,'Aug 31'!$E$2:$E$56,0)),"Found",IF(ISNUMBER(MATCH(D157,'Aug 31'!$F$2:$F$56,0)),"Found","Not Found")))</f>
        <v>Found</v>
      </c>
      <c r="AK157">
        <f t="shared" si="2"/>
        <v>31</v>
      </c>
    </row>
    <row r="158" spans="1:37" x14ac:dyDescent="0.2">
      <c r="A158" s="39" t="s">
        <v>1685</v>
      </c>
      <c r="B158" s="7" t="s">
        <v>777</v>
      </c>
      <c r="C158" s="46" t="str">
        <f>VLOOKUP(B158,'PKII Employee Details'!$A$2:$F$474,3,FALSE)</f>
        <v>C699</v>
      </c>
      <c r="D158" s="50" t="str">
        <f>VLOOKUP(B158,'PKII Employee Details'!$A$2:$F$474,4,FALSE)</f>
        <v>Dumaya</v>
      </c>
      <c r="E158" s="50" t="str">
        <f>VLOOKUP(B158,'PKII Employee Details'!$A$2:$F$474,5,FALSE)</f>
        <v>Olivia</v>
      </c>
      <c r="F158" s="43" t="str">
        <f>IF(ISNUMBER(MATCH(C158,'Aug 1'!$D$2:$D$300,0)),"Found",IF(ISNUMBER(MATCH(E158,'Aug 1'!$E$2:$E$300,0)),"Found",IF(ISNUMBER(MATCH(D158,'Aug 1'!$F$2:$F$300,0)),"Found","Not Found")))</f>
        <v>Not Found</v>
      </c>
      <c r="G158" s="39" t="str">
        <f>IF(ISNUMBER(MATCH(C158,'Aug 2'!$D$2:$D$90,0)),"Found",IF(ISNUMBER(MATCH(E158,'Aug 2'!$E$2:$E$90,0)),"Found",IF(ISNUMBER(MATCH(D158,'Aug 2'!$F$2:$F$90,0)),"Found","Not Found")))</f>
        <v>Not Found</v>
      </c>
      <c r="H158" s="39" t="str">
        <f>IF(ISNUMBER(MATCH(C158,'Aug 3'!$D$2:$D$87,0)),"Found",IF(ISNUMBER(MATCH(E158,'Aug 3'!$E$2:$E$87,0)),"Found",IF(ISNUMBER(MATCH(D158,'Aug 3'!$F$2:$F$87,0)),"Found","Not Found")))</f>
        <v>Not Found</v>
      </c>
      <c r="I158" s="39" t="str">
        <f>IF(ISNUMBER(MATCH(C158,'Aug 4'!$D$2:$D$84,0)),"Found",IF(ISNUMBER(MATCH(E158,'Aug 4'!$E$2:$E$84,0)),"Found",IF(ISNUMBER(MATCH(D158,'Aug 4'!$F$2:$F$84,0)),"Found","Not Found")))</f>
        <v>Not Found</v>
      </c>
      <c r="J158" s="39" t="str">
        <f>IF(ISNUMBER(MATCH(C158,'Aug 5'!$D$2:$D$95,0)),"Found",IF(ISNUMBER(MATCH(E158,'Aug 5'!$E$2:$E$95,0)),"Found",IF(ISNUMBER(MATCH(D158,'Aug 5'!$F$2:$F$95,0)),"Found","Not Found")))</f>
        <v>Not Found</v>
      </c>
      <c r="K158" s="39" t="str">
        <f>IF(ISNUMBER(MATCH(C158,'Aug 6'!$D$2:$D$80,0)),"Found",IF(ISNUMBER(MATCH(E158,'Aug 6'!$E$2:$E$80,0)),"Found",IF(ISNUMBER(MATCH(D158,'Aug 6'!$F$2:$F$80,0)),"Found","Not Found")))</f>
        <v>Not Found</v>
      </c>
      <c r="L158" s="39" t="str">
        <f>IF(ISNUMBER(MATCH(C158,'Aug 7'!$D$2:$D$300,0)),"Found",IF(ISNUMBER(MATCH(E158,'Aug 7'!$E$2:$E$300,0)),"Found",IF(ISNUMBER(MATCH(D158,'Aug 7'!$F$2:$F$300,0)),"Found","Not Found")))</f>
        <v>Not Found</v>
      </c>
      <c r="M158" s="39" t="str">
        <f>IF(ISNUMBER(MATCH(C158,'Aug 8'!$D$2:$D$300,0)),"Found",IF(ISNUMBER(MATCH(E158,'Aug 8'!$E$2:$E$300,0)),"Found",IF(ISNUMBER(MATCH(D158,'Aug 8'!$F$2:$F$300,0)),"Found","Not Found")))</f>
        <v>Not Found</v>
      </c>
      <c r="N158" s="39" t="str">
        <f>IF(ISNUMBER(MATCH(C158,'Aug 9'!$D$2:$D$300,0)),"Found",IF(ISNUMBER(MATCH(E158,'Aug 9'!$E$2:$E$300,0)),"Found",IF(ISNUMBER(MATCH(D158,'Aug 9'!$F$2:$F$300,0)),"Found","Not Found")))</f>
        <v>Not Found</v>
      </c>
      <c r="O158" s="39" t="str">
        <f>IF(ISNUMBER(MATCH(C158,'Aug 10'!$D$2:$D$300,0)),"Found",IF(ISNUMBER(MATCH(E158,'Aug 10'!$E$2:$E$300,0)),"Found",IF(ISNUMBER(MATCH(D158,'Aug 10'!$F$2:$F$300,0)),"Found","Not Found")))</f>
        <v>Not Found</v>
      </c>
      <c r="P158" s="39" t="str">
        <f>IF(ISNUMBER(MATCH(C158,'Aug 11'!$D$2:$D$300,0)),"Found",IF(ISNUMBER(MATCH(E158,'Aug 11'!$E$2:$E$300,0)),"Found",IF(ISNUMBER(MATCH(D158,'Aug 11'!$F$2:$F$300,0)),"Found","Not Found")))</f>
        <v>Not Found</v>
      </c>
      <c r="Q158" s="39" t="str">
        <f>IF(ISNUMBER(MATCH(C158,'Aug 12'!$D$2:$D$300,0)),"Found",IF(ISNUMBER(MATCH(E158,'Aug 12'!$E$2:$E$300,0)),"Found",IF(ISNUMBER(MATCH(D158,'Aug 12'!$F$2:$F$300,0)),"Found","Not Found")))</f>
        <v>Not Found</v>
      </c>
      <c r="R158" s="39" t="str">
        <f>IF(ISNUMBER(MATCH(C158,'Aug 13'!$D$2:$D$300,0)),"Found",IF(ISNUMBER(MATCH(E158,'Aug 13'!$E$2:$E$300,0)),"Found",IF(ISNUMBER(MATCH(D158,'Aug 13'!$F$2:$F$300,0)),"Found","Not Found")))</f>
        <v>Not Found</v>
      </c>
      <c r="S158" s="39" t="str">
        <f>IF(ISNUMBER(MATCH(C158,'Aug 14'!$D$2:$D$300,0)),"Found",IF(ISNUMBER(MATCH(E158,'Aug 14'!$E$2:$E$300,0)),"Found",IF(ISNUMBER(MATCH(D158,'Aug 14'!$F$2:$F$300,0)),"Found","Not Found")))</f>
        <v>Not Found</v>
      </c>
      <c r="T158" s="39" t="str">
        <f>IF(ISNUMBER(MATCH(C158,'Aug 15'!$D$2:$D$300,0)),"Found",IF(ISNUMBER(MATCH(E158,'Aug 15'!$E$2:$E$300,0)),"Found",IF(ISNUMBER(MATCH(D158,'Aug 15'!$F$2:$F$300,0)),"Found","Not Found")))</f>
        <v>Not Found</v>
      </c>
      <c r="U158" s="39" t="str">
        <f>IF(ISNUMBER(MATCH(C158,'Aug 16'!$D$2:$D$300,0)),"Found",IF(ISNUMBER(MATCH(E158,'Aug 16'!$E$2:$E$300,0)),"Found",IF(ISNUMBER(MATCH(D158,'Aug 16'!$F$2:$F$300,0)),"Found","Not Found")))</f>
        <v>Not Found</v>
      </c>
      <c r="V158" s="39" t="str">
        <f>IF(ISNUMBER(MATCH(C158,'Aug 17'!$D$2:$D$300,0)),"Found",IF(ISNUMBER(MATCH(E158,'Aug 17'!$E$2:$E$300,0)),"Found",IF(ISNUMBER(MATCH(D158,'Aug 17'!$F$2:$F$300,0)),"Found","Not Found")))</f>
        <v>Not Found</v>
      </c>
      <c r="W158" s="39" t="str">
        <f>IF(ISNUMBER(MATCH(C158,'Aug 18'!$D$2:$D$300,0)),"Found",IF(ISNUMBER(MATCH(E158,'Aug 18'!$E$2:$E$300,0)),"Found",IF(ISNUMBER(MATCH(D158,'Aug 18'!$F$2:$F$300,0)),"Found","Not Found")))</f>
        <v>Not Found</v>
      </c>
      <c r="X158" s="39" t="str">
        <f>IF(ISNUMBER(MATCH(C158,'Aug 19'!$D$2:$D$300,0)),"Found",IF(ISNUMBER(MATCH(E158,'Aug 19'!$E$2:$E$300,0)),"Found",IF(ISNUMBER(MATCH(D158,'Aug 19'!$F$2:$F$300,0)),"Found","Not Found")))</f>
        <v>Not Found</v>
      </c>
      <c r="Y158" s="39" t="str">
        <f>IF(ISNUMBER(MATCH(C158,'Aug 20'!$D$2:$D$300,0)),"Found",IF(ISNUMBER(MATCH(E158,'Aug 20'!$E$2:$E$300,0)),"Found",IF(ISNUMBER(MATCH(D158,'Aug 20'!$F$2:$F$300,0)),"Found","Not Found")))</f>
        <v>Not Found</v>
      </c>
      <c r="Z158" s="39" t="str">
        <f>IF(ISNUMBER(MATCH(C158,'Aug 21'!$D$2:$D$300,0)),"Found",IF(ISNUMBER(MATCH(E158,'Aug 21'!$E$2:$E$300,0)),"Found",IF(ISNUMBER(MATCH(D158,'Aug 21'!$F$2:$F$300,0)),"Found","Not Found")))</f>
        <v>Not Found</v>
      </c>
      <c r="AA158" s="39" t="str">
        <f>IF(ISNUMBER(MATCH(C158,'Aug 22'!$D$2:$D$300,0)),"Found",IF(ISNUMBER(MATCH(E158,'Aug 22'!$E$2:$E$300,0)),"Found",IF(ISNUMBER(MATCH(D158,'Aug 22'!$F$2:$F$300,0)),"Found","Not Found")))</f>
        <v>Not Found</v>
      </c>
      <c r="AB158" s="39" t="str">
        <f>IF(ISNUMBER(MATCH(C158,'Aug 23'!$D$2:$D$300,0)),"Found",IF(ISNUMBER(MATCH(E158,'Aug 23'!$E$2:$E$300,0)),"Found",IF(ISNUMBER(MATCH(D158,'Aug 23'!$F$2:$F$300,0)),"Found","Not Found")))</f>
        <v>Not Found</v>
      </c>
      <c r="AC158" s="39" t="str">
        <f>IF(ISNUMBER(MATCH(C158,'Aug 24'!$D$2:$D$300,0)),"Found",IF(ISNUMBER(MATCH(E158,'Aug 24'!$E$2:$E$300,0)),"Found",IF(ISNUMBER(MATCH(D158,'Aug 24'!$F$2:$F$300,0)),"Found","Not Found")))</f>
        <v>Not Found</v>
      </c>
      <c r="AD158" s="39" t="str">
        <f>IF(ISNUMBER(MATCH(C158,'Aug 25'!$D$2:$D$300,0)),"Found",IF(ISNUMBER(MATCH(E158,'Aug 25'!$E$2:$E$300,0)),"Found",IF(ISNUMBER(MATCH(D158,'Aug 25'!$F$2:$F$300,0)),"Found","Not Found")))</f>
        <v>Not Found</v>
      </c>
      <c r="AE158" s="39" t="str">
        <f>IF(ISNUMBER(MATCH(C158,'Aug 26'!$D$2:$D$300,0)),"Found",IF(ISNUMBER(MATCH(E158,'Aug 26'!$E$2:$E$300,0)),"Found",IF(ISNUMBER(MATCH(D158,'Aug 26'!$F$2:$F$300,0)),"Found","Not Found")))</f>
        <v>Not Found</v>
      </c>
      <c r="AF158" s="39" t="str">
        <f>IF(ISNUMBER(MATCH(C158,'Aug 27'!$D$2:$D$300,0)),"Found",IF(ISNUMBER(MATCH(E158,'Aug 27'!$E$2:$E$300,0)),"Found",IF(ISNUMBER(MATCH(D158,'Aug 27'!$F$2:$F$300,0)),"Found","Not Found")))</f>
        <v>Not Found</v>
      </c>
      <c r="AG158" s="39" t="str">
        <f>IF(ISNUMBER(MATCH(C158,'Aug 28'!$D$2:$D$300,0)),"Found",IF(ISNUMBER(MATCH(E158,'Aug 28'!$E$2:$E$300,0)),"Found",IF(ISNUMBER(MATCH(D158,'Aug 28'!$F$2:$F$300,0)),"Found","Not Found")))</f>
        <v>Not Found</v>
      </c>
      <c r="AH158" s="39" t="str">
        <f>IF(ISNUMBER(MATCH(C158,'Aug 29'!$D$2:$D$300,0)),"Found",IF(ISNUMBER(MATCH(E158,'Aug 29'!$E$2:$E$300,0)),"Found",IF(ISNUMBER(MATCH(D158,'Aug 29'!$F$2:$F$300,0)),"Found","Not Found")))</f>
        <v>Not Found</v>
      </c>
      <c r="AI158" s="43" t="str">
        <f>IF(ISNUMBER(MATCH(C158,'Aug 30'!$D$2:$D$300,0)),"Found",IF(ISNUMBER(MATCH(E158,'Aug 30'!$E$2:$E$300,0)),"Found",IF(ISNUMBER(MATCH(D158,'Aug 30'!$F$2:$F$300,0)),"Found","Not Found")))</f>
        <v>Not Found</v>
      </c>
      <c r="AJ158" s="39" t="str">
        <f>IF(ISNUMBER(MATCH(C158,'Aug 31'!$D$2:$D$56,0)),"Found",IF(ISNUMBER(MATCH(E158,'Aug 31'!$E$2:$E$56,0)),"Found",IF(ISNUMBER(MATCH(D158,'Aug 31'!$F$2:$F$56,0)),"Found","Not Found")))</f>
        <v>Not Found</v>
      </c>
      <c r="AK158">
        <f t="shared" si="2"/>
        <v>0</v>
      </c>
    </row>
    <row r="159" spans="1:37" x14ac:dyDescent="0.2">
      <c r="A159" s="39" t="s">
        <v>1686</v>
      </c>
      <c r="B159" s="7" t="s">
        <v>795</v>
      </c>
      <c r="C159" s="46" t="str">
        <f>VLOOKUP(B159,'PKII Employee Details'!$A$2:$F$474,3,FALSE)</f>
        <v>C659</v>
      </c>
      <c r="D159" s="50" t="str">
        <f>VLOOKUP(B159,'PKII Employee Details'!$A$2:$F$474,4,FALSE)</f>
        <v>Establecida</v>
      </c>
      <c r="E159" s="50" t="str">
        <f>VLOOKUP(B159,'PKII Employee Details'!$A$2:$F$474,5,FALSE)</f>
        <v>Cielito</v>
      </c>
      <c r="F159" s="43" t="str">
        <f>IF(ISNUMBER(MATCH(C159,'Aug 1'!$D$2:$D$300,0)),"Found",IF(ISNUMBER(MATCH(E159,'Aug 1'!$E$2:$E$300,0)),"Found",IF(ISNUMBER(MATCH(D159,'Aug 1'!$F$2:$F$300,0)),"Found","Not Found")))</f>
        <v>Not Found</v>
      </c>
      <c r="G159" s="39" t="str">
        <f>IF(ISNUMBER(MATCH(C159,'Aug 2'!$D$2:$D$90,0)),"Found",IF(ISNUMBER(MATCH(E159,'Aug 2'!$E$2:$E$90,0)),"Found",IF(ISNUMBER(MATCH(D159,'Aug 2'!$F$2:$F$90,0)),"Found","Not Found")))</f>
        <v>Not Found</v>
      </c>
      <c r="H159" s="39" t="str">
        <f>IF(ISNUMBER(MATCH(C159,'Aug 3'!$D$2:$D$87,0)),"Found",IF(ISNUMBER(MATCH(E159,'Aug 3'!$E$2:$E$87,0)),"Found",IF(ISNUMBER(MATCH(D159,'Aug 3'!$F$2:$F$87,0)),"Found","Not Found")))</f>
        <v>Not Found</v>
      </c>
      <c r="I159" s="39" t="str">
        <f>IF(ISNUMBER(MATCH(C159,'Aug 4'!$D$2:$D$84,0)),"Found",IF(ISNUMBER(MATCH(E159,'Aug 4'!$E$2:$E$84,0)),"Found",IF(ISNUMBER(MATCH(D159,'Aug 4'!$F$2:$F$84,0)),"Found","Not Found")))</f>
        <v>Not Found</v>
      </c>
      <c r="J159" s="39" t="str">
        <f>IF(ISNUMBER(MATCH(C159,'Aug 5'!$D$2:$D$95,0)),"Found",IF(ISNUMBER(MATCH(E159,'Aug 5'!$E$2:$E$95,0)),"Found",IF(ISNUMBER(MATCH(D159,'Aug 5'!$F$2:$F$95,0)),"Found","Not Found")))</f>
        <v>Not Found</v>
      </c>
      <c r="K159" s="39" t="str">
        <f>IF(ISNUMBER(MATCH(C159,'Aug 6'!$D$2:$D$80,0)),"Found",IF(ISNUMBER(MATCH(E159,'Aug 6'!$E$2:$E$80,0)),"Found",IF(ISNUMBER(MATCH(D159,'Aug 6'!$F$2:$F$80,0)),"Found","Not Found")))</f>
        <v>Not Found</v>
      </c>
      <c r="L159" s="39" t="str">
        <f>IF(ISNUMBER(MATCH(C159,'Aug 7'!$D$2:$D$300,0)),"Found",IF(ISNUMBER(MATCH(E159,'Aug 7'!$E$2:$E$300,0)),"Found",IF(ISNUMBER(MATCH(D159,'Aug 7'!$F$2:$F$300,0)),"Found","Not Found")))</f>
        <v>Not Found</v>
      </c>
      <c r="M159" s="39" t="str">
        <f>IF(ISNUMBER(MATCH(C159,'Aug 8'!$D$2:$D$300,0)),"Found",IF(ISNUMBER(MATCH(E159,'Aug 8'!$E$2:$E$300,0)),"Found",IF(ISNUMBER(MATCH(D159,'Aug 8'!$F$2:$F$300,0)),"Found","Not Found")))</f>
        <v>Not Found</v>
      </c>
      <c r="N159" s="39" t="str">
        <f>IF(ISNUMBER(MATCH(C159,'Aug 9'!$D$2:$D$300,0)),"Found",IF(ISNUMBER(MATCH(E159,'Aug 9'!$E$2:$E$300,0)),"Found",IF(ISNUMBER(MATCH(D159,'Aug 9'!$F$2:$F$300,0)),"Found","Not Found")))</f>
        <v>Not Found</v>
      </c>
      <c r="O159" s="39" t="str">
        <f>IF(ISNUMBER(MATCH(C159,'Aug 10'!$D$2:$D$300,0)),"Found",IF(ISNUMBER(MATCH(E159,'Aug 10'!$E$2:$E$300,0)),"Found",IF(ISNUMBER(MATCH(D159,'Aug 10'!$F$2:$F$300,0)),"Found","Not Found")))</f>
        <v>Not Found</v>
      </c>
      <c r="P159" s="39" t="str">
        <f>IF(ISNUMBER(MATCH(C159,'Aug 11'!$D$2:$D$300,0)),"Found",IF(ISNUMBER(MATCH(E159,'Aug 11'!$E$2:$E$300,0)),"Found",IF(ISNUMBER(MATCH(D159,'Aug 11'!$F$2:$F$300,0)),"Found","Not Found")))</f>
        <v>Not Found</v>
      </c>
      <c r="Q159" s="39" t="str">
        <f>IF(ISNUMBER(MATCH(C159,'Aug 12'!$D$2:$D$300,0)),"Found",IF(ISNUMBER(MATCH(E159,'Aug 12'!$E$2:$E$300,0)),"Found",IF(ISNUMBER(MATCH(D159,'Aug 12'!$F$2:$F$300,0)),"Found","Not Found")))</f>
        <v>Not Found</v>
      </c>
      <c r="R159" s="39" t="str">
        <f>IF(ISNUMBER(MATCH(C159,'Aug 13'!$D$2:$D$300,0)),"Found",IF(ISNUMBER(MATCH(E159,'Aug 13'!$E$2:$E$300,0)),"Found",IF(ISNUMBER(MATCH(D159,'Aug 13'!$F$2:$F$300,0)),"Found","Not Found")))</f>
        <v>Not Found</v>
      </c>
      <c r="S159" s="39" t="str">
        <f>IF(ISNUMBER(MATCH(C159,'Aug 14'!$D$2:$D$300,0)),"Found",IF(ISNUMBER(MATCH(E159,'Aug 14'!$E$2:$E$300,0)),"Found",IF(ISNUMBER(MATCH(D159,'Aug 14'!$F$2:$F$300,0)),"Found","Not Found")))</f>
        <v>Not Found</v>
      </c>
      <c r="T159" s="39" t="str">
        <f>IF(ISNUMBER(MATCH(C159,'Aug 15'!$D$2:$D$300,0)),"Found",IF(ISNUMBER(MATCH(E159,'Aug 15'!$E$2:$E$300,0)),"Found",IF(ISNUMBER(MATCH(D159,'Aug 15'!$F$2:$F$300,0)),"Found","Not Found")))</f>
        <v>Not Found</v>
      </c>
      <c r="U159" s="39" t="str">
        <f>IF(ISNUMBER(MATCH(C159,'Aug 16'!$D$2:$D$300,0)),"Found",IF(ISNUMBER(MATCH(E159,'Aug 16'!$E$2:$E$300,0)),"Found",IF(ISNUMBER(MATCH(D159,'Aug 16'!$F$2:$F$300,0)),"Found","Not Found")))</f>
        <v>Not Found</v>
      </c>
      <c r="V159" s="39" t="str">
        <f>IF(ISNUMBER(MATCH(C159,'Aug 17'!$D$2:$D$300,0)),"Found",IF(ISNUMBER(MATCH(E159,'Aug 17'!$E$2:$E$300,0)),"Found",IF(ISNUMBER(MATCH(D159,'Aug 17'!$F$2:$F$300,0)),"Found","Not Found")))</f>
        <v>Not Found</v>
      </c>
      <c r="W159" s="39" t="str">
        <f>IF(ISNUMBER(MATCH(C159,'Aug 18'!$D$2:$D$300,0)),"Found",IF(ISNUMBER(MATCH(E159,'Aug 18'!$E$2:$E$300,0)),"Found",IF(ISNUMBER(MATCH(D159,'Aug 18'!$F$2:$F$300,0)),"Found","Not Found")))</f>
        <v>Not Found</v>
      </c>
      <c r="X159" s="39" t="str">
        <f>IF(ISNUMBER(MATCH(C159,'Aug 19'!$D$2:$D$300,0)),"Found",IF(ISNUMBER(MATCH(E159,'Aug 19'!$E$2:$E$300,0)),"Found",IF(ISNUMBER(MATCH(D159,'Aug 19'!$F$2:$F$300,0)),"Found","Not Found")))</f>
        <v>Not Found</v>
      </c>
      <c r="Y159" s="39" t="str">
        <f>IF(ISNUMBER(MATCH(C159,'Aug 20'!$D$2:$D$300,0)),"Found",IF(ISNUMBER(MATCH(E159,'Aug 20'!$E$2:$E$300,0)),"Found",IF(ISNUMBER(MATCH(D159,'Aug 20'!$F$2:$F$300,0)),"Found","Not Found")))</f>
        <v>Not Found</v>
      </c>
      <c r="Z159" s="39" t="str">
        <f>IF(ISNUMBER(MATCH(C159,'Aug 21'!$D$2:$D$300,0)),"Found",IF(ISNUMBER(MATCH(E159,'Aug 21'!$E$2:$E$300,0)),"Found",IF(ISNUMBER(MATCH(D159,'Aug 21'!$F$2:$F$300,0)),"Found","Not Found")))</f>
        <v>Not Found</v>
      </c>
      <c r="AA159" s="39" t="str">
        <f>IF(ISNUMBER(MATCH(C159,'Aug 22'!$D$2:$D$300,0)),"Found",IF(ISNUMBER(MATCH(E159,'Aug 22'!$E$2:$E$300,0)),"Found",IF(ISNUMBER(MATCH(D159,'Aug 22'!$F$2:$F$300,0)),"Found","Not Found")))</f>
        <v>Not Found</v>
      </c>
      <c r="AB159" s="39" t="str">
        <f>IF(ISNUMBER(MATCH(C159,'Aug 23'!$D$2:$D$300,0)),"Found",IF(ISNUMBER(MATCH(E159,'Aug 23'!$E$2:$E$300,0)),"Found",IF(ISNUMBER(MATCH(D159,'Aug 23'!$F$2:$F$300,0)),"Found","Not Found")))</f>
        <v>Not Found</v>
      </c>
      <c r="AC159" s="39" t="str">
        <f>IF(ISNUMBER(MATCH(C159,'Aug 24'!$D$2:$D$300,0)),"Found",IF(ISNUMBER(MATCH(E159,'Aug 24'!$E$2:$E$300,0)),"Found",IF(ISNUMBER(MATCH(D159,'Aug 24'!$F$2:$F$300,0)),"Found","Not Found")))</f>
        <v>Not Found</v>
      </c>
      <c r="AD159" s="39" t="str">
        <f>IF(ISNUMBER(MATCH(C159,'Aug 25'!$D$2:$D$300,0)),"Found",IF(ISNUMBER(MATCH(E159,'Aug 25'!$E$2:$E$300,0)),"Found",IF(ISNUMBER(MATCH(D159,'Aug 25'!$F$2:$F$300,0)),"Found","Not Found")))</f>
        <v>Not Found</v>
      </c>
      <c r="AE159" s="39" t="str">
        <f>IF(ISNUMBER(MATCH(C159,'Aug 26'!$D$2:$D$300,0)),"Found",IF(ISNUMBER(MATCH(E159,'Aug 26'!$E$2:$E$300,0)),"Found",IF(ISNUMBER(MATCH(D159,'Aug 26'!$F$2:$F$300,0)),"Found","Not Found")))</f>
        <v>Not Found</v>
      </c>
      <c r="AF159" s="39" t="str">
        <f>IF(ISNUMBER(MATCH(C159,'Aug 27'!$D$2:$D$300,0)),"Found",IF(ISNUMBER(MATCH(E159,'Aug 27'!$E$2:$E$300,0)),"Found",IF(ISNUMBER(MATCH(D159,'Aug 27'!$F$2:$F$300,0)),"Found","Not Found")))</f>
        <v>Not Found</v>
      </c>
      <c r="AG159" s="39" t="str">
        <f>IF(ISNUMBER(MATCH(C159,'Aug 28'!$D$2:$D$300,0)),"Found",IF(ISNUMBER(MATCH(E159,'Aug 28'!$E$2:$E$300,0)),"Found",IF(ISNUMBER(MATCH(D159,'Aug 28'!$F$2:$F$300,0)),"Found","Not Found")))</f>
        <v>Not Found</v>
      </c>
      <c r="AH159" s="39" t="str">
        <f>IF(ISNUMBER(MATCH(C159,'Aug 29'!$D$2:$D$300,0)),"Found",IF(ISNUMBER(MATCH(E159,'Aug 29'!$E$2:$E$300,0)),"Found",IF(ISNUMBER(MATCH(D159,'Aug 29'!$F$2:$F$300,0)),"Found","Not Found")))</f>
        <v>Not Found</v>
      </c>
      <c r="AI159" s="43" t="str">
        <f>IF(ISNUMBER(MATCH(C159,'Aug 30'!$D$2:$D$300,0)),"Found",IF(ISNUMBER(MATCH(E159,'Aug 30'!$E$2:$E$300,0)),"Found",IF(ISNUMBER(MATCH(D159,'Aug 30'!$F$2:$F$300,0)),"Found","Not Found")))</f>
        <v>Not Found</v>
      </c>
      <c r="AJ159" s="39" t="str">
        <f>IF(ISNUMBER(MATCH(C159,'Aug 31'!$D$2:$D$56,0)),"Found",IF(ISNUMBER(MATCH(E159,'Aug 31'!$E$2:$E$56,0)),"Found",IF(ISNUMBER(MATCH(D159,'Aug 31'!$F$2:$F$56,0)),"Found","Not Found")))</f>
        <v>Not Found</v>
      </c>
      <c r="AK159">
        <f t="shared" si="2"/>
        <v>0</v>
      </c>
    </row>
    <row r="160" spans="1:37" x14ac:dyDescent="0.2">
      <c r="A160" s="39" t="s">
        <v>1687</v>
      </c>
      <c r="B160" s="7" t="s">
        <v>799</v>
      </c>
      <c r="C160" s="46" t="str">
        <f>VLOOKUP(B160,'PKII Employee Details'!$A$2:$F$474,3,FALSE)</f>
        <v>C385</v>
      </c>
      <c r="D160" s="50" t="str">
        <f>VLOOKUP(B160,'PKII Employee Details'!$A$2:$F$474,4,FALSE)</f>
        <v>Estaris</v>
      </c>
      <c r="E160" s="50" t="str">
        <f>VLOOKUP(B160,'PKII Employee Details'!$A$2:$F$474,5,FALSE)</f>
        <v>Maria Emelita</v>
      </c>
      <c r="F160" s="43" t="str">
        <f>IF(ISNUMBER(MATCH(C160,'Aug 1'!$D$2:$D$300,0)),"Found",IF(ISNUMBER(MATCH(E160,'Aug 1'!$E$2:$E$300,0)),"Found",IF(ISNUMBER(MATCH(D160,'Aug 1'!$F$2:$F$300,0)),"Found","Not Found")))</f>
        <v>Not Found</v>
      </c>
      <c r="G160" s="39" t="str">
        <f>IF(ISNUMBER(MATCH(C160,'Aug 2'!$D$2:$D$90,0)),"Found",IF(ISNUMBER(MATCH(E160,'Aug 2'!$E$2:$E$90,0)),"Found",IF(ISNUMBER(MATCH(D160,'Aug 2'!$F$2:$F$90,0)),"Found","Not Found")))</f>
        <v>Not Found</v>
      </c>
      <c r="H160" s="39" t="str">
        <f>IF(ISNUMBER(MATCH(C160,'Aug 3'!$D$2:$D$87,0)),"Found",IF(ISNUMBER(MATCH(E160,'Aug 3'!$E$2:$E$87,0)),"Found",IF(ISNUMBER(MATCH(D160,'Aug 3'!$F$2:$F$87,0)),"Found","Not Found")))</f>
        <v>Not Found</v>
      </c>
      <c r="I160" s="39" t="str">
        <f>IF(ISNUMBER(MATCH(C160,'Aug 4'!$D$2:$D$84,0)),"Found",IF(ISNUMBER(MATCH(E160,'Aug 4'!$E$2:$E$84,0)),"Found",IF(ISNUMBER(MATCH(D160,'Aug 4'!$F$2:$F$84,0)),"Found","Not Found")))</f>
        <v>Not Found</v>
      </c>
      <c r="J160" s="39" t="str">
        <f>IF(ISNUMBER(MATCH(C160,'Aug 5'!$D$2:$D$95,0)),"Found",IF(ISNUMBER(MATCH(E160,'Aug 5'!$E$2:$E$95,0)),"Found",IF(ISNUMBER(MATCH(D160,'Aug 5'!$F$2:$F$95,0)),"Found","Not Found")))</f>
        <v>Not Found</v>
      </c>
      <c r="K160" s="39" t="str">
        <f>IF(ISNUMBER(MATCH(C160,'Aug 6'!$D$2:$D$80,0)),"Found",IF(ISNUMBER(MATCH(E160,'Aug 6'!$E$2:$E$80,0)),"Found",IF(ISNUMBER(MATCH(D160,'Aug 6'!$F$2:$F$80,0)),"Found","Not Found")))</f>
        <v>Not Found</v>
      </c>
      <c r="L160" s="39" t="str">
        <f>IF(ISNUMBER(MATCH(C160,'Aug 7'!$D$2:$D$300,0)),"Found",IF(ISNUMBER(MATCH(E160,'Aug 7'!$E$2:$E$300,0)),"Found",IF(ISNUMBER(MATCH(D160,'Aug 7'!$F$2:$F$300,0)),"Found","Not Found")))</f>
        <v>Not Found</v>
      </c>
      <c r="M160" s="39" t="str">
        <f>IF(ISNUMBER(MATCH(C160,'Aug 8'!$D$2:$D$300,0)),"Found",IF(ISNUMBER(MATCH(E160,'Aug 8'!$E$2:$E$300,0)),"Found",IF(ISNUMBER(MATCH(D160,'Aug 8'!$F$2:$F$300,0)),"Found","Not Found")))</f>
        <v>Not Found</v>
      </c>
      <c r="N160" s="39" t="str">
        <f>IF(ISNUMBER(MATCH(C160,'Aug 9'!$D$2:$D$300,0)),"Found",IF(ISNUMBER(MATCH(E160,'Aug 9'!$E$2:$E$300,0)),"Found",IF(ISNUMBER(MATCH(D160,'Aug 9'!$F$2:$F$300,0)),"Found","Not Found")))</f>
        <v>Not Found</v>
      </c>
      <c r="O160" s="39" t="str">
        <f>IF(ISNUMBER(MATCH(C160,'Aug 10'!$D$2:$D$300,0)),"Found",IF(ISNUMBER(MATCH(E160,'Aug 10'!$E$2:$E$300,0)),"Found",IF(ISNUMBER(MATCH(D160,'Aug 10'!$F$2:$F$300,0)),"Found","Not Found")))</f>
        <v>Not Found</v>
      </c>
      <c r="P160" s="39" t="str">
        <f>IF(ISNUMBER(MATCH(C160,'Aug 11'!$D$2:$D$300,0)),"Found",IF(ISNUMBER(MATCH(E160,'Aug 11'!$E$2:$E$300,0)),"Found",IF(ISNUMBER(MATCH(D160,'Aug 11'!$F$2:$F$300,0)),"Found","Not Found")))</f>
        <v>Not Found</v>
      </c>
      <c r="Q160" s="39" t="str">
        <f>IF(ISNUMBER(MATCH(C160,'Aug 12'!$D$2:$D$300,0)),"Found",IF(ISNUMBER(MATCH(E160,'Aug 12'!$E$2:$E$300,0)),"Found",IF(ISNUMBER(MATCH(D160,'Aug 12'!$F$2:$F$300,0)),"Found","Not Found")))</f>
        <v>Not Found</v>
      </c>
      <c r="R160" s="39" t="str">
        <f>IF(ISNUMBER(MATCH(C160,'Aug 13'!$D$2:$D$300,0)),"Found",IF(ISNUMBER(MATCH(E160,'Aug 13'!$E$2:$E$300,0)),"Found",IF(ISNUMBER(MATCH(D160,'Aug 13'!$F$2:$F$300,0)),"Found","Not Found")))</f>
        <v>Not Found</v>
      </c>
      <c r="S160" s="39" t="str">
        <f>IF(ISNUMBER(MATCH(C160,'Aug 14'!$D$2:$D$300,0)),"Found",IF(ISNUMBER(MATCH(E160,'Aug 14'!$E$2:$E$300,0)),"Found",IF(ISNUMBER(MATCH(D160,'Aug 14'!$F$2:$F$300,0)),"Found","Not Found")))</f>
        <v>Not Found</v>
      </c>
      <c r="T160" s="39" t="str">
        <f>IF(ISNUMBER(MATCH(C160,'Aug 15'!$D$2:$D$300,0)),"Found",IF(ISNUMBER(MATCH(E160,'Aug 15'!$E$2:$E$300,0)),"Found",IF(ISNUMBER(MATCH(D160,'Aug 15'!$F$2:$F$300,0)),"Found","Not Found")))</f>
        <v>Not Found</v>
      </c>
      <c r="U160" s="39" t="str">
        <f>IF(ISNUMBER(MATCH(C160,'Aug 16'!$D$2:$D$300,0)),"Found",IF(ISNUMBER(MATCH(E160,'Aug 16'!$E$2:$E$300,0)),"Found",IF(ISNUMBER(MATCH(D160,'Aug 16'!$F$2:$F$300,0)),"Found","Not Found")))</f>
        <v>Not Found</v>
      </c>
      <c r="V160" s="39" t="str">
        <f>IF(ISNUMBER(MATCH(C160,'Aug 17'!$D$2:$D$300,0)),"Found",IF(ISNUMBER(MATCH(E160,'Aug 17'!$E$2:$E$300,0)),"Found",IF(ISNUMBER(MATCH(D160,'Aug 17'!$F$2:$F$300,0)),"Found","Not Found")))</f>
        <v>Not Found</v>
      </c>
      <c r="W160" s="39" t="str">
        <f>IF(ISNUMBER(MATCH(C160,'Aug 18'!$D$2:$D$300,0)),"Found",IF(ISNUMBER(MATCH(E160,'Aug 18'!$E$2:$E$300,0)),"Found",IF(ISNUMBER(MATCH(D160,'Aug 18'!$F$2:$F$300,0)),"Found","Not Found")))</f>
        <v>Not Found</v>
      </c>
      <c r="X160" s="39" t="str">
        <f>IF(ISNUMBER(MATCH(C160,'Aug 19'!$D$2:$D$300,0)),"Found",IF(ISNUMBER(MATCH(E160,'Aug 19'!$E$2:$E$300,0)),"Found",IF(ISNUMBER(MATCH(D160,'Aug 19'!$F$2:$F$300,0)),"Found","Not Found")))</f>
        <v>Not Found</v>
      </c>
      <c r="Y160" s="39" t="str">
        <f>IF(ISNUMBER(MATCH(C160,'Aug 20'!$D$2:$D$300,0)),"Found",IF(ISNUMBER(MATCH(E160,'Aug 20'!$E$2:$E$300,0)),"Found",IF(ISNUMBER(MATCH(D160,'Aug 20'!$F$2:$F$300,0)),"Found","Not Found")))</f>
        <v>Not Found</v>
      </c>
      <c r="Z160" s="39" t="str">
        <f>IF(ISNUMBER(MATCH(C160,'Aug 21'!$D$2:$D$300,0)),"Found",IF(ISNUMBER(MATCH(E160,'Aug 21'!$E$2:$E$300,0)),"Found",IF(ISNUMBER(MATCH(D160,'Aug 21'!$F$2:$F$300,0)),"Found","Not Found")))</f>
        <v>Not Found</v>
      </c>
      <c r="AA160" s="39" t="str">
        <f>IF(ISNUMBER(MATCH(C160,'Aug 22'!$D$2:$D$300,0)),"Found",IF(ISNUMBER(MATCH(E160,'Aug 22'!$E$2:$E$300,0)),"Found",IF(ISNUMBER(MATCH(D160,'Aug 22'!$F$2:$F$300,0)),"Found","Not Found")))</f>
        <v>Not Found</v>
      </c>
      <c r="AB160" s="39" t="str">
        <f>IF(ISNUMBER(MATCH(C160,'Aug 23'!$D$2:$D$300,0)),"Found",IF(ISNUMBER(MATCH(E160,'Aug 23'!$E$2:$E$300,0)),"Found",IF(ISNUMBER(MATCH(D160,'Aug 23'!$F$2:$F$300,0)),"Found","Not Found")))</f>
        <v>Not Found</v>
      </c>
      <c r="AC160" s="39" t="str">
        <f>IF(ISNUMBER(MATCH(C160,'Aug 24'!$D$2:$D$300,0)),"Found",IF(ISNUMBER(MATCH(E160,'Aug 24'!$E$2:$E$300,0)),"Found",IF(ISNUMBER(MATCH(D160,'Aug 24'!$F$2:$F$300,0)),"Found","Not Found")))</f>
        <v>Not Found</v>
      </c>
      <c r="AD160" s="39" t="str">
        <f>IF(ISNUMBER(MATCH(C160,'Aug 25'!$D$2:$D$300,0)),"Found",IF(ISNUMBER(MATCH(E160,'Aug 25'!$E$2:$E$300,0)),"Found",IF(ISNUMBER(MATCH(D160,'Aug 25'!$F$2:$F$300,0)),"Found","Not Found")))</f>
        <v>Not Found</v>
      </c>
      <c r="AE160" s="39" t="str">
        <f>IF(ISNUMBER(MATCH(C160,'Aug 26'!$D$2:$D$300,0)),"Found",IF(ISNUMBER(MATCH(E160,'Aug 26'!$E$2:$E$300,0)),"Found",IF(ISNUMBER(MATCH(D160,'Aug 26'!$F$2:$F$300,0)),"Found","Not Found")))</f>
        <v>Not Found</v>
      </c>
      <c r="AF160" s="39" t="str">
        <f>IF(ISNUMBER(MATCH(C160,'Aug 27'!$D$2:$D$300,0)),"Found",IF(ISNUMBER(MATCH(E160,'Aug 27'!$E$2:$E$300,0)),"Found",IF(ISNUMBER(MATCH(D160,'Aug 27'!$F$2:$F$300,0)),"Found","Not Found")))</f>
        <v>Not Found</v>
      </c>
      <c r="AG160" s="39" t="str">
        <f>IF(ISNUMBER(MATCH(C160,'Aug 28'!$D$2:$D$300,0)),"Found",IF(ISNUMBER(MATCH(E160,'Aug 28'!$E$2:$E$300,0)),"Found",IF(ISNUMBER(MATCH(D160,'Aug 28'!$F$2:$F$300,0)),"Found","Not Found")))</f>
        <v>Not Found</v>
      </c>
      <c r="AH160" s="39" t="str">
        <f>IF(ISNUMBER(MATCH(C160,'Aug 29'!$D$2:$D$300,0)),"Found",IF(ISNUMBER(MATCH(E160,'Aug 29'!$E$2:$E$300,0)),"Found",IF(ISNUMBER(MATCH(D160,'Aug 29'!$F$2:$F$300,0)),"Found","Not Found")))</f>
        <v>Not Found</v>
      </c>
      <c r="AI160" s="43" t="str">
        <f>IF(ISNUMBER(MATCH(C160,'Aug 30'!$D$2:$D$300,0)),"Found",IF(ISNUMBER(MATCH(E160,'Aug 30'!$E$2:$E$300,0)),"Found",IF(ISNUMBER(MATCH(D160,'Aug 30'!$F$2:$F$300,0)),"Found","Not Found")))</f>
        <v>Not Found</v>
      </c>
      <c r="AJ160" s="39" t="str">
        <f>IF(ISNUMBER(MATCH(C160,'Aug 31'!$D$2:$D$56,0)),"Found",IF(ISNUMBER(MATCH(E160,'Aug 31'!$E$2:$E$56,0)),"Found",IF(ISNUMBER(MATCH(D160,'Aug 31'!$F$2:$F$56,0)),"Found","Not Found")))</f>
        <v>Not Found</v>
      </c>
      <c r="AK160">
        <f t="shared" si="2"/>
        <v>0</v>
      </c>
    </row>
    <row r="161" spans="1:37" x14ac:dyDescent="0.2">
      <c r="A161" s="39" t="s">
        <v>1688</v>
      </c>
      <c r="B161" s="7" t="s">
        <v>804</v>
      </c>
      <c r="C161" s="46" t="str">
        <f>VLOOKUP(B161,'PKII Employee Details'!$A$2:$F$474,3,FALSE)</f>
        <v>C636</v>
      </c>
      <c r="D161" s="50" t="str">
        <f>VLOOKUP(B161,'PKII Employee Details'!$A$2:$F$474,4,FALSE)</f>
        <v>Esto</v>
      </c>
      <c r="E161" s="50" t="str">
        <f>VLOOKUP(B161,'PKII Employee Details'!$A$2:$F$474,5,FALSE)</f>
        <v>Raymond</v>
      </c>
      <c r="F161" s="43" t="str">
        <f>IF(ISNUMBER(MATCH(C161,'Aug 1'!$D$2:$D$300,0)),"Found",IF(ISNUMBER(MATCH(E161,'Aug 1'!$E$2:$E$300,0)),"Found",IF(ISNUMBER(MATCH(D161,'Aug 1'!$F$2:$F$300,0)),"Found","Not Found")))</f>
        <v>Not Found</v>
      </c>
      <c r="G161" s="39" t="str">
        <f>IF(ISNUMBER(MATCH(C161,'Aug 2'!$D$2:$D$90,0)),"Found",IF(ISNUMBER(MATCH(E161,'Aug 2'!$E$2:$E$90,0)),"Found",IF(ISNUMBER(MATCH(D161,'Aug 2'!$F$2:$F$90,0)),"Found","Not Found")))</f>
        <v>Not Found</v>
      </c>
      <c r="H161" s="39" t="str">
        <f>IF(ISNUMBER(MATCH(C161,'Aug 3'!$D$2:$D$87,0)),"Found",IF(ISNUMBER(MATCH(E161,'Aug 3'!$E$2:$E$87,0)),"Found",IF(ISNUMBER(MATCH(D161,'Aug 3'!$F$2:$F$87,0)),"Found","Not Found")))</f>
        <v>Not Found</v>
      </c>
      <c r="I161" s="39" t="str">
        <f>IF(ISNUMBER(MATCH(C161,'Aug 4'!$D$2:$D$84,0)),"Found",IF(ISNUMBER(MATCH(E161,'Aug 4'!$E$2:$E$84,0)),"Found",IF(ISNUMBER(MATCH(D161,'Aug 4'!$F$2:$F$84,0)),"Found","Not Found")))</f>
        <v>Not Found</v>
      </c>
      <c r="J161" s="39" t="str">
        <f>IF(ISNUMBER(MATCH(C161,'Aug 5'!$D$2:$D$95,0)),"Found",IF(ISNUMBER(MATCH(E161,'Aug 5'!$E$2:$E$95,0)),"Found",IF(ISNUMBER(MATCH(D161,'Aug 5'!$F$2:$F$95,0)),"Found","Not Found")))</f>
        <v>Not Found</v>
      </c>
      <c r="K161" s="39" t="str">
        <f>IF(ISNUMBER(MATCH(C161,'Aug 6'!$D$2:$D$80,0)),"Found",IF(ISNUMBER(MATCH(E161,'Aug 6'!$E$2:$E$80,0)),"Found",IF(ISNUMBER(MATCH(D161,'Aug 6'!$F$2:$F$80,0)),"Found","Not Found")))</f>
        <v>Not Found</v>
      </c>
      <c r="L161" s="39" t="str">
        <f>IF(ISNUMBER(MATCH(C161,'Aug 7'!$D$2:$D$300,0)),"Found",IF(ISNUMBER(MATCH(E161,'Aug 7'!$E$2:$E$300,0)),"Found",IF(ISNUMBER(MATCH(D161,'Aug 7'!$F$2:$F$300,0)),"Found","Not Found")))</f>
        <v>Not Found</v>
      </c>
      <c r="M161" s="39" t="str">
        <f>IF(ISNUMBER(MATCH(C161,'Aug 8'!$D$2:$D$300,0)),"Found",IF(ISNUMBER(MATCH(E161,'Aug 8'!$E$2:$E$300,0)),"Found",IF(ISNUMBER(MATCH(D161,'Aug 8'!$F$2:$F$300,0)),"Found","Not Found")))</f>
        <v>Not Found</v>
      </c>
      <c r="N161" s="39" t="str">
        <f>IF(ISNUMBER(MATCH(C161,'Aug 9'!$D$2:$D$300,0)),"Found",IF(ISNUMBER(MATCH(E161,'Aug 9'!$E$2:$E$300,0)),"Found",IF(ISNUMBER(MATCH(D161,'Aug 9'!$F$2:$F$300,0)),"Found","Not Found")))</f>
        <v>Not Found</v>
      </c>
      <c r="O161" s="39" t="str">
        <f>IF(ISNUMBER(MATCH(C161,'Aug 10'!$D$2:$D$300,0)),"Found",IF(ISNUMBER(MATCH(E161,'Aug 10'!$E$2:$E$300,0)),"Found",IF(ISNUMBER(MATCH(D161,'Aug 10'!$F$2:$F$300,0)),"Found","Not Found")))</f>
        <v>Not Found</v>
      </c>
      <c r="P161" s="39" t="str">
        <f>IF(ISNUMBER(MATCH(C161,'Aug 11'!$D$2:$D$300,0)),"Found",IF(ISNUMBER(MATCH(E161,'Aug 11'!$E$2:$E$300,0)),"Found",IF(ISNUMBER(MATCH(D161,'Aug 11'!$F$2:$F$300,0)),"Found","Not Found")))</f>
        <v>Not Found</v>
      </c>
      <c r="Q161" s="39" t="str">
        <f>IF(ISNUMBER(MATCH(C161,'Aug 12'!$D$2:$D$300,0)),"Found",IF(ISNUMBER(MATCH(E161,'Aug 12'!$E$2:$E$300,0)),"Found",IF(ISNUMBER(MATCH(D161,'Aug 12'!$F$2:$F$300,0)),"Found","Not Found")))</f>
        <v>Not Found</v>
      </c>
      <c r="R161" s="39" t="str">
        <f>IF(ISNUMBER(MATCH(C161,'Aug 13'!$D$2:$D$300,0)),"Found",IF(ISNUMBER(MATCH(E161,'Aug 13'!$E$2:$E$300,0)),"Found",IF(ISNUMBER(MATCH(D161,'Aug 13'!$F$2:$F$300,0)),"Found","Not Found")))</f>
        <v>Not Found</v>
      </c>
      <c r="S161" s="39" t="str">
        <f>IF(ISNUMBER(MATCH(C161,'Aug 14'!$D$2:$D$300,0)),"Found",IF(ISNUMBER(MATCH(E161,'Aug 14'!$E$2:$E$300,0)),"Found",IF(ISNUMBER(MATCH(D161,'Aug 14'!$F$2:$F$300,0)),"Found","Not Found")))</f>
        <v>Not Found</v>
      </c>
      <c r="T161" s="39" t="str">
        <f>IF(ISNUMBER(MATCH(C161,'Aug 15'!$D$2:$D$300,0)),"Found",IF(ISNUMBER(MATCH(E161,'Aug 15'!$E$2:$E$300,0)),"Found",IF(ISNUMBER(MATCH(D161,'Aug 15'!$F$2:$F$300,0)),"Found","Not Found")))</f>
        <v>Not Found</v>
      </c>
      <c r="U161" s="39" t="str">
        <f>IF(ISNUMBER(MATCH(C161,'Aug 16'!$D$2:$D$300,0)),"Found",IF(ISNUMBER(MATCH(E161,'Aug 16'!$E$2:$E$300,0)),"Found",IF(ISNUMBER(MATCH(D161,'Aug 16'!$F$2:$F$300,0)),"Found","Not Found")))</f>
        <v>Not Found</v>
      </c>
      <c r="V161" s="39" t="str">
        <f>IF(ISNUMBER(MATCH(C161,'Aug 17'!$D$2:$D$300,0)),"Found",IF(ISNUMBER(MATCH(E161,'Aug 17'!$E$2:$E$300,0)),"Found",IF(ISNUMBER(MATCH(D161,'Aug 17'!$F$2:$F$300,0)),"Found","Not Found")))</f>
        <v>Not Found</v>
      </c>
      <c r="W161" s="39" t="str">
        <f>IF(ISNUMBER(MATCH(C161,'Aug 18'!$D$2:$D$300,0)),"Found",IF(ISNUMBER(MATCH(E161,'Aug 18'!$E$2:$E$300,0)),"Found",IF(ISNUMBER(MATCH(D161,'Aug 18'!$F$2:$F$300,0)),"Found","Not Found")))</f>
        <v>Not Found</v>
      </c>
      <c r="X161" s="39" t="str">
        <f>IF(ISNUMBER(MATCH(C161,'Aug 19'!$D$2:$D$300,0)),"Found",IF(ISNUMBER(MATCH(E161,'Aug 19'!$E$2:$E$300,0)),"Found",IF(ISNUMBER(MATCH(D161,'Aug 19'!$F$2:$F$300,0)),"Found","Not Found")))</f>
        <v>Not Found</v>
      </c>
      <c r="Y161" s="39" t="str">
        <f>IF(ISNUMBER(MATCH(C161,'Aug 20'!$D$2:$D$300,0)),"Found",IF(ISNUMBER(MATCH(E161,'Aug 20'!$E$2:$E$300,0)),"Found",IF(ISNUMBER(MATCH(D161,'Aug 20'!$F$2:$F$300,0)),"Found","Not Found")))</f>
        <v>Not Found</v>
      </c>
      <c r="Z161" s="39" t="str">
        <f>IF(ISNUMBER(MATCH(C161,'Aug 21'!$D$2:$D$300,0)),"Found",IF(ISNUMBER(MATCH(E161,'Aug 21'!$E$2:$E$300,0)),"Found",IF(ISNUMBER(MATCH(D161,'Aug 21'!$F$2:$F$300,0)),"Found","Not Found")))</f>
        <v>Not Found</v>
      </c>
      <c r="AA161" s="39" t="str">
        <f>IF(ISNUMBER(MATCH(C161,'Aug 22'!$D$2:$D$300,0)),"Found",IF(ISNUMBER(MATCH(E161,'Aug 22'!$E$2:$E$300,0)),"Found",IF(ISNUMBER(MATCH(D161,'Aug 22'!$F$2:$F$300,0)),"Found","Not Found")))</f>
        <v>Not Found</v>
      </c>
      <c r="AB161" s="39" t="str">
        <f>IF(ISNUMBER(MATCH(C161,'Aug 23'!$D$2:$D$300,0)),"Found",IF(ISNUMBER(MATCH(E161,'Aug 23'!$E$2:$E$300,0)),"Found",IF(ISNUMBER(MATCH(D161,'Aug 23'!$F$2:$F$300,0)),"Found","Not Found")))</f>
        <v>Not Found</v>
      </c>
      <c r="AC161" s="39" t="str">
        <f>IF(ISNUMBER(MATCH(C161,'Aug 24'!$D$2:$D$300,0)),"Found",IF(ISNUMBER(MATCH(E161,'Aug 24'!$E$2:$E$300,0)),"Found",IF(ISNUMBER(MATCH(D161,'Aug 24'!$F$2:$F$300,0)),"Found","Not Found")))</f>
        <v>Not Found</v>
      </c>
      <c r="AD161" s="39" t="str">
        <f>IF(ISNUMBER(MATCH(C161,'Aug 25'!$D$2:$D$300,0)),"Found",IF(ISNUMBER(MATCH(E161,'Aug 25'!$E$2:$E$300,0)),"Found",IF(ISNUMBER(MATCH(D161,'Aug 25'!$F$2:$F$300,0)),"Found","Not Found")))</f>
        <v>Not Found</v>
      </c>
      <c r="AE161" s="39" t="str">
        <f>IF(ISNUMBER(MATCH(C161,'Aug 26'!$D$2:$D$300,0)),"Found",IF(ISNUMBER(MATCH(E161,'Aug 26'!$E$2:$E$300,0)),"Found",IF(ISNUMBER(MATCH(D161,'Aug 26'!$F$2:$F$300,0)),"Found","Not Found")))</f>
        <v>Not Found</v>
      </c>
      <c r="AF161" s="39" t="str">
        <f>IF(ISNUMBER(MATCH(C161,'Aug 27'!$D$2:$D$300,0)),"Found",IF(ISNUMBER(MATCH(E161,'Aug 27'!$E$2:$E$300,0)),"Found",IF(ISNUMBER(MATCH(D161,'Aug 27'!$F$2:$F$300,0)),"Found","Not Found")))</f>
        <v>Not Found</v>
      </c>
      <c r="AG161" s="39" t="str">
        <f>IF(ISNUMBER(MATCH(C161,'Aug 28'!$D$2:$D$300,0)),"Found",IF(ISNUMBER(MATCH(E161,'Aug 28'!$E$2:$E$300,0)),"Found",IF(ISNUMBER(MATCH(D161,'Aug 28'!$F$2:$F$300,0)),"Found","Not Found")))</f>
        <v>Not Found</v>
      </c>
      <c r="AH161" s="39" t="str">
        <f>IF(ISNUMBER(MATCH(C161,'Aug 29'!$D$2:$D$300,0)),"Found",IF(ISNUMBER(MATCH(E161,'Aug 29'!$E$2:$E$300,0)),"Found",IF(ISNUMBER(MATCH(D161,'Aug 29'!$F$2:$F$300,0)),"Found","Not Found")))</f>
        <v>Not Found</v>
      </c>
      <c r="AI161" s="43" t="str">
        <f>IF(ISNUMBER(MATCH(C161,'Aug 30'!$D$2:$D$300,0)),"Found",IF(ISNUMBER(MATCH(E161,'Aug 30'!$E$2:$E$300,0)),"Found",IF(ISNUMBER(MATCH(D161,'Aug 30'!$F$2:$F$300,0)),"Found","Not Found")))</f>
        <v>Not Found</v>
      </c>
      <c r="AJ161" s="39" t="str">
        <f>IF(ISNUMBER(MATCH(C161,'Aug 31'!$D$2:$D$56,0)),"Found",IF(ISNUMBER(MATCH(E161,'Aug 31'!$E$2:$E$56,0)),"Found",IF(ISNUMBER(MATCH(D161,'Aug 31'!$F$2:$F$56,0)),"Found","Not Found")))</f>
        <v>Not Found</v>
      </c>
      <c r="AK161">
        <f t="shared" si="2"/>
        <v>0</v>
      </c>
    </row>
    <row r="162" spans="1:37" x14ac:dyDescent="0.2">
      <c r="A162" s="39" t="s">
        <v>1689</v>
      </c>
      <c r="B162" s="7" t="s">
        <v>812</v>
      </c>
      <c r="C162" s="46" t="s">
        <v>809</v>
      </c>
      <c r="D162" s="50" t="s">
        <v>810</v>
      </c>
      <c r="E162" s="50" t="s">
        <v>418</v>
      </c>
      <c r="F162" s="43" t="str">
        <f>IF(ISNUMBER(MATCH(C162,'Aug 1'!$D$2:$D$300,0)),"Found",IF(ISNUMBER(MATCH(E162,'Aug 1'!$E$2:$E$300,0)),"Found",IF(ISNUMBER(MATCH(D162,'Aug 1'!$F$2:$F$300,0)),"Found","Not Found")))</f>
        <v>Found</v>
      </c>
      <c r="G162" s="39" t="str">
        <f>IF(ISNUMBER(MATCH(C162,'Aug 2'!$D$2:$D$90,0)),"Found",IF(ISNUMBER(MATCH(E162,'Aug 2'!$E$2:$E$90,0)),"Found",IF(ISNUMBER(MATCH(D162,'Aug 2'!$F$2:$F$90,0)),"Found","Not Found")))</f>
        <v>Not Found</v>
      </c>
      <c r="H162" s="39" t="str">
        <f>IF(ISNUMBER(MATCH(C162,'Aug 3'!$D$2:$D$87,0)),"Found",IF(ISNUMBER(MATCH(E162,'Aug 3'!$E$2:$E$87,0)),"Found",IF(ISNUMBER(MATCH(D162,'Aug 3'!$F$2:$F$87,0)),"Found","Not Found")))</f>
        <v>Not Found</v>
      </c>
      <c r="I162" s="39" t="str">
        <f>IF(ISNUMBER(MATCH(C162,'Aug 4'!$D$2:$D$84,0)),"Found",IF(ISNUMBER(MATCH(E162,'Aug 4'!$E$2:$E$84,0)),"Found",IF(ISNUMBER(MATCH(D162,'Aug 4'!$F$2:$F$84,0)),"Found","Not Found")))</f>
        <v>Not Found</v>
      </c>
      <c r="J162" s="39" t="str">
        <f>IF(ISNUMBER(MATCH(C162,'Aug 5'!$D$2:$D$95,0)),"Found",IF(ISNUMBER(MATCH(E162,'Aug 5'!$E$2:$E$95,0)),"Found",IF(ISNUMBER(MATCH(D162,'Aug 5'!$F$2:$F$95,0)),"Found","Not Found")))</f>
        <v>Not Found</v>
      </c>
      <c r="K162" s="39" t="str">
        <f>IF(ISNUMBER(MATCH(C162,'Aug 6'!$D$2:$D$80,0)),"Found",IF(ISNUMBER(MATCH(E162,'Aug 6'!$E$2:$E$80,0)),"Found",IF(ISNUMBER(MATCH(D162,'Aug 6'!$F$2:$F$80,0)),"Found","Not Found")))</f>
        <v>Not Found</v>
      </c>
      <c r="L162" s="39" t="str">
        <f>IF(ISNUMBER(MATCH(C162,'Aug 7'!$D$2:$D$300,0)),"Found",IF(ISNUMBER(MATCH(E162,'Aug 7'!$E$2:$E$300,0)),"Found",IF(ISNUMBER(MATCH(D162,'Aug 7'!$F$2:$F$300,0)),"Found","Not Found")))</f>
        <v>Not Found</v>
      </c>
      <c r="M162" s="39" t="str">
        <f>IF(ISNUMBER(MATCH(C162,'Aug 8'!$D$2:$D$300,0)),"Found",IF(ISNUMBER(MATCH(E162,'Aug 8'!$E$2:$E$300,0)),"Found",IF(ISNUMBER(MATCH(D162,'Aug 8'!$F$2:$F$300,0)),"Found","Not Found")))</f>
        <v>Not Found</v>
      </c>
      <c r="N162" s="39" t="str">
        <f>IF(ISNUMBER(MATCH(C162,'Aug 9'!$D$2:$D$300,0)),"Found",IF(ISNUMBER(MATCH(E162,'Aug 9'!$E$2:$E$300,0)),"Found",IF(ISNUMBER(MATCH(D162,'Aug 9'!$F$2:$F$300,0)),"Found","Not Found")))</f>
        <v>Not Found</v>
      </c>
      <c r="O162" s="39" t="str">
        <f>IF(ISNUMBER(MATCH(C162,'Aug 10'!$D$2:$D$300,0)),"Found",IF(ISNUMBER(MATCH(E162,'Aug 10'!$E$2:$E$300,0)),"Found",IF(ISNUMBER(MATCH(D162,'Aug 10'!$F$2:$F$300,0)),"Found","Not Found")))</f>
        <v>Not Found</v>
      </c>
      <c r="P162" s="39" t="str">
        <f>IF(ISNUMBER(MATCH(C162,'Aug 11'!$D$2:$D$300,0)),"Found",IF(ISNUMBER(MATCH(E162,'Aug 11'!$E$2:$E$300,0)),"Found",IF(ISNUMBER(MATCH(D162,'Aug 11'!$F$2:$F$300,0)),"Found","Not Found")))</f>
        <v>Not Found</v>
      </c>
      <c r="Q162" s="39" t="str">
        <f>IF(ISNUMBER(MATCH(C162,'Aug 12'!$D$2:$D$300,0)),"Found",IF(ISNUMBER(MATCH(E162,'Aug 12'!$E$2:$E$300,0)),"Found",IF(ISNUMBER(MATCH(D162,'Aug 12'!$F$2:$F$300,0)),"Found","Not Found")))</f>
        <v>Not Found</v>
      </c>
      <c r="R162" s="39" t="str">
        <f>IF(ISNUMBER(MATCH(C162,'Aug 13'!$D$2:$D$300,0)),"Found",IF(ISNUMBER(MATCH(E162,'Aug 13'!$E$2:$E$300,0)),"Found",IF(ISNUMBER(MATCH(D162,'Aug 13'!$F$2:$F$300,0)),"Found","Not Found")))</f>
        <v>Not Found</v>
      </c>
      <c r="S162" s="39" t="str">
        <f>IF(ISNUMBER(MATCH(C162,'Aug 14'!$D$2:$D$300,0)),"Found",IF(ISNUMBER(MATCH(E162,'Aug 14'!$E$2:$E$300,0)),"Found",IF(ISNUMBER(MATCH(D162,'Aug 14'!$F$2:$F$300,0)),"Found","Not Found")))</f>
        <v>Not Found</v>
      </c>
      <c r="T162" s="39" t="str">
        <f>IF(ISNUMBER(MATCH(C162,'Aug 15'!$D$2:$D$300,0)),"Found",IF(ISNUMBER(MATCH(E162,'Aug 15'!$E$2:$E$300,0)),"Found",IF(ISNUMBER(MATCH(D162,'Aug 15'!$F$2:$F$300,0)),"Found","Not Found")))</f>
        <v>Not Found</v>
      </c>
      <c r="U162" s="39" t="str">
        <f>IF(ISNUMBER(MATCH(C162,'Aug 16'!$D$2:$D$300,0)),"Found",IF(ISNUMBER(MATCH(E162,'Aug 16'!$E$2:$E$300,0)),"Found",IF(ISNUMBER(MATCH(D162,'Aug 16'!$F$2:$F$300,0)),"Found","Not Found")))</f>
        <v>Not Found</v>
      </c>
      <c r="V162" s="39" t="str">
        <f>IF(ISNUMBER(MATCH(C162,'Aug 17'!$D$2:$D$300,0)),"Found",IF(ISNUMBER(MATCH(E162,'Aug 17'!$E$2:$E$300,0)),"Found",IF(ISNUMBER(MATCH(D162,'Aug 17'!$F$2:$F$300,0)),"Found","Not Found")))</f>
        <v>Not Found</v>
      </c>
      <c r="W162" s="39" t="str">
        <f>IF(ISNUMBER(MATCH(C162,'Aug 18'!$D$2:$D$300,0)),"Found",IF(ISNUMBER(MATCH(E162,'Aug 18'!$E$2:$E$300,0)),"Found",IF(ISNUMBER(MATCH(D162,'Aug 18'!$F$2:$F$300,0)),"Found","Not Found")))</f>
        <v>Not Found</v>
      </c>
      <c r="X162" s="39" t="str">
        <f>IF(ISNUMBER(MATCH(C162,'Aug 19'!$D$2:$D$300,0)),"Found",IF(ISNUMBER(MATCH(E162,'Aug 19'!$E$2:$E$300,0)),"Found",IF(ISNUMBER(MATCH(D162,'Aug 19'!$F$2:$F$300,0)),"Found","Not Found")))</f>
        <v>Not Found</v>
      </c>
      <c r="Y162" s="39" t="str">
        <f>IF(ISNUMBER(MATCH(C162,'Aug 20'!$D$2:$D$300,0)),"Found",IF(ISNUMBER(MATCH(E162,'Aug 20'!$E$2:$E$300,0)),"Found",IF(ISNUMBER(MATCH(D162,'Aug 20'!$F$2:$F$300,0)),"Found","Not Found")))</f>
        <v>Not Found</v>
      </c>
      <c r="Z162" s="39" t="str">
        <f>IF(ISNUMBER(MATCH(C162,'Aug 21'!$D$2:$D$300,0)),"Found",IF(ISNUMBER(MATCH(E162,'Aug 21'!$E$2:$E$300,0)),"Found",IF(ISNUMBER(MATCH(D162,'Aug 21'!$F$2:$F$300,0)),"Found","Not Found")))</f>
        <v>Not Found</v>
      </c>
      <c r="AA162" s="39" t="str">
        <f>IF(ISNUMBER(MATCH(C162,'Aug 22'!$D$2:$D$300,0)),"Found",IF(ISNUMBER(MATCH(E162,'Aug 22'!$E$2:$E$300,0)),"Found",IF(ISNUMBER(MATCH(D162,'Aug 22'!$F$2:$F$300,0)),"Found","Not Found")))</f>
        <v>Not Found</v>
      </c>
      <c r="AB162" s="39" t="str">
        <f>IF(ISNUMBER(MATCH(C162,'Aug 23'!$D$2:$D$300,0)),"Found",IF(ISNUMBER(MATCH(E162,'Aug 23'!$E$2:$E$300,0)),"Found",IF(ISNUMBER(MATCH(D162,'Aug 23'!$F$2:$F$300,0)),"Found","Not Found")))</f>
        <v>Not Found</v>
      </c>
      <c r="AC162" s="39" t="str">
        <f>IF(ISNUMBER(MATCH(C162,'Aug 24'!$D$2:$D$300,0)),"Found",IF(ISNUMBER(MATCH(E162,'Aug 24'!$E$2:$E$300,0)),"Found",IF(ISNUMBER(MATCH(D162,'Aug 24'!$F$2:$F$300,0)),"Found","Not Found")))</f>
        <v>Not Found</v>
      </c>
      <c r="AD162" s="39" t="str">
        <f>IF(ISNUMBER(MATCH(C162,'Aug 25'!$D$2:$D$300,0)),"Found",IF(ISNUMBER(MATCH(E162,'Aug 25'!$E$2:$E$300,0)),"Found",IF(ISNUMBER(MATCH(D162,'Aug 25'!$F$2:$F$300,0)),"Found","Not Found")))</f>
        <v>Not Found</v>
      </c>
      <c r="AE162" s="39" t="str">
        <f>IF(ISNUMBER(MATCH(C162,'Aug 26'!$D$2:$D$300,0)),"Found",IF(ISNUMBER(MATCH(E162,'Aug 26'!$E$2:$E$300,0)),"Found",IF(ISNUMBER(MATCH(D162,'Aug 26'!$F$2:$F$300,0)),"Found","Not Found")))</f>
        <v>Not Found</v>
      </c>
      <c r="AF162" s="39" t="str">
        <f>IF(ISNUMBER(MATCH(C162,'Aug 27'!$D$2:$D$300,0)),"Found",IF(ISNUMBER(MATCH(E162,'Aug 27'!$E$2:$E$300,0)),"Found",IF(ISNUMBER(MATCH(D162,'Aug 27'!$F$2:$F$300,0)),"Found","Not Found")))</f>
        <v>Not Found</v>
      </c>
      <c r="AG162" s="39" t="str">
        <f>IF(ISNUMBER(MATCH(C162,'Aug 28'!$D$2:$D$300,0)),"Found",IF(ISNUMBER(MATCH(E162,'Aug 28'!$E$2:$E$300,0)),"Found",IF(ISNUMBER(MATCH(D162,'Aug 28'!$F$2:$F$300,0)),"Found","Not Found")))</f>
        <v>Not Found</v>
      </c>
      <c r="AH162" s="39" t="str">
        <f>IF(ISNUMBER(MATCH(C162,'Aug 29'!$D$2:$D$300,0)),"Found",IF(ISNUMBER(MATCH(E162,'Aug 29'!$E$2:$E$300,0)),"Found",IF(ISNUMBER(MATCH(D162,'Aug 29'!$F$2:$F$300,0)),"Found","Not Found")))</f>
        <v>Not Found</v>
      </c>
      <c r="AI162" s="43" t="str">
        <f>IF(ISNUMBER(MATCH(C162,'Aug 30'!$D$2:$D$300,0)),"Found",IF(ISNUMBER(MATCH(E162,'Aug 30'!$E$2:$E$300,0)),"Found",IF(ISNUMBER(MATCH(D162,'Aug 30'!$F$2:$F$300,0)),"Found","Not Found")))</f>
        <v>Not Found</v>
      </c>
      <c r="AJ162" s="39" t="str">
        <f>IF(ISNUMBER(MATCH(C162,'Aug 31'!$D$2:$D$56,0)),"Found",IF(ISNUMBER(MATCH(E162,'Aug 31'!$E$2:$E$56,0)),"Found",IF(ISNUMBER(MATCH(D162,'Aug 31'!$F$2:$F$56,0)),"Found","Not Found")))</f>
        <v>Not Found</v>
      </c>
      <c r="AK162">
        <f t="shared" si="2"/>
        <v>1</v>
      </c>
    </row>
    <row r="163" spans="1:37" x14ac:dyDescent="0.2">
      <c r="A163" s="39" t="s">
        <v>1690</v>
      </c>
      <c r="B163" s="7" t="s">
        <v>817</v>
      </c>
      <c r="C163" s="46" t="str">
        <f>VLOOKUP(B163,'PKII Employee Details'!$A$2:$F$474,3,FALSE)</f>
        <v>C690</v>
      </c>
      <c r="D163" s="50" t="str">
        <f>VLOOKUP(B163,'PKII Employee Details'!$A$2:$F$474,4,FALSE)</f>
        <v>Fajarda</v>
      </c>
      <c r="E163" s="50" t="str">
        <f>VLOOKUP(B163,'PKII Employee Details'!$A$2:$F$474,5,FALSE)</f>
        <v>Bella</v>
      </c>
      <c r="F163" s="43" t="str">
        <f>IF(ISNUMBER(MATCH(C163,'Aug 1'!$D$2:$D$300,0)),"Found",IF(ISNUMBER(MATCH(E163,'Aug 1'!$E$2:$E$300,0)),"Found",IF(ISNUMBER(MATCH(D163,'Aug 1'!$F$2:$F$300,0)),"Found","Not Found")))</f>
        <v>Not Found</v>
      </c>
      <c r="G163" s="39" t="str">
        <f>IF(ISNUMBER(MATCH(C163,'Aug 2'!$D$2:$D$90,0)),"Found",IF(ISNUMBER(MATCH(E163,'Aug 2'!$E$2:$E$90,0)),"Found",IF(ISNUMBER(MATCH(D163,'Aug 2'!$F$2:$F$90,0)),"Found","Not Found")))</f>
        <v>Not Found</v>
      </c>
      <c r="H163" s="39" t="str">
        <f>IF(ISNUMBER(MATCH(C163,'Aug 3'!$D$2:$D$87,0)),"Found",IF(ISNUMBER(MATCH(E163,'Aug 3'!$E$2:$E$87,0)),"Found",IF(ISNUMBER(MATCH(D163,'Aug 3'!$F$2:$F$87,0)),"Found","Not Found")))</f>
        <v>Not Found</v>
      </c>
      <c r="I163" s="39" t="str">
        <f>IF(ISNUMBER(MATCH(C163,'Aug 4'!$D$2:$D$84,0)),"Found",IF(ISNUMBER(MATCH(E163,'Aug 4'!$E$2:$E$84,0)),"Found",IF(ISNUMBER(MATCH(D163,'Aug 4'!$F$2:$F$84,0)),"Found","Not Found")))</f>
        <v>Not Found</v>
      </c>
      <c r="J163" s="39" t="str">
        <f>IF(ISNUMBER(MATCH(C163,'Aug 5'!$D$2:$D$95,0)),"Found",IF(ISNUMBER(MATCH(E163,'Aug 5'!$E$2:$E$95,0)),"Found",IF(ISNUMBER(MATCH(D163,'Aug 5'!$F$2:$F$95,0)),"Found","Not Found")))</f>
        <v>Not Found</v>
      </c>
      <c r="K163" s="39" t="str">
        <f>IF(ISNUMBER(MATCH(C163,'Aug 6'!$D$2:$D$80,0)),"Found",IF(ISNUMBER(MATCH(E163,'Aug 6'!$E$2:$E$80,0)),"Found",IF(ISNUMBER(MATCH(D163,'Aug 6'!$F$2:$F$80,0)),"Found","Not Found")))</f>
        <v>Not Found</v>
      </c>
      <c r="L163" s="39" t="str">
        <f>IF(ISNUMBER(MATCH(C163,'Aug 7'!$D$2:$D$300,0)),"Found",IF(ISNUMBER(MATCH(E163,'Aug 7'!$E$2:$E$300,0)),"Found",IF(ISNUMBER(MATCH(D163,'Aug 7'!$F$2:$F$300,0)),"Found","Not Found")))</f>
        <v>Not Found</v>
      </c>
      <c r="M163" s="39" t="str">
        <f>IF(ISNUMBER(MATCH(C163,'Aug 8'!$D$2:$D$300,0)),"Found",IF(ISNUMBER(MATCH(E163,'Aug 8'!$E$2:$E$300,0)),"Found",IF(ISNUMBER(MATCH(D163,'Aug 8'!$F$2:$F$300,0)),"Found","Not Found")))</f>
        <v>Not Found</v>
      </c>
      <c r="N163" s="39" t="str">
        <f>IF(ISNUMBER(MATCH(C163,'Aug 9'!$D$2:$D$300,0)),"Found",IF(ISNUMBER(MATCH(E163,'Aug 9'!$E$2:$E$300,0)),"Found",IF(ISNUMBER(MATCH(D163,'Aug 9'!$F$2:$F$300,0)),"Found","Not Found")))</f>
        <v>Not Found</v>
      </c>
      <c r="O163" s="39" t="str">
        <f>IF(ISNUMBER(MATCH(C163,'Aug 10'!$D$2:$D$300,0)),"Found",IF(ISNUMBER(MATCH(E163,'Aug 10'!$E$2:$E$300,0)),"Found",IF(ISNUMBER(MATCH(D163,'Aug 10'!$F$2:$F$300,0)),"Found","Not Found")))</f>
        <v>Not Found</v>
      </c>
      <c r="P163" s="39" t="str">
        <f>IF(ISNUMBER(MATCH(C163,'Aug 11'!$D$2:$D$300,0)),"Found",IF(ISNUMBER(MATCH(E163,'Aug 11'!$E$2:$E$300,0)),"Found",IF(ISNUMBER(MATCH(D163,'Aug 11'!$F$2:$F$300,0)),"Found","Not Found")))</f>
        <v>Not Found</v>
      </c>
      <c r="Q163" s="39" t="str">
        <f>IF(ISNUMBER(MATCH(C163,'Aug 12'!$D$2:$D$300,0)),"Found",IF(ISNUMBER(MATCH(E163,'Aug 12'!$E$2:$E$300,0)),"Found",IF(ISNUMBER(MATCH(D163,'Aug 12'!$F$2:$F$300,0)),"Found","Not Found")))</f>
        <v>Not Found</v>
      </c>
      <c r="R163" s="39" t="str">
        <f>IF(ISNUMBER(MATCH(C163,'Aug 13'!$D$2:$D$300,0)),"Found",IF(ISNUMBER(MATCH(E163,'Aug 13'!$E$2:$E$300,0)),"Found",IF(ISNUMBER(MATCH(D163,'Aug 13'!$F$2:$F$300,0)),"Found","Not Found")))</f>
        <v>Not Found</v>
      </c>
      <c r="S163" s="39" t="str">
        <f>IF(ISNUMBER(MATCH(C163,'Aug 14'!$D$2:$D$300,0)),"Found",IF(ISNUMBER(MATCH(E163,'Aug 14'!$E$2:$E$300,0)),"Found",IF(ISNUMBER(MATCH(D163,'Aug 14'!$F$2:$F$300,0)),"Found","Not Found")))</f>
        <v>Not Found</v>
      </c>
      <c r="T163" s="39" t="str">
        <f>IF(ISNUMBER(MATCH(C163,'Aug 15'!$D$2:$D$300,0)),"Found",IF(ISNUMBER(MATCH(E163,'Aug 15'!$E$2:$E$300,0)),"Found",IF(ISNUMBER(MATCH(D163,'Aug 15'!$F$2:$F$300,0)),"Found","Not Found")))</f>
        <v>Not Found</v>
      </c>
      <c r="U163" s="39" t="str">
        <f>IF(ISNUMBER(MATCH(C163,'Aug 16'!$D$2:$D$300,0)),"Found",IF(ISNUMBER(MATCH(E163,'Aug 16'!$E$2:$E$300,0)),"Found",IF(ISNUMBER(MATCH(D163,'Aug 16'!$F$2:$F$300,0)),"Found","Not Found")))</f>
        <v>Not Found</v>
      </c>
      <c r="V163" s="39" t="str">
        <f>IF(ISNUMBER(MATCH(C163,'Aug 17'!$D$2:$D$300,0)),"Found",IF(ISNUMBER(MATCH(E163,'Aug 17'!$E$2:$E$300,0)),"Found",IF(ISNUMBER(MATCH(D163,'Aug 17'!$F$2:$F$300,0)),"Found","Not Found")))</f>
        <v>Not Found</v>
      </c>
      <c r="W163" s="39" t="str">
        <f>IF(ISNUMBER(MATCH(C163,'Aug 18'!$D$2:$D$300,0)),"Found",IF(ISNUMBER(MATCH(E163,'Aug 18'!$E$2:$E$300,0)),"Found",IF(ISNUMBER(MATCH(D163,'Aug 18'!$F$2:$F$300,0)),"Found","Not Found")))</f>
        <v>Not Found</v>
      </c>
      <c r="X163" s="39" t="str">
        <f>IF(ISNUMBER(MATCH(C163,'Aug 19'!$D$2:$D$300,0)),"Found",IF(ISNUMBER(MATCH(E163,'Aug 19'!$E$2:$E$300,0)),"Found",IF(ISNUMBER(MATCH(D163,'Aug 19'!$F$2:$F$300,0)),"Found","Not Found")))</f>
        <v>Not Found</v>
      </c>
      <c r="Y163" s="39" t="str">
        <f>IF(ISNUMBER(MATCH(C163,'Aug 20'!$D$2:$D$300,0)),"Found",IF(ISNUMBER(MATCH(E163,'Aug 20'!$E$2:$E$300,0)),"Found",IF(ISNUMBER(MATCH(D163,'Aug 20'!$F$2:$F$300,0)),"Found","Not Found")))</f>
        <v>Not Found</v>
      </c>
      <c r="Z163" s="39" t="str">
        <f>IF(ISNUMBER(MATCH(C163,'Aug 21'!$D$2:$D$300,0)),"Found",IF(ISNUMBER(MATCH(E163,'Aug 21'!$E$2:$E$300,0)),"Found",IF(ISNUMBER(MATCH(D163,'Aug 21'!$F$2:$F$300,0)),"Found","Not Found")))</f>
        <v>Not Found</v>
      </c>
      <c r="AA163" s="39" t="str">
        <f>IF(ISNUMBER(MATCH(C163,'Aug 22'!$D$2:$D$300,0)),"Found",IF(ISNUMBER(MATCH(E163,'Aug 22'!$E$2:$E$300,0)),"Found",IF(ISNUMBER(MATCH(D163,'Aug 22'!$F$2:$F$300,0)),"Found","Not Found")))</f>
        <v>Not Found</v>
      </c>
      <c r="AB163" s="39" t="str">
        <f>IF(ISNUMBER(MATCH(C163,'Aug 23'!$D$2:$D$300,0)),"Found",IF(ISNUMBER(MATCH(E163,'Aug 23'!$E$2:$E$300,0)),"Found",IF(ISNUMBER(MATCH(D163,'Aug 23'!$F$2:$F$300,0)),"Found","Not Found")))</f>
        <v>Not Found</v>
      </c>
      <c r="AC163" s="39" t="str">
        <f>IF(ISNUMBER(MATCH(C163,'Aug 24'!$D$2:$D$300,0)),"Found",IF(ISNUMBER(MATCH(E163,'Aug 24'!$E$2:$E$300,0)),"Found",IF(ISNUMBER(MATCH(D163,'Aug 24'!$F$2:$F$300,0)),"Found","Not Found")))</f>
        <v>Not Found</v>
      </c>
      <c r="AD163" s="39" t="str">
        <f>IF(ISNUMBER(MATCH(C163,'Aug 25'!$D$2:$D$300,0)),"Found",IF(ISNUMBER(MATCH(E163,'Aug 25'!$E$2:$E$300,0)),"Found",IF(ISNUMBER(MATCH(D163,'Aug 25'!$F$2:$F$300,0)),"Found","Not Found")))</f>
        <v>Not Found</v>
      </c>
      <c r="AE163" s="39" t="str">
        <f>IF(ISNUMBER(MATCH(C163,'Aug 26'!$D$2:$D$300,0)),"Found",IF(ISNUMBER(MATCH(E163,'Aug 26'!$E$2:$E$300,0)),"Found",IF(ISNUMBER(MATCH(D163,'Aug 26'!$F$2:$F$300,0)),"Found","Not Found")))</f>
        <v>Not Found</v>
      </c>
      <c r="AF163" s="39" t="str">
        <f>IF(ISNUMBER(MATCH(C163,'Aug 27'!$D$2:$D$300,0)),"Found",IF(ISNUMBER(MATCH(E163,'Aug 27'!$E$2:$E$300,0)),"Found",IF(ISNUMBER(MATCH(D163,'Aug 27'!$F$2:$F$300,0)),"Found","Not Found")))</f>
        <v>Not Found</v>
      </c>
      <c r="AG163" s="39" t="str">
        <f>IF(ISNUMBER(MATCH(C163,'Aug 28'!$D$2:$D$300,0)),"Found",IF(ISNUMBER(MATCH(E163,'Aug 28'!$E$2:$E$300,0)),"Found",IF(ISNUMBER(MATCH(D163,'Aug 28'!$F$2:$F$300,0)),"Found","Not Found")))</f>
        <v>Not Found</v>
      </c>
      <c r="AH163" s="39" t="str">
        <f>IF(ISNUMBER(MATCH(C163,'Aug 29'!$D$2:$D$300,0)),"Found",IF(ISNUMBER(MATCH(E163,'Aug 29'!$E$2:$E$300,0)),"Found",IF(ISNUMBER(MATCH(D163,'Aug 29'!$F$2:$F$300,0)),"Found","Not Found")))</f>
        <v>Not Found</v>
      </c>
      <c r="AI163" s="43" t="str">
        <f>IF(ISNUMBER(MATCH(C163,'Aug 30'!$D$2:$D$300,0)),"Found",IF(ISNUMBER(MATCH(E163,'Aug 30'!$E$2:$E$300,0)),"Found",IF(ISNUMBER(MATCH(D163,'Aug 30'!$F$2:$F$300,0)),"Found","Not Found")))</f>
        <v>Not Found</v>
      </c>
      <c r="AJ163" s="39" t="str">
        <f>IF(ISNUMBER(MATCH(C163,'Aug 31'!$D$2:$D$56,0)),"Found",IF(ISNUMBER(MATCH(E163,'Aug 31'!$E$2:$E$56,0)),"Found",IF(ISNUMBER(MATCH(D163,'Aug 31'!$F$2:$F$56,0)),"Found","Not Found")))</f>
        <v>Not Found</v>
      </c>
      <c r="AK163">
        <f t="shared" si="2"/>
        <v>0</v>
      </c>
    </row>
    <row r="164" spans="1:37" x14ac:dyDescent="0.2">
      <c r="A164" s="39" t="s">
        <v>1691</v>
      </c>
      <c r="B164" s="7" t="s">
        <v>822</v>
      </c>
      <c r="C164" s="46" t="str">
        <f>VLOOKUP(B164,'PKII Employee Details'!$A$2:$F$474,3,FALSE)</f>
        <v>C743</v>
      </c>
      <c r="D164" s="50" t="str">
        <f>VLOOKUP(B164,'PKII Employee Details'!$A$2:$F$474,4,FALSE)</f>
        <v>Faylogna</v>
      </c>
      <c r="E164" s="50" t="str">
        <f>VLOOKUP(B164,'PKII Employee Details'!$A$2:$F$474,5,FALSE)</f>
        <v>Cynthia Rose</v>
      </c>
      <c r="F164" s="43" t="str">
        <f>IF(ISNUMBER(MATCH(C164,'Aug 1'!$D$2:$D$300,0)),"Found",IF(ISNUMBER(MATCH(E164,'Aug 1'!$E$2:$E$300,0)),"Found",IF(ISNUMBER(MATCH(D164,'Aug 1'!$F$2:$F$300,0)),"Found","Not Found")))</f>
        <v>Not Found</v>
      </c>
      <c r="G164" s="39" t="str">
        <f>IF(ISNUMBER(MATCH(C164,'Aug 2'!$D$2:$D$90,0)),"Found",IF(ISNUMBER(MATCH(E164,'Aug 2'!$E$2:$E$90,0)),"Found",IF(ISNUMBER(MATCH(D164,'Aug 2'!$F$2:$F$90,0)),"Found","Not Found")))</f>
        <v>Not Found</v>
      </c>
      <c r="H164" s="39" t="str">
        <f>IF(ISNUMBER(MATCH(C164,'Aug 3'!$D$2:$D$87,0)),"Found",IF(ISNUMBER(MATCH(E164,'Aug 3'!$E$2:$E$87,0)),"Found",IF(ISNUMBER(MATCH(D164,'Aug 3'!$F$2:$F$87,0)),"Found","Not Found")))</f>
        <v>Not Found</v>
      </c>
      <c r="I164" s="39" t="str">
        <f>IF(ISNUMBER(MATCH(C164,'Aug 4'!$D$2:$D$84,0)),"Found",IF(ISNUMBER(MATCH(E164,'Aug 4'!$E$2:$E$84,0)),"Found",IF(ISNUMBER(MATCH(D164,'Aug 4'!$F$2:$F$84,0)),"Found","Not Found")))</f>
        <v>Not Found</v>
      </c>
      <c r="J164" s="39" t="str">
        <f>IF(ISNUMBER(MATCH(C164,'Aug 5'!$D$2:$D$95,0)),"Found",IF(ISNUMBER(MATCH(E164,'Aug 5'!$E$2:$E$95,0)),"Found",IF(ISNUMBER(MATCH(D164,'Aug 5'!$F$2:$F$95,0)),"Found","Not Found")))</f>
        <v>Not Found</v>
      </c>
      <c r="K164" s="39" t="str">
        <f>IF(ISNUMBER(MATCH(C164,'Aug 6'!$D$2:$D$80,0)),"Found",IF(ISNUMBER(MATCH(E164,'Aug 6'!$E$2:$E$80,0)),"Found",IF(ISNUMBER(MATCH(D164,'Aug 6'!$F$2:$F$80,0)),"Found","Not Found")))</f>
        <v>Not Found</v>
      </c>
      <c r="L164" s="39" t="str">
        <f>IF(ISNUMBER(MATCH(C164,'Aug 7'!$D$2:$D$300,0)),"Found",IF(ISNUMBER(MATCH(E164,'Aug 7'!$E$2:$E$300,0)),"Found",IF(ISNUMBER(MATCH(D164,'Aug 7'!$F$2:$F$300,0)),"Found","Not Found")))</f>
        <v>Not Found</v>
      </c>
      <c r="M164" s="39" t="str">
        <f>IF(ISNUMBER(MATCH(C164,'Aug 8'!$D$2:$D$300,0)),"Found",IF(ISNUMBER(MATCH(E164,'Aug 8'!$E$2:$E$300,0)),"Found",IF(ISNUMBER(MATCH(D164,'Aug 8'!$F$2:$F$300,0)),"Found","Not Found")))</f>
        <v>Not Found</v>
      </c>
      <c r="N164" s="39" t="str">
        <f>IF(ISNUMBER(MATCH(C164,'Aug 9'!$D$2:$D$300,0)),"Found",IF(ISNUMBER(MATCH(E164,'Aug 9'!$E$2:$E$300,0)),"Found",IF(ISNUMBER(MATCH(D164,'Aug 9'!$F$2:$F$300,0)),"Found","Not Found")))</f>
        <v>Not Found</v>
      </c>
      <c r="O164" s="39" t="str">
        <f>IF(ISNUMBER(MATCH(C164,'Aug 10'!$D$2:$D$300,0)),"Found",IF(ISNUMBER(MATCH(E164,'Aug 10'!$E$2:$E$300,0)),"Found",IF(ISNUMBER(MATCH(D164,'Aug 10'!$F$2:$F$300,0)),"Found","Not Found")))</f>
        <v>Not Found</v>
      </c>
      <c r="P164" s="39" t="str">
        <f>IF(ISNUMBER(MATCH(C164,'Aug 11'!$D$2:$D$300,0)),"Found",IF(ISNUMBER(MATCH(E164,'Aug 11'!$E$2:$E$300,0)),"Found",IF(ISNUMBER(MATCH(D164,'Aug 11'!$F$2:$F$300,0)),"Found","Not Found")))</f>
        <v>Not Found</v>
      </c>
      <c r="Q164" s="39" t="str">
        <f>IF(ISNUMBER(MATCH(C164,'Aug 12'!$D$2:$D$300,0)),"Found",IF(ISNUMBER(MATCH(E164,'Aug 12'!$E$2:$E$300,0)),"Found",IF(ISNUMBER(MATCH(D164,'Aug 12'!$F$2:$F$300,0)),"Found","Not Found")))</f>
        <v>Not Found</v>
      </c>
      <c r="R164" s="39" t="str">
        <f>IF(ISNUMBER(MATCH(C164,'Aug 13'!$D$2:$D$300,0)),"Found",IF(ISNUMBER(MATCH(E164,'Aug 13'!$E$2:$E$300,0)),"Found",IF(ISNUMBER(MATCH(D164,'Aug 13'!$F$2:$F$300,0)),"Found","Not Found")))</f>
        <v>Not Found</v>
      </c>
      <c r="S164" s="39" t="str">
        <f>IF(ISNUMBER(MATCH(C164,'Aug 14'!$D$2:$D$300,0)),"Found",IF(ISNUMBER(MATCH(E164,'Aug 14'!$E$2:$E$300,0)),"Found",IF(ISNUMBER(MATCH(D164,'Aug 14'!$F$2:$F$300,0)),"Found","Not Found")))</f>
        <v>Not Found</v>
      </c>
      <c r="T164" s="39" t="str">
        <f>IF(ISNUMBER(MATCH(C164,'Aug 15'!$D$2:$D$300,0)),"Found",IF(ISNUMBER(MATCH(E164,'Aug 15'!$E$2:$E$300,0)),"Found",IF(ISNUMBER(MATCH(D164,'Aug 15'!$F$2:$F$300,0)),"Found","Not Found")))</f>
        <v>Not Found</v>
      </c>
      <c r="U164" s="39" t="str">
        <f>IF(ISNUMBER(MATCH(C164,'Aug 16'!$D$2:$D$300,0)),"Found",IF(ISNUMBER(MATCH(E164,'Aug 16'!$E$2:$E$300,0)),"Found",IF(ISNUMBER(MATCH(D164,'Aug 16'!$F$2:$F$300,0)),"Found","Not Found")))</f>
        <v>Not Found</v>
      </c>
      <c r="V164" s="39" t="str">
        <f>IF(ISNUMBER(MATCH(C164,'Aug 17'!$D$2:$D$300,0)),"Found",IF(ISNUMBER(MATCH(E164,'Aug 17'!$E$2:$E$300,0)),"Found",IF(ISNUMBER(MATCH(D164,'Aug 17'!$F$2:$F$300,0)),"Found","Not Found")))</f>
        <v>Not Found</v>
      </c>
      <c r="W164" s="39" t="str">
        <f>IF(ISNUMBER(MATCH(C164,'Aug 18'!$D$2:$D$300,0)),"Found",IF(ISNUMBER(MATCH(E164,'Aug 18'!$E$2:$E$300,0)),"Found",IF(ISNUMBER(MATCH(D164,'Aug 18'!$F$2:$F$300,0)),"Found","Not Found")))</f>
        <v>Not Found</v>
      </c>
      <c r="X164" s="39" t="str">
        <f>IF(ISNUMBER(MATCH(C164,'Aug 19'!$D$2:$D$300,0)),"Found",IF(ISNUMBER(MATCH(E164,'Aug 19'!$E$2:$E$300,0)),"Found",IF(ISNUMBER(MATCH(D164,'Aug 19'!$F$2:$F$300,0)),"Found","Not Found")))</f>
        <v>Not Found</v>
      </c>
      <c r="Y164" s="39" t="str">
        <f>IF(ISNUMBER(MATCH(C164,'Aug 20'!$D$2:$D$300,0)),"Found",IF(ISNUMBER(MATCH(E164,'Aug 20'!$E$2:$E$300,0)),"Found",IF(ISNUMBER(MATCH(D164,'Aug 20'!$F$2:$F$300,0)),"Found","Not Found")))</f>
        <v>Not Found</v>
      </c>
      <c r="Z164" s="39" t="str">
        <f>IF(ISNUMBER(MATCH(C164,'Aug 21'!$D$2:$D$300,0)),"Found",IF(ISNUMBER(MATCH(E164,'Aug 21'!$E$2:$E$300,0)),"Found",IF(ISNUMBER(MATCH(D164,'Aug 21'!$F$2:$F$300,0)),"Found","Not Found")))</f>
        <v>Not Found</v>
      </c>
      <c r="AA164" s="39" t="str">
        <f>IF(ISNUMBER(MATCH(C164,'Aug 22'!$D$2:$D$300,0)),"Found",IF(ISNUMBER(MATCH(E164,'Aug 22'!$E$2:$E$300,0)),"Found",IF(ISNUMBER(MATCH(D164,'Aug 22'!$F$2:$F$300,0)),"Found","Not Found")))</f>
        <v>Not Found</v>
      </c>
      <c r="AB164" s="39" t="str">
        <f>IF(ISNUMBER(MATCH(C164,'Aug 23'!$D$2:$D$300,0)),"Found",IF(ISNUMBER(MATCH(E164,'Aug 23'!$E$2:$E$300,0)),"Found",IF(ISNUMBER(MATCH(D164,'Aug 23'!$F$2:$F$300,0)),"Found","Not Found")))</f>
        <v>Not Found</v>
      </c>
      <c r="AC164" s="39" t="str">
        <f>IF(ISNUMBER(MATCH(C164,'Aug 24'!$D$2:$D$300,0)),"Found",IF(ISNUMBER(MATCH(E164,'Aug 24'!$E$2:$E$300,0)),"Found",IF(ISNUMBER(MATCH(D164,'Aug 24'!$F$2:$F$300,0)),"Found","Not Found")))</f>
        <v>Not Found</v>
      </c>
      <c r="AD164" s="39" t="str">
        <f>IF(ISNUMBER(MATCH(C164,'Aug 25'!$D$2:$D$300,0)),"Found",IF(ISNUMBER(MATCH(E164,'Aug 25'!$E$2:$E$300,0)),"Found",IF(ISNUMBER(MATCH(D164,'Aug 25'!$F$2:$F$300,0)),"Found","Not Found")))</f>
        <v>Not Found</v>
      </c>
      <c r="AE164" s="39" t="str">
        <f>IF(ISNUMBER(MATCH(C164,'Aug 26'!$D$2:$D$300,0)),"Found",IF(ISNUMBER(MATCH(E164,'Aug 26'!$E$2:$E$300,0)),"Found",IF(ISNUMBER(MATCH(D164,'Aug 26'!$F$2:$F$300,0)),"Found","Not Found")))</f>
        <v>Not Found</v>
      </c>
      <c r="AF164" s="39" t="str">
        <f>IF(ISNUMBER(MATCH(C164,'Aug 27'!$D$2:$D$300,0)),"Found",IF(ISNUMBER(MATCH(E164,'Aug 27'!$E$2:$E$300,0)),"Found",IF(ISNUMBER(MATCH(D164,'Aug 27'!$F$2:$F$300,0)),"Found","Not Found")))</f>
        <v>Not Found</v>
      </c>
      <c r="AG164" s="39" t="str">
        <f>IF(ISNUMBER(MATCH(C164,'Aug 28'!$D$2:$D$300,0)),"Found",IF(ISNUMBER(MATCH(E164,'Aug 28'!$E$2:$E$300,0)),"Found",IF(ISNUMBER(MATCH(D164,'Aug 28'!$F$2:$F$300,0)),"Found","Not Found")))</f>
        <v>Not Found</v>
      </c>
      <c r="AH164" s="39" t="str">
        <f>IF(ISNUMBER(MATCH(C164,'Aug 29'!$D$2:$D$300,0)),"Found",IF(ISNUMBER(MATCH(E164,'Aug 29'!$E$2:$E$300,0)),"Found",IF(ISNUMBER(MATCH(D164,'Aug 29'!$F$2:$F$300,0)),"Found","Not Found")))</f>
        <v>Not Found</v>
      </c>
      <c r="AI164" s="43" t="str">
        <f>IF(ISNUMBER(MATCH(C164,'Aug 30'!$D$2:$D$300,0)),"Found",IF(ISNUMBER(MATCH(E164,'Aug 30'!$E$2:$E$300,0)),"Found",IF(ISNUMBER(MATCH(D164,'Aug 30'!$F$2:$F$300,0)),"Found","Not Found")))</f>
        <v>Not Found</v>
      </c>
      <c r="AJ164" s="39" t="str">
        <f>IF(ISNUMBER(MATCH(C164,'Aug 31'!$D$2:$D$56,0)),"Found",IF(ISNUMBER(MATCH(E164,'Aug 31'!$E$2:$E$56,0)),"Found",IF(ISNUMBER(MATCH(D164,'Aug 31'!$F$2:$F$56,0)),"Found","Not Found")))</f>
        <v>Not Found</v>
      </c>
      <c r="AK164">
        <f t="shared" si="2"/>
        <v>0</v>
      </c>
    </row>
    <row r="165" spans="1:37" x14ac:dyDescent="0.2">
      <c r="A165" s="39" t="s">
        <v>1692</v>
      </c>
      <c r="B165" s="7" t="s">
        <v>832</v>
      </c>
      <c r="C165" s="46" t="str">
        <f>VLOOKUP(B165,'PKII Employee Details'!$A$2:$F$474,3,FALSE)</f>
        <v>C730</v>
      </c>
      <c r="D165" s="50" t="str">
        <f>VLOOKUP(B165,'PKII Employee Details'!$A$2:$F$474,4,FALSE)</f>
        <v>Ferrer</v>
      </c>
      <c r="E165" s="50" t="str">
        <f>VLOOKUP(B165,'PKII Employee Details'!$A$2:$F$474,5,FALSE)</f>
        <v>Angelina Victoria</v>
      </c>
      <c r="F165" s="43" t="str">
        <f>IF(ISNUMBER(MATCH(C165,'Aug 1'!$D$2:$D$300,0)),"Found",IF(ISNUMBER(MATCH(E165,'Aug 1'!$E$2:$E$300,0)),"Found",IF(ISNUMBER(MATCH(D165,'Aug 1'!$F$2:$F$300,0)),"Found","Not Found")))</f>
        <v>Not Found</v>
      </c>
      <c r="G165" s="39" t="str">
        <f>IF(ISNUMBER(MATCH(C165,'Aug 2'!$D$2:$D$90,0)),"Found",IF(ISNUMBER(MATCH(E165,'Aug 2'!$E$2:$E$90,0)),"Found",IF(ISNUMBER(MATCH(D165,'Aug 2'!$F$2:$F$90,0)),"Found","Not Found")))</f>
        <v>Found</v>
      </c>
      <c r="H165" s="39" t="str">
        <f>IF(ISNUMBER(MATCH(C165,'Aug 3'!$D$2:$D$87,0)),"Found",IF(ISNUMBER(MATCH(E165,'Aug 3'!$E$2:$E$87,0)),"Found",IF(ISNUMBER(MATCH(D165,'Aug 3'!$F$2:$F$87,0)),"Found","Not Found")))</f>
        <v>Not Found</v>
      </c>
      <c r="I165" s="39" t="str">
        <f>IF(ISNUMBER(MATCH(C165,'Aug 4'!$D$2:$D$84,0)),"Found",IF(ISNUMBER(MATCH(E165,'Aug 4'!$E$2:$E$84,0)),"Found",IF(ISNUMBER(MATCH(D165,'Aug 4'!$F$2:$F$84,0)),"Found","Not Found")))</f>
        <v>Found</v>
      </c>
      <c r="J165" s="39" t="str">
        <f>IF(ISNUMBER(MATCH(C165,'Aug 5'!$D$2:$D$95,0)),"Found",IF(ISNUMBER(MATCH(E165,'Aug 5'!$E$2:$E$95,0)),"Found",IF(ISNUMBER(MATCH(D165,'Aug 5'!$F$2:$F$95,0)),"Found","Not Found")))</f>
        <v>Found</v>
      </c>
      <c r="K165" s="39" t="str">
        <f>IF(ISNUMBER(MATCH(C165,'Aug 6'!$D$2:$D$80,0)),"Found",IF(ISNUMBER(MATCH(E165,'Aug 6'!$E$2:$E$80,0)),"Found",IF(ISNUMBER(MATCH(D165,'Aug 6'!$F$2:$F$80,0)),"Found","Not Found")))</f>
        <v>Not Found</v>
      </c>
      <c r="L165" s="39" t="str">
        <f>IF(ISNUMBER(MATCH(C165,'Aug 7'!$D$2:$D$300,0)),"Found",IF(ISNUMBER(MATCH(E165,'Aug 7'!$E$2:$E$300,0)),"Found",IF(ISNUMBER(MATCH(D165,'Aug 7'!$F$2:$F$300,0)),"Found","Not Found")))</f>
        <v>Not Found</v>
      </c>
      <c r="M165" s="39" t="str">
        <f>IF(ISNUMBER(MATCH(C165,'Aug 8'!$D$2:$D$300,0)),"Found",IF(ISNUMBER(MATCH(E165,'Aug 8'!$E$2:$E$300,0)),"Found",IF(ISNUMBER(MATCH(D165,'Aug 8'!$F$2:$F$300,0)),"Found","Not Found")))</f>
        <v>Not Found</v>
      </c>
      <c r="N165" s="39" t="str">
        <f>IF(ISNUMBER(MATCH(C165,'Aug 9'!$D$2:$D$300,0)),"Found",IF(ISNUMBER(MATCH(E165,'Aug 9'!$E$2:$E$300,0)),"Found",IF(ISNUMBER(MATCH(D165,'Aug 9'!$F$2:$F$300,0)),"Found","Not Found")))</f>
        <v>Found</v>
      </c>
      <c r="O165" s="39" t="str">
        <f>IF(ISNUMBER(MATCH(C165,'Aug 10'!$D$2:$D$300,0)),"Found",IF(ISNUMBER(MATCH(E165,'Aug 10'!$E$2:$E$300,0)),"Found",IF(ISNUMBER(MATCH(D165,'Aug 10'!$F$2:$F$300,0)),"Found","Not Found")))</f>
        <v>Not Found</v>
      </c>
      <c r="P165" s="39" t="str">
        <f>IF(ISNUMBER(MATCH(C165,'Aug 11'!$D$2:$D$300,0)),"Found",IF(ISNUMBER(MATCH(E165,'Aug 11'!$E$2:$E$300,0)),"Found",IF(ISNUMBER(MATCH(D165,'Aug 11'!$F$2:$F$300,0)),"Found","Not Found")))</f>
        <v>Found</v>
      </c>
      <c r="Q165" s="39" t="str">
        <f>IF(ISNUMBER(MATCH(C165,'Aug 12'!$D$2:$D$300,0)),"Found",IF(ISNUMBER(MATCH(E165,'Aug 12'!$E$2:$E$300,0)),"Found",IF(ISNUMBER(MATCH(D165,'Aug 12'!$F$2:$F$300,0)),"Found","Not Found")))</f>
        <v>Not Found</v>
      </c>
      <c r="R165" s="39" t="str">
        <f>IF(ISNUMBER(MATCH(C165,'Aug 13'!$D$2:$D$300,0)),"Found",IF(ISNUMBER(MATCH(E165,'Aug 13'!$E$2:$E$300,0)),"Found",IF(ISNUMBER(MATCH(D165,'Aug 13'!$F$2:$F$300,0)),"Found","Not Found")))</f>
        <v>Not Found</v>
      </c>
      <c r="S165" s="39" t="str">
        <f>IF(ISNUMBER(MATCH(C165,'Aug 14'!$D$2:$D$300,0)),"Found",IF(ISNUMBER(MATCH(E165,'Aug 14'!$E$2:$E$300,0)),"Found",IF(ISNUMBER(MATCH(D165,'Aug 14'!$F$2:$F$300,0)),"Found","Not Found")))</f>
        <v>Not Found</v>
      </c>
      <c r="T165" s="39" t="str">
        <f>IF(ISNUMBER(MATCH(C165,'Aug 15'!$D$2:$D$300,0)),"Found",IF(ISNUMBER(MATCH(E165,'Aug 15'!$E$2:$E$300,0)),"Found",IF(ISNUMBER(MATCH(D165,'Aug 15'!$F$2:$F$300,0)),"Found","Not Found")))</f>
        <v>Found</v>
      </c>
      <c r="U165" s="39" t="str">
        <f>IF(ISNUMBER(MATCH(C165,'Aug 16'!$D$2:$D$300,0)),"Found",IF(ISNUMBER(MATCH(E165,'Aug 16'!$E$2:$E$300,0)),"Found",IF(ISNUMBER(MATCH(D165,'Aug 16'!$F$2:$F$300,0)),"Found","Not Found")))</f>
        <v>Not Found</v>
      </c>
      <c r="V165" s="39" t="str">
        <f>IF(ISNUMBER(MATCH(C165,'Aug 17'!$D$2:$D$300,0)),"Found",IF(ISNUMBER(MATCH(E165,'Aug 17'!$E$2:$E$300,0)),"Found",IF(ISNUMBER(MATCH(D165,'Aug 17'!$F$2:$F$300,0)),"Found","Not Found")))</f>
        <v>Not Found</v>
      </c>
      <c r="W165" s="39" t="str">
        <f>IF(ISNUMBER(MATCH(C165,'Aug 18'!$D$2:$D$300,0)),"Found",IF(ISNUMBER(MATCH(E165,'Aug 18'!$E$2:$E$300,0)),"Found",IF(ISNUMBER(MATCH(D165,'Aug 18'!$F$2:$F$300,0)),"Found","Not Found")))</f>
        <v>Found</v>
      </c>
      <c r="X165" s="39" t="str">
        <f>IF(ISNUMBER(MATCH(C165,'Aug 19'!$D$2:$D$300,0)),"Found",IF(ISNUMBER(MATCH(E165,'Aug 19'!$E$2:$E$300,0)),"Found",IF(ISNUMBER(MATCH(D165,'Aug 19'!$F$2:$F$300,0)),"Found","Not Found")))</f>
        <v>Not Found</v>
      </c>
      <c r="Y165" s="39" t="str">
        <f>IF(ISNUMBER(MATCH(C165,'Aug 20'!$D$2:$D$300,0)),"Found",IF(ISNUMBER(MATCH(E165,'Aug 20'!$E$2:$E$300,0)),"Found",IF(ISNUMBER(MATCH(D165,'Aug 20'!$F$2:$F$300,0)),"Found","Not Found")))</f>
        <v>Not Found</v>
      </c>
      <c r="Z165" s="39" t="str">
        <f>IF(ISNUMBER(MATCH(C165,'Aug 21'!$D$2:$D$300,0)),"Found",IF(ISNUMBER(MATCH(E165,'Aug 21'!$E$2:$E$300,0)),"Found",IF(ISNUMBER(MATCH(D165,'Aug 21'!$F$2:$F$300,0)),"Found","Not Found")))</f>
        <v>Found</v>
      </c>
      <c r="AA165" s="39" t="str">
        <f>IF(ISNUMBER(MATCH(C165,'Aug 22'!$D$2:$D$300,0)),"Found",IF(ISNUMBER(MATCH(E165,'Aug 22'!$E$2:$E$300,0)),"Found",IF(ISNUMBER(MATCH(D165,'Aug 22'!$F$2:$F$300,0)),"Found","Not Found")))</f>
        <v>Not Found</v>
      </c>
      <c r="AB165" s="39" t="str">
        <f>IF(ISNUMBER(MATCH(C165,'Aug 23'!$D$2:$D$300,0)),"Found",IF(ISNUMBER(MATCH(E165,'Aug 23'!$E$2:$E$300,0)),"Found",IF(ISNUMBER(MATCH(D165,'Aug 23'!$F$2:$F$300,0)),"Found","Not Found")))</f>
        <v>Found</v>
      </c>
      <c r="AC165" s="39" t="str">
        <f>IF(ISNUMBER(MATCH(C165,'Aug 24'!$D$2:$D$300,0)),"Found",IF(ISNUMBER(MATCH(E165,'Aug 24'!$E$2:$E$300,0)),"Found",IF(ISNUMBER(MATCH(D165,'Aug 24'!$F$2:$F$300,0)),"Found","Not Found")))</f>
        <v>Found</v>
      </c>
      <c r="AD165" s="39" t="str">
        <f>IF(ISNUMBER(MATCH(C165,'Aug 25'!$D$2:$D$300,0)),"Found",IF(ISNUMBER(MATCH(E165,'Aug 25'!$E$2:$E$300,0)),"Found",IF(ISNUMBER(MATCH(D165,'Aug 25'!$F$2:$F$300,0)),"Found","Not Found")))</f>
        <v>Not Found</v>
      </c>
      <c r="AE165" s="39" t="str">
        <f>IF(ISNUMBER(MATCH(C165,'Aug 26'!$D$2:$D$300,0)),"Found",IF(ISNUMBER(MATCH(E165,'Aug 26'!$E$2:$E$300,0)),"Found",IF(ISNUMBER(MATCH(D165,'Aug 26'!$F$2:$F$300,0)),"Found","Not Found")))</f>
        <v>Found</v>
      </c>
      <c r="AF165" s="39" t="str">
        <f>IF(ISNUMBER(MATCH(C165,'Aug 27'!$D$2:$D$300,0)),"Found",IF(ISNUMBER(MATCH(E165,'Aug 27'!$E$2:$E$300,0)),"Found",IF(ISNUMBER(MATCH(D165,'Aug 27'!$F$2:$F$300,0)),"Found","Not Found")))</f>
        <v>Not Found</v>
      </c>
      <c r="AG165" s="39" t="str">
        <f>IF(ISNUMBER(MATCH(C165,'Aug 28'!$D$2:$D$300,0)),"Found",IF(ISNUMBER(MATCH(E165,'Aug 28'!$E$2:$E$300,0)),"Found",IF(ISNUMBER(MATCH(D165,'Aug 28'!$F$2:$F$300,0)),"Found","Not Found")))</f>
        <v>Found</v>
      </c>
      <c r="AH165" s="39" t="str">
        <f>IF(ISNUMBER(MATCH(C165,'Aug 29'!$D$2:$D$300,0)),"Found",IF(ISNUMBER(MATCH(E165,'Aug 29'!$E$2:$E$300,0)),"Found",IF(ISNUMBER(MATCH(D165,'Aug 29'!$F$2:$F$300,0)),"Found","Not Found")))</f>
        <v>Not Found</v>
      </c>
      <c r="AI165" s="43" t="str">
        <f>IF(ISNUMBER(MATCH(C165,'Aug 30'!$D$2:$D$300,0)),"Found",IF(ISNUMBER(MATCH(E165,'Aug 30'!$E$2:$E$300,0)),"Found",IF(ISNUMBER(MATCH(D165,'Aug 30'!$F$2:$F$300,0)),"Found","Not Found")))</f>
        <v>Not Found</v>
      </c>
      <c r="AJ165" s="39" t="str">
        <f>IF(ISNUMBER(MATCH(C165,'Aug 31'!$D$2:$D$56,0)),"Found",IF(ISNUMBER(MATCH(E165,'Aug 31'!$E$2:$E$56,0)),"Found",IF(ISNUMBER(MATCH(D165,'Aug 31'!$F$2:$F$56,0)),"Found","Not Found")))</f>
        <v>Not Found</v>
      </c>
      <c r="AK165">
        <f t="shared" si="2"/>
        <v>12</v>
      </c>
    </row>
    <row r="166" spans="1:37" x14ac:dyDescent="0.2">
      <c r="A166" s="39" t="s">
        <v>1693</v>
      </c>
      <c r="B166" s="7" t="s">
        <v>839</v>
      </c>
      <c r="C166" s="46" t="s">
        <v>124</v>
      </c>
      <c r="D166" s="50" t="s">
        <v>836</v>
      </c>
      <c r="E166" s="50" t="s">
        <v>837</v>
      </c>
      <c r="F166" s="43" t="str">
        <f>IF(ISNUMBER(MATCH(C166,'Aug 1'!$D$2:$D$300,0)),"Found",IF(ISNUMBER(MATCH(E166,'Aug 1'!$E$2:$E$300,0)),"Found",IF(ISNUMBER(MATCH(D166,'Aug 1'!$F$2:$F$300,0)),"Found","Not Found")))</f>
        <v>Not Found</v>
      </c>
      <c r="G166" s="39" t="str">
        <f>IF(ISNUMBER(MATCH(C166,'Aug 2'!$D$2:$D$90,0)),"Found",IF(ISNUMBER(MATCH(E166,'Aug 2'!$E$2:$E$90,0)),"Found",IF(ISNUMBER(MATCH(D166,'Aug 2'!$F$2:$F$90,0)),"Found","Not Found")))</f>
        <v>Not Found</v>
      </c>
      <c r="H166" s="39" t="str">
        <f>IF(ISNUMBER(MATCH(C166,'Aug 3'!$D$2:$D$87,0)),"Found",IF(ISNUMBER(MATCH(E166,'Aug 3'!$E$2:$E$87,0)),"Found",IF(ISNUMBER(MATCH(D166,'Aug 3'!$F$2:$F$87,0)),"Found","Not Found")))</f>
        <v>Found</v>
      </c>
      <c r="I166" s="39" t="str">
        <f>IF(ISNUMBER(MATCH(C166,'Aug 4'!$D$2:$D$84,0)),"Found",IF(ISNUMBER(MATCH(E166,'Aug 4'!$E$2:$E$84,0)),"Found",IF(ISNUMBER(MATCH(D166,'Aug 4'!$F$2:$F$84,0)),"Found","Not Found")))</f>
        <v>Not Found</v>
      </c>
      <c r="J166" s="39" t="str">
        <f>IF(ISNUMBER(MATCH(C166,'Aug 5'!$D$2:$D$95,0)),"Found",IF(ISNUMBER(MATCH(E166,'Aug 5'!$E$2:$E$95,0)),"Found",IF(ISNUMBER(MATCH(D166,'Aug 5'!$F$2:$F$95,0)),"Found","Not Found")))</f>
        <v>Found</v>
      </c>
      <c r="K166" s="39" t="str">
        <f>IF(ISNUMBER(MATCH(C166,'Aug 6'!$D$2:$D$80,0)),"Found",IF(ISNUMBER(MATCH(E166,'Aug 6'!$E$2:$E$80,0)),"Found",IF(ISNUMBER(MATCH(D166,'Aug 6'!$F$2:$F$80,0)),"Found","Not Found")))</f>
        <v>Found</v>
      </c>
      <c r="L166" s="39" t="str">
        <f>IF(ISNUMBER(MATCH(C166,'Aug 7'!$D$2:$D$300,0)),"Found",IF(ISNUMBER(MATCH(E166,'Aug 7'!$E$2:$E$300,0)),"Found",IF(ISNUMBER(MATCH(D166,'Aug 7'!$F$2:$F$300,0)),"Found","Not Found")))</f>
        <v>Found</v>
      </c>
      <c r="M166" s="39" t="str">
        <f>IF(ISNUMBER(MATCH(C166,'Aug 8'!$D$2:$D$300,0)),"Found",IF(ISNUMBER(MATCH(E166,'Aug 8'!$E$2:$E$300,0)),"Found",IF(ISNUMBER(MATCH(D166,'Aug 8'!$F$2:$F$300,0)),"Found","Not Found")))</f>
        <v>Found</v>
      </c>
      <c r="N166" s="39" t="str">
        <f>IF(ISNUMBER(MATCH(C166,'Aug 9'!$D$2:$D$300,0)),"Found",IF(ISNUMBER(MATCH(E166,'Aug 9'!$E$2:$E$300,0)),"Found",IF(ISNUMBER(MATCH(D166,'Aug 9'!$F$2:$F$300,0)),"Found","Not Found")))</f>
        <v>Not Found</v>
      </c>
      <c r="O166" s="39" t="str">
        <f>IF(ISNUMBER(MATCH(C166,'Aug 10'!$D$2:$D$300,0)),"Found",IF(ISNUMBER(MATCH(E166,'Aug 10'!$E$2:$E$300,0)),"Found",IF(ISNUMBER(MATCH(D166,'Aug 10'!$F$2:$F$300,0)),"Found","Not Found")))</f>
        <v>Found</v>
      </c>
      <c r="P166" s="39" t="str">
        <f>IF(ISNUMBER(MATCH(C166,'Aug 11'!$D$2:$D$300,0)),"Found",IF(ISNUMBER(MATCH(E166,'Aug 11'!$E$2:$E$300,0)),"Found",IF(ISNUMBER(MATCH(D166,'Aug 11'!$F$2:$F$300,0)),"Found","Not Found")))</f>
        <v>Found</v>
      </c>
      <c r="Q166" s="39" t="str">
        <f>IF(ISNUMBER(MATCH(C166,'Aug 12'!$D$2:$D$300,0)),"Found",IF(ISNUMBER(MATCH(E166,'Aug 12'!$E$2:$E$300,0)),"Found",IF(ISNUMBER(MATCH(D166,'Aug 12'!$F$2:$F$300,0)),"Found","Not Found")))</f>
        <v>Found</v>
      </c>
      <c r="R166" s="39" t="str">
        <f>IF(ISNUMBER(MATCH(C166,'Aug 13'!$D$2:$D$300,0)),"Found",IF(ISNUMBER(MATCH(E166,'Aug 13'!$E$2:$E$300,0)),"Found",IF(ISNUMBER(MATCH(D166,'Aug 13'!$F$2:$F$300,0)),"Found","Not Found")))</f>
        <v>Found</v>
      </c>
      <c r="S166" s="39" t="str">
        <f>IF(ISNUMBER(MATCH(C166,'Aug 14'!$D$2:$D$300,0)),"Found",IF(ISNUMBER(MATCH(E166,'Aug 14'!$E$2:$E$300,0)),"Found",IF(ISNUMBER(MATCH(D166,'Aug 14'!$F$2:$F$300,0)),"Found","Not Found")))</f>
        <v>Found</v>
      </c>
      <c r="T166" s="39" t="str">
        <f>IF(ISNUMBER(MATCH(C166,'Aug 15'!$D$2:$D$300,0)),"Found",IF(ISNUMBER(MATCH(E166,'Aug 15'!$E$2:$E$300,0)),"Found",IF(ISNUMBER(MATCH(D166,'Aug 15'!$F$2:$F$300,0)),"Found","Not Found")))</f>
        <v>Not Found</v>
      </c>
      <c r="U166" s="39" t="str">
        <f>IF(ISNUMBER(MATCH(C166,'Aug 16'!$D$2:$D$300,0)),"Found",IF(ISNUMBER(MATCH(E166,'Aug 16'!$E$2:$E$300,0)),"Found",IF(ISNUMBER(MATCH(D166,'Aug 16'!$F$2:$F$300,0)),"Found","Not Found")))</f>
        <v>Found</v>
      </c>
      <c r="V166" s="39" t="str">
        <f>IF(ISNUMBER(MATCH(C166,'Aug 17'!$D$2:$D$300,0)),"Found",IF(ISNUMBER(MATCH(E166,'Aug 17'!$E$2:$E$300,0)),"Found",IF(ISNUMBER(MATCH(D166,'Aug 17'!$F$2:$F$300,0)),"Found","Not Found")))</f>
        <v>Not Found</v>
      </c>
      <c r="W166" s="39" t="str">
        <f>IF(ISNUMBER(MATCH(C166,'Aug 18'!$D$2:$D$300,0)),"Found",IF(ISNUMBER(MATCH(E166,'Aug 18'!$E$2:$E$300,0)),"Found",IF(ISNUMBER(MATCH(D166,'Aug 18'!$F$2:$F$300,0)),"Found","Not Found")))</f>
        <v>Found</v>
      </c>
      <c r="X166" s="39" t="str">
        <f>IF(ISNUMBER(MATCH(C166,'Aug 19'!$D$2:$D$300,0)),"Found",IF(ISNUMBER(MATCH(E166,'Aug 19'!$E$2:$E$300,0)),"Found",IF(ISNUMBER(MATCH(D166,'Aug 19'!$F$2:$F$300,0)),"Found","Not Found")))</f>
        <v>Found</v>
      </c>
      <c r="Y166" s="39" t="str">
        <f>IF(ISNUMBER(MATCH(C166,'Aug 20'!$D$2:$D$300,0)),"Found",IF(ISNUMBER(MATCH(E166,'Aug 20'!$E$2:$E$300,0)),"Found",IF(ISNUMBER(MATCH(D166,'Aug 20'!$F$2:$F$300,0)),"Found","Not Found")))</f>
        <v>Found</v>
      </c>
      <c r="Z166" s="39" t="str">
        <f>IF(ISNUMBER(MATCH(C166,'Aug 21'!$D$2:$D$300,0)),"Found",IF(ISNUMBER(MATCH(E166,'Aug 21'!$E$2:$E$300,0)),"Found",IF(ISNUMBER(MATCH(D166,'Aug 21'!$F$2:$F$300,0)),"Found","Not Found")))</f>
        <v>Found</v>
      </c>
      <c r="AA166" s="39" t="str">
        <f>IF(ISNUMBER(MATCH(C166,'Aug 22'!$D$2:$D$300,0)),"Found",IF(ISNUMBER(MATCH(E166,'Aug 22'!$E$2:$E$300,0)),"Found",IF(ISNUMBER(MATCH(D166,'Aug 22'!$F$2:$F$300,0)),"Found","Not Found")))</f>
        <v>Found</v>
      </c>
      <c r="AB166" s="39" t="str">
        <f>IF(ISNUMBER(MATCH(C166,'Aug 23'!$D$2:$D$300,0)),"Found",IF(ISNUMBER(MATCH(E166,'Aug 23'!$E$2:$E$300,0)),"Found",IF(ISNUMBER(MATCH(D166,'Aug 23'!$F$2:$F$300,0)),"Found","Not Found")))</f>
        <v>Found</v>
      </c>
      <c r="AC166" s="39" t="str">
        <f>IF(ISNUMBER(MATCH(C166,'Aug 24'!$D$2:$D$300,0)),"Found",IF(ISNUMBER(MATCH(E166,'Aug 24'!$E$2:$E$300,0)),"Found",IF(ISNUMBER(MATCH(D166,'Aug 24'!$F$2:$F$300,0)),"Found","Not Found")))</f>
        <v>Found</v>
      </c>
      <c r="AD166" s="39" t="str">
        <f>IF(ISNUMBER(MATCH(C166,'Aug 25'!$D$2:$D$300,0)),"Found",IF(ISNUMBER(MATCH(E166,'Aug 25'!$E$2:$E$300,0)),"Found",IF(ISNUMBER(MATCH(D166,'Aug 25'!$F$2:$F$300,0)),"Found","Not Found")))</f>
        <v>Found</v>
      </c>
      <c r="AE166" s="39" t="str">
        <f>IF(ISNUMBER(MATCH(C166,'Aug 26'!$D$2:$D$300,0)),"Found",IF(ISNUMBER(MATCH(E166,'Aug 26'!$E$2:$E$300,0)),"Found",IF(ISNUMBER(MATCH(D166,'Aug 26'!$F$2:$F$300,0)),"Found","Not Found")))</f>
        <v>Found</v>
      </c>
      <c r="AF166" s="39" t="str">
        <f>IF(ISNUMBER(MATCH(C166,'Aug 27'!$D$2:$D$300,0)),"Found",IF(ISNUMBER(MATCH(E166,'Aug 27'!$E$2:$E$300,0)),"Found",IF(ISNUMBER(MATCH(D166,'Aug 27'!$F$2:$F$300,0)),"Found","Not Found")))</f>
        <v>Found</v>
      </c>
      <c r="AG166" s="39" t="str">
        <f>IF(ISNUMBER(MATCH(C166,'Aug 28'!$D$2:$D$300,0)),"Found",IF(ISNUMBER(MATCH(E166,'Aug 28'!$E$2:$E$300,0)),"Found",IF(ISNUMBER(MATCH(D166,'Aug 28'!$F$2:$F$300,0)),"Found","Not Found")))</f>
        <v>Found</v>
      </c>
      <c r="AH166" s="39" t="str">
        <f>IF(ISNUMBER(MATCH(C166,'Aug 29'!$D$2:$D$300,0)),"Found",IF(ISNUMBER(MATCH(E166,'Aug 29'!$E$2:$E$300,0)),"Found",IF(ISNUMBER(MATCH(D166,'Aug 29'!$F$2:$F$300,0)),"Found","Not Found")))</f>
        <v>Found</v>
      </c>
      <c r="AI166" s="43" t="str">
        <f>IF(ISNUMBER(MATCH(C166,'Aug 30'!$D$2:$D$300,0)),"Found",IF(ISNUMBER(MATCH(E166,'Aug 30'!$E$2:$E$300,0)),"Found",IF(ISNUMBER(MATCH(D166,'Aug 30'!$F$2:$F$300,0)),"Found","Not Found")))</f>
        <v>Found</v>
      </c>
      <c r="AJ166" s="39" t="str">
        <f>IF(ISNUMBER(MATCH(C166,'Aug 31'!$D$2:$D$56,0)),"Found",IF(ISNUMBER(MATCH(E166,'Aug 31'!$E$2:$E$56,0)),"Found",IF(ISNUMBER(MATCH(D166,'Aug 31'!$F$2:$F$56,0)),"Found","Not Found")))</f>
        <v>Not Found</v>
      </c>
      <c r="AK166">
        <f t="shared" si="2"/>
        <v>24</v>
      </c>
    </row>
    <row r="167" spans="1:37" x14ac:dyDescent="0.2">
      <c r="A167" s="39" t="s">
        <v>1694</v>
      </c>
      <c r="B167" s="7" t="s">
        <v>850</v>
      </c>
      <c r="C167" s="46" t="str">
        <f>VLOOKUP(B167,'PKII Employee Details'!$A$2:$F$474,3,FALSE)</f>
        <v>C617</v>
      </c>
      <c r="D167" s="50" t="str">
        <f>VLOOKUP(B167,'PKII Employee Details'!$A$2:$F$474,4,FALSE)</f>
        <v>Gabriel</v>
      </c>
      <c r="E167" s="50" t="str">
        <f>VLOOKUP(B167,'PKII Employee Details'!$A$2:$F$474,5,FALSE)</f>
        <v>Victor Michael</v>
      </c>
      <c r="F167" s="43" t="str">
        <f>IF(ISNUMBER(MATCH(C167,'Aug 1'!$D$2:$D$300,0)),"Found",IF(ISNUMBER(MATCH(E167,'Aug 1'!$E$2:$E$300,0)),"Found",IF(ISNUMBER(MATCH(D167,'Aug 1'!$F$2:$F$300,0)),"Found","Not Found")))</f>
        <v>Not Found</v>
      </c>
      <c r="G167" s="39" t="str">
        <f>IF(ISNUMBER(MATCH(C167,'Aug 2'!$D$2:$D$90,0)),"Found",IF(ISNUMBER(MATCH(E167,'Aug 2'!$E$2:$E$90,0)),"Found",IF(ISNUMBER(MATCH(D167,'Aug 2'!$F$2:$F$90,0)),"Found","Not Found")))</f>
        <v>Not Found</v>
      </c>
      <c r="H167" s="39" t="str">
        <f>IF(ISNUMBER(MATCH(C167,'Aug 3'!$D$2:$D$87,0)),"Found",IF(ISNUMBER(MATCH(E167,'Aug 3'!$E$2:$E$87,0)),"Found",IF(ISNUMBER(MATCH(D167,'Aug 3'!$F$2:$F$87,0)),"Found","Not Found")))</f>
        <v>Not Found</v>
      </c>
      <c r="I167" s="39" t="str">
        <f>IF(ISNUMBER(MATCH(C167,'Aug 4'!$D$2:$D$84,0)),"Found",IF(ISNUMBER(MATCH(E167,'Aug 4'!$E$2:$E$84,0)),"Found",IF(ISNUMBER(MATCH(D167,'Aug 4'!$F$2:$F$84,0)),"Found","Not Found")))</f>
        <v>Not Found</v>
      </c>
      <c r="J167" s="39" t="str">
        <f>IF(ISNUMBER(MATCH(C167,'Aug 5'!$D$2:$D$95,0)),"Found",IF(ISNUMBER(MATCH(E167,'Aug 5'!$E$2:$E$95,0)),"Found",IF(ISNUMBER(MATCH(D167,'Aug 5'!$F$2:$F$95,0)),"Found","Not Found")))</f>
        <v>Not Found</v>
      </c>
      <c r="K167" s="39" t="str">
        <f>IF(ISNUMBER(MATCH(C167,'Aug 6'!$D$2:$D$80,0)),"Found",IF(ISNUMBER(MATCH(E167,'Aug 6'!$E$2:$E$80,0)),"Found",IF(ISNUMBER(MATCH(D167,'Aug 6'!$F$2:$F$80,0)),"Found","Not Found")))</f>
        <v>Not Found</v>
      </c>
      <c r="L167" s="39" t="str">
        <f>IF(ISNUMBER(MATCH(C167,'Aug 7'!$D$2:$D$300,0)),"Found",IF(ISNUMBER(MATCH(E167,'Aug 7'!$E$2:$E$300,0)),"Found",IF(ISNUMBER(MATCH(D167,'Aug 7'!$F$2:$F$300,0)),"Found","Not Found")))</f>
        <v>Not Found</v>
      </c>
      <c r="M167" s="39" t="str">
        <f>IF(ISNUMBER(MATCH(C167,'Aug 8'!$D$2:$D$300,0)),"Found",IF(ISNUMBER(MATCH(E167,'Aug 8'!$E$2:$E$300,0)),"Found",IF(ISNUMBER(MATCH(D167,'Aug 8'!$F$2:$F$300,0)),"Found","Not Found")))</f>
        <v>Not Found</v>
      </c>
      <c r="N167" s="39" t="str">
        <f>IF(ISNUMBER(MATCH(C167,'Aug 9'!$D$2:$D$300,0)),"Found",IF(ISNUMBER(MATCH(E167,'Aug 9'!$E$2:$E$300,0)),"Found",IF(ISNUMBER(MATCH(D167,'Aug 9'!$F$2:$F$300,0)),"Found","Not Found")))</f>
        <v>Not Found</v>
      </c>
      <c r="O167" s="39" t="str">
        <f>IF(ISNUMBER(MATCH(C167,'Aug 10'!$D$2:$D$300,0)),"Found",IF(ISNUMBER(MATCH(E167,'Aug 10'!$E$2:$E$300,0)),"Found",IF(ISNUMBER(MATCH(D167,'Aug 10'!$F$2:$F$300,0)),"Found","Not Found")))</f>
        <v>Not Found</v>
      </c>
      <c r="P167" s="39" t="str">
        <f>IF(ISNUMBER(MATCH(C167,'Aug 11'!$D$2:$D$300,0)),"Found",IF(ISNUMBER(MATCH(E167,'Aug 11'!$E$2:$E$300,0)),"Found",IF(ISNUMBER(MATCH(D167,'Aug 11'!$F$2:$F$300,0)),"Found","Not Found")))</f>
        <v>Not Found</v>
      </c>
      <c r="Q167" s="39" t="str">
        <f>IF(ISNUMBER(MATCH(C167,'Aug 12'!$D$2:$D$300,0)),"Found",IF(ISNUMBER(MATCH(E167,'Aug 12'!$E$2:$E$300,0)),"Found",IF(ISNUMBER(MATCH(D167,'Aug 12'!$F$2:$F$300,0)),"Found","Not Found")))</f>
        <v>Not Found</v>
      </c>
      <c r="R167" s="39" t="str">
        <f>IF(ISNUMBER(MATCH(C167,'Aug 13'!$D$2:$D$300,0)),"Found",IF(ISNUMBER(MATCH(E167,'Aug 13'!$E$2:$E$300,0)),"Found",IF(ISNUMBER(MATCH(D167,'Aug 13'!$F$2:$F$300,0)),"Found","Not Found")))</f>
        <v>Not Found</v>
      </c>
      <c r="S167" s="39" t="str">
        <f>IF(ISNUMBER(MATCH(C167,'Aug 14'!$D$2:$D$300,0)),"Found",IF(ISNUMBER(MATCH(E167,'Aug 14'!$E$2:$E$300,0)),"Found",IF(ISNUMBER(MATCH(D167,'Aug 14'!$F$2:$F$300,0)),"Found","Not Found")))</f>
        <v>Not Found</v>
      </c>
      <c r="T167" s="39" t="str">
        <f>IF(ISNUMBER(MATCH(C167,'Aug 15'!$D$2:$D$300,0)),"Found",IF(ISNUMBER(MATCH(E167,'Aug 15'!$E$2:$E$300,0)),"Found",IF(ISNUMBER(MATCH(D167,'Aug 15'!$F$2:$F$300,0)),"Found","Not Found")))</f>
        <v>Not Found</v>
      </c>
      <c r="U167" s="39" t="str">
        <f>IF(ISNUMBER(MATCH(C167,'Aug 16'!$D$2:$D$300,0)),"Found",IF(ISNUMBER(MATCH(E167,'Aug 16'!$E$2:$E$300,0)),"Found",IF(ISNUMBER(MATCH(D167,'Aug 16'!$F$2:$F$300,0)),"Found","Not Found")))</f>
        <v>Not Found</v>
      </c>
      <c r="V167" s="39" t="str">
        <f>IF(ISNUMBER(MATCH(C167,'Aug 17'!$D$2:$D$300,0)),"Found",IF(ISNUMBER(MATCH(E167,'Aug 17'!$E$2:$E$300,0)),"Found",IF(ISNUMBER(MATCH(D167,'Aug 17'!$F$2:$F$300,0)),"Found","Not Found")))</f>
        <v>Not Found</v>
      </c>
      <c r="W167" s="39" t="str">
        <f>IF(ISNUMBER(MATCH(C167,'Aug 18'!$D$2:$D$300,0)),"Found",IF(ISNUMBER(MATCH(E167,'Aug 18'!$E$2:$E$300,0)),"Found",IF(ISNUMBER(MATCH(D167,'Aug 18'!$F$2:$F$300,0)),"Found","Not Found")))</f>
        <v>Not Found</v>
      </c>
      <c r="X167" s="39" t="str">
        <f>IF(ISNUMBER(MATCH(C167,'Aug 19'!$D$2:$D$300,0)),"Found",IF(ISNUMBER(MATCH(E167,'Aug 19'!$E$2:$E$300,0)),"Found",IF(ISNUMBER(MATCH(D167,'Aug 19'!$F$2:$F$300,0)),"Found","Not Found")))</f>
        <v>Not Found</v>
      </c>
      <c r="Y167" s="39" t="str">
        <f>IF(ISNUMBER(MATCH(C167,'Aug 20'!$D$2:$D$300,0)),"Found",IF(ISNUMBER(MATCH(E167,'Aug 20'!$E$2:$E$300,0)),"Found",IF(ISNUMBER(MATCH(D167,'Aug 20'!$F$2:$F$300,0)),"Found","Not Found")))</f>
        <v>Not Found</v>
      </c>
      <c r="Z167" s="39" t="str">
        <f>IF(ISNUMBER(MATCH(C167,'Aug 21'!$D$2:$D$300,0)),"Found",IF(ISNUMBER(MATCH(E167,'Aug 21'!$E$2:$E$300,0)),"Found",IF(ISNUMBER(MATCH(D167,'Aug 21'!$F$2:$F$300,0)),"Found","Not Found")))</f>
        <v>Not Found</v>
      </c>
      <c r="AA167" s="39" t="str">
        <f>IF(ISNUMBER(MATCH(C167,'Aug 22'!$D$2:$D$300,0)),"Found",IF(ISNUMBER(MATCH(E167,'Aug 22'!$E$2:$E$300,0)),"Found",IF(ISNUMBER(MATCH(D167,'Aug 22'!$F$2:$F$300,0)),"Found","Not Found")))</f>
        <v>Not Found</v>
      </c>
      <c r="AB167" s="39" t="str">
        <f>IF(ISNUMBER(MATCH(C167,'Aug 23'!$D$2:$D$300,0)),"Found",IF(ISNUMBER(MATCH(E167,'Aug 23'!$E$2:$E$300,0)),"Found",IF(ISNUMBER(MATCH(D167,'Aug 23'!$F$2:$F$300,0)),"Found","Not Found")))</f>
        <v>Not Found</v>
      </c>
      <c r="AC167" s="39" t="str">
        <f>IF(ISNUMBER(MATCH(C167,'Aug 24'!$D$2:$D$300,0)),"Found",IF(ISNUMBER(MATCH(E167,'Aug 24'!$E$2:$E$300,0)),"Found",IF(ISNUMBER(MATCH(D167,'Aug 24'!$F$2:$F$300,0)),"Found","Not Found")))</f>
        <v>Not Found</v>
      </c>
      <c r="AD167" s="39" t="str">
        <f>IF(ISNUMBER(MATCH(C167,'Aug 25'!$D$2:$D$300,0)),"Found",IF(ISNUMBER(MATCH(E167,'Aug 25'!$E$2:$E$300,0)),"Found",IF(ISNUMBER(MATCH(D167,'Aug 25'!$F$2:$F$300,0)),"Found","Not Found")))</f>
        <v>Not Found</v>
      </c>
      <c r="AE167" s="39" t="str">
        <f>IF(ISNUMBER(MATCH(C167,'Aug 26'!$D$2:$D$300,0)),"Found",IF(ISNUMBER(MATCH(E167,'Aug 26'!$E$2:$E$300,0)),"Found",IF(ISNUMBER(MATCH(D167,'Aug 26'!$F$2:$F$300,0)),"Found","Not Found")))</f>
        <v>Not Found</v>
      </c>
      <c r="AF167" s="39" t="str">
        <f>IF(ISNUMBER(MATCH(C167,'Aug 27'!$D$2:$D$300,0)),"Found",IF(ISNUMBER(MATCH(E167,'Aug 27'!$E$2:$E$300,0)),"Found",IF(ISNUMBER(MATCH(D167,'Aug 27'!$F$2:$F$300,0)),"Found","Not Found")))</f>
        <v>Not Found</v>
      </c>
      <c r="AG167" s="39" t="str">
        <f>IF(ISNUMBER(MATCH(C167,'Aug 28'!$D$2:$D$300,0)),"Found",IF(ISNUMBER(MATCH(E167,'Aug 28'!$E$2:$E$300,0)),"Found",IF(ISNUMBER(MATCH(D167,'Aug 28'!$F$2:$F$300,0)),"Found","Not Found")))</f>
        <v>Not Found</v>
      </c>
      <c r="AH167" s="39" t="str">
        <f>IF(ISNUMBER(MATCH(C167,'Aug 29'!$D$2:$D$300,0)),"Found",IF(ISNUMBER(MATCH(E167,'Aug 29'!$E$2:$E$300,0)),"Found",IF(ISNUMBER(MATCH(D167,'Aug 29'!$F$2:$F$300,0)),"Found","Not Found")))</f>
        <v>Not Found</v>
      </c>
      <c r="AI167" s="43" t="str">
        <f>IF(ISNUMBER(MATCH(C167,'Aug 30'!$D$2:$D$300,0)),"Found",IF(ISNUMBER(MATCH(E167,'Aug 30'!$E$2:$E$300,0)),"Found",IF(ISNUMBER(MATCH(D167,'Aug 30'!$F$2:$F$300,0)),"Found","Not Found")))</f>
        <v>Not Found</v>
      </c>
      <c r="AJ167" s="39" t="str">
        <f>IF(ISNUMBER(MATCH(C167,'Aug 31'!$D$2:$D$56,0)),"Found",IF(ISNUMBER(MATCH(E167,'Aug 31'!$E$2:$E$56,0)),"Found",IF(ISNUMBER(MATCH(D167,'Aug 31'!$F$2:$F$56,0)),"Found","Not Found")))</f>
        <v>Not Found</v>
      </c>
      <c r="AK167">
        <f t="shared" si="2"/>
        <v>0</v>
      </c>
    </row>
    <row r="168" spans="1:37" x14ac:dyDescent="0.2">
      <c r="A168" s="39" t="s">
        <v>1695</v>
      </c>
      <c r="B168" s="7" t="s">
        <v>869</v>
      </c>
      <c r="C168" s="46" t="str">
        <f>VLOOKUP(B168,'PKII Employee Details'!$A$2:$F$474,3,FALSE)</f>
        <v>C684</v>
      </c>
      <c r="D168" s="50" t="str">
        <f>VLOOKUP(B168,'PKII Employee Details'!$A$2:$F$474,4,FALSE)</f>
        <v>Galvez</v>
      </c>
      <c r="E168" s="50" t="str">
        <f>VLOOKUP(B168,'PKII Employee Details'!$A$2:$F$474,5,FALSE)</f>
        <v>Rolando</v>
      </c>
      <c r="F168" s="43" t="str">
        <f>IF(ISNUMBER(MATCH(C168,'Aug 1'!$D$2:$D$300,0)),"Found",IF(ISNUMBER(MATCH(E168,'Aug 1'!$E$2:$E$300,0)),"Found",IF(ISNUMBER(MATCH(D168,'Aug 1'!$F$2:$F$300,0)),"Found","Not Found")))</f>
        <v>Not Found</v>
      </c>
      <c r="G168" s="39" t="str">
        <f>IF(ISNUMBER(MATCH(C168,'Aug 2'!$D$2:$D$90,0)),"Found",IF(ISNUMBER(MATCH(E168,'Aug 2'!$E$2:$E$90,0)),"Found",IF(ISNUMBER(MATCH(D168,'Aug 2'!$F$2:$F$90,0)),"Found","Not Found")))</f>
        <v>Not Found</v>
      </c>
      <c r="H168" s="39" t="str">
        <f>IF(ISNUMBER(MATCH(C168,'Aug 3'!$D$2:$D$87,0)),"Found",IF(ISNUMBER(MATCH(E168,'Aug 3'!$E$2:$E$87,0)),"Found",IF(ISNUMBER(MATCH(D168,'Aug 3'!$F$2:$F$87,0)),"Found","Not Found")))</f>
        <v>Not Found</v>
      </c>
      <c r="I168" s="39" t="str">
        <f>IF(ISNUMBER(MATCH(C168,'Aug 4'!$D$2:$D$84,0)),"Found",IF(ISNUMBER(MATCH(E168,'Aug 4'!$E$2:$E$84,0)),"Found",IF(ISNUMBER(MATCH(D168,'Aug 4'!$F$2:$F$84,0)),"Found","Not Found")))</f>
        <v>Not Found</v>
      </c>
      <c r="J168" s="39" t="str">
        <f>IF(ISNUMBER(MATCH(C168,'Aug 5'!$D$2:$D$95,0)),"Found",IF(ISNUMBER(MATCH(E168,'Aug 5'!$E$2:$E$95,0)),"Found",IF(ISNUMBER(MATCH(D168,'Aug 5'!$F$2:$F$95,0)),"Found","Not Found")))</f>
        <v>Not Found</v>
      </c>
      <c r="K168" s="39" t="str">
        <f>IF(ISNUMBER(MATCH(C168,'Aug 6'!$D$2:$D$80,0)),"Found",IF(ISNUMBER(MATCH(E168,'Aug 6'!$E$2:$E$80,0)),"Found",IF(ISNUMBER(MATCH(D168,'Aug 6'!$F$2:$F$80,0)),"Found","Not Found")))</f>
        <v>Not Found</v>
      </c>
      <c r="L168" s="39" t="str">
        <f>IF(ISNUMBER(MATCH(C168,'Aug 7'!$D$2:$D$300,0)),"Found",IF(ISNUMBER(MATCH(E168,'Aug 7'!$E$2:$E$300,0)),"Found",IF(ISNUMBER(MATCH(D168,'Aug 7'!$F$2:$F$300,0)),"Found","Not Found")))</f>
        <v>Not Found</v>
      </c>
      <c r="M168" s="39" t="str">
        <f>IF(ISNUMBER(MATCH(C168,'Aug 8'!$D$2:$D$300,0)),"Found",IF(ISNUMBER(MATCH(E168,'Aug 8'!$E$2:$E$300,0)),"Found",IF(ISNUMBER(MATCH(D168,'Aug 8'!$F$2:$F$300,0)),"Found","Not Found")))</f>
        <v>Not Found</v>
      </c>
      <c r="N168" s="39" t="str">
        <f>IF(ISNUMBER(MATCH(C168,'Aug 9'!$D$2:$D$300,0)),"Found",IF(ISNUMBER(MATCH(E168,'Aug 9'!$E$2:$E$300,0)),"Found",IF(ISNUMBER(MATCH(D168,'Aug 9'!$F$2:$F$300,0)),"Found","Not Found")))</f>
        <v>Not Found</v>
      </c>
      <c r="O168" s="39" t="str">
        <f>IF(ISNUMBER(MATCH(C168,'Aug 10'!$D$2:$D$300,0)),"Found",IF(ISNUMBER(MATCH(E168,'Aug 10'!$E$2:$E$300,0)),"Found",IF(ISNUMBER(MATCH(D168,'Aug 10'!$F$2:$F$300,0)),"Found","Not Found")))</f>
        <v>Not Found</v>
      </c>
      <c r="P168" s="39" t="str">
        <f>IF(ISNUMBER(MATCH(C168,'Aug 11'!$D$2:$D$300,0)),"Found",IF(ISNUMBER(MATCH(E168,'Aug 11'!$E$2:$E$300,0)),"Found",IF(ISNUMBER(MATCH(D168,'Aug 11'!$F$2:$F$300,0)),"Found","Not Found")))</f>
        <v>Not Found</v>
      </c>
      <c r="Q168" s="39" t="str">
        <f>IF(ISNUMBER(MATCH(C168,'Aug 12'!$D$2:$D$300,0)),"Found",IF(ISNUMBER(MATCH(E168,'Aug 12'!$E$2:$E$300,0)),"Found",IF(ISNUMBER(MATCH(D168,'Aug 12'!$F$2:$F$300,0)),"Found","Not Found")))</f>
        <v>Not Found</v>
      </c>
      <c r="R168" s="39" t="str">
        <f>IF(ISNUMBER(MATCH(C168,'Aug 13'!$D$2:$D$300,0)),"Found",IF(ISNUMBER(MATCH(E168,'Aug 13'!$E$2:$E$300,0)),"Found",IF(ISNUMBER(MATCH(D168,'Aug 13'!$F$2:$F$300,0)),"Found","Not Found")))</f>
        <v>Not Found</v>
      </c>
      <c r="S168" s="39" t="str">
        <f>IF(ISNUMBER(MATCH(C168,'Aug 14'!$D$2:$D$300,0)),"Found",IF(ISNUMBER(MATCH(E168,'Aug 14'!$E$2:$E$300,0)),"Found",IF(ISNUMBER(MATCH(D168,'Aug 14'!$F$2:$F$300,0)),"Found","Not Found")))</f>
        <v>Not Found</v>
      </c>
      <c r="T168" s="39" t="str">
        <f>IF(ISNUMBER(MATCH(C168,'Aug 15'!$D$2:$D$300,0)),"Found",IF(ISNUMBER(MATCH(E168,'Aug 15'!$E$2:$E$300,0)),"Found",IF(ISNUMBER(MATCH(D168,'Aug 15'!$F$2:$F$300,0)),"Found","Not Found")))</f>
        <v>Not Found</v>
      </c>
      <c r="U168" s="39" t="str">
        <f>IF(ISNUMBER(MATCH(C168,'Aug 16'!$D$2:$D$300,0)),"Found",IF(ISNUMBER(MATCH(E168,'Aug 16'!$E$2:$E$300,0)),"Found",IF(ISNUMBER(MATCH(D168,'Aug 16'!$F$2:$F$300,0)),"Found","Not Found")))</f>
        <v>Not Found</v>
      </c>
      <c r="V168" s="39" t="str">
        <f>IF(ISNUMBER(MATCH(C168,'Aug 17'!$D$2:$D$300,0)),"Found",IF(ISNUMBER(MATCH(E168,'Aug 17'!$E$2:$E$300,0)),"Found",IF(ISNUMBER(MATCH(D168,'Aug 17'!$F$2:$F$300,0)),"Found","Not Found")))</f>
        <v>Not Found</v>
      </c>
      <c r="W168" s="39" t="str">
        <f>IF(ISNUMBER(MATCH(C168,'Aug 18'!$D$2:$D$300,0)),"Found",IF(ISNUMBER(MATCH(E168,'Aug 18'!$E$2:$E$300,0)),"Found",IF(ISNUMBER(MATCH(D168,'Aug 18'!$F$2:$F$300,0)),"Found","Not Found")))</f>
        <v>Not Found</v>
      </c>
      <c r="X168" s="39" t="str">
        <f>IF(ISNUMBER(MATCH(C168,'Aug 19'!$D$2:$D$300,0)),"Found",IF(ISNUMBER(MATCH(E168,'Aug 19'!$E$2:$E$300,0)),"Found",IF(ISNUMBER(MATCH(D168,'Aug 19'!$F$2:$F$300,0)),"Found","Not Found")))</f>
        <v>Not Found</v>
      </c>
      <c r="Y168" s="39" t="str">
        <f>IF(ISNUMBER(MATCH(C168,'Aug 20'!$D$2:$D$300,0)),"Found",IF(ISNUMBER(MATCH(E168,'Aug 20'!$E$2:$E$300,0)),"Found",IF(ISNUMBER(MATCH(D168,'Aug 20'!$F$2:$F$300,0)),"Found","Not Found")))</f>
        <v>Not Found</v>
      </c>
      <c r="Z168" s="39" t="str">
        <f>IF(ISNUMBER(MATCH(C168,'Aug 21'!$D$2:$D$300,0)),"Found",IF(ISNUMBER(MATCH(E168,'Aug 21'!$E$2:$E$300,0)),"Found",IF(ISNUMBER(MATCH(D168,'Aug 21'!$F$2:$F$300,0)),"Found","Not Found")))</f>
        <v>Not Found</v>
      </c>
      <c r="AA168" s="39" t="str">
        <f>IF(ISNUMBER(MATCH(C168,'Aug 22'!$D$2:$D$300,0)),"Found",IF(ISNUMBER(MATCH(E168,'Aug 22'!$E$2:$E$300,0)),"Found",IF(ISNUMBER(MATCH(D168,'Aug 22'!$F$2:$F$300,0)),"Found","Not Found")))</f>
        <v>Not Found</v>
      </c>
      <c r="AB168" s="39" t="str">
        <f>IF(ISNUMBER(MATCH(C168,'Aug 23'!$D$2:$D$300,0)),"Found",IF(ISNUMBER(MATCH(E168,'Aug 23'!$E$2:$E$300,0)),"Found",IF(ISNUMBER(MATCH(D168,'Aug 23'!$F$2:$F$300,0)),"Found","Not Found")))</f>
        <v>Not Found</v>
      </c>
      <c r="AC168" s="39" t="str">
        <f>IF(ISNUMBER(MATCH(C168,'Aug 24'!$D$2:$D$300,0)),"Found",IF(ISNUMBER(MATCH(E168,'Aug 24'!$E$2:$E$300,0)),"Found",IF(ISNUMBER(MATCH(D168,'Aug 24'!$F$2:$F$300,0)),"Found","Not Found")))</f>
        <v>Not Found</v>
      </c>
      <c r="AD168" s="39" t="str">
        <f>IF(ISNUMBER(MATCH(C168,'Aug 25'!$D$2:$D$300,0)),"Found",IF(ISNUMBER(MATCH(E168,'Aug 25'!$E$2:$E$300,0)),"Found",IF(ISNUMBER(MATCH(D168,'Aug 25'!$F$2:$F$300,0)),"Found","Not Found")))</f>
        <v>Not Found</v>
      </c>
      <c r="AE168" s="39" t="str">
        <f>IF(ISNUMBER(MATCH(C168,'Aug 26'!$D$2:$D$300,0)),"Found",IF(ISNUMBER(MATCH(E168,'Aug 26'!$E$2:$E$300,0)),"Found",IF(ISNUMBER(MATCH(D168,'Aug 26'!$F$2:$F$300,0)),"Found","Not Found")))</f>
        <v>Not Found</v>
      </c>
      <c r="AF168" s="39" t="str">
        <f>IF(ISNUMBER(MATCH(C168,'Aug 27'!$D$2:$D$300,0)),"Found",IF(ISNUMBER(MATCH(E168,'Aug 27'!$E$2:$E$300,0)),"Found",IF(ISNUMBER(MATCH(D168,'Aug 27'!$F$2:$F$300,0)),"Found","Not Found")))</f>
        <v>Not Found</v>
      </c>
      <c r="AG168" s="39" t="str">
        <f>IF(ISNUMBER(MATCH(C168,'Aug 28'!$D$2:$D$300,0)),"Found",IF(ISNUMBER(MATCH(E168,'Aug 28'!$E$2:$E$300,0)),"Found",IF(ISNUMBER(MATCH(D168,'Aug 28'!$F$2:$F$300,0)),"Found","Not Found")))</f>
        <v>Not Found</v>
      </c>
      <c r="AH168" s="39" t="str">
        <f>IF(ISNUMBER(MATCH(C168,'Aug 29'!$D$2:$D$300,0)),"Found",IF(ISNUMBER(MATCH(E168,'Aug 29'!$E$2:$E$300,0)),"Found",IF(ISNUMBER(MATCH(D168,'Aug 29'!$F$2:$F$300,0)),"Found","Not Found")))</f>
        <v>Not Found</v>
      </c>
      <c r="AI168" s="43" t="str">
        <f>IF(ISNUMBER(MATCH(C168,'Aug 30'!$D$2:$D$300,0)),"Found",IF(ISNUMBER(MATCH(E168,'Aug 30'!$E$2:$E$300,0)),"Found",IF(ISNUMBER(MATCH(D168,'Aug 30'!$F$2:$F$300,0)),"Found","Not Found")))</f>
        <v>Not Found</v>
      </c>
      <c r="AJ168" s="39" t="str">
        <f>IF(ISNUMBER(MATCH(C168,'Aug 31'!$D$2:$D$56,0)),"Found",IF(ISNUMBER(MATCH(E168,'Aug 31'!$E$2:$E$56,0)),"Found",IF(ISNUMBER(MATCH(D168,'Aug 31'!$F$2:$F$56,0)),"Found","Not Found")))</f>
        <v>Not Found</v>
      </c>
      <c r="AK168">
        <f t="shared" si="2"/>
        <v>0</v>
      </c>
    </row>
    <row r="169" spans="1:37" x14ac:dyDescent="0.2">
      <c r="A169" s="39" t="s">
        <v>1696</v>
      </c>
      <c r="B169" s="7" t="s">
        <v>872</v>
      </c>
      <c r="C169" s="46" t="str">
        <f>VLOOKUP(B169,'PKII Employee Details'!$A$2:$F$474,3,FALSE)</f>
        <v>C701</v>
      </c>
      <c r="D169" s="50" t="str">
        <f>VLOOKUP(B169,'PKII Employee Details'!$A$2:$F$474,4,FALSE)</f>
        <v>Gamboa</v>
      </c>
      <c r="E169" s="50" t="str">
        <f>VLOOKUP(B169,'PKII Employee Details'!$A$2:$F$474,5,FALSE)</f>
        <v>Renato</v>
      </c>
      <c r="F169" s="43" t="str">
        <f>IF(ISNUMBER(MATCH(C169,'Aug 1'!$D$2:$D$300,0)),"Found",IF(ISNUMBER(MATCH(E169,'Aug 1'!$E$2:$E$300,0)),"Found",IF(ISNUMBER(MATCH(D169,'Aug 1'!$F$2:$F$300,0)),"Found","Not Found")))</f>
        <v>Found</v>
      </c>
      <c r="G169" s="39" t="str">
        <f>IF(ISNUMBER(MATCH(C169,'Aug 2'!$D$2:$D$90,0)),"Found",IF(ISNUMBER(MATCH(E169,'Aug 2'!$E$2:$E$90,0)),"Found",IF(ISNUMBER(MATCH(D169,'Aug 2'!$F$2:$F$90,0)),"Found","Not Found")))</f>
        <v>Not Found</v>
      </c>
      <c r="H169" s="39" t="str">
        <f>IF(ISNUMBER(MATCH(C169,'Aug 3'!$D$2:$D$87,0)),"Found",IF(ISNUMBER(MATCH(E169,'Aug 3'!$E$2:$E$87,0)),"Found",IF(ISNUMBER(MATCH(D169,'Aug 3'!$F$2:$F$87,0)),"Found","Not Found")))</f>
        <v>Not Found</v>
      </c>
      <c r="I169" s="39" t="str">
        <f>IF(ISNUMBER(MATCH(C169,'Aug 4'!$D$2:$D$84,0)),"Found",IF(ISNUMBER(MATCH(E169,'Aug 4'!$E$2:$E$84,0)),"Found",IF(ISNUMBER(MATCH(D169,'Aug 4'!$F$2:$F$84,0)),"Found","Not Found")))</f>
        <v>Not Found</v>
      </c>
      <c r="J169" s="39" t="str">
        <f>IF(ISNUMBER(MATCH(C169,'Aug 5'!$D$2:$D$95,0)),"Found",IF(ISNUMBER(MATCH(E169,'Aug 5'!$E$2:$E$95,0)),"Found",IF(ISNUMBER(MATCH(D169,'Aug 5'!$F$2:$F$95,0)),"Found","Not Found")))</f>
        <v>Not Found</v>
      </c>
      <c r="K169" s="39" t="str">
        <f>IF(ISNUMBER(MATCH(C169,'Aug 6'!$D$2:$D$80,0)),"Found",IF(ISNUMBER(MATCH(E169,'Aug 6'!$E$2:$E$80,0)),"Found",IF(ISNUMBER(MATCH(D169,'Aug 6'!$F$2:$F$80,0)),"Found","Not Found")))</f>
        <v>Not Found</v>
      </c>
      <c r="L169" s="39" t="str">
        <f>IF(ISNUMBER(MATCH(C169,'Aug 7'!$D$2:$D$300,0)),"Found",IF(ISNUMBER(MATCH(E169,'Aug 7'!$E$2:$E$300,0)),"Found",IF(ISNUMBER(MATCH(D169,'Aug 7'!$F$2:$F$300,0)),"Found","Not Found")))</f>
        <v>Not Found</v>
      </c>
      <c r="M169" s="39" t="str">
        <f>IF(ISNUMBER(MATCH(C169,'Aug 8'!$D$2:$D$300,0)),"Found",IF(ISNUMBER(MATCH(E169,'Aug 8'!$E$2:$E$300,0)),"Found",IF(ISNUMBER(MATCH(D169,'Aug 8'!$F$2:$F$300,0)),"Found","Not Found")))</f>
        <v>Not Found</v>
      </c>
      <c r="N169" s="39" t="str">
        <f>IF(ISNUMBER(MATCH(C169,'Aug 9'!$D$2:$D$300,0)),"Found",IF(ISNUMBER(MATCH(E169,'Aug 9'!$E$2:$E$300,0)),"Found",IF(ISNUMBER(MATCH(D169,'Aug 9'!$F$2:$F$300,0)),"Found","Not Found")))</f>
        <v>Not Found</v>
      </c>
      <c r="O169" s="39" t="str">
        <f>IF(ISNUMBER(MATCH(C169,'Aug 10'!$D$2:$D$300,0)),"Found",IF(ISNUMBER(MATCH(E169,'Aug 10'!$E$2:$E$300,0)),"Found",IF(ISNUMBER(MATCH(D169,'Aug 10'!$F$2:$F$300,0)),"Found","Not Found")))</f>
        <v>Not Found</v>
      </c>
      <c r="P169" s="39" t="str">
        <f>IF(ISNUMBER(MATCH(C169,'Aug 11'!$D$2:$D$300,0)),"Found",IF(ISNUMBER(MATCH(E169,'Aug 11'!$E$2:$E$300,0)),"Found",IF(ISNUMBER(MATCH(D169,'Aug 11'!$F$2:$F$300,0)),"Found","Not Found")))</f>
        <v>Not Found</v>
      </c>
      <c r="Q169" s="39" t="str">
        <f>IF(ISNUMBER(MATCH(C169,'Aug 12'!$D$2:$D$300,0)),"Found",IF(ISNUMBER(MATCH(E169,'Aug 12'!$E$2:$E$300,0)),"Found",IF(ISNUMBER(MATCH(D169,'Aug 12'!$F$2:$F$300,0)),"Found","Not Found")))</f>
        <v>Not Found</v>
      </c>
      <c r="R169" s="39" t="str">
        <f>IF(ISNUMBER(MATCH(C169,'Aug 13'!$D$2:$D$300,0)),"Found",IF(ISNUMBER(MATCH(E169,'Aug 13'!$E$2:$E$300,0)),"Found",IF(ISNUMBER(MATCH(D169,'Aug 13'!$F$2:$F$300,0)),"Found","Not Found")))</f>
        <v>Not Found</v>
      </c>
      <c r="S169" s="39" t="str">
        <f>IF(ISNUMBER(MATCH(C169,'Aug 14'!$D$2:$D$300,0)),"Found",IF(ISNUMBER(MATCH(E169,'Aug 14'!$E$2:$E$300,0)),"Found",IF(ISNUMBER(MATCH(D169,'Aug 14'!$F$2:$F$300,0)),"Found","Not Found")))</f>
        <v>Not Found</v>
      </c>
      <c r="T169" s="39" t="str">
        <f>IF(ISNUMBER(MATCH(C169,'Aug 15'!$D$2:$D$300,0)),"Found",IF(ISNUMBER(MATCH(E169,'Aug 15'!$E$2:$E$300,0)),"Found",IF(ISNUMBER(MATCH(D169,'Aug 15'!$F$2:$F$300,0)),"Found","Not Found")))</f>
        <v>Found</v>
      </c>
      <c r="U169" s="39" t="str">
        <f>IF(ISNUMBER(MATCH(C169,'Aug 16'!$D$2:$D$300,0)),"Found",IF(ISNUMBER(MATCH(E169,'Aug 16'!$E$2:$E$300,0)),"Found",IF(ISNUMBER(MATCH(D169,'Aug 16'!$F$2:$F$300,0)),"Found","Not Found")))</f>
        <v>Not Found</v>
      </c>
      <c r="V169" s="39" t="str">
        <f>IF(ISNUMBER(MATCH(C169,'Aug 17'!$D$2:$D$300,0)),"Found",IF(ISNUMBER(MATCH(E169,'Aug 17'!$E$2:$E$300,0)),"Found",IF(ISNUMBER(MATCH(D169,'Aug 17'!$F$2:$F$300,0)),"Found","Not Found")))</f>
        <v>Not Found</v>
      </c>
      <c r="W169" s="39" t="str">
        <f>IF(ISNUMBER(MATCH(C169,'Aug 18'!$D$2:$D$300,0)),"Found",IF(ISNUMBER(MATCH(E169,'Aug 18'!$E$2:$E$300,0)),"Found",IF(ISNUMBER(MATCH(D169,'Aug 18'!$F$2:$F$300,0)),"Found","Not Found")))</f>
        <v>Not Found</v>
      </c>
      <c r="X169" s="39" t="str">
        <f>IF(ISNUMBER(MATCH(C169,'Aug 19'!$D$2:$D$300,0)),"Found",IF(ISNUMBER(MATCH(E169,'Aug 19'!$E$2:$E$300,0)),"Found",IF(ISNUMBER(MATCH(D169,'Aug 19'!$F$2:$F$300,0)),"Found","Not Found")))</f>
        <v>Not Found</v>
      </c>
      <c r="Y169" s="39" t="str">
        <f>IF(ISNUMBER(MATCH(C169,'Aug 20'!$D$2:$D$300,0)),"Found",IF(ISNUMBER(MATCH(E169,'Aug 20'!$E$2:$E$300,0)),"Found",IF(ISNUMBER(MATCH(D169,'Aug 20'!$F$2:$F$300,0)),"Found","Not Found")))</f>
        <v>Not Found</v>
      </c>
      <c r="Z169" s="39" t="str">
        <f>IF(ISNUMBER(MATCH(C169,'Aug 21'!$D$2:$D$300,0)),"Found",IF(ISNUMBER(MATCH(E169,'Aug 21'!$E$2:$E$300,0)),"Found",IF(ISNUMBER(MATCH(D169,'Aug 21'!$F$2:$F$300,0)),"Found","Not Found")))</f>
        <v>Not Found</v>
      </c>
      <c r="AA169" s="39" t="str">
        <f>IF(ISNUMBER(MATCH(C169,'Aug 22'!$D$2:$D$300,0)),"Found",IF(ISNUMBER(MATCH(E169,'Aug 22'!$E$2:$E$300,0)),"Found",IF(ISNUMBER(MATCH(D169,'Aug 22'!$F$2:$F$300,0)),"Found","Not Found")))</f>
        <v>Not Found</v>
      </c>
      <c r="AB169" s="39" t="str">
        <f>IF(ISNUMBER(MATCH(C169,'Aug 23'!$D$2:$D$300,0)),"Found",IF(ISNUMBER(MATCH(E169,'Aug 23'!$E$2:$E$300,0)),"Found",IF(ISNUMBER(MATCH(D169,'Aug 23'!$F$2:$F$300,0)),"Found","Not Found")))</f>
        <v>Not Found</v>
      </c>
      <c r="AC169" s="39" t="str">
        <f>IF(ISNUMBER(MATCH(C169,'Aug 24'!$D$2:$D$300,0)),"Found",IF(ISNUMBER(MATCH(E169,'Aug 24'!$E$2:$E$300,0)),"Found",IF(ISNUMBER(MATCH(D169,'Aug 24'!$F$2:$F$300,0)),"Found","Not Found")))</f>
        <v>Not Found</v>
      </c>
      <c r="AD169" s="39" t="str">
        <f>IF(ISNUMBER(MATCH(C169,'Aug 25'!$D$2:$D$300,0)),"Found",IF(ISNUMBER(MATCH(E169,'Aug 25'!$E$2:$E$300,0)),"Found",IF(ISNUMBER(MATCH(D169,'Aug 25'!$F$2:$F$300,0)),"Found","Not Found")))</f>
        <v>Not Found</v>
      </c>
      <c r="AE169" s="39" t="str">
        <f>IF(ISNUMBER(MATCH(C169,'Aug 26'!$D$2:$D$300,0)),"Found",IF(ISNUMBER(MATCH(E169,'Aug 26'!$E$2:$E$300,0)),"Found",IF(ISNUMBER(MATCH(D169,'Aug 26'!$F$2:$F$300,0)),"Found","Not Found")))</f>
        <v>Not Found</v>
      </c>
      <c r="AF169" s="39" t="str">
        <f>IF(ISNUMBER(MATCH(C169,'Aug 27'!$D$2:$D$300,0)),"Found",IF(ISNUMBER(MATCH(E169,'Aug 27'!$E$2:$E$300,0)),"Found",IF(ISNUMBER(MATCH(D169,'Aug 27'!$F$2:$F$300,0)),"Found","Not Found")))</f>
        <v>Not Found</v>
      </c>
      <c r="AG169" s="39" t="str">
        <f>IF(ISNUMBER(MATCH(C169,'Aug 28'!$D$2:$D$300,0)),"Found",IF(ISNUMBER(MATCH(E169,'Aug 28'!$E$2:$E$300,0)),"Found",IF(ISNUMBER(MATCH(D169,'Aug 28'!$F$2:$F$300,0)),"Found","Not Found")))</f>
        <v>Not Found</v>
      </c>
      <c r="AH169" s="39" t="str">
        <f>IF(ISNUMBER(MATCH(C169,'Aug 29'!$D$2:$D$300,0)),"Found",IF(ISNUMBER(MATCH(E169,'Aug 29'!$E$2:$E$300,0)),"Found",IF(ISNUMBER(MATCH(D169,'Aug 29'!$F$2:$F$300,0)),"Found","Not Found")))</f>
        <v>Not Found</v>
      </c>
      <c r="AI169" s="43" t="str">
        <f>IF(ISNUMBER(MATCH(C169,'Aug 30'!$D$2:$D$300,0)),"Found",IF(ISNUMBER(MATCH(E169,'Aug 30'!$E$2:$E$300,0)),"Found",IF(ISNUMBER(MATCH(D169,'Aug 30'!$F$2:$F$300,0)),"Found","Not Found")))</f>
        <v>Not Found</v>
      </c>
      <c r="AJ169" s="39" t="str">
        <f>IF(ISNUMBER(MATCH(C169,'Aug 31'!$D$2:$D$56,0)),"Found",IF(ISNUMBER(MATCH(E169,'Aug 31'!$E$2:$E$56,0)),"Found",IF(ISNUMBER(MATCH(D169,'Aug 31'!$F$2:$F$56,0)),"Found","Not Found")))</f>
        <v>Not Found</v>
      </c>
      <c r="AK169">
        <f t="shared" si="2"/>
        <v>2</v>
      </c>
    </row>
    <row r="170" spans="1:37" x14ac:dyDescent="0.2">
      <c r="A170" s="39" t="s">
        <v>1697</v>
      </c>
      <c r="B170" s="7" t="s">
        <v>876</v>
      </c>
      <c r="C170" s="46" t="str">
        <f>VLOOKUP(B170,'PKII Employee Details'!$A$2:$F$474,3,FALSE)</f>
        <v>C425</v>
      </c>
      <c r="D170" s="50" t="str">
        <f>VLOOKUP(B170,'PKII Employee Details'!$A$2:$F$474,4,FALSE)</f>
        <v>Garchitorena</v>
      </c>
      <c r="E170" s="50" t="str">
        <f>VLOOKUP(B170,'PKII Employee Details'!$A$2:$F$474,5,FALSE)</f>
        <v>Gilbert</v>
      </c>
      <c r="F170" s="43" t="str">
        <f>IF(ISNUMBER(MATCH(C170,'Aug 1'!$D$2:$D$300,0)),"Found",IF(ISNUMBER(MATCH(E170,'Aug 1'!$E$2:$E$300,0)),"Found",IF(ISNUMBER(MATCH(D170,'Aug 1'!$F$2:$F$300,0)),"Found","Not Found")))</f>
        <v>Not Found</v>
      </c>
      <c r="G170" s="39" t="str">
        <f>IF(ISNUMBER(MATCH(C170,'Aug 2'!$D$2:$D$90,0)),"Found",IF(ISNUMBER(MATCH(E170,'Aug 2'!$E$2:$E$90,0)),"Found",IF(ISNUMBER(MATCH(D170,'Aug 2'!$F$2:$F$90,0)),"Found","Not Found")))</f>
        <v>Not Found</v>
      </c>
      <c r="H170" s="39" t="str">
        <f>IF(ISNUMBER(MATCH(C170,'Aug 3'!$D$2:$D$87,0)),"Found",IF(ISNUMBER(MATCH(E170,'Aug 3'!$E$2:$E$87,0)),"Found",IF(ISNUMBER(MATCH(D170,'Aug 3'!$F$2:$F$87,0)),"Found","Not Found")))</f>
        <v>Not Found</v>
      </c>
      <c r="I170" s="39" t="str">
        <f>IF(ISNUMBER(MATCH(C170,'Aug 4'!$D$2:$D$84,0)),"Found",IF(ISNUMBER(MATCH(E170,'Aug 4'!$E$2:$E$84,0)),"Found",IF(ISNUMBER(MATCH(D170,'Aug 4'!$F$2:$F$84,0)),"Found","Not Found")))</f>
        <v>Not Found</v>
      </c>
      <c r="J170" s="39" t="str">
        <f>IF(ISNUMBER(MATCH(C170,'Aug 5'!$D$2:$D$95,0)),"Found",IF(ISNUMBER(MATCH(E170,'Aug 5'!$E$2:$E$95,0)),"Found",IF(ISNUMBER(MATCH(D170,'Aug 5'!$F$2:$F$95,0)),"Found","Not Found")))</f>
        <v>Not Found</v>
      </c>
      <c r="K170" s="39" t="str">
        <f>IF(ISNUMBER(MATCH(C170,'Aug 6'!$D$2:$D$80,0)),"Found",IF(ISNUMBER(MATCH(E170,'Aug 6'!$E$2:$E$80,0)),"Found",IF(ISNUMBER(MATCH(D170,'Aug 6'!$F$2:$F$80,0)),"Found","Not Found")))</f>
        <v>Not Found</v>
      </c>
      <c r="L170" s="39" t="str">
        <f>IF(ISNUMBER(MATCH(C170,'Aug 7'!$D$2:$D$300,0)),"Found",IF(ISNUMBER(MATCH(E170,'Aug 7'!$E$2:$E$300,0)),"Found",IF(ISNUMBER(MATCH(D170,'Aug 7'!$F$2:$F$300,0)),"Found","Not Found")))</f>
        <v>Not Found</v>
      </c>
      <c r="M170" s="39" t="str">
        <f>IF(ISNUMBER(MATCH(C170,'Aug 8'!$D$2:$D$300,0)),"Found",IF(ISNUMBER(MATCH(E170,'Aug 8'!$E$2:$E$300,0)),"Found",IF(ISNUMBER(MATCH(D170,'Aug 8'!$F$2:$F$300,0)),"Found","Not Found")))</f>
        <v>Not Found</v>
      </c>
      <c r="N170" s="39" t="str">
        <f>IF(ISNUMBER(MATCH(C170,'Aug 9'!$D$2:$D$300,0)),"Found",IF(ISNUMBER(MATCH(E170,'Aug 9'!$E$2:$E$300,0)),"Found",IF(ISNUMBER(MATCH(D170,'Aug 9'!$F$2:$F$300,0)),"Found","Not Found")))</f>
        <v>Not Found</v>
      </c>
      <c r="O170" s="39" t="str">
        <f>IF(ISNUMBER(MATCH(C170,'Aug 10'!$D$2:$D$300,0)),"Found",IF(ISNUMBER(MATCH(E170,'Aug 10'!$E$2:$E$300,0)),"Found",IF(ISNUMBER(MATCH(D170,'Aug 10'!$F$2:$F$300,0)),"Found","Not Found")))</f>
        <v>Not Found</v>
      </c>
      <c r="P170" s="39" t="str">
        <f>IF(ISNUMBER(MATCH(C170,'Aug 11'!$D$2:$D$300,0)),"Found",IF(ISNUMBER(MATCH(E170,'Aug 11'!$E$2:$E$300,0)),"Found",IF(ISNUMBER(MATCH(D170,'Aug 11'!$F$2:$F$300,0)),"Found","Not Found")))</f>
        <v>Not Found</v>
      </c>
      <c r="Q170" s="39" t="str">
        <f>IF(ISNUMBER(MATCH(C170,'Aug 12'!$D$2:$D$300,0)),"Found",IF(ISNUMBER(MATCH(E170,'Aug 12'!$E$2:$E$300,0)),"Found",IF(ISNUMBER(MATCH(D170,'Aug 12'!$F$2:$F$300,0)),"Found","Not Found")))</f>
        <v>Not Found</v>
      </c>
      <c r="R170" s="39" t="str">
        <f>IF(ISNUMBER(MATCH(C170,'Aug 13'!$D$2:$D$300,0)),"Found",IF(ISNUMBER(MATCH(E170,'Aug 13'!$E$2:$E$300,0)),"Found",IF(ISNUMBER(MATCH(D170,'Aug 13'!$F$2:$F$300,0)),"Found","Not Found")))</f>
        <v>Not Found</v>
      </c>
      <c r="S170" s="39" t="str">
        <f>IF(ISNUMBER(MATCH(C170,'Aug 14'!$D$2:$D$300,0)),"Found",IF(ISNUMBER(MATCH(E170,'Aug 14'!$E$2:$E$300,0)),"Found",IF(ISNUMBER(MATCH(D170,'Aug 14'!$F$2:$F$300,0)),"Found","Not Found")))</f>
        <v>Not Found</v>
      </c>
      <c r="T170" s="39" t="str">
        <f>IF(ISNUMBER(MATCH(C170,'Aug 15'!$D$2:$D$300,0)),"Found",IF(ISNUMBER(MATCH(E170,'Aug 15'!$E$2:$E$300,0)),"Found",IF(ISNUMBER(MATCH(D170,'Aug 15'!$F$2:$F$300,0)),"Found","Not Found")))</f>
        <v>Not Found</v>
      </c>
      <c r="U170" s="39" t="str">
        <f>IF(ISNUMBER(MATCH(C170,'Aug 16'!$D$2:$D$300,0)),"Found",IF(ISNUMBER(MATCH(E170,'Aug 16'!$E$2:$E$300,0)),"Found",IF(ISNUMBER(MATCH(D170,'Aug 16'!$F$2:$F$300,0)),"Found","Not Found")))</f>
        <v>Not Found</v>
      </c>
      <c r="V170" s="39" t="str">
        <f>IF(ISNUMBER(MATCH(C170,'Aug 17'!$D$2:$D$300,0)),"Found",IF(ISNUMBER(MATCH(E170,'Aug 17'!$E$2:$E$300,0)),"Found",IF(ISNUMBER(MATCH(D170,'Aug 17'!$F$2:$F$300,0)),"Found","Not Found")))</f>
        <v>Not Found</v>
      </c>
      <c r="W170" s="39" t="str">
        <f>IF(ISNUMBER(MATCH(C170,'Aug 18'!$D$2:$D$300,0)),"Found",IF(ISNUMBER(MATCH(E170,'Aug 18'!$E$2:$E$300,0)),"Found",IF(ISNUMBER(MATCH(D170,'Aug 18'!$F$2:$F$300,0)),"Found","Not Found")))</f>
        <v>Not Found</v>
      </c>
      <c r="X170" s="39" t="str">
        <f>IF(ISNUMBER(MATCH(C170,'Aug 19'!$D$2:$D$300,0)),"Found",IF(ISNUMBER(MATCH(E170,'Aug 19'!$E$2:$E$300,0)),"Found",IF(ISNUMBER(MATCH(D170,'Aug 19'!$F$2:$F$300,0)),"Found","Not Found")))</f>
        <v>Not Found</v>
      </c>
      <c r="Y170" s="39" t="str">
        <f>IF(ISNUMBER(MATCH(C170,'Aug 20'!$D$2:$D$300,0)),"Found",IF(ISNUMBER(MATCH(E170,'Aug 20'!$E$2:$E$300,0)),"Found",IF(ISNUMBER(MATCH(D170,'Aug 20'!$F$2:$F$300,0)),"Found","Not Found")))</f>
        <v>Not Found</v>
      </c>
      <c r="Z170" s="39" t="str">
        <f>IF(ISNUMBER(MATCH(C170,'Aug 21'!$D$2:$D$300,0)),"Found",IF(ISNUMBER(MATCH(E170,'Aug 21'!$E$2:$E$300,0)),"Found",IF(ISNUMBER(MATCH(D170,'Aug 21'!$F$2:$F$300,0)),"Found","Not Found")))</f>
        <v>Not Found</v>
      </c>
      <c r="AA170" s="39" t="str">
        <f>IF(ISNUMBER(MATCH(C170,'Aug 22'!$D$2:$D$300,0)),"Found",IF(ISNUMBER(MATCH(E170,'Aug 22'!$E$2:$E$300,0)),"Found",IF(ISNUMBER(MATCH(D170,'Aug 22'!$F$2:$F$300,0)),"Found","Not Found")))</f>
        <v>Not Found</v>
      </c>
      <c r="AB170" s="39" t="str">
        <f>IF(ISNUMBER(MATCH(C170,'Aug 23'!$D$2:$D$300,0)),"Found",IF(ISNUMBER(MATCH(E170,'Aug 23'!$E$2:$E$300,0)),"Found",IF(ISNUMBER(MATCH(D170,'Aug 23'!$F$2:$F$300,0)),"Found","Not Found")))</f>
        <v>Not Found</v>
      </c>
      <c r="AC170" s="39" t="str">
        <f>IF(ISNUMBER(MATCH(C170,'Aug 24'!$D$2:$D$300,0)),"Found",IF(ISNUMBER(MATCH(E170,'Aug 24'!$E$2:$E$300,0)),"Found",IF(ISNUMBER(MATCH(D170,'Aug 24'!$F$2:$F$300,0)),"Found","Not Found")))</f>
        <v>Not Found</v>
      </c>
      <c r="AD170" s="39" t="str">
        <f>IF(ISNUMBER(MATCH(C170,'Aug 25'!$D$2:$D$300,0)),"Found",IF(ISNUMBER(MATCH(E170,'Aug 25'!$E$2:$E$300,0)),"Found",IF(ISNUMBER(MATCH(D170,'Aug 25'!$F$2:$F$300,0)),"Found","Not Found")))</f>
        <v>Not Found</v>
      </c>
      <c r="AE170" s="39" t="str">
        <f>IF(ISNUMBER(MATCH(C170,'Aug 26'!$D$2:$D$300,0)),"Found",IF(ISNUMBER(MATCH(E170,'Aug 26'!$E$2:$E$300,0)),"Found",IF(ISNUMBER(MATCH(D170,'Aug 26'!$F$2:$F$300,0)),"Found","Not Found")))</f>
        <v>Not Found</v>
      </c>
      <c r="AF170" s="39" t="str">
        <f>IF(ISNUMBER(MATCH(C170,'Aug 27'!$D$2:$D$300,0)),"Found",IF(ISNUMBER(MATCH(E170,'Aug 27'!$E$2:$E$300,0)),"Found",IF(ISNUMBER(MATCH(D170,'Aug 27'!$F$2:$F$300,0)),"Found","Not Found")))</f>
        <v>Not Found</v>
      </c>
      <c r="AG170" s="39" t="str">
        <f>IF(ISNUMBER(MATCH(C170,'Aug 28'!$D$2:$D$300,0)),"Found",IF(ISNUMBER(MATCH(E170,'Aug 28'!$E$2:$E$300,0)),"Found",IF(ISNUMBER(MATCH(D170,'Aug 28'!$F$2:$F$300,0)),"Found","Not Found")))</f>
        <v>Not Found</v>
      </c>
      <c r="AH170" s="39" t="str">
        <f>IF(ISNUMBER(MATCH(C170,'Aug 29'!$D$2:$D$300,0)),"Found",IF(ISNUMBER(MATCH(E170,'Aug 29'!$E$2:$E$300,0)),"Found",IF(ISNUMBER(MATCH(D170,'Aug 29'!$F$2:$F$300,0)),"Found","Not Found")))</f>
        <v>Not Found</v>
      </c>
      <c r="AI170" s="43" t="str">
        <f>IF(ISNUMBER(MATCH(C170,'Aug 30'!$D$2:$D$300,0)),"Found",IF(ISNUMBER(MATCH(E170,'Aug 30'!$E$2:$E$300,0)),"Found",IF(ISNUMBER(MATCH(D170,'Aug 30'!$F$2:$F$300,0)),"Found","Not Found")))</f>
        <v>Not Found</v>
      </c>
      <c r="AJ170" s="39" t="str">
        <f>IF(ISNUMBER(MATCH(C170,'Aug 31'!$D$2:$D$56,0)),"Found",IF(ISNUMBER(MATCH(E170,'Aug 31'!$E$2:$E$56,0)),"Found",IF(ISNUMBER(MATCH(D170,'Aug 31'!$F$2:$F$56,0)),"Found","Not Found")))</f>
        <v>Not Found</v>
      </c>
      <c r="AK170">
        <f t="shared" si="2"/>
        <v>0</v>
      </c>
    </row>
    <row r="171" spans="1:37" x14ac:dyDescent="0.2">
      <c r="A171" s="39" t="s">
        <v>1698</v>
      </c>
      <c r="B171" s="7" t="s">
        <v>885</v>
      </c>
      <c r="C171" s="46" t="str">
        <f>VLOOKUP(B171,'PKII Employee Details'!$A$2:$F$474,3,FALSE)</f>
        <v>C651</v>
      </c>
      <c r="D171" s="50" t="str">
        <f>VLOOKUP(B171,'PKII Employee Details'!$A$2:$F$474,4,FALSE)</f>
        <v>Go</v>
      </c>
      <c r="E171" s="50" t="str">
        <f>VLOOKUP(B171,'PKII Employee Details'!$A$2:$F$474,5,FALSE)</f>
        <v>Raymund</v>
      </c>
      <c r="F171" s="43" t="str">
        <f>IF(ISNUMBER(MATCH(C171,'Aug 1'!$D$2:$D$300,0)),"Found",IF(ISNUMBER(MATCH(E171,'Aug 1'!$E$2:$E$300,0)),"Found",IF(ISNUMBER(MATCH(D171,'Aug 1'!$F$2:$F$300,0)),"Found","Not Found")))</f>
        <v>Not Found</v>
      </c>
      <c r="G171" s="39" t="str">
        <f>IF(ISNUMBER(MATCH(C171,'Aug 2'!$D$2:$D$90,0)),"Found",IF(ISNUMBER(MATCH(E171,'Aug 2'!$E$2:$E$90,0)),"Found",IF(ISNUMBER(MATCH(D171,'Aug 2'!$F$2:$F$90,0)),"Found","Not Found")))</f>
        <v>Not Found</v>
      </c>
      <c r="H171" s="39" t="str">
        <f>IF(ISNUMBER(MATCH(C171,'Aug 3'!$D$2:$D$87,0)),"Found",IF(ISNUMBER(MATCH(E171,'Aug 3'!$E$2:$E$87,0)),"Found",IF(ISNUMBER(MATCH(D171,'Aug 3'!$F$2:$F$87,0)),"Found","Not Found")))</f>
        <v>Not Found</v>
      </c>
      <c r="I171" s="39" t="str">
        <f>IF(ISNUMBER(MATCH(C171,'Aug 4'!$D$2:$D$84,0)),"Found",IF(ISNUMBER(MATCH(E171,'Aug 4'!$E$2:$E$84,0)),"Found",IF(ISNUMBER(MATCH(D171,'Aug 4'!$F$2:$F$84,0)),"Found","Not Found")))</f>
        <v>Not Found</v>
      </c>
      <c r="J171" s="39" t="str">
        <f>IF(ISNUMBER(MATCH(C171,'Aug 5'!$D$2:$D$95,0)),"Found",IF(ISNUMBER(MATCH(E171,'Aug 5'!$E$2:$E$95,0)),"Found",IF(ISNUMBER(MATCH(D171,'Aug 5'!$F$2:$F$95,0)),"Found","Not Found")))</f>
        <v>Not Found</v>
      </c>
      <c r="K171" s="39" t="str">
        <f>IF(ISNUMBER(MATCH(C171,'Aug 6'!$D$2:$D$80,0)),"Found",IF(ISNUMBER(MATCH(E171,'Aug 6'!$E$2:$E$80,0)),"Found",IF(ISNUMBER(MATCH(D171,'Aug 6'!$F$2:$F$80,0)),"Found","Not Found")))</f>
        <v>Not Found</v>
      </c>
      <c r="L171" s="39" t="str">
        <f>IF(ISNUMBER(MATCH(C171,'Aug 7'!$D$2:$D$300,0)),"Found",IF(ISNUMBER(MATCH(E171,'Aug 7'!$E$2:$E$300,0)),"Found",IF(ISNUMBER(MATCH(D171,'Aug 7'!$F$2:$F$300,0)),"Found","Not Found")))</f>
        <v>Not Found</v>
      </c>
      <c r="M171" s="39" t="str">
        <f>IF(ISNUMBER(MATCH(C171,'Aug 8'!$D$2:$D$300,0)),"Found",IF(ISNUMBER(MATCH(E171,'Aug 8'!$E$2:$E$300,0)),"Found",IF(ISNUMBER(MATCH(D171,'Aug 8'!$F$2:$F$300,0)),"Found","Not Found")))</f>
        <v>Not Found</v>
      </c>
      <c r="N171" s="39" t="str">
        <f>IF(ISNUMBER(MATCH(C171,'Aug 9'!$D$2:$D$300,0)),"Found",IF(ISNUMBER(MATCH(E171,'Aug 9'!$E$2:$E$300,0)),"Found",IF(ISNUMBER(MATCH(D171,'Aug 9'!$F$2:$F$300,0)),"Found","Not Found")))</f>
        <v>Not Found</v>
      </c>
      <c r="O171" s="39" t="str">
        <f>IF(ISNUMBER(MATCH(C171,'Aug 10'!$D$2:$D$300,0)),"Found",IF(ISNUMBER(MATCH(E171,'Aug 10'!$E$2:$E$300,0)),"Found",IF(ISNUMBER(MATCH(D171,'Aug 10'!$F$2:$F$300,0)),"Found","Not Found")))</f>
        <v>Not Found</v>
      </c>
      <c r="P171" s="39" t="str">
        <f>IF(ISNUMBER(MATCH(C171,'Aug 11'!$D$2:$D$300,0)),"Found",IF(ISNUMBER(MATCH(E171,'Aug 11'!$E$2:$E$300,0)),"Found",IF(ISNUMBER(MATCH(D171,'Aug 11'!$F$2:$F$300,0)),"Found","Not Found")))</f>
        <v>Not Found</v>
      </c>
      <c r="Q171" s="39" t="str">
        <f>IF(ISNUMBER(MATCH(C171,'Aug 12'!$D$2:$D$300,0)),"Found",IF(ISNUMBER(MATCH(E171,'Aug 12'!$E$2:$E$300,0)),"Found",IF(ISNUMBER(MATCH(D171,'Aug 12'!$F$2:$F$300,0)),"Found","Not Found")))</f>
        <v>Not Found</v>
      </c>
      <c r="R171" s="39" t="str">
        <f>IF(ISNUMBER(MATCH(C171,'Aug 13'!$D$2:$D$300,0)),"Found",IF(ISNUMBER(MATCH(E171,'Aug 13'!$E$2:$E$300,0)),"Found",IF(ISNUMBER(MATCH(D171,'Aug 13'!$F$2:$F$300,0)),"Found","Not Found")))</f>
        <v>Not Found</v>
      </c>
      <c r="S171" s="39" t="str">
        <f>IF(ISNUMBER(MATCH(C171,'Aug 14'!$D$2:$D$300,0)),"Found",IF(ISNUMBER(MATCH(E171,'Aug 14'!$E$2:$E$300,0)),"Found",IF(ISNUMBER(MATCH(D171,'Aug 14'!$F$2:$F$300,0)),"Found","Not Found")))</f>
        <v>Not Found</v>
      </c>
      <c r="T171" s="39" t="str">
        <f>IF(ISNUMBER(MATCH(C171,'Aug 15'!$D$2:$D$300,0)),"Found",IF(ISNUMBER(MATCH(E171,'Aug 15'!$E$2:$E$300,0)),"Found",IF(ISNUMBER(MATCH(D171,'Aug 15'!$F$2:$F$300,0)),"Found","Not Found")))</f>
        <v>Not Found</v>
      </c>
      <c r="U171" s="39" t="str">
        <f>IF(ISNUMBER(MATCH(C171,'Aug 16'!$D$2:$D$300,0)),"Found",IF(ISNUMBER(MATCH(E171,'Aug 16'!$E$2:$E$300,0)),"Found",IF(ISNUMBER(MATCH(D171,'Aug 16'!$F$2:$F$300,0)),"Found","Not Found")))</f>
        <v>Not Found</v>
      </c>
      <c r="V171" s="39" t="str">
        <f>IF(ISNUMBER(MATCH(C171,'Aug 17'!$D$2:$D$300,0)),"Found",IF(ISNUMBER(MATCH(E171,'Aug 17'!$E$2:$E$300,0)),"Found",IF(ISNUMBER(MATCH(D171,'Aug 17'!$F$2:$F$300,0)),"Found","Not Found")))</f>
        <v>Not Found</v>
      </c>
      <c r="W171" s="39" t="str">
        <f>IF(ISNUMBER(MATCH(C171,'Aug 18'!$D$2:$D$300,0)),"Found",IF(ISNUMBER(MATCH(E171,'Aug 18'!$E$2:$E$300,0)),"Found",IF(ISNUMBER(MATCH(D171,'Aug 18'!$F$2:$F$300,0)),"Found","Not Found")))</f>
        <v>Not Found</v>
      </c>
      <c r="X171" s="39" t="str">
        <f>IF(ISNUMBER(MATCH(C171,'Aug 19'!$D$2:$D$300,0)),"Found",IF(ISNUMBER(MATCH(E171,'Aug 19'!$E$2:$E$300,0)),"Found",IF(ISNUMBER(MATCH(D171,'Aug 19'!$F$2:$F$300,0)),"Found","Not Found")))</f>
        <v>Not Found</v>
      </c>
      <c r="Y171" s="39" t="str">
        <f>IF(ISNUMBER(MATCH(C171,'Aug 20'!$D$2:$D$300,0)),"Found",IF(ISNUMBER(MATCH(E171,'Aug 20'!$E$2:$E$300,0)),"Found",IF(ISNUMBER(MATCH(D171,'Aug 20'!$F$2:$F$300,0)),"Found","Not Found")))</f>
        <v>Not Found</v>
      </c>
      <c r="Z171" s="39" t="str">
        <f>IF(ISNUMBER(MATCH(C171,'Aug 21'!$D$2:$D$300,0)),"Found",IF(ISNUMBER(MATCH(E171,'Aug 21'!$E$2:$E$300,0)),"Found",IF(ISNUMBER(MATCH(D171,'Aug 21'!$F$2:$F$300,0)),"Found","Not Found")))</f>
        <v>Not Found</v>
      </c>
      <c r="AA171" s="39" t="str">
        <f>IF(ISNUMBER(MATCH(C171,'Aug 22'!$D$2:$D$300,0)),"Found",IF(ISNUMBER(MATCH(E171,'Aug 22'!$E$2:$E$300,0)),"Found",IF(ISNUMBER(MATCH(D171,'Aug 22'!$F$2:$F$300,0)),"Found","Not Found")))</f>
        <v>Not Found</v>
      </c>
      <c r="AB171" s="39" t="str">
        <f>IF(ISNUMBER(MATCH(C171,'Aug 23'!$D$2:$D$300,0)),"Found",IF(ISNUMBER(MATCH(E171,'Aug 23'!$E$2:$E$300,0)),"Found",IF(ISNUMBER(MATCH(D171,'Aug 23'!$F$2:$F$300,0)),"Found","Not Found")))</f>
        <v>Not Found</v>
      </c>
      <c r="AC171" s="39" t="str">
        <f>IF(ISNUMBER(MATCH(C171,'Aug 24'!$D$2:$D$300,0)),"Found",IF(ISNUMBER(MATCH(E171,'Aug 24'!$E$2:$E$300,0)),"Found",IF(ISNUMBER(MATCH(D171,'Aug 24'!$F$2:$F$300,0)),"Found","Not Found")))</f>
        <v>Not Found</v>
      </c>
      <c r="AD171" s="39" t="str">
        <f>IF(ISNUMBER(MATCH(C171,'Aug 25'!$D$2:$D$300,0)),"Found",IF(ISNUMBER(MATCH(E171,'Aug 25'!$E$2:$E$300,0)),"Found",IF(ISNUMBER(MATCH(D171,'Aug 25'!$F$2:$F$300,0)),"Found","Not Found")))</f>
        <v>Not Found</v>
      </c>
      <c r="AE171" s="39" t="str">
        <f>IF(ISNUMBER(MATCH(C171,'Aug 26'!$D$2:$D$300,0)),"Found",IF(ISNUMBER(MATCH(E171,'Aug 26'!$E$2:$E$300,0)),"Found",IF(ISNUMBER(MATCH(D171,'Aug 26'!$F$2:$F$300,0)),"Found","Not Found")))</f>
        <v>Not Found</v>
      </c>
      <c r="AF171" s="39" t="str">
        <f>IF(ISNUMBER(MATCH(C171,'Aug 27'!$D$2:$D$300,0)),"Found",IF(ISNUMBER(MATCH(E171,'Aug 27'!$E$2:$E$300,0)),"Found",IF(ISNUMBER(MATCH(D171,'Aug 27'!$F$2:$F$300,0)),"Found","Not Found")))</f>
        <v>Not Found</v>
      </c>
      <c r="AG171" s="39" t="str">
        <f>IF(ISNUMBER(MATCH(C171,'Aug 28'!$D$2:$D$300,0)),"Found",IF(ISNUMBER(MATCH(E171,'Aug 28'!$E$2:$E$300,0)),"Found",IF(ISNUMBER(MATCH(D171,'Aug 28'!$F$2:$F$300,0)),"Found","Not Found")))</f>
        <v>Not Found</v>
      </c>
      <c r="AH171" s="39" t="str">
        <f>IF(ISNUMBER(MATCH(C171,'Aug 29'!$D$2:$D$300,0)),"Found",IF(ISNUMBER(MATCH(E171,'Aug 29'!$E$2:$E$300,0)),"Found",IF(ISNUMBER(MATCH(D171,'Aug 29'!$F$2:$F$300,0)),"Found","Not Found")))</f>
        <v>Not Found</v>
      </c>
      <c r="AI171" s="43" t="str">
        <f>IF(ISNUMBER(MATCH(C171,'Aug 30'!$D$2:$D$300,0)),"Found",IF(ISNUMBER(MATCH(E171,'Aug 30'!$E$2:$E$300,0)),"Found",IF(ISNUMBER(MATCH(D171,'Aug 30'!$F$2:$F$300,0)),"Found","Not Found")))</f>
        <v>Not Found</v>
      </c>
      <c r="AJ171" s="39" t="str">
        <f>IF(ISNUMBER(MATCH(C171,'Aug 31'!$D$2:$D$56,0)),"Found",IF(ISNUMBER(MATCH(E171,'Aug 31'!$E$2:$E$56,0)),"Found",IF(ISNUMBER(MATCH(D171,'Aug 31'!$F$2:$F$56,0)),"Found","Not Found")))</f>
        <v>Not Found</v>
      </c>
      <c r="AK171">
        <f t="shared" si="2"/>
        <v>0</v>
      </c>
    </row>
    <row r="172" spans="1:37" x14ac:dyDescent="0.2">
      <c r="A172" s="39" t="s">
        <v>1699</v>
      </c>
      <c r="B172" s="7" t="s">
        <v>896</v>
      </c>
      <c r="C172" s="46" t="str">
        <f>VLOOKUP(B172,'PKII Employee Details'!$A$2:$F$474,3,FALSE)</f>
        <v>C556</v>
      </c>
      <c r="D172" s="50" t="str">
        <f>VLOOKUP(B172,'PKII Employee Details'!$A$2:$F$474,4,FALSE)</f>
        <v>Gomez Jr.</v>
      </c>
      <c r="E172" s="50" t="str">
        <f>VLOOKUP(B172,'PKII Employee Details'!$A$2:$F$474,5,FALSE)</f>
        <v>Oscar</v>
      </c>
      <c r="F172" s="43" t="str">
        <f>IF(ISNUMBER(MATCH(C172,'Aug 1'!$D$2:$D$300,0)),"Found",IF(ISNUMBER(MATCH(E172,'Aug 1'!$E$2:$E$300,0)),"Found",IF(ISNUMBER(MATCH(D172,'Aug 1'!$F$2:$F$300,0)),"Found","Not Found")))</f>
        <v>Not Found</v>
      </c>
      <c r="G172" s="39" t="str">
        <f>IF(ISNUMBER(MATCH(C172,'Aug 2'!$D$2:$D$90,0)),"Found",IF(ISNUMBER(MATCH(E172,'Aug 2'!$E$2:$E$90,0)),"Found",IF(ISNUMBER(MATCH(D172,'Aug 2'!$F$2:$F$90,0)),"Found","Not Found")))</f>
        <v>Not Found</v>
      </c>
      <c r="H172" s="39" t="str">
        <f>IF(ISNUMBER(MATCH(C172,'Aug 3'!$D$2:$D$87,0)),"Found",IF(ISNUMBER(MATCH(E172,'Aug 3'!$E$2:$E$87,0)),"Found",IF(ISNUMBER(MATCH(D172,'Aug 3'!$F$2:$F$87,0)),"Found","Not Found")))</f>
        <v>Not Found</v>
      </c>
      <c r="I172" s="39" t="str">
        <f>IF(ISNUMBER(MATCH(C172,'Aug 4'!$D$2:$D$84,0)),"Found",IF(ISNUMBER(MATCH(E172,'Aug 4'!$E$2:$E$84,0)),"Found",IF(ISNUMBER(MATCH(D172,'Aug 4'!$F$2:$F$84,0)),"Found","Not Found")))</f>
        <v>Not Found</v>
      </c>
      <c r="J172" s="39" t="str">
        <f>IF(ISNUMBER(MATCH(C172,'Aug 5'!$D$2:$D$95,0)),"Found",IF(ISNUMBER(MATCH(E172,'Aug 5'!$E$2:$E$95,0)),"Found",IF(ISNUMBER(MATCH(D172,'Aug 5'!$F$2:$F$95,0)),"Found","Not Found")))</f>
        <v>Not Found</v>
      </c>
      <c r="K172" s="39" t="str">
        <f>IF(ISNUMBER(MATCH(C172,'Aug 6'!$D$2:$D$80,0)),"Found",IF(ISNUMBER(MATCH(E172,'Aug 6'!$E$2:$E$80,0)),"Found",IF(ISNUMBER(MATCH(D172,'Aug 6'!$F$2:$F$80,0)),"Found","Not Found")))</f>
        <v>Not Found</v>
      </c>
      <c r="L172" s="39" t="str">
        <f>IF(ISNUMBER(MATCH(C172,'Aug 7'!$D$2:$D$300,0)),"Found",IF(ISNUMBER(MATCH(E172,'Aug 7'!$E$2:$E$300,0)),"Found",IF(ISNUMBER(MATCH(D172,'Aug 7'!$F$2:$F$300,0)),"Found","Not Found")))</f>
        <v>Not Found</v>
      </c>
      <c r="M172" s="39" t="str">
        <f>IF(ISNUMBER(MATCH(C172,'Aug 8'!$D$2:$D$300,0)),"Found",IF(ISNUMBER(MATCH(E172,'Aug 8'!$E$2:$E$300,0)),"Found",IF(ISNUMBER(MATCH(D172,'Aug 8'!$F$2:$F$300,0)),"Found","Not Found")))</f>
        <v>Not Found</v>
      </c>
      <c r="N172" s="39" t="str">
        <f>IF(ISNUMBER(MATCH(C172,'Aug 9'!$D$2:$D$300,0)),"Found",IF(ISNUMBER(MATCH(E172,'Aug 9'!$E$2:$E$300,0)),"Found",IF(ISNUMBER(MATCH(D172,'Aug 9'!$F$2:$F$300,0)),"Found","Not Found")))</f>
        <v>Not Found</v>
      </c>
      <c r="O172" s="39" t="str">
        <f>IF(ISNUMBER(MATCH(C172,'Aug 10'!$D$2:$D$300,0)),"Found",IF(ISNUMBER(MATCH(E172,'Aug 10'!$E$2:$E$300,0)),"Found",IF(ISNUMBER(MATCH(D172,'Aug 10'!$F$2:$F$300,0)),"Found","Not Found")))</f>
        <v>Not Found</v>
      </c>
      <c r="P172" s="39" t="str">
        <f>IF(ISNUMBER(MATCH(C172,'Aug 11'!$D$2:$D$300,0)),"Found",IF(ISNUMBER(MATCH(E172,'Aug 11'!$E$2:$E$300,0)),"Found",IF(ISNUMBER(MATCH(D172,'Aug 11'!$F$2:$F$300,0)),"Found","Not Found")))</f>
        <v>Not Found</v>
      </c>
      <c r="Q172" s="39" t="str">
        <f>IF(ISNUMBER(MATCH(C172,'Aug 12'!$D$2:$D$300,0)),"Found",IF(ISNUMBER(MATCH(E172,'Aug 12'!$E$2:$E$300,0)),"Found",IF(ISNUMBER(MATCH(D172,'Aug 12'!$F$2:$F$300,0)),"Found","Not Found")))</f>
        <v>Not Found</v>
      </c>
      <c r="R172" s="39" t="str">
        <f>IF(ISNUMBER(MATCH(C172,'Aug 13'!$D$2:$D$300,0)),"Found",IF(ISNUMBER(MATCH(E172,'Aug 13'!$E$2:$E$300,0)),"Found",IF(ISNUMBER(MATCH(D172,'Aug 13'!$F$2:$F$300,0)),"Found","Not Found")))</f>
        <v>Not Found</v>
      </c>
      <c r="S172" s="39" t="str">
        <f>IF(ISNUMBER(MATCH(C172,'Aug 14'!$D$2:$D$300,0)),"Found",IF(ISNUMBER(MATCH(E172,'Aug 14'!$E$2:$E$300,0)),"Found",IF(ISNUMBER(MATCH(D172,'Aug 14'!$F$2:$F$300,0)),"Found","Not Found")))</f>
        <v>Not Found</v>
      </c>
      <c r="T172" s="39" t="str">
        <f>IF(ISNUMBER(MATCH(C172,'Aug 15'!$D$2:$D$300,0)),"Found",IF(ISNUMBER(MATCH(E172,'Aug 15'!$E$2:$E$300,0)),"Found",IF(ISNUMBER(MATCH(D172,'Aug 15'!$F$2:$F$300,0)),"Found","Not Found")))</f>
        <v>Not Found</v>
      </c>
      <c r="U172" s="39" t="str">
        <f>IF(ISNUMBER(MATCH(C172,'Aug 16'!$D$2:$D$300,0)),"Found",IF(ISNUMBER(MATCH(E172,'Aug 16'!$E$2:$E$300,0)),"Found",IF(ISNUMBER(MATCH(D172,'Aug 16'!$F$2:$F$300,0)),"Found","Not Found")))</f>
        <v>Not Found</v>
      </c>
      <c r="V172" s="39" t="str">
        <f>IF(ISNUMBER(MATCH(C172,'Aug 17'!$D$2:$D$300,0)),"Found",IF(ISNUMBER(MATCH(E172,'Aug 17'!$E$2:$E$300,0)),"Found",IF(ISNUMBER(MATCH(D172,'Aug 17'!$F$2:$F$300,0)),"Found","Not Found")))</f>
        <v>Not Found</v>
      </c>
      <c r="W172" s="39" t="str">
        <f>IF(ISNUMBER(MATCH(C172,'Aug 18'!$D$2:$D$300,0)),"Found",IF(ISNUMBER(MATCH(E172,'Aug 18'!$E$2:$E$300,0)),"Found",IF(ISNUMBER(MATCH(D172,'Aug 18'!$F$2:$F$300,0)),"Found","Not Found")))</f>
        <v>Not Found</v>
      </c>
      <c r="X172" s="39" t="str">
        <f>IF(ISNUMBER(MATCH(C172,'Aug 19'!$D$2:$D$300,0)),"Found",IF(ISNUMBER(MATCH(E172,'Aug 19'!$E$2:$E$300,0)),"Found",IF(ISNUMBER(MATCH(D172,'Aug 19'!$F$2:$F$300,0)),"Found","Not Found")))</f>
        <v>Not Found</v>
      </c>
      <c r="Y172" s="39" t="str">
        <f>IF(ISNUMBER(MATCH(C172,'Aug 20'!$D$2:$D$300,0)),"Found",IF(ISNUMBER(MATCH(E172,'Aug 20'!$E$2:$E$300,0)),"Found",IF(ISNUMBER(MATCH(D172,'Aug 20'!$F$2:$F$300,0)),"Found","Not Found")))</f>
        <v>Not Found</v>
      </c>
      <c r="Z172" s="39" t="str">
        <f>IF(ISNUMBER(MATCH(C172,'Aug 21'!$D$2:$D$300,0)),"Found",IF(ISNUMBER(MATCH(E172,'Aug 21'!$E$2:$E$300,0)),"Found",IF(ISNUMBER(MATCH(D172,'Aug 21'!$F$2:$F$300,0)),"Found","Not Found")))</f>
        <v>Not Found</v>
      </c>
      <c r="AA172" s="39" t="str">
        <f>IF(ISNUMBER(MATCH(C172,'Aug 22'!$D$2:$D$300,0)),"Found",IF(ISNUMBER(MATCH(E172,'Aug 22'!$E$2:$E$300,0)),"Found",IF(ISNUMBER(MATCH(D172,'Aug 22'!$F$2:$F$300,0)),"Found","Not Found")))</f>
        <v>Not Found</v>
      </c>
      <c r="AB172" s="39" t="str">
        <f>IF(ISNUMBER(MATCH(C172,'Aug 23'!$D$2:$D$300,0)),"Found",IF(ISNUMBER(MATCH(E172,'Aug 23'!$E$2:$E$300,0)),"Found",IF(ISNUMBER(MATCH(D172,'Aug 23'!$F$2:$F$300,0)),"Found","Not Found")))</f>
        <v>Not Found</v>
      </c>
      <c r="AC172" s="39" t="str">
        <f>IF(ISNUMBER(MATCH(C172,'Aug 24'!$D$2:$D$300,0)),"Found",IF(ISNUMBER(MATCH(E172,'Aug 24'!$E$2:$E$300,0)),"Found",IF(ISNUMBER(MATCH(D172,'Aug 24'!$F$2:$F$300,0)),"Found","Not Found")))</f>
        <v>Not Found</v>
      </c>
      <c r="AD172" s="39" t="str">
        <f>IF(ISNUMBER(MATCH(C172,'Aug 25'!$D$2:$D$300,0)),"Found",IF(ISNUMBER(MATCH(E172,'Aug 25'!$E$2:$E$300,0)),"Found",IF(ISNUMBER(MATCH(D172,'Aug 25'!$F$2:$F$300,0)),"Found","Not Found")))</f>
        <v>Not Found</v>
      </c>
      <c r="AE172" s="39" t="str">
        <f>IF(ISNUMBER(MATCH(C172,'Aug 26'!$D$2:$D$300,0)),"Found",IF(ISNUMBER(MATCH(E172,'Aug 26'!$E$2:$E$300,0)),"Found",IF(ISNUMBER(MATCH(D172,'Aug 26'!$F$2:$F$300,0)),"Found","Not Found")))</f>
        <v>Not Found</v>
      </c>
      <c r="AF172" s="39" t="str">
        <f>IF(ISNUMBER(MATCH(C172,'Aug 27'!$D$2:$D$300,0)),"Found",IF(ISNUMBER(MATCH(E172,'Aug 27'!$E$2:$E$300,0)),"Found",IF(ISNUMBER(MATCH(D172,'Aug 27'!$F$2:$F$300,0)),"Found","Not Found")))</f>
        <v>Not Found</v>
      </c>
      <c r="AG172" s="39" t="str">
        <f>IF(ISNUMBER(MATCH(C172,'Aug 28'!$D$2:$D$300,0)),"Found",IF(ISNUMBER(MATCH(E172,'Aug 28'!$E$2:$E$300,0)),"Found",IF(ISNUMBER(MATCH(D172,'Aug 28'!$F$2:$F$300,0)),"Found","Not Found")))</f>
        <v>Not Found</v>
      </c>
      <c r="AH172" s="39" t="str">
        <f>IF(ISNUMBER(MATCH(C172,'Aug 29'!$D$2:$D$300,0)),"Found",IF(ISNUMBER(MATCH(E172,'Aug 29'!$E$2:$E$300,0)),"Found",IF(ISNUMBER(MATCH(D172,'Aug 29'!$F$2:$F$300,0)),"Found","Not Found")))</f>
        <v>Not Found</v>
      </c>
      <c r="AI172" s="43" t="str">
        <f>IF(ISNUMBER(MATCH(C172,'Aug 30'!$D$2:$D$300,0)),"Found",IF(ISNUMBER(MATCH(E172,'Aug 30'!$E$2:$E$300,0)),"Found",IF(ISNUMBER(MATCH(D172,'Aug 30'!$F$2:$F$300,0)),"Found","Not Found")))</f>
        <v>Not Found</v>
      </c>
      <c r="AJ172" s="39" t="str">
        <f>IF(ISNUMBER(MATCH(C172,'Aug 31'!$D$2:$D$56,0)),"Found",IF(ISNUMBER(MATCH(E172,'Aug 31'!$E$2:$E$56,0)),"Found",IF(ISNUMBER(MATCH(D172,'Aug 31'!$F$2:$F$56,0)),"Found","Not Found")))</f>
        <v>Not Found</v>
      </c>
      <c r="AK172">
        <f t="shared" si="2"/>
        <v>0</v>
      </c>
    </row>
    <row r="173" spans="1:37" x14ac:dyDescent="0.2">
      <c r="A173" s="39" t="s">
        <v>1700</v>
      </c>
      <c r="B173" s="7" t="s">
        <v>901</v>
      </c>
      <c r="C173" s="46" t="str">
        <f>VLOOKUP(B173,'PKII Employee Details'!$A$2:$F$474,3,FALSE)</f>
        <v>C622</v>
      </c>
      <c r="D173" s="50" t="str">
        <f>VLOOKUP(B173,'PKII Employee Details'!$A$2:$F$474,4,FALSE)</f>
        <v>Gonzalvo</v>
      </c>
      <c r="E173" s="50" t="str">
        <f>VLOOKUP(B173,'PKII Employee Details'!$A$2:$F$474,5,FALSE)</f>
        <v>Romeo</v>
      </c>
      <c r="F173" s="43" t="str">
        <f>IF(ISNUMBER(MATCH(C173,'Aug 1'!$D$2:$D$300,0)),"Found",IF(ISNUMBER(MATCH(E173,'Aug 1'!$E$2:$E$300,0)),"Found",IF(ISNUMBER(MATCH(D173,'Aug 1'!$F$2:$F$300,0)),"Found","Not Found")))</f>
        <v>Not Found</v>
      </c>
      <c r="G173" s="39" t="str">
        <f>IF(ISNUMBER(MATCH(C173,'Aug 2'!$D$2:$D$90,0)),"Found",IF(ISNUMBER(MATCH(E173,'Aug 2'!$E$2:$E$90,0)),"Found",IF(ISNUMBER(MATCH(D173,'Aug 2'!$F$2:$F$90,0)),"Found","Not Found")))</f>
        <v>Not Found</v>
      </c>
      <c r="H173" s="39" t="str">
        <f>IF(ISNUMBER(MATCH(C173,'Aug 3'!$D$2:$D$87,0)),"Found",IF(ISNUMBER(MATCH(E173,'Aug 3'!$E$2:$E$87,0)),"Found",IF(ISNUMBER(MATCH(D173,'Aug 3'!$F$2:$F$87,0)),"Found","Not Found")))</f>
        <v>Not Found</v>
      </c>
      <c r="I173" s="39" t="str">
        <f>IF(ISNUMBER(MATCH(C173,'Aug 4'!$D$2:$D$84,0)),"Found",IF(ISNUMBER(MATCH(E173,'Aug 4'!$E$2:$E$84,0)),"Found",IF(ISNUMBER(MATCH(D173,'Aug 4'!$F$2:$F$84,0)),"Found","Not Found")))</f>
        <v>Not Found</v>
      </c>
      <c r="J173" s="39" t="str">
        <f>IF(ISNUMBER(MATCH(C173,'Aug 5'!$D$2:$D$95,0)),"Found",IF(ISNUMBER(MATCH(E173,'Aug 5'!$E$2:$E$95,0)),"Found",IF(ISNUMBER(MATCH(D173,'Aug 5'!$F$2:$F$95,0)),"Found","Not Found")))</f>
        <v>Not Found</v>
      </c>
      <c r="K173" s="39" t="str">
        <f>IF(ISNUMBER(MATCH(C173,'Aug 6'!$D$2:$D$80,0)),"Found",IF(ISNUMBER(MATCH(E173,'Aug 6'!$E$2:$E$80,0)),"Found",IF(ISNUMBER(MATCH(D173,'Aug 6'!$F$2:$F$80,0)),"Found","Not Found")))</f>
        <v>Not Found</v>
      </c>
      <c r="L173" s="39" t="str">
        <f>IF(ISNUMBER(MATCH(C173,'Aug 7'!$D$2:$D$300,0)),"Found",IF(ISNUMBER(MATCH(E173,'Aug 7'!$E$2:$E$300,0)),"Found",IF(ISNUMBER(MATCH(D173,'Aug 7'!$F$2:$F$300,0)),"Found","Not Found")))</f>
        <v>Not Found</v>
      </c>
      <c r="M173" s="39" t="str">
        <f>IF(ISNUMBER(MATCH(C173,'Aug 8'!$D$2:$D$300,0)),"Found",IF(ISNUMBER(MATCH(E173,'Aug 8'!$E$2:$E$300,0)),"Found",IF(ISNUMBER(MATCH(D173,'Aug 8'!$F$2:$F$300,0)),"Found","Not Found")))</f>
        <v>Not Found</v>
      </c>
      <c r="N173" s="39" t="str">
        <f>IF(ISNUMBER(MATCH(C173,'Aug 9'!$D$2:$D$300,0)),"Found",IF(ISNUMBER(MATCH(E173,'Aug 9'!$E$2:$E$300,0)),"Found",IF(ISNUMBER(MATCH(D173,'Aug 9'!$F$2:$F$300,0)),"Found","Not Found")))</f>
        <v>Not Found</v>
      </c>
      <c r="O173" s="39" t="str">
        <f>IF(ISNUMBER(MATCH(C173,'Aug 10'!$D$2:$D$300,0)),"Found",IF(ISNUMBER(MATCH(E173,'Aug 10'!$E$2:$E$300,0)),"Found",IF(ISNUMBER(MATCH(D173,'Aug 10'!$F$2:$F$300,0)),"Found","Not Found")))</f>
        <v>Not Found</v>
      </c>
      <c r="P173" s="39" t="str">
        <f>IF(ISNUMBER(MATCH(C173,'Aug 11'!$D$2:$D$300,0)),"Found",IF(ISNUMBER(MATCH(E173,'Aug 11'!$E$2:$E$300,0)),"Found",IF(ISNUMBER(MATCH(D173,'Aug 11'!$F$2:$F$300,0)),"Found","Not Found")))</f>
        <v>Not Found</v>
      </c>
      <c r="Q173" s="39" t="str">
        <f>IF(ISNUMBER(MATCH(C173,'Aug 12'!$D$2:$D$300,0)),"Found",IF(ISNUMBER(MATCH(E173,'Aug 12'!$E$2:$E$300,0)),"Found",IF(ISNUMBER(MATCH(D173,'Aug 12'!$F$2:$F$300,0)),"Found","Not Found")))</f>
        <v>Not Found</v>
      </c>
      <c r="R173" s="39" t="str">
        <f>IF(ISNUMBER(MATCH(C173,'Aug 13'!$D$2:$D$300,0)),"Found",IF(ISNUMBER(MATCH(E173,'Aug 13'!$E$2:$E$300,0)),"Found",IF(ISNUMBER(MATCH(D173,'Aug 13'!$F$2:$F$300,0)),"Found","Not Found")))</f>
        <v>Not Found</v>
      </c>
      <c r="S173" s="39" t="str">
        <f>IF(ISNUMBER(MATCH(C173,'Aug 14'!$D$2:$D$300,0)),"Found",IF(ISNUMBER(MATCH(E173,'Aug 14'!$E$2:$E$300,0)),"Found",IF(ISNUMBER(MATCH(D173,'Aug 14'!$F$2:$F$300,0)),"Found","Not Found")))</f>
        <v>Not Found</v>
      </c>
      <c r="T173" s="39" t="str">
        <f>IF(ISNUMBER(MATCH(C173,'Aug 15'!$D$2:$D$300,0)),"Found",IF(ISNUMBER(MATCH(E173,'Aug 15'!$E$2:$E$300,0)),"Found",IF(ISNUMBER(MATCH(D173,'Aug 15'!$F$2:$F$300,0)),"Found","Not Found")))</f>
        <v>Not Found</v>
      </c>
      <c r="U173" s="39" t="str">
        <f>IF(ISNUMBER(MATCH(C173,'Aug 16'!$D$2:$D$300,0)),"Found",IF(ISNUMBER(MATCH(E173,'Aug 16'!$E$2:$E$300,0)),"Found",IF(ISNUMBER(MATCH(D173,'Aug 16'!$F$2:$F$300,0)),"Found","Not Found")))</f>
        <v>Not Found</v>
      </c>
      <c r="V173" s="39" t="str">
        <f>IF(ISNUMBER(MATCH(C173,'Aug 17'!$D$2:$D$300,0)),"Found",IF(ISNUMBER(MATCH(E173,'Aug 17'!$E$2:$E$300,0)),"Found",IF(ISNUMBER(MATCH(D173,'Aug 17'!$F$2:$F$300,0)),"Found","Not Found")))</f>
        <v>Not Found</v>
      </c>
      <c r="W173" s="39" t="str">
        <f>IF(ISNUMBER(MATCH(C173,'Aug 18'!$D$2:$D$300,0)),"Found",IF(ISNUMBER(MATCH(E173,'Aug 18'!$E$2:$E$300,0)),"Found",IF(ISNUMBER(MATCH(D173,'Aug 18'!$F$2:$F$300,0)),"Found","Not Found")))</f>
        <v>Not Found</v>
      </c>
      <c r="X173" s="39" t="str">
        <f>IF(ISNUMBER(MATCH(C173,'Aug 19'!$D$2:$D$300,0)),"Found",IF(ISNUMBER(MATCH(E173,'Aug 19'!$E$2:$E$300,0)),"Found",IF(ISNUMBER(MATCH(D173,'Aug 19'!$F$2:$F$300,0)),"Found","Not Found")))</f>
        <v>Not Found</v>
      </c>
      <c r="Y173" s="39" t="str">
        <f>IF(ISNUMBER(MATCH(C173,'Aug 20'!$D$2:$D$300,0)),"Found",IF(ISNUMBER(MATCH(E173,'Aug 20'!$E$2:$E$300,0)),"Found",IF(ISNUMBER(MATCH(D173,'Aug 20'!$F$2:$F$300,0)),"Found","Not Found")))</f>
        <v>Not Found</v>
      </c>
      <c r="Z173" s="39" t="str">
        <f>IF(ISNUMBER(MATCH(C173,'Aug 21'!$D$2:$D$300,0)),"Found",IF(ISNUMBER(MATCH(E173,'Aug 21'!$E$2:$E$300,0)),"Found",IF(ISNUMBER(MATCH(D173,'Aug 21'!$F$2:$F$300,0)),"Found","Not Found")))</f>
        <v>Not Found</v>
      </c>
      <c r="AA173" s="39" t="str">
        <f>IF(ISNUMBER(MATCH(C173,'Aug 22'!$D$2:$D$300,0)),"Found",IF(ISNUMBER(MATCH(E173,'Aug 22'!$E$2:$E$300,0)),"Found",IF(ISNUMBER(MATCH(D173,'Aug 22'!$F$2:$F$300,0)),"Found","Not Found")))</f>
        <v>Not Found</v>
      </c>
      <c r="AB173" s="39" t="str">
        <f>IF(ISNUMBER(MATCH(C173,'Aug 23'!$D$2:$D$300,0)),"Found",IF(ISNUMBER(MATCH(E173,'Aug 23'!$E$2:$E$300,0)),"Found",IF(ISNUMBER(MATCH(D173,'Aug 23'!$F$2:$F$300,0)),"Found","Not Found")))</f>
        <v>Not Found</v>
      </c>
      <c r="AC173" s="39" t="str">
        <f>IF(ISNUMBER(MATCH(C173,'Aug 24'!$D$2:$D$300,0)),"Found",IF(ISNUMBER(MATCH(E173,'Aug 24'!$E$2:$E$300,0)),"Found",IF(ISNUMBER(MATCH(D173,'Aug 24'!$F$2:$F$300,0)),"Found","Not Found")))</f>
        <v>Not Found</v>
      </c>
      <c r="AD173" s="39" t="str">
        <f>IF(ISNUMBER(MATCH(C173,'Aug 25'!$D$2:$D$300,0)),"Found",IF(ISNUMBER(MATCH(E173,'Aug 25'!$E$2:$E$300,0)),"Found",IF(ISNUMBER(MATCH(D173,'Aug 25'!$F$2:$F$300,0)),"Found","Not Found")))</f>
        <v>Not Found</v>
      </c>
      <c r="AE173" s="39" t="str">
        <f>IF(ISNUMBER(MATCH(C173,'Aug 26'!$D$2:$D$300,0)),"Found",IF(ISNUMBER(MATCH(E173,'Aug 26'!$E$2:$E$300,0)),"Found",IF(ISNUMBER(MATCH(D173,'Aug 26'!$F$2:$F$300,0)),"Found","Not Found")))</f>
        <v>Not Found</v>
      </c>
      <c r="AF173" s="39" t="str">
        <f>IF(ISNUMBER(MATCH(C173,'Aug 27'!$D$2:$D$300,0)),"Found",IF(ISNUMBER(MATCH(E173,'Aug 27'!$E$2:$E$300,0)),"Found",IF(ISNUMBER(MATCH(D173,'Aug 27'!$F$2:$F$300,0)),"Found","Not Found")))</f>
        <v>Not Found</v>
      </c>
      <c r="AG173" s="39" t="str">
        <f>IF(ISNUMBER(MATCH(C173,'Aug 28'!$D$2:$D$300,0)),"Found",IF(ISNUMBER(MATCH(E173,'Aug 28'!$E$2:$E$300,0)),"Found",IF(ISNUMBER(MATCH(D173,'Aug 28'!$F$2:$F$300,0)),"Found","Not Found")))</f>
        <v>Not Found</v>
      </c>
      <c r="AH173" s="39" t="str">
        <f>IF(ISNUMBER(MATCH(C173,'Aug 29'!$D$2:$D$300,0)),"Found",IF(ISNUMBER(MATCH(E173,'Aug 29'!$E$2:$E$300,0)),"Found",IF(ISNUMBER(MATCH(D173,'Aug 29'!$F$2:$F$300,0)),"Found","Not Found")))</f>
        <v>Not Found</v>
      </c>
      <c r="AI173" s="43" t="str">
        <f>IF(ISNUMBER(MATCH(C173,'Aug 30'!$D$2:$D$300,0)),"Found",IF(ISNUMBER(MATCH(E173,'Aug 30'!$E$2:$E$300,0)),"Found",IF(ISNUMBER(MATCH(D173,'Aug 30'!$F$2:$F$300,0)),"Found","Not Found")))</f>
        <v>Not Found</v>
      </c>
      <c r="AJ173" s="39" t="str">
        <f>IF(ISNUMBER(MATCH(C173,'Aug 31'!$D$2:$D$56,0)),"Found",IF(ISNUMBER(MATCH(E173,'Aug 31'!$E$2:$E$56,0)),"Found",IF(ISNUMBER(MATCH(D173,'Aug 31'!$F$2:$F$56,0)),"Found","Not Found")))</f>
        <v>Not Found</v>
      </c>
      <c r="AK173">
        <f t="shared" si="2"/>
        <v>0</v>
      </c>
    </row>
    <row r="174" spans="1:37" x14ac:dyDescent="0.2">
      <c r="A174" s="39" t="s">
        <v>1701</v>
      </c>
      <c r="B174" s="7" t="s">
        <v>904</v>
      </c>
      <c r="C174" s="46" t="str">
        <f>VLOOKUP(B174,'PKII Employee Details'!$A$2:$F$474,3,FALSE)</f>
        <v>C722</v>
      </c>
      <c r="D174" s="50" t="str">
        <f>VLOOKUP(B174,'PKII Employee Details'!$A$2:$F$474,4,FALSE)</f>
        <v>Gregorio</v>
      </c>
      <c r="E174" s="50" t="str">
        <f>VLOOKUP(B174,'PKII Employee Details'!$A$2:$F$474,5,FALSE)</f>
        <v>Mars Pedro</v>
      </c>
      <c r="F174" s="43" t="str">
        <f>IF(ISNUMBER(MATCH(C174,'Aug 1'!$D$2:$D$300,0)),"Found",IF(ISNUMBER(MATCH(E174,'Aug 1'!$E$2:$E$300,0)),"Found",IF(ISNUMBER(MATCH(D174,'Aug 1'!$F$2:$F$300,0)),"Found","Not Found")))</f>
        <v>Found</v>
      </c>
      <c r="G174" s="39" t="str">
        <f>IF(ISNUMBER(MATCH(C174,'Aug 2'!$D$2:$D$90,0)),"Found",IF(ISNUMBER(MATCH(E174,'Aug 2'!$E$2:$E$90,0)),"Found",IF(ISNUMBER(MATCH(D174,'Aug 2'!$F$2:$F$90,0)),"Found","Not Found")))</f>
        <v>Not Found</v>
      </c>
      <c r="H174" s="39" t="str">
        <f>IF(ISNUMBER(MATCH(C174,'Aug 3'!$D$2:$D$87,0)),"Found",IF(ISNUMBER(MATCH(E174,'Aug 3'!$E$2:$E$87,0)),"Found",IF(ISNUMBER(MATCH(D174,'Aug 3'!$F$2:$F$87,0)),"Found","Not Found")))</f>
        <v>Not Found</v>
      </c>
      <c r="I174" s="39" t="str">
        <f>IF(ISNUMBER(MATCH(C174,'Aug 4'!$D$2:$D$84,0)),"Found",IF(ISNUMBER(MATCH(E174,'Aug 4'!$E$2:$E$84,0)),"Found",IF(ISNUMBER(MATCH(D174,'Aug 4'!$F$2:$F$84,0)),"Found","Not Found")))</f>
        <v>Not Found</v>
      </c>
      <c r="J174" s="39" t="str">
        <f>IF(ISNUMBER(MATCH(C174,'Aug 5'!$D$2:$D$95,0)),"Found",IF(ISNUMBER(MATCH(E174,'Aug 5'!$E$2:$E$95,0)),"Found",IF(ISNUMBER(MATCH(D174,'Aug 5'!$F$2:$F$95,0)),"Found","Not Found")))</f>
        <v>Not Found</v>
      </c>
      <c r="K174" s="39" t="str">
        <f>IF(ISNUMBER(MATCH(C174,'Aug 6'!$D$2:$D$80,0)),"Found",IF(ISNUMBER(MATCH(E174,'Aug 6'!$E$2:$E$80,0)),"Found",IF(ISNUMBER(MATCH(D174,'Aug 6'!$F$2:$F$80,0)),"Found","Not Found")))</f>
        <v>Not Found</v>
      </c>
      <c r="L174" s="39" t="str">
        <f>IF(ISNUMBER(MATCH(C174,'Aug 7'!$D$2:$D$300,0)),"Found",IF(ISNUMBER(MATCH(E174,'Aug 7'!$E$2:$E$300,0)),"Found",IF(ISNUMBER(MATCH(D174,'Aug 7'!$F$2:$F$300,0)),"Found","Not Found")))</f>
        <v>Not Found</v>
      </c>
      <c r="M174" s="39" t="str">
        <f>IF(ISNUMBER(MATCH(C174,'Aug 8'!$D$2:$D$300,0)),"Found",IF(ISNUMBER(MATCH(E174,'Aug 8'!$E$2:$E$300,0)),"Found",IF(ISNUMBER(MATCH(D174,'Aug 8'!$F$2:$F$300,0)),"Found","Not Found")))</f>
        <v>Not Found</v>
      </c>
      <c r="N174" s="39" t="str">
        <f>IF(ISNUMBER(MATCH(C174,'Aug 9'!$D$2:$D$300,0)),"Found",IF(ISNUMBER(MATCH(E174,'Aug 9'!$E$2:$E$300,0)),"Found",IF(ISNUMBER(MATCH(D174,'Aug 9'!$F$2:$F$300,0)),"Found","Not Found")))</f>
        <v>Not Found</v>
      </c>
      <c r="O174" s="39" t="str">
        <f>IF(ISNUMBER(MATCH(C174,'Aug 10'!$D$2:$D$300,0)),"Found",IF(ISNUMBER(MATCH(E174,'Aug 10'!$E$2:$E$300,0)),"Found",IF(ISNUMBER(MATCH(D174,'Aug 10'!$F$2:$F$300,0)),"Found","Not Found")))</f>
        <v>Not Found</v>
      </c>
      <c r="P174" s="39" t="str">
        <f>IF(ISNUMBER(MATCH(C174,'Aug 11'!$D$2:$D$300,0)),"Found",IF(ISNUMBER(MATCH(E174,'Aug 11'!$E$2:$E$300,0)),"Found",IF(ISNUMBER(MATCH(D174,'Aug 11'!$F$2:$F$300,0)),"Found","Not Found")))</f>
        <v>Not Found</v>
      </c>
      <c r="Q174" s="39" t="str">
        <f>IF(ISNUMBER(MATCH(C174,'Aug 12'!$D$2:$D$300,0)),"Found",IF(ISNUMBER(MATCH(E174,'Aug 12'!$E$2:$E$300,0)),"Found",IF(ISNUMBER(MATCH(D174,'Aug 12'!$F$2:$F$300,0)),"Found","Not Found")))</f>
        <v>Found</v>
      </c>
      <c r="R174" s="39" t="str">
        <f>IF(ISNUMBER(MATCH(C174,'Aug 13'!$D$2:$D$300,0)),"Found",IF(ISNUMBER(MATCH(E174,'Aug 13'!$E$2:$E$300,0)),"Found",IF(ISNUMBER(MATCH(D174,'Aug 13'!$F$2:$F$300,0)),"Found","Not Found")))</f>
        <v>Not Found</v>
      </c>
      <c r="S174" s="39" t="str">
        <f>IF(ISNUMBER(MATCH(C174,'Aug 14'!$D$2:$D$300,0)),"Found",IF(ISNUMBER(MATCH(E174,'Aug 14'!$E$2:$E$300,0)),"Found",IF(ISNUMBER(MATCH(D174,'Aug 14'!$F$2:$F$300,0)),"Found","Not Found")))</f>
        <v>Not Found</v>
      </c>
      <c r="T174" s="39" t="str">
        <f>IF(ISNUMBER(MATCH(C174,'Aug 15'!$D$2:$D$300,0)),"Found",IF(ISNUMBER(MATCH(E174,'Aug 15'!$E$2:$E$300,0)),"Found",IF(ISNUMBER(MATCH(D174,'Aug 15'!$F$2:$F$300,0)),"Found","Not Found")))</f>
        <v>Not Found</v>
      </c>
      <c r="U174" s="39" t="str">
        <f>IF(ISNUMBER(MATCH(C174,'Aug 16'!$D$2:$D$300,0)),"Found",IF(ISNUMBER(MATCH(E174,'Aug 16'!$E$2:$E$300,0)),"Found",IF(ISNUMBER(MATCH(D174,'Aug 16'!$F$2:$F$300,0)),"Found","Not Found")))</f>
        <v>Not Found</v>
      </c>
      <c r="V174" s="39" t="str">
        <f>IF(ISNUMBER(MATCH(C174,'Aug 17'!$D$2:$D$300,0)),"Found",IF(ISNUMBER(MATCH(E174,'Aug 17'!$E$2:$E$300,0)),"Found",IF(ISNUMBER(MATCH(D174,'Aug 17'!$F$2:$F$300,0)),"Found","Not Found")))</f>
        <v>Not Found</v>
      </c>
      <c r="W174" s="39" t="str">
        <f>IF(ISNUMBER(MATCH(C174,'Aug 18'!$D$2:$D$300,0)),"Found",IF(ISNUMBER(MATCH(E174,'Aug 18'!$E$2:$E$300,0)),"Found",IF(ISNUMBER(MATCH(D174,'Aug 18'!$F$2:$F$300,0)),"Found","Not Found")))</f>
        <v>Not Found</v>
      </c>
      <c r="X174" s="39" t="str">
        <f>IF(ISNUMBER(MATCH(C174,'Aug 19'!$D$2:$D$300,0)),"Found",IF(ISNUMBER(MATCH(E174,'Aug 19'!$E$2:$E$300,0)),"Found",IF(ISNUMBER(MATCH(D174,'Aug 19'!$F$2:$F$300,0)),"Found","Not Found")))</f>
        <v>Not Found</v>
      </c>
      <c r="Y174" s="39" t="str">
        <f>IF(ISNUMBER(MATCH(C174,'Aug 20'!$D$2:$D$300,0)),"Found",IF(ISNUMBER(MATCH(E174,'Aug 20'!$E$2:$E$300,0)),"Found",IF(ISNUMBER(MATCH(D174,'Aug 20'!$F$2:$F$300,0)),"Found","Not Found")))</f>
        <v>Not Found</v>
      </c>
      <c r="Z174" s="39" t="str">
        <f>IF(ISNUMBER(MATCH(C174,'Aug 21'!$D$2:$D$300,0)),"Found",IF(ISNUMBER(MATCH(E174,'Aug 21'!$E$2:$E$300,0)),"Found",IF(ISNUMBER(MATCH(D174,'Aug 21'!$F$2:$F$300,0)),"Found","Not Found")))</f>
        <v>Not Found</v>
      </c>
      <c r="AA174" s="39" t="str">
        <f>IF(ISNUMBER(MATCH(C174,'Aug 22'!$D$2:$D$300,0)),"Found",IF(ISNUMBER(MATCH(E174,'Aug 22'!$E$2:$E$300,0)),"Found",IF(ISNUMBER(MATCH(D174,'Aug 22'!$F$2:$F$300,0)),"Found","Not Found")))</f>
        <v>Not Found</v>
      </c>
      <c r="AB174" s="39" t="str">
        <f>IF(ISNUMBER(MATCH(C174,'Aug 23'!$D$2:$D$300,0)),"Found",IF(ISNUMBER(MATCH(E174,'Aug 23'!$E$2:$E$300,0)),"Found",IF(ISNUMBER(MATCH(D174,'Aug 23'!$F$2:$F$300,0)),"Found","Not Found")))</f>
        <v>Not Found</v>
      </c>
      <c r="AC174" s="39" t="str">
        <f>IF(ISNUMBER(MATCH(C174,'Aug 24'!$D$2:$D$300,0)),"Found",IF(ISNUMBER(MATCH(E174,'Aug 24'!$E$2:$E$300,0)),"Found",IF(ISNUMBER(MATCH(D174,'Aug 24'!$F$2:$F$300,0)),"Found","Not Found")))</f>
        <v>Not Found</v>
      </c>
      <c r="AD174" s="39" t="str">
        <f>IF(ISNUMBER(MATCH(C174,'Aug 25'!$D$2:$D$300,0)),"Found",IF(ISNUMBER(MATCH(E174,'Aug 25'!$E$2:$E$300,0)),"Found",IF(ISNUMBER(MATCH(D174,'Aug 25'!$F$2:$F$300,0)),"Found","Not Found")))</f>
        <v>Not Found</v>
      </c>
      <c r="AE174" s="39" t="str">
        <f>IF(ISNUMBER(MATCH(C174,'Aug 26'!$D$2:$D$300,0)),"Found",IF(ISNUMBER(MATCH(E174,'Aug 26'!$E$2:$E$300,0)),"Found",IF(ISNUMBER(MATCH(D174,'Aug 26'!$F$2:$F$300,0)),"Found","Not Found")))</f>
        <v>Not Found</v>
      </c>
      <c r="AF174" s="39" t="str">
        <f>IF(ISNUMBER(MATCH(C174,'Aug 27'!$D$2:$D$300,0)),"Found",IF(ISNUMBER(MATCH(E174,'Aug 27'!$E$2:$E$300,0)),"Found",IF(ISNUMBER(MATCH(D174,'Aug 27'!$F$2:$F$300,0)),"Found","Not Found")))</f>
        <v>Not Found</v>
      </c>
      <c r="AG174" s="39" t="str">
        <f>IF(ISNUMBER(MATCH(C174,'Aug 28'!$D$2:$D$300,0)),"Found",IF(ISNUMBER(MATCH(E174,'Aug 28'!$E$2:$E$300,0)),"Found",IF(ISNUMBER(MATCH(D174,'Aug 28'!$F$2:$F$300,0)),"Found","Not Found")))</f>
        <v>Not Found</v>
      </c>
      <c r="AH174" s="39" t="str">
        <f>IF(ISNUMBER(MATCH(C174,'Aug 29'!$D$2:$D$300,0)),"Found",IF(ISNUMBER(MATCH(E174,'Aug 29'!$E$2:$E$300,0)),"Found",IF(ISNUMBER(MATCH(D174,'Aug 29'!$F$2:$F$300,0)),"Found","Not Found")))</f>
        <v>Not Found</v>
      </c>
      <c r="AI174" s="43" t="str">
        <f>IF(ISNUMBER(MATCH(C174,'Aug 30'!$D$2:$D$300,0)),"Found",IF(ISNUMBER(MATCH(E174,'Aug 30'!$E$2:$E$300,0)),"Found",IF(ISNUMBER(MATCH(D174,'Aug 30'!$F$2:$F$300,0)),"Found","Not Found")))</f>
        <v>Not Found</v>
      </c>
      <c r="AJ174" s="39" t="str">
        <f>IF(ISNUMBER(MATCH(C174,'Aug 31'!$D$2:$D$56,0)),"Found",IF(ISNUMBER(MATCH(E174,'Aug 31'!$E$2:$E$56,0)),"Found",IF(ISNUMBER(MATCH(D174,'Aug 31'!$F$2:$F$56,0)),"Found","Not Found")))</f>
        <v>Not Found</v>
      </c>
      <c r="AK174">
        <f t="shared" si="2"/>
        <v>2</v>
      </c>
    </row>
    <row r="175" spans="1:37" x14ac:dyDescent="0.2">
      <c r="A175" s="39" t="s">
        <v>1702</v>
      </c>
      <c r="B175" s="7" t="s">
        <v>908</v>
      </c>
      <c r="C175" s="46" t="str">
        <f>VLOOKUP(B175,'PKII Employee Details'!$A$2:$F$474,3,FALSE)</f>
        <v>C737</v>
      </c>
      <c r="D175" s="50" t="str">
        <f>VLOOKUP(B175,'PKII Employee Details'!$A$2:$F$474,4,FALSE)</f>
        <v>Guazon</v>
      </c>
      <c r="E175" s="50" t="str">
        <f>VLOOKUP(B175,'PKII Employee Details'!$A$2:$F$474,5,FALSE)</f>
        <v>Edmundo</v>
      </c>
      <c r="F175" s="43" t="str">
        <f>IF(ISNUMBER(MATCH(C175,'Aug 1'!$D$2:$D$300,0)),"Found",IF(ISNUMBER(MATCH(E175,'Aug 1'!$E$2:$E$300,0)),"Found",IF(ISNUMBER(MATCH(D175,'Aug 1'!$F$2:$F$300,0)),"Found","Not Found")))</f>
        <v>Not Found</v>
      </c>
      <c r="G175" s="39" t="str">
        <f>IF(ISNUMBER(MATCH(C175,'Aug 2'!$D$2:$D$90,0)),"Found",IF(ISNUMBER(MATCH(E175,'Aug 2'!$E$2:$E$90,0)),"Found",IF(ISNUMBER(MATCH(D175,'Aug 2'!$F$2:$F$90,0)),"Found","Not Found")))</f>
        <v>Not Found</v>
      </c>
      <c r="H175" s="39" t="str">
        <f>IF(ISNUMBER(MATCH(C175,'Aug 3'!$D$2:$D$87,0)),"Found",IF(ISNUMBER(MATCH(E175,'Aug 3'!$E$2:$E$87,0)),"Found",IF(ISNUMBER(MATCH(D175,'Aug 3'!$F$2:$F$87,0)),"Found","Not Found")))</f>
        <v>Not Found</v>
      </c>
      <c r="I175" s="39" t="str">
        <f>IF(ISNUMBER(MATCH(C175,'Aug 4'!$D$2:$D$84,0)),"Found",IF(ISNUMBER(MATCH(E175,'Aug 4'!$E$2:$E$84,0)),"Found",IF(ISNUMBER(MATCH(D175,'Aug 4'!$F$2:$F$84,0)),"Found","Not Found")))</f>
        <v>Not Found</v>
      </c>
      <c r="J175" s="39" t="str">
        <f>IF(ISNUMBER(MATCH(C175,'Aug 5'!$D$2:$D$95,0)),"Found",IF(ISNUMBER(MATCH(E175,'Aug 5'!$E$2:$E$95,0)),"Found",IF(ISNUMBER(MATCH(D175,'Aug 5'!$F$2:$F$95,0)),"Found","Not Found")))</f>
        <v>Not Found</v>
      </c>
      <c r="K175" s="39" t="str">
        <f>IF(ISNUMBER(MATCH(C175,'Aug 6'!$D$2:$D$80,0)),"Found",IF(ISNUMBER(MATCH(E175,'Aug 6'!$E$2:$E$80,0)),"Found",IF(ISNUMBER(MATCH(D175,'Aug 6'!$F$2:$F$80,0)),"Found","Not Found")))</f>
        <v>Not Found</v>
      </c>
      <c r="L175" s="39" t="str">
        <f>IF(ISNUMBER(MATCH(C175,'Aug 7'!$D$2:$D$300,0)),"Found",IF(ISNUMBER(MATCH(E175,'Aug 7'!$E$2:$E$300,0)),"Found",IF(ISNUMBER(MATCH(D175,'Aug 7'!$F$2:$F$300,0)),"Found","Not Found")))</f>
        <v>Not Found</v>
      </c>
      <c r="M175" s="39" t="str">
        <f>IF(ISNUMBER(MATCH(C175,'Aug 8'!$D$2:$D$300,0)),"Found",IF(ISNUMBER(MATCH(E175,'Aug 8'!$E$2:$E$300,0)),"Found",IF(ISNUMBER(MATCH(D175,'Aug 8'!$F$2:$F$300,0)),"Found","Not Found")))</f>
        <v>Not Found</v>
      </c>
      <c r="N175" s="39" t="str">
        <f>IF(ISNUMBER(MATCH(C175,'Aug 9'!$D$2:$D$300,0)),"Found",IF(ISNUMBER(MATCH(E175,'Aug 9'!$E$2:$E$300,0)),"Found",IF(ISNUMBER(MATCH(D175,'Aug 9'!$F$2:$F$300,0)),"Found","Not Found")))</f>
        <v>Not Found</v>
      </c>
      <c r="O175" s="39" t="str">
        <f>IF(ISNUMBER(MATCH(C175,'Aug 10'!$D$2:$D$300,0)),"Found",IF(ISNUMBER(MATCH(E175,'Aug 10'!$E$2:$E$300,0)),"Found",IF(ISNUMBER(MATCH(D175,'Aug 10'!$F$2:$F$300,0)),"Found","Not Found")))</f>
        <v>Not Found</v>
      </c>
      <c r="P175" s="39" t="str">
        <f>IF(ISNUMBER(MATCH(C175,'Aug 11'!$D$2:$D$300,0)),"Found",IF(ISNUMBER(MATCH(E175,'Aug 11'!$E$2:$E$300,0)),"Found",IF(ISNUMBER(MATCH(D175,'Aug 11'!$F$2:$F$300,0)),"Found","Not Found")))</f>
        <v>Not Found</v>
      </c>
      <c r="Q175" s="39" t="str">
        <f>IF(ISNUMBER(MATCH(C175,'Aug 12'!$D$2:$D$300,0)),"Found",IF(ISNUMBER(MATCH(E175,'Aug 12'!$E$2:$E$300,0)),"Found",IF(ISNUMBER(MATCH(D175,'Aug 12'!$F$2:$F$300,0)),"Found","Not Found")))</f>
        <v>Not Found</v>
      </c>
      <c r="R175" s="39" t="str">
        <f>IF(ISNUMBER(MATCH(C175,'Aug 13'!$D$2:$D$300,0)),"Found",IF(ISNUMBER(MATCH(E175,'Aug 13'!$E$2:$E$300,0)),"Found",IF(ISNUMBER(MATCH(D175,'Aug 13'!$F$2:$F$300,0)),"Found","Not Found")))</f>
        <v>Not Found</v>
      </c>
      <c r="S175" s="39" t="str">
        <f>IF(ISNUMBER(MATCH(C175,'Aug 14'!$D$2:$D$300,0)),"Found",IF(ISNUMBER(MATCH(E175,'Aug 14'!$E$2:$E$300,0)),"Found",IF(ISNUMBER(MATCH(D175,'Aug 14'!$F$2:$F$300,0)),"Found","Not Found")))</f>
        <v>Not Found</v>
      </c>
      <c r="T175" s="39" t="str">
        <f>IF(ISNUMBER(MATCH(C175,'Aug 15'!$D$2:$D$300,0)),"Found",IF(ISNUMBER(MATCH(E175,'Aug 15'!$E$2:$E$300,0)),"Found",IF(ISNUMBER(MATCH(D175,'Aug 15'!$F$2:$F$300,0)),"Found","Not Found")))</f>
        <v>Not Found</v>
      </c>
      <c r="U175" s="39" t="str">
        <f>IF(ISNUMBER(MATCH(C175,'Aug 16'!$D$2:$D$300,0)),"Found",IF(ISNUMBER(MATCH(E175,'Aug 16'!$E$2:$E$300,0)),"Found",IF(ISNUMBER(MATCH(D175,'Aug 16'!$F$2:$F$300,0)),"Found","Not Found")))</f>
        <v>Not Found</v>
      </c>
      <c r="V175" s="39" t="str">
        <f>IF(ISNUMBER(MATCH(C175,'Aug 17'!$D$2:$D$300,0)),"Found",IF(ISNUMBER(MATCH(E175,'Aug 17'!$E$2:$E$300,0)),"Found",IF(ISNUMBER(MATCH(D175,'Aug 17'!$F$2:$F$300,0)),"Found","Not Found")))</f>
        <v>Not Found</v>
      </c>
      <c r="W175" s="39" t="str">
        <f>IF(ISNUMBER(MATCH(C175,'Aug 18'!$D$2:$D$300,0)),"Found",IF(ISNUMBER(MATCH(E175,'Aug 18'!$E$2:$E$300,0)),"Found",IF(ISNUMBER(MATCH(D175,'Aug 18'!$F$2:$F$300,0)),"Found","Not Found")))</f>
        <v>Not Found</v>
      </c>
      <c r="X175" s="39" t="str">
        <f>IF(ISNUMBER(MATCH(C175,'Aug 19'!$D$2:$D$300,0)),"Found",IF(ISNUMBER(MATCH(E175,'Aug 19'!$E$2:$E$300,0)),"Found",IF(ISNUMBER(MATCH(D175,'Aug 19'!$F$2:$F$300,0)),"Found","Not Found")))</f>
        <v>Not Found</v>
      </c>
      <c r="Y175" s="39" t="str">
        <f>IF(ISNUMBER(MATCH(C175,'Aug 20'!$D$2:$D$300,0)),"Found",IF(ISNUMBER(MATCH(E175,'Aug 20'!$E$2:$E$300,0)),"Found",IF(ISNUMBER(MATCH(D175,'Aug 20'!$F$2:$F$300,0)),"Found","Not Found")))</f>
        <v>Not Found</v>
      </c>
      <c r="Z175" s="39" t="str">
        <f>IF(ISNUMBER(MATCH(C175,'Aug 21'!$D$2:$D$300,0)),"Found",IF(ISNUMBER(MATCH(E175,'Aug 21'!$E$2:$E$300,0)),"Found",IF(ISNUMBER(MATCH(D175,'Aug 21'!$F$2:$F$300,0)),"Found","Not Found")))</f>
        <v>Not Found</v>
      </c>
      <c r="AA175" s="39" t="str">
        <f>IF(ISNUMBER(MATCH(C175,'Aug 22'!$D$2:$D$300,0)),"Found",IF(ISNUMBER(MATCH(E175,'Aug 22'!$E$2:$E$300,0)),"Found",IF(ISNUMBER(MATCH(D175,'Aug 22'!$F$2:$F$300,0)),"Found","Not Found")))</f>
        <v>Not Found</v>
      </c>
      <c r="AB175" s="39" t="str">
        <f>IF(ISNUMBER(MATCH(C175,'Aug 23'!$D$2:$D$300,0)),"Found",IF(ISNUMBER(MATCH(E175,'Aug 23'!$E$2:$E$300,0)),"Found",IF(ISNUMBER(MATCH(D175,'Aug 23'!$F$2:$F$300,0)),"Found","Not Found")))</f>
        <v>Not Found</v>
      </c>
      <c r="AC175" s="39" t="str">
        <f>IF(ISNUMBER(MATCH(C175,'Aug 24'!$D$2:$D$300,0)),"Found",IF(ISNUMBER(MATCH(E175,'Aug 24'!$E$2:$E$300,0)),"Found",IF(ISNUMBER(MATCH(D175,'Aug 24'!$F$2:$F$300,0)),"Found","Not Found")))</f>
        <v>Not Found</v>
      </c>
      <c r="AD175" s="39" t="str">
        <f>IF(ISNUMBER(MATCH(C175,'Aug 25'!$D$2:$D$300,0)),"Found",IF(ISNUMBER(MATCH(E175,'Aug 25'!$E$2:$E$300,0)),"Found",IF(ISNUMBER(MATCH(D175,'Aug 25'!$F$2:$F$300,0)),"Found","Not Found")))</f>
        <v>Not Found</v>
      </c>
      <c r="AE175" s="39" t="str">
        <f>IF(ISNUMBER(MATCH(C175,'Aug 26'!$D$2:$D$300,0)),"Found",IF(ISNUMBER(MATCH(E175,'Aug 26'!$E$2:$E$300,0)),"Found",IF(ISNUMBER(MATCH(D175,'Aug 26'!$F$2:$F$300,0)),"Found","Not Found")))</f>
        <v>Not Found</v>
      </c>
      <c r="AF175" s="39" t="str">
        <f>IF(ISNUMBER(MATCH(C175,'Aug 27'!$D$2:$D$300,0)),"Found",IF(ISNUMBER(MATCH(E175,'Aug 27'!$E$2:$E$300,0)),"Found",IF(ISNUMBER(MATCH(D175,'Aug 27'!$F$2:$F$300,0)),"Found","Not Found")))</f>
        <v>Not Found</v>
      </c>
      <c r="AG175" s="39" t="str">
        <f>IF(ISNUMBER(MATCH(C175,'Aug 28'!$D$2:$D$300,0)),"Found",IF(ISNUMBER(MATCH(E175,'Aug 28'!$E$2:$E$300,0)),"Found",IF(ISNUMBER(MATCH(D175,'Aug 28'!$F$2:$F$300,0)),"Found","Not Found")))</f>
        <v>Not Found</v>
      </c>
      <c r="AH175" s="39" t="str">
        <f>IF(ISNUMBER(MATCH(C175,'Aug 29'!$D$2:$D$300,0)),"Found",IF(ISNUMBER(MATCH(E175,'Aug 29'!$E$2:$E$300,0)),"Found",IF(ISNUMBER(MATCH(D175,'Aug 29'!$F$2:$F$300,0)),"Found","Not Found")))</f>
        <v>Not Found</v>
      </c>
      <c r="AI175" s="43" t="str">
        <f>IF(ISNUMBER(MATCH(C175,'Aug 30'!$D$2:$D$300,0)),"Found",IF(ISNUMBER(MATCH(E175,'Aug 30'!$E$2:$E$300,0)),"Found",IF(ISNUMBER(MATCH(D175,'Aug 30'!$F$2:$F$300,0)),"Found","Not Found")))</f>
        <v>Not Found</v>
      </c>
      <c r="AJ175" s="39" t="str">
        <f>IF(ISNUMBER(MATCH(C175,'Aug 31'!$D$2:$D$56,0)),"Found",IF(ISNUMBER(MATCH(E175,'Aug 31'!$E$2:$E$56,0)),"Found",IF(ISNUMBER(MATCH(D175,'Aug 31'!$F$2:$F$56,0)),"Found","Not Found")))</f>
        <v>Not Found</v>
      </c>
      <c r="AK175">
        <f t="shared" si="2"/>
        <v>0</v>
      </c>
    </row>
    <row r="176" spans="1:37" x14ac:dyDescent="0.2">
      <c r="A176" s="39" t="s">
        <v>1703</v>
      </c>
      <c r="B176" s="7" t="s">
        <v>918</v>
      </c>
      <c r="C176" s="46" t="str">
        <f>VLOOKUP(B176,'PKII Employee Details'!$A$2:$F$474,3,FALSE)</f>
        <v>C652</v>
      </c>
      <c r="D176" s="50" t="str">
        <f>VLOOKUP(B176,'PKII Employee Details'!$A$2:$F$474,4,FALSE)</f>
        <v>Guieb</v>
      </c>
      <c r="E176" s="50" t="str">
        <f>VLOOKUP(B176,'PKII Employee Details'!$A$2:$F$474,5,FALSE)</f>
        <v>Wenceslao</v>
      </c>
      <c r="F176" s="43" t="str">
        <f>IF(ISNUMBER(MATCH(C176,'Aug 1'!$D$2:$D$300,0)),"Found",IF(ISNUMBER(MATCH(E176,'Aug 1'!$E$2:$E$300,0)),"Found",IF(ISNUMBER(MATCH(D176,'Aug 1'!$F$2:$F$300,0)),"Found","Not Found")))</f>
        <v>Not Found</v>
      </c>
      <c r="G176" s="39" t="str">
        <f>IF(ISNUMBER(MATCH(C176,'Aug 2'!$D$2:$D$90,0)),"Found",IF(ISNUMBER(MATCH(E176,'Aug 2'!$E$2:$E$90,0)),"Found",IF(ISNUMBER(MATCH(D176,'Aug 2'!$F$2:$F$90,0)),"Found","Not Found")))</f>
        <v>Not Found</v>
      </c>
      <c r="H176" s="39" t="str">
        <f>IF(ISNUMBER(MATCH(C176,'Aug 3'!$D$2:$D$87,0)),"Found",IF(ISNUMBER(MATCH(E176,'Aug 3'!$E$2:$E$87,0)),"Found",IF(ISNUMBER(MATCH(D176,'Aug 3'!$F$2:$F$87,0)),"Found","Not Found")))</f>
        <v>Not Found</v>
      </c>
      <c r="I176" s="39" t="str">
        <f>IF(ISNUMBER(MATCH(C176,'Aug 4'!$D$2:$D$84,0)),"Found",IF(ISNUMBER(MATCH(E176,'Aug 4'!$E$2:$E$84,0)),"Found",IF(ISNUMBER(MATCH(D176,'Aug 4'!$F$2:$F$84,0)),"Found","Not Found")))</f>
        <v>Not Found</v>
      </c>
      <c r="J176" s="39" t="str">
        <f>IF(ISNUMBER(MATCH(C176,'Aug 5'!$D$2:$D$95,0)),"Found",IF(ISNUMBER(MATCH(E176,'Aug 5'!$E$2:$E$95,0)),"Found",IF(ISNUMBER(MATCH(D176,'Aug 5'!$F$2:$F$95,0)),"Found","Not Found")))</f>
        <v>Not Found</v>
      </c>
      <c r="K176" s="39" t="str">
        <f>IF(ISNUMBER(MATCH(C176,'Aug 6'!$D$2:$D$80,0)),"Found",IF(ISNUMBER(MATCH(E176,'Aug 6'!$E$2:$E$80,0)),"Found",IF(ISNUMBER(MATCH(D176,'Aug 6'!$F$2:$F$80,0)),"Found","Not Found")))</f>
        <v>Not Found</v>
      </c>
      <c r="L176" s="39" t="str">
        <f>IF(ISNUMBER(MATCH(C176,'Aug 7'!$D$2:$D$300,0)),"Found",IF(ISNUMBER(MATCH(E176,'Aug 7'!$E$2:$E$300,0)),"Found",IF(ISNUMBER(MATCH(D176,'Aug 7'!$F$2:$F$300,0)),"Found","Not Found")))</f>
        <v>Not Found</v>
      </c>
      <c r="M176" s="39" t="str">
        <f>IF(ISNUMBER(MATCH(C176,'Aug 8'!$D$2:$D$300,0)),"Found",IF(ISNUMBER(MATCH(E176,'Aug 8'!$E$2:$E$300,0)),"Found",IF(ISNUMBER(MATCH(D176,'Aug 8'!$F$2:$F$300,0)),"Found","Not Found")))</f>
        <v>Not Found</v>
      </c>
      <c r="N176" s="39" t="str">
        <f>IF(ISNUMBER(MATCH(C176,'Aug 9'!$D$2:$D$300,0)),"Found",IF(ISNUMBER(MATCH(E176,'Aug 9'!$E$2:$E$300,0)),"Found",IF(ISNUMBER(MATCH(D176,'Aug 9'!$F$2:$F$300,0)),"Found","Not Found")))</f>
        <v>Not Found</v>
      </c>
      <c r="O176" s="39" t="str">
        <f>IF(ISNUMBER(MATCH(C176,'Aug 10'!$D$2:$D$300,0)),"Found",IF(ISNUMBER(MATCH(E176,'Aug 10'!$E$2:$E$300,0)),"Found",IF(ISNUMBER(MATCH(D176,'Aug 10'!$F$2:$F$300,0)),"Found","Not Found")))</f>
        <v>Not Found</v>
      </c>
      <c r="P176" s="39" t="str">
        <f>IF(ISNUMBER(MATCH(C176,'Aug 11'!$D$2:$D$300,0)),"Found",IF(ISNUMBER(MATCH(E176,'Aug 11'!$E$2:$E$300,0)),"Found",IF(ISNUMBER(MATCH(D176,'Aug 11'!$F$2:$F$300,0)),"Found","Not Found")))</f>
        <v>Not Found</v>
      </c>
      <c r="Q176" s="39" t="str">
        <f>IF(ISNUMBER(MATCH(C176,'Aug 12'!$D$2:$D$300,0)),"Found",IF(ISNUMBER(MATCH(E176,'Aug 12'!$E$2:$E$300,0)),"Found",IF(ISNUMBER(MATCH(D176,'Aug 12'!$F$2:$F$300,0)),"Found","Not Found")))</f>
        <v>Not Found</v>
      </c>
      <c r="R176" s="39" t="str">
        <f>IF(ISNUMBER(MATCH(C176,'Aug 13'!$D$2:$D$300,0)),"Found",IF(ISNUMBER(MATCH(E176,'Aug 13'!$E$2:$E$300,0)),"Found",IF(ISNUMBER(MATCH(D176,'Aug 13'!$F$2:$F$300,0)),"Found","Not Found")))</f>
        <v>Not Found</v>
      </c>
      <c r="S176" s="39" t="str">
        <f>IF(ISNUMBER(MATCH(C176,'Aug 14'!$D$2:$D$300,0)),"Found",IF(ISNUMBER(MATCH(E176,'Aug 14'!$E$2:$E$300,0)),"Found",IF(ISNUMBER(MATCH(D176,'Aug 14'!$F$2:$F$300,0)),"Found","Not Found")))</f>
        <v>Not Found</v>
      </c>
      <c r="T176" s="39" t="str">
        <f>IF(ISNUMBER(MATCH(C176,'Aug 15'!$D$2:$D$300,0)),"Found",IF(ISNUMBER(MATCH(E176,'Aug 15'!$E$2:$E$300,0)),"Found",IF(ISNUMBER(MATCH(D176,'Aug 15'!$F$2:$F$300,0)),"Found","Not Found")))</f>
        <v>Not Found</v>
      </c>
      <c r="U176" s="39" t="str">
        <f>IF(ISNUMBER(MATCH(C176,'Aug 16'!$D$2:$D$300,0)),"Found",IF(ISNUMBER(MATCH(E176,'Aug 16'!$E$2:$E$300,0)),"Found",IF(ISNUMBER(MATCH(D176,'Aug 16'!$F$2:$F$300,0)),"Found","Not Found")))</f>
        <v>Not Found</v>
      </c>
      <c r="V176" s="39" t="str">
        <f>IF(ISNUMBER(MATCH(C176,'Aug 17'!$D$2:$D$300,0)),"Found",IF(ISNUMBER(MATCH(E176,'Aug 17'!$E$2:$E$300,0)),"Found",IF(ISNUMBER(MATCH(D176,'Aug 17'!$F$2:$F$300,0)),"Found","Not Found")))</f>
        <v>Not Found</v>
      </c>
      <c r="W176" s="39" t="str">
        <f>IF(ISNUMBER(MATCH(C176,'Aug 18'!$D$2:$D$300,0)),"Found",IF(ISNUMBER(MATCH(E176,'Aug 18'!$E$2:$E$300,0)),"Found",IF(ISNUMBER(MATCH(D176,'Aug 18'!$F$2:$F$300,0)),"Found","Not Found")))</f>
        <v>Not Found</v>
      </c>
      <c r="X176" s="39" t="str">
        <f>IF(ISNUMBER(MATCH(C176,'Aug 19'!$D$2:$D$300,0)),"Found",IF(ISNUMBER(MATCH(E176,'Aug 19'!$E$2:$E$300,0)),"Found",IF(ISNUMBER(MATCH(D176,'Aug 19'!$F$2:$F$300,0)),"Found","Not Found")))</f>
        <v>Not Found</v>
      </c>
      <c r="Y176" s="39" t="str">
        <f>IF(ISNUMBER(MATCH(C176,'Aug 20'!$D$2:$D$300,0)),"Found",IF(ISNUMBER(MATCH(E176,'Aug 20'!$E$2:$E$300,0)),"Found",IF(ISNUMBER(MATCH(D176,'Aug 20'!$F$2:$F$300,0)),"Found","Not Found")))</f>
        <v>Not Found</v>
      </c>
      <c r="Z176" s="39" t="str">
        <f>IF(ISNUMBER(MATCH(C176,'Aug 21'!$D$2:$D$300,0)),"Found",IF(ISNUMBER(MATCH(E176,'Aug 21'!$E$2:$E$300,0)),"Found",IF(ISNUMBER(MATCH(D176,'Aug 21'!$F$2:$F$300,0)),"Found","Not Found")))</f>
        <v>Not Found</v>
      </c>
      <c r="AA176" s="39" t="str">
        <f>IF(ISNUMBER(MATCH(C176,'Aug 22'!$D$2:$D$300,0)),"Found",IF(ISNUMBER(MATCH(E176,'Aug 22'!$E$2:$E$300,0)),"Found",IF(ISNUMBER(MATCH(D176,'Aug 22'!$F$2:$F$300,0)),"Found","Not Found")))</f>
        <v>Not Found</v>
      </c>
      <c r="AB176" s="39" t="str">
        <f>IF(ISNUMBER(MATCH(C176,'Aug 23'!$D$2:$D$300,0)),"Found",IF(ISNUMBER(MATCH(E176,'Aug 23'!$E$2:$E$300,0)),"Found",IF(ISNUMBER(MATCH(D176,'Aug 23'!$F$2:$F$300,0)),"Found","Not Found")))</f>
        <v>Not Found</v>
      </c>
      <c r="AC176" s="39" t="str">
        <f>IF(ISNUMBER(MATCH(C176,'Aug 24'!$D$2:$D$300,0)),"Found",IF(ISNUMBER(MATCH(E176,'Aug 24'!$E$2:$E$300,0)),"Found",IF(ISNUMBER(MATCH(D176,'Aug 24'!$F$2:$F$300,0)),"Found","Not Found")))</f>
        <v>Not Found</v>
      </c>
      <c r="AD176" s="39" t="str">
        <f>IF(ISNUMBER(MATCH(C176,'Aug 25'!$D$2:$D$300,0)),"Found",IF(ISNUMBER(MATCH(E176,'Aug 25'!$E$2:$E$300,0)),"Found",IF(ISNUMBER(MATCH(D176,'Aug 25'!$F$2:$F$300,0)),"Found","Not Found")))</f>
        <v>Not Found</v>
      </c>
      <c r="AE176" s="39" t="str">
        <f>IF(ISNUMBER(MATCH(C176,'Aug 26'!$D$2:$D$300,0)),"Found",IF(ISNUMBER(MATCH(E176,'Aug 26'!$E$2:$E$300,0)),"Found",IF(ISNUMBER(MATCH(D176,'Aug 26'!$F$2:$F$300,0)),"Found","Not Found")))</f>
        <v>Not Found</v>
      </c>
      <c r="AF176" s="39" t="str">
        <f>IF(ISNUMBER(MATCH(C176,'Aug 27'!$D$2:$D$300,0)),"Found",IF(ISNUMBER(MATCH(E176,'Aug 27'!$E$2:$E$300,0)),"Found",IF(ISNUMBER(MATCH(D176,'Aug 27'!$F$2:$F$300,0)),"Found","Not Found")))</f>
        <v>Not Found</v>
      </c>
      <c r="AG176" s="39" t="str">
        <f>IF(ISNUMBER(MATCH(C176,'Aug 28'!$D$2:$D$300,0)),"Found",IF(ISNUMBER(MATCH(E176,'Aug 28'!$E$2:$E$300,0)),"Found",IF(ISNUMBER(MATCH(D176,'Aug 28'!$F$2:$F$300,0)),"Found","Not Found")))</f>
        <v>Not Found</v>
      </c>
      <c r="AH176" s="39" t="str">
        <f>IF(ISNUMBER(MATCH(C176,'Aug 29'!$D$2:$D$300,0)),"Found",IF(ISNUMBER(MATCH(E176,'Aug 29'!$E$2:$E$300,0)),"Found",IF(ISNUMBER(MATCH(D176,'Aug 29'!$F$2:$F$300,0)),"Found","Not Found")))</f>
        <v>Not Found</v>
      </c>
      <c r="AI176" s="43" t="str">
        <f>IF(ISNUMBER(MATCH(C176,'Aug 30'!$D$2:$D$300,0)),"Found",IF(ISNUMBER(MATCH(E176,'Aug 30'!$E$2:$E$300,0)),"Found",IF(ISNUMBER(MATCH(D176,'Aug 30'!$F$2:$F$300,0)),"Found","Not Found")))</f>
        <v>Not Found</v>
      </c>
      <c r="AJ176" s="39" t="str">
        <f>IF(ISNUMBER(MATCH(C176,'Aug 31'!$D$2:$D$56,0)),"Found",IF(ISNUMBER(MATCH(E176,'Aug 31'!$E$2:$E$56,0)),"Found",IF(ISNUMBER(MATCH(D176,'Aug 31'!$F$2:$F$56,0)),"Found","Not Found")))</f>
        <v>Not Found</v>
      </c>
      <c r="AK176">
        <f t="shared" si="2"/>
        <v>0</v>
      </c>
    </row>
    <row r="177" spans="1:37" x14ac:dyDescent="0.2">
      <c r="A177" s="39" t="s">
        <v>1704</v>
      </c>
      <c r="B177" s="7" t="s">
        <v>923</v>
      </c>
      <c r="C177" s="46" t="str">
        <f>VLOOKUP(B177,'PKII Employee Details'!$A$2:$F$474,3,FALSE)</f>
        <v>C641</v>
      </c>
      <c r="D177" s="50" t="str">
        <f>VLOOKUP(B177,'PKII Employee Details'!$A$2:$F$474,4,FALSE)</f>
        <v>Gulinao</v>
      </c>
      <c r="E177" s="50" t="str">
        <f>VLOOKUP(B177,'PKII Employee Details'!$A$2:$F$474,5,FALSE)</f>
        <v>Orlando</v>
      </c>
      <c r="F177" s="43" t="str">
        <f>IF(ISNUMBER(MATCH(C177,'Aug 1'!$D$2:$D$300,0)),"Found",IF(ISNUMBER(MATCH(E177,'Aug 1'!$E$2:$E$300,0)),"Found",IF(ISNUMBER(MATCH(D177,'Aug 1'!$F$2:$F$300,0)),"Found","Not Found")))</f>
        <v>Not Found</v>
      </c>
      <c r="G177" s="39" t="str">
        <f>IF(ISNUMBER(MATCH(C177,'Aug 2'!$D$2:$D$90,0)),"Found",IF(ISNUMBER(MATCH(E177,'Aug 2'!$E$2:$E$90,0)),"Found",IF(ISNUMBER(MATCH(D177,'Aug 2'!$F$2:$F$90,0)),"Found","Not Found")))</f>
        <v>Not Found</v>
      </c>
      <c r="H177" s="39" t="str">
        <f>IF(ISNUMBER(MATCH(C177,'Aug 3'!$D$2:$D$87,0)),"Found",IF(ISNUMBER(MATCH(E177,'Aug 3'!$E$2:$E$87,0)),"Found",IF(ISNUMBER(MATCH(D177,'Aug 3'!$F$2:$F$87,0)),"Found","Not Found")))</f>
        <v>Not Found</v>
      </c>
      <c r="I177" s="39" t="str">
        <f>IF(ISNUMBER(MATCH(C177,'Aug 4'!$D$2:$D$84,0)),"Found",IF(ISNUMBER(MATCH(E177,'Aug 4'!$E$2:$E$84,0)),"Found",IF(ISNUMBER(MATCH(D177,'Aug 4'!$F$2:$F$84,0)),"Found","Not Found")))</f>
        <v>Not Found</v>
      </c>
      <c r="J177" s="39" t="str">
        <f>IF(ISNUMBER(MATCH(C177,'Aug 5'!$D$2:$D$95,0)),"Found",IF(ISNUMBER(MATCH(E177,'Aug 5'!$E$2:$E$95,0)),"Found",IF(ISNUMBER(MATCH(D177,'Aug 5'!$F$2:$F$95,0)),"Found","Not Found")))</f>
        <v>Not Found</v>
      </c>
      <c r="K177" s="39" t="str">
        <f>IF(ISNUMBER(MATCH(C177,'Aug 6'!$D$2:$D$80,0)),"Found",IF(ISNUMBER(MATCH(E177,'Aug 6'!$E$2:$E$80,0)),"Found",IF(ISNUMBER(MATCH(D177,'Aug 6'!$F$2:$F$80,0)),"Found","Not Found")))</f>
        <v>Not Found</v>
      </c>
      <c r="L177" s="39" t="str">
        <f>IF(ISNUMBER(MATCH(C177,'Aug 7'!$D$2:$D$300,0)),"Found",IF(ISNUMBER(MATCH(E177,'Aug 7'!$E$2:$E$300,0)),"Found",IF(ISNUMBER(MATCH(D177,'Aug 7'!$F$2:$F$300,0)),"Found","Not Found")))</f>
        <v>Not Found</v>
      </c>
      <c r="M177" s="39" t="str">
        <f>IF(ISNUMBER(MATCH(C177,'Aug 8'!$D$2:$D$300,0)),"Found",IF(ISNUMBER(MATCH(E177,'Aug 8'!$E$2:$E$300,0)),"Found",IF(ISNUMBER(MATCH(D177,'Aug 8'!$F$2:$F$300,0)),"Found","Not Found")))</f>
        <v>Not Found</v>
      </c>
      <c r="N177" s="39" t="str">
        <f>IF(ISNUMBER(MATCH(C177,'Aug 9'!$D$2:$D$300,0)),"Found",IF(ISNUMBER(MATCH(E177,'Aug 9'!$E$2:$E$300,0)),"Found",IF(ISNUMBER(MATCH(D177,'Aug 9'!$F$2:$F$300,0)),"Found","Not Found")))</f>
        <v>Not Found</v>
      </c>
      <c r="O177" s="39" t="str">
        <f>IF(ISNUMBER(MATCH(C177,'Aug 10'!$D$2:$D$300,0)),"Found",IF(ISNUMBER(MATCH(E177,'Aug 10'!$E$2:$E$300,0)),"Found",IF(ISNUMBER(MATCH(D177,'Aug 10'!$F$2:$F$300,0)),"Found","Not Found")))</f>
        <v>Not Found</v>
      </c>
      <c r="P177" s="39" t="str">
        <f>IF(ISNUMBER(MATCH(C177,'Aug 11'!$D$2:$D$300,0)),"Found",IF(ISNUMBER(MATCH(E177,'Aug 11'!$E$2:$E$300,0)),"Found",IF(ISNUMBER(MATCH(D177,'Aug 11'!$F$2:$F$300,0)),"Found","Not Found")))</f>
        <v>Not Found</v>
      </c>
      <c r="Q177" s="39" t="str">
        <f>IF(ISNUMBER(MATCH(C177,'Aug 12'!$D$2:$D$300,0)),"Found",IF(ISNUMBER(MATCH(E177,'Aug 12'!$E$2:$E$300,0)),"Found",IF(ISNUMBER(MATCH(D177,'Aug 12'!$F$2:$F$300,0)),"Found","Not Found")))</f>
        <v>Not Found</v>
      </c>
      <c r="R177" s="39" t="str">
        <f>IF(ISNUMBER(MATCH(C177,'Aug 13'!$D$2:$D$300,0)),"Found",IF(ISNUMBER(MATCH(E177,'Aug 13'!$E$2:$E$300,0)),"Found",IF(ISNUMBER(MATCH(D177,'Aug 13'!$F$2:$F$300,0)),"Found","Not Found")))</f>
        <v>Not Found</v>
      </c>
      <c r="S177" s="39" t="str">
        <f>IF(ISNUMBER(MATCH(C177,'Aug 14'!$D$2:$D$300,0)),"Found",IF(ISNUMBER(MATCH(E177,'Aug 14'!$E$2:$E$300,0)),"Found",IF(ISNUMBER(MATCH(D177,'Aug 14'!$F$2:$F$300,0)),"Found","Not Found")))</f>
        <v>Not Found</v>
      </c>
      <c r="T177" s="39" t="str">
        <f>IF(ISNUMBER(MATCH(C177,'Aug 15'!$D$2:$D$300,0)),"Found",IF(ISNUMBER(MATCH(E177,'Aug 15'!$E$2:$E$300,0)),"Found",IF(ISNUMBER(MATCH(D177,'Aug 15'!$F$2:$F$300,0)),"Found","Not Found")))</f>
        <v>Not Found</v>
      </c>
      <c r="U177" s="39" t="str">
        <f>IF(ISNUMBER(MATCH(C177,'Aug 16'!$D$2:$D$300,0)),"Found",IF(ISNUMBER(MATCH(E177,'Aug 16'!$E$2:$E$300,0)),"Found",IF(ISNUMBER(MATCH(D177,'Aug 16'!$F$2:$F$300,0)),"Found","Not Found")))</f>
        <v>Not Found</v>
      </c>
      <c r="V177" s="39" t="str">
        <f>IF(ISNUMBER(MATCH(C177,'Aug 17'!$D$2:$D$300,0)),"Found",IF(ISNUMBER(MATCH(E177,'Aug 17'!$E$2:$E$300,0)),"Found",IF(ISNUMBER(MATCH(D177,'Aug 17'!$F$2:$F$300,0)),"Found","Not Found")))</f>
        <v>Not Found</v>
      </c>
      <c r="W177" s="39" t="str">
        <f>IF(ISNUMBER(MATCH(C177,'Aug 18'!$D$2:$D$300,0)),"Found",IF(ISNUMBER(MATCH(E177,'Aug 18'!$E$2:$E$300,0)),"Found",IF(ISNUMBER(MATCH(D177,'Aug 18'!$F$2:$F$300,0)),"Found","Not Found")))</f>
        <v>Not Found</v>
      </c>
      <c r="X177" s="39" t="str">
        <f>IF(ISNUMBER(MATCH(C177,'Aug 19'!$D$2:$D$300,0)),"Found",IF(ISNUMBER(MATCH(E177,'Aug 19'!$E$2:$E$300,0)),"Found",IF(ISNUMBER(MATCH(D177,'Aug 19'!$F$2:$F$300,0)),"Found","Not Found")))</f>
        <v>Not Found</v>
      </c>
      <c r="Y177" s="39" t="str">
        <f>IF(ISNUMBER(MATCH(C177,'Aug 20'!$D$2:$D$300,0)),"Found",IF(ISNUMBER(MATCH(E177,'Aug 20'!$E$2:$E$300,0)),"Found",IF(ISNUMBER(MATCH(D177,'Aug 20'!$F$2:$F$300,0)),"Found","Not Found")))</f>
        <v>Not Found</v>
      </c>
      <c r="Z177" s="39" t="str">
        <f>IF(ISNUMBER(MATCH(C177,'Aug 21'!$D$2:$D$300,0)),"Found",IF(ISNUMBER(MATCH(E177,'Aug 21'!$E$2:$E$300,0)),"Found",IF(ISNUMBER(MATCH(D177,'Aug 21'!$F$2:$F$300,0)),"Found","Not Found")))</f>
        <v>Not Found</v>
      </c>
      <c r="AA177" s="39" t="str">
        <f>IF(ISNUMBER(MATCH(C177,'Aug 22'!$D$2:$D$300,0)),"Found",IF(ISNUMBER(MATCH(E177,'Aug 22'!$E$2:$E$300,0)),"Found",IF(ISNUMBER(MATCH(D177,'Aug 22'!$F$2:$F$300,0)),"Found","Not Found")))</f>
        <v>Not Found</v>
      </c>
      <c r="AB177" s="39" t="str">
        <f>IF(ISNUMBER(MATCH(C177,'Aug 23'!$D$2:$D$300,0)),"Found",IF(ISNUMBER(MATCH(E177,'Aug 23'!$E$2:$E$300,0)),"Found",IF(ISNUMBER(MATCH(D177,'Aug 23'!$F$2:$F$300,0)),"Found","Not Found")))</f>
        <v>Not Found</v>
      </c>
      <c r="AC177" s="39" t="str">
        <f>IF(ISNUMBER(MATCH(C177,'Aug 24'!$D$2:$D$300,0)),"Found",IF(ISNUMBER(MATCH(E177,'Aug 24'!$E$2:$E$300,0)),"Found",IF(ISNUMBER(MATCH(D177,'Aug 24'!$F$2:$F$300,0)),"Found","Not Found")))</f>
        <v>Not Found</v>
      </c>
      <c r="AD177" s="39" t="str">
        <f>IF(ISNUMBER(MATCH(C177,'Aug 25'!$D$2:$D$300,0)),"Found",IF(ISNUMBER(MATCH(E177,'Aug 25'!$E$2:$E$300,0)),"Found",IF(ISNUMBER(MATCH(D177,'Aug 25'!$F$2:$F$300,0)),"Found","Not Found")))</f>
        <v>Not Found</v>
      </c>
      <c r="AE177" s="39" t="str">
        <f>IF(ISNUMBER(MATCH(C177,'Aug 26'!$D$2:$D$300,0)),"Found",IF(ISNUMBER(MATCH(E177,'Aug 26'!$E$2:$E$300,0)),"Found",IF(ISNUMBER(MATCH(D177,'Aug 26'!$F$2:$F$300,0)),"Found","Not Found")))</f>
        <v>Not Found</v>
      </c>
      <c r="AF177" s="39" t="str">
        <f>IF(ISNUMBER(MATCH(C177,'Aug 27'!$D$2:$D$300,0)),"Found",IF(ISNUMBER(MATCH(E177,'Aug 27'!$E$2:$E$300,0)),"Found",IF(ISNUMBER(MATCH(D177,'Aug 27'!$F$2:$F$300,0)),"Found","Not Found")))</f>
        <v>Not Found</v>
      </c>
      <c r="AG177" s="39" t="str">
        <f>IF(ISNUMBER(MATCH(C177,'Aug 28'!$D$2:$D$300,0)),"Found",IF(ISNUMBER(MATCH(E177,'Aug 28'!$E$2:$E$300,0)),"Found",IF(ISNUMBER(MATCH(D177,'Aug 28'!$F$2:$F$300,0)),"Found","Not Found")))</f>
        <v>Not Found</v>
      </c>
      <c r="AH177" s="39" t="str">
        <f>IF(ISNUMBER(MATCH(C177,'Aug 29'!$D$2:$D$300,0)),"Found",IF(ISNUMBER(MATCH(E177,'Aug 29'!$E$2:$E$300,0)),"Found",IF(ISNUMBER(MATCH(D177,'Aug 29'!$F$2:$F$300,0)),"Found","Not Found")))</f>
        <v>Not Found</v>
      </c>
      <c r="AI177" s="43" t="str">
        <f>IF(ISNUMBER(MATCH(C177,'Aug 30'!$D$2:$D$300,0)),"Found",IF(ISNUMBER(MATCH(E177,'Aug 30'!$E$2:$E$300,0)),"Found",IF(ISNUMBER(MATCH(D177,'Aug 30'!$F$2:$F$300,0)),"Found","Not Found")))</f>
        <v>Not Found</v>
      </c>
      <c r="AJ177" s="39" t="str">
        <f>IF(ISNUMBER(MATCH(C177,'Aug 31'!$D$2:$D$56,0)),"Found",IF(ISNUMBER(MATCH(E177,'Aug 31'!$E$2:$E$56,0)),"Found",IF(ISNUMBER(MATCH(D177,'Aug 31'!$F$2:$F$56,0)),"Found","Not Found")))</f>
        <v>Not Found</v>
      </c>
      <c r="AK177">
        <f t="shared" si="2"/>
        <v>0</v>
      </c>
    </row>
    <row r="178" spans="1:37" x14ac:dyDescent="0.2">
      <c r="A178" s="39" t="s">
        <v>1705</v>
      </c>
      <c r="B178" s="7" t="s">
        <v>933</v>
      </c>
      <c r="C178" s="46" t="str">
        <f>VLOOKUP(B178,'PKII Employee Details'!$A$2:$F$474,3,FALSE)</f>
        <v>C739</v>
      </c>
      <c r="D178" s="50" t="str">
        <f>VLOOKUP(B178,'PKII Employee Details'!$A$2:$F$474,4,FALSE)</f>
        <v>Hernandez</v>
      </c>
      <c r="E178" s="50" t="str">
        <f>VLOOKUP(B178,'PKII Employee Details'!$A$2:$F$474,5,FALSE)</f>
        <v>Ivy</v>
      </c>
      <c r="F178" s="43" t="str">
        <f>IF(ISNUMBER(MATCH(C178,'Aug 1'!$D$2:$D$300,0)),"Found",IF(ISNUMBER(MATCH(E178,'Aug 1'!$E$2:$E$300,0)),"Found",IF(ISNUMBER(MATCH(D178,'Aug 1'!$F$2:$F$300,0)),"Found","Not Found")))</f>
        <v>Not Found</v>
      </c>
      <c r="G178" s="39" t="str">
        <f>IF(ISNUMBER(MATCH(C178,'Aug 2'!$D$2:$D$90,0)),"Found",IF(ISNUMBER(MATCH(E178,'Aug 2'!$E$2:$E$90,0)),"Found",IF(ISNUMBER(MATCH(D178,'Aug 2'!$F$2:$F$90,0)),"Found","Not Found")))</f>
        <v>Not Found</v>
      </c>
      <c r="H178" s="39" t="str">
        <f>IF(ISNUMBER(MATCH(C178,'Aug 3'!$D$2:$D$87,0)),"Found",IF(ISNUMBER(MATCH(E178,'Aug 3'!$E$2:$E$87,0)),"Found",IF(ISNUMBER(MATCH(D178,'Aug 3'!$F$2:$F$87,0)),"Found","Not Found")))</f>
        <v>Not Found</v>
      </c>
      <c r="I178" s="39" t="str">
        <f>IF(ISNUMBER(MATCH(C178,'Aug 4'!$D$2:$D$84,0)),"Found",IF(ISNUMBER(MATCH(E178,'Aug 4'!$E$2:$E$84,0)),"Found",IF(ISNUMBER(MATCH(D178,'Aug 4'!$F$2:$F$84,0)),"Found","Not Found")))</f>
        <v>Not Found</v>
      </c>
      <c r="J178" s="39" t="str">
        <f>IF(ISNUMBER(MATCH(C178,'Aug 5'!$D$2:$D$95,0)),"Found",IF(ISNUMBER(MATCH(E178,'Aug 5'!$E$2:$E$95,0)),"Found",IF(ISNUMBER(MATCH(D178,'Aug 5'!$F$2:$F$95,0)),"Found","Not Found")))</f>
        <v>Not Found</v>
      </c>
      <c r="K178" s="39" t="str">
        <f>IF(ISNUMBER(MATCH(C178,'Aug 6'!$D$2:$D$80,0)),"Found",IF(ISNUMBER(MATCH(E178,'Aug 6'!$E$2:$E$80,0)),"Found",IF(ISNUMBER(MATCH(D178,'Aug 6'!$F$2:$F$80,0)),"Found","Not Found")))</f>
        <v>Not Found</v>
      </c>
      <c r="L178" s="39" t="str">
        <f>IF(ISNUMBER(MATCH(C178,'Aug 7'!$D$2:$D$300,0)),"Found",IF(ISNUMBER(MATCH(E178,'Aug 7'!$E$2:$E$300,0)),"Found",IF(ISNUMBER(MATCH(D178,'Aug 7'!$F$2:$F$300,0)),"Found","Not Found")))</f>
        <v>Not Found</v>
      </c>
      <c r="M178" s="39" t="str">
        <f>IF(ISNUMBER(MATCH(C178,'Aug 8'!$D$2:$D$300,0)),"Found",IF(ISNUMBER(MATCH(E178,'Aug 8'!$E$2:$E$300,0)),"Found",IF(ISNUMBER(MATCH(D178,'Aug 8'!$F$2:$F$300,0)),"Found","Not Found")))</f>
        <v>Not Found</v>
      </c>
      <c r="N178" s="39" t="str">
        <f>IF(ISNUMBER(MATCH(C178,'Aug 9'!$D$2:$D$300,0)),"Found",IF(ISNUMBER(MATCH(E178,'Aug 9'!$E$2:$E$300,0)),"Found",IF(ISNUMBER(MATCH(D178,'Aug 9'!$F$2:$F$300,0)),"Found","Not Found")))</f>
        <v>Not Found</v>
      </c>
      <c r="O178" s="39" t="str">
        <f>IF(ISNUMBER(MATCH(C178,'Aug 10'!$D$2:$D$300,0)),"Found",IF(ISNUMBER(MATCH(E178,'Aug 10'!$E$2:$E$300,0)),"Found",IF(ISNUMBER(MATCH(D178,'Aug 10'!$F$2:$F$300,0)),"Found","Not Found")))</f>
        <v>Not Found</v>
      </c>
      <c r="P178" s="39" t="str">
        <f>IF(ISNUMBER(MATCH(C178,'Aug 11'!$D$2:$D$300,0)),"Found",IF(ISNUMBER(MATCH(E178,'Aug 11'!$E$2:$E$300,0)),"Found",IF(ISNUMBER(MATCH(D178,'Aug 11'!$F$2:$F$300,0)),"Found","Not Found")))</f>
        <v>Not Found</v>
      </c>
      <c r="Q178" s="39" t="str">
        <f>IF(ISNUMBER(MATCH(C178,'Aug 12'!$D$2:$D$300,0)),"Found",IF(ISNUMBER(MATCH(E178,'Aug 12'!$E$2:$E$300,0)),"Found",IF(ISNUMBER(MATCH(D178,'Aug 12'!$F$2:$F$300,0)),"Found","Not Found")))</f>
        <v>Not Found</v>
      </c>
      <c r="R178" s="39" t="str">
        <f>IF(ISNUMBER(MATCH(C178,'Aug 13'!$D$2:$D$300,0)),"Found",IF(ISNUMBER(MATCH(E178,'Aug 13'!$E$2:$E$300,0)),"Found",IF(ISNUMBER(MATCH(D178,'Aug 13'!$F$2:$F$300,0)),"Found","Not Found")))</f>
        <v>Not Found</v>
      </c>
      <c r="S178" s="39" t="str">
        <f>IF(ISNUMBER(MATCH(C178,'Aug 14'!$D$2:$D$300,0)),"Found",IF(ISNUMBER(MATCH(E178,'Aug 14'!$E$2:$E$300,0)),"Found",IF(ISNUMBER(MATCH(D178,'Aug 14'!$F$2:$F$300,0)),"Found","Not Found")))</f>
        <v>Not Found</v>
      </c>
      <c r="T178" s="39" t="str">
        <f>IF(ISNUMBER(MATCH(C178,'Aug 15'!$D$2:$D$300,0)),"Found",IF(ISNUMBER(MATCH(E178,'Aug 15'!$E$2:$E$300,0)),"Found",IF(ISNUMBER(MATCH(D178,'Aug 15'!$F$2:$F$300,0)),"Found","Not Found")))</f>
        <v>Not Found</v>
      </c>
      <c r="U178" s="39" t="str">
        <f>IF(ISNUMBER(MATCH(C178,'Aug 16'!$D$2:$D$300,0)),"Found",IF(ISNUMBER(MATCH(E178,'Aug 16'!$E$2:$E$300,0)),"Found",IF(ISNUMBER(MATCH(D178,'Aug 16'!$F$2:$F$300,0)),"Found","Not Found")))</f>
        <v>Not Found</v>
      </c>
      <c r="V178" s="39" t="str">
        <f>IF(ISNUMBER(MATCH(C178,'Aug 17'!$D$2:$D$300,0)),"Found",IF(ISNUMBER(MATCH(E178,'Aug 17'!$E$2:$E$300,0)),"Found",IF(ISNUMBER(MATCH(D178,'Aug 17'!$F$2:$F$300,0)),"Found","Not Found")))</f>
        <v>Not Found</v>
      </c>
      <c r="W178" s="39" t="str">
        <f>IF(ISNUMBER(MATCH(C178,'Aug 18'!$D$2:$D$300,0)),"Found",IF(ISNUMBER(MATCH(E178,'Aug 18'!$E$2:$E$300,0)),"Found",IF(ISNUMBER(MATCH(D178,'Aug 18'!$F$2:$F$300,0)),"Found","Not Found")))</f>
        <v>Not Found</v>
      </c>
      <c r="X178" s="39" t="str">
        <f>IF(ISNUMBER(MATCH(C178,'Aug 19'!$D$2:$D$300,0)),"Found",IF(ISNUMBER(MATCH(E178,'Aug 19'!$E$2:$E$300,0)),"Found",IF(ISNUMBER(MATCH(D178,'Aug 19'!$F$2:$F$300,0)),"Found","Not Found")))</f>
        <v>Not Found</v>
      </c>
      <c r="Y178" s="39" t="str">
        <f>IF(ISNUMBER(MATCH(C178,'Aug 20'!$D$2:$D$300,0)),"Found",IF(ISNUMBER(MATCH(E178,'Aug 20'!$E$2:$E$300,0)),"Found",IF(ISNUMBER(MATCH(D178,'Aug 20'!$F$2:$F$300,0)),"Found","Not Found")))</f>
        <v>Not Found</v>
      </c>
      <c r="Z178" s="39" t="str">
        <f>IF(ISNUMBER(MATCH(C178,'Aug 21'!$D$2:$D$300,0)),"Found",IF(ISNUMBER(MATCH(E178,'Aug 21'!$E$2:$E$300,0)),"Found",IF(ISNUMBER(MATCH(D178,'Aug 21'!$F$2:$F$300,0)),"Found","Not Found")))</f>
        <v>Not Found</v>
      </c>
      <c r="AA178" s="39" t="str">
        <f>IF(ISNUMBER(MATCH(C178,'Aug 22'!$D$2:$D$300,0)),"Found",IF(ISNUMBER(MATCH(E178,'Aug 22'!$E$2:$E$300,0)),"Found",IF(ISNUMBER(MATCH(D178,'Aug 22'!$F$2:$F$300,0)),"Found","Not Found")))</f>
        <v>Not Found</v>
      </c>
      <c r="AB178" s="39" t="str">
        <f>IF(ISNUMBER(MATCH(C178,'Aug 23'!$D$2:$D$300,0)),"Found",IF(ISNUMBER(MATCH(E178,'Aug 23'!$E$2:$E$300,0)),"Found",IF(ISNUMBER(MATCH(D178,'Aug 23'!$F$2:$F$300,0)),"Found","Not Found")))</f>
        <v>Not Found</v>
      </c>
      <c r="AC178" s="39" t="str">
        <f>IF(ISNUMBER(MATCH(C178,'Aug 24'!$D$2:$D$300,0)),"Found",IF(ISNUMBER(MATCH(E178,'Aug 24'!$E$2:$E$300,0)),"Found",IF(ISNUMBER(MATCH(D178,'Aug 24'!$F$2:$F$300,0)),"Found","Not Found")))</f>
        <v>Not Found</v>
      </c>
      <c r="AD178" s="39" t="str">
        <f>IF(ISNUMBER(MATCH(C178,'Aug 25'!$D$2:$D$300,0)),"Found",IF(ISNUMBER(MATCH(E178,'Aug 25'!$E$2:$E$300,0)),"Found",IF(ISNUMBER(MATCH(D178,'Aug 25'!$F$2:$F$300,0)),"Found","Not Found")))</f>
        <v>Not Found</v>
      </c>
      <c r="AE178" s="39" t="str">
        <f>IF(ISNUMBER(MATCH(C178,'Aug 26'!$D$2:$D$300,0)),"Found",IF(ISNUMBER(MATCH(E178,'Aug 26'!$E$2:$E$300,0)),"Found",IF(ISNUMBER(MATCH(D178,'Aug 26'!$F$2:$F$300,0)),"Found","Not Found")))</f>
        <v>Not Found</v>
      </c>
      <c r="AF178" s="39" t="str">
        <f>IF(ISNUMBER(MATCH(C178,'Aug 27'!$D$2:$D$300,0)),"Found",IF(ISNUMBER(MATCH(E178,'Aug 27'!$E$2:$E$300,0)),"Found",IF(ISNUMBER(MATCH(D178,'Aug 27'!$F$2:$F$300,0)),"Found","Not Found")))</f>
        <v>Not Found</v>
      </c>
      <c r="AG178" s="39" t="str">
        <f>IF(ISNUMBER(MATCH(C178,'Aug 28'!$D$2:$D$300,0)),"Found",IF(ISNUMBER(MATCH(E178,'Aug 28'!$E$2:$E$300,0)),"Found",IF(ISNUMBER(MATCH(D178,'Aug 28'!$F$2:$F$300,0)),"Found","Not Found")))</f>
        <v>Not Found</v>
      </c>
      <c r="AH178" s="39" t="str">
        <f>IF(ISNUMBER(MATCH(C178,'Aug 29'!$D$2:$D$300,0)),"Found",IF(ISNUMBER(MATCH(E178,'Aug 29'!$E$2:$E$300,0)),"Found",IF(ISNUMBER(MATCH(D178,'Aug 29'!$F$2:$F$300,0)),"Found","Not Found")))</f>
        <v>Not Found</v>
      </c>
      <c r="AI178" s="43" t="str">
        <f>IF(ISNUMBER(MATCH(C178,'Aug 30'!$D$2:$D$300,0)),"Found",IF(ISNUMBER(MATCH(E178,'Aug 30'!$E$2:$E$300,0)),"Found",IF(ISNUMBER(MATCH(D178,'Aug 30'!$F$2:$F$300,0)),"Found","Not Found")))</f>
        <v>Not Found</v>
      </c>
      <c r="AJ178" s="39" t="str">
        <f>IF(ISNUMBER(MATCH(C178,'Aug 31'!$D$2:$D$56,0)),"Found",IF(ISNUMBER(MATCH(E178,'Aug 31'!$E$2:$E$56,0)),"Found",IF(ISNUMBER(MATCH(D178,'Aug 31'!$F$2:$F$56,0)),"Found","Not Found")))</f>
        <v>Not Found</v>
      </c>
      <c r="AK178">
        <f t="shared" si="2"/>
        <v>0</v>
      </c>
    </row>
    <row r="179" spans="1:37" x14ac:dyDescent="0.2">
      <c r="A179" s="39" t="s">
        <v>1706</v>
      </c>
      <c r="B179" s="7" t="s">
        <v>960</v>
      </c>
      <c r="C179" s="46" t="str">
        <f>VLOOKUP(B179,'PKII Employee Details'!$A$2:$F$474,3,FALSE)</f>
        <v>C733</v>
      </c>
      <c r="D179" s="50" t="str">
        <f>VLOOKUP(B179,'PKII Employee Details'!$A$2:$F$474,4,FALSE)</f>
        <v>Jariel</v>
      </c>
      <c r="E179" s="50" t="str">
        <f>VLOOKUP(B179,'PKII Employee Details'!$A$2:$F$474,5,FALSE)</f>
        <v>Ronald</v>
      </c>
      <c r="F179" s="43" t="str">
        <f>IF(ISNUMBER(MATCH(C179,'Aug 1'!$D$2:$D$300,0)),"Found",IF(ISNUMBER(MATCH(E179,'Aug 1'!$E$2:$E$300,0)),"Found",IF(ISNUMBER(MATCH(D179,'Aug 1'!$F$2:$F$300,0)),"Found","Not Found")))</f>
        <v>Not Found</v>
      </c>
      <c r="G179" s="39" t="str">
        <f>IF(ISNUMBER(MATCH(C179,'Aug 2'!$D$2:$D$90,0)),"Found",IF(ISNUMBER(MATCH(E179,'Aug 2'!$E$2:$E$90,0)),"Found",IF(ISNUMBER(MATCH(D179,'Aug 2'!$F$2:$F$90,0)),"Found","Not Found")))</f>
        <v>Not Found</v>
      </c>
      <c r="H179" s="39" t="str">
        <f>IF(ISNUMBER(MATCH(C179,'Aug 3'!$D$2:$D$87,0)),"Found",IF(ISNUMBER(MATCH(E179,'Aug 3'!$E$2:$E$87,0)),"Found",IF(ISNUMBER(MATCH(D179,'Aug 3'!$F$2:$F$87,0)),"Found","Not Found")))</f>
        <v>Not Found</v>
      </c>
      <c r="I179" s="39" t="str">
        <f>IF(ISNUMBER(MATCH(C179,'Aug 4'!$D$2:$D$84,0)),"Found",IF(ISNUMBER(MATCH(E179,'Aug 4'!$E$2:$E$84,0)),"Found",IF(ISNUMBER(MATCH(D179,'Aug 4'!$F$2:$F$84,0)),"Found","Not Found")))</f>
        <v>Not Found</v>
      </c>
      <c r="J179" s="39" t="str">
        <f>IF(ISNUMBER(MATCH(C179,'Aug 5'!$D$2:$D$95,0)),"Found",IF(ISNUMBER(MATCH(E179,'Aug 5'!$E$2:$E$95,0)),"Found",IF(ISNUMBER(MATCH(D179,'Aug 5'!$F$2:$F$95,0)),"Found","Not Found")))</f>
        <v>Not Found</v>
      </c>
      <c r="K179" s="39" t="str">
        <f>IF(ISNUMBER(MATCH(C179,'Aug 6'!$D$2:$D$80,0)),"Found",IF(ISNUMBER(MATCH(E179,'Aug 6'!$E$2:$E$80,0)),"Found",IF(ISNUMBER(MATCH(D179,'Aug 6'!$F$2:$F$80,0)),"Found","Not Found")))</f>
        <v>Not Found</v>
      </c>
      <c r="L179" s="39" t="str">
        <f>IF(ISNUMBER(MATCH(C179,'Aug 7'!$D$2:$D$300,0)),"Found",IF(ISNUMBER(MATCH(E179,'Aug 7'!$E$2:$E$300,0)),"Found",IF(ISNUMBER(MATCH(D179,'Aug 7'!$F$2:$F$300,0)),"Found","Not Found")))</f>
        <v>Not Found</v>
      </c>
      <c r="M179" s="39" t="str">
        <f>IF(ISNUMBER(MATCH(C179,'Aug 8'!$D$2:$D$300,0)),"Found",IF(ISNUMBER(MATCH(E179,'Aug 8'!$E$2:$E$300,0)),"Found",IF(ISNUMBER(MATCH(D179,'Aug 8'!$F$2:$F$300,0)),"Found","Not Found")))</f>
        <v>Not Found</v>
      </c>
      <c r="N179" s="39" t="str">
        <f>IF(ISNUMBER(MATCH(C179,'Aug 9'!$D$2:$D$300,0)),"Found",IF(ISNUMBER(MATCH(E179,'Aug 9'!$E$2:$E$300,0)),"Found",IF(ISNUMBER(MATCH(D179,'Aug 9'!$F$2:$F$300,0)),"Found","Not Found")))</f>
        <v>Not Found</v>
      </c>
      <c r="O179" s="39" t="str">
        <f>IF(ISNUMBER(MATCH(C179,'Aug 10'!$D$2:$D$300,0)),"Found",IF(ISNUMBER(MATCH(E179,'Aug 10'!$E$2:$E$300,0)),"Found",IF(ISNUMBER(MATCH(D179,'Aug 10'!$F$2:$F$300,0)),"Found","Not Found")))</f>
        <v>Not Found</v>
      </c>
      <c r="P179" s="39" t="str">
        <f>IF(ISNUMBER(MATCH(C179,'Aug 11'!$D$2:$D$300,0)),"Found",IF(ISNUMBER(MATCH(E179,'Aug 11'!$E$2:$E$300,0)),"Found",IF(ISNUMBER(MATCH(D179,'Aug 11'!$F$2:$F$300,0)),"Found","Not Found")))</f>
        <v>Not Found</v>
      </c>
      <c r="Q179" s="39" t="str">
        <f>IF(ISNUMBER(MATCH(C179,'Aug 12'!$D$2:$D$300,0)),"Found",IF(ISNUMBER(MATCH(E179,'Aug 12'!$E$2:$E$300,0)),"Found",IF(ISNUMBER(MATCH(D179,'Aug 12'!$F$2:$F$300,0)),"Found","Not Found")))</f>
        <v>Not Found</v>
      </c>
      <c r="R179" s="39" t="str">
        <f>IF(ISNUMBER(MATCH(C179,'Aug 13'!$D$2:$D$300,0)),"Found",IF(ISNUMBER(MATCH(E179,'Aug 13'!$E$2:$E$300,0)),"Found",IF(ISNUMBER(MATCH(D179,'Aug 13'!$F$2:$F$300,0)),"Found","Not Found")))</f>
        <v>Not Found</v>
      </c>
      <c r="S179" s="39" t="str">
        <f>IF(ISNUMBER(MATCH(C179,'Aug 14'!$D$2:$D$300,0)),"Found",IF(ISNUMBER(MATCH(E179,'Aug 14'!$E$2:$E$300,0)),"Found",IF(ISNUMBER(MATCH(D179,'Aug 14'!$F$2:$F$300,0)),"Found","Not Found")))</f>
        <v>Not Found</v>
      </c>
      <c r="T179" s="39" t="str">
        <f>IF(ISNUMBER(MATCH(C179,'Aug 15'!$D$2:$D$300,0)),"Found",IF(ISNUMBER(MATCH(E179,'Aug 15'!$E$2:$E$300,0)),"Found",IF(ISNUMBER(MATCH(D179,'Aug 15'!$F$2:$F$300,0)),"Found","Not Found")))</f>
        <v>Not Found</v>
      </c>
      <c r="U179" s="39" t="str">
        <f>IF(ISNUMBER(MATCH(C179,'Aug 16'!$D$2:$D$300,0)),"Found",IF(ISNUMBER(MATCH(E179,'Aug 16'!$E$2:$E$300,0)),"Found",IF(ISNUMBER(MATCH(D179,'Aug 16'!$F$2:$F$300,0)),"Found","Not Found")))</f>
        <v>Not Found</v>
      </c>
      <c r="V179" s="39" t="str">
        <f>IF(ISNUMBER(MATCH(C179,'Aug 17'!$D$2:$D$300,0)),"Found",IF(ISNUMBER(MATCH(E179,'Aug 17'!$E$2:$E$300,0)),"Found",IF(ISNUMBER(MATCH(D179,'Aug 17'!$F$2:$F$300,0)),"Found","Not Found")))</f>
        <v>Not Found</v>
      </c>
      <c r="W179" s="39" t="str">
        <f>IF(ISNUMBER(MATCH(C179,'Aug 18'!$D$2:$D$300,0)),"Found",IF(ISNUMBER(MATCH(E179,'Aug 18'!$E$2:$E$300,0)),"Found",IF(ISNUMBER(MATCH(D179,'Aug 18'!$F$2:$F$300,0)),"Found","Not Found")))</f>
        <v>Not Found</v>
      </c>
      <c r="X179" s="39" t="str">
        <f>IF(ISNUMBER(MATCH(C179,'Aug 19'!$D$2:$D$300,0)),"Found",IF(ISNUMBER(MATCH(E179,'Aug 19'!$E$2:$E$300,0)),"Found",IF(ISNUMBER(MATCH(D179,'Aug 19'!$F$2:$F$300,0)),"Found","Not Found")))</f>
        <v>Not Found</v>
      </c>
      <c r="Y179" s="39" t="str">
        <f>IF(ISNUMBER(MATCH(C179,'Aug 20'!$D$2:$D$300,0)),"Found",IF(ISNUMBER(MATCH(E179,'Aug 20'!$E$2:$E$300,0)),"Found",IF(ISNUMBER(MATCH(D179,'Aug 20'!$F$2:$F$300,0)),"Found","Not Found")))</f>
        <v>Not Found</v>
      </c>
      <c r="Z179" s="39" t="str">
        <f>IF(ISNUMBER(MATCH(C179,'Aug 21'!$D$2:$D$300,0)),"Found",IF(ISNUMBER(MATCH(E179,'Aug 21'!$E$2:$E$300,0)),"Found",IF(ISNUMBER(MATCH(D179,'Aug 21'!$F$2:$F$300,0)),"Found","Not Found")))</f>
        <v>Not Found</v>
      </c>
      <c r="AA179" s="39" t="str">
        <f>IF(ISNUMBER(MATCH(C179,'Aug 22'!$D$2:$D$300,0)),"Found",IF(ISNUMBER(MATCH(E179,'Aug 22'!$E$2:$E$300,0)),"Found",IF(ISNUMBER(MATCH(D179,'Aug 22'!$F$2:$F$300,0)),"Found","Not Found")))</f>
        <v>Not Found</v>
      </c>
      <c r="AB179" s="39" t="str">
        <f>IF(ISNUMBER(MATCH(C179,'Aug 23'!$D$2:$D$300,0)),"Found",IF(ISNUMBER(MATCH(E179,'Aug 23'!$E$2:$E$300,0)),"Found",IF(ISNUMBER(MATCH(D179,'Aug 23'!$F$2:$F$300,0)),"Found","Not Found")))</f>
        <v>Not Found</v>
      </c>
      <c r="AC179" s="39" t="str">
        <f>IF(ISNUMBER(MATCH(C179,'Aug 24'!$D$2:$D$300,0)),"Found",IF(ISNUMBER(MATCH(E179,'Aug 24'!$E$2:$E$300,0)),"Found",IF(ISNUMBER(MATCH(D179,'Aug 24'!$F$2:$F$300,0)),"Found","Not Found")))</f>
        <v>Not Found</v>
      </c>
      <c r="AD179" s="39" t="str">
        <f>IF(ISNUMBER(MATCH(C179,'Aug 25'!$D$2:$D$300,0)),"Found",IF(ISNUMBER(MATCH(E179,'Aug 25'!$E$2:$E$300,0)),"Found",IF(ISNUMBER(MATCH(D179,'Aug 25'!$F$2:$F$300,0)),"Found","Not Found")))</f>
        <v>Not Found</v>
      </c>
      <c r="AE179" s="39" t="str">
        <f>IF(ISNUMBER(MATCH(C179,'Aug 26'!$D$2:$D$300,0)),"Found",IF(ISNUMBER(MATCH(E179,'Aug 26'!$E$2:$E$300,0)),"Found",IF(ISNUMBER(MATCH(D179,'Aug 26'!$F$2:$F$300,0)),"Found","Not Found")))</f>
        <v>Not Found</v>
      </c>
      <c r="AF179" s="39" t="str">
        <f>IF(ISNUMBER(MATCH(C179,'Aug 27'!$D$2:$D$300,0)),"Found",IF(ISNUMBER(MATCH(E179,'Aug 27'!$E$2:$E$300,0)),"Found",IF(ISNUMBER(MATCH(D179,'Aug 27'!$F$2:$F$300,0)),"Found","Not Found")))</f>
        <v>Not Found</v>
      </c>
      <c r="AG179" s="39" t="str">
        <f>IF(ISNUMBER(MATCH(C179,'Aug 28'!$D$2:$D$300,0)),"Found",IF(ISNUMBER(MATCH(E179,'Aug 28'!$E$2:$E$300,0)),"Found",IF(ISNUMBER(MATCH(D179,'Aug 28'!$F$2:$F$300,0)),"Found","Not Found")))</f>
        <v>Not Found</v>
      </c>
      <c r="AH179" s="39" t="str">
        <f>IF(ISNUMBER(MATCH(C179,'Aug 29'!$D$2:$D$300,0)),"Found",IF(ISNUMBER(MATCH(E179,'Aug 29'!$E$2:$E$300,0)),"Found",IF(ISNUMBER(MATCH(D179,'Aug 29'!$F$2:$F$300,0)),"Found","Not Found")))</f>
        <v>Not Found</v>
      </c>
      <c r="AI179" s="43" t="str">
        <f>IF(ISNUMBER(MATCH(C179,'Aug 30'!$D$2:$D$300,0)),"Found",IF(ISNUMBER(MATCH(E179,'Aug 30'!$E$2:$E$300,0)),"Found",IF(ISNUMBER(MATCH(D179,'Aug 30'!$F$2:$F$300,0)),"Found","Not Found")))</f>
        <v>Not Found</v>
      </c>
      <c r="AJ179" s="39" t="str">
        <f>IF(ISNUMBER(MATCH(C179,'Aug 31'!$D$2:$D$56,0)),"Found",IF(ISNUMBER(MATCH(E179,'Aug 31'!$E$2:$E$56,0)),"Found",IF(ISNUMBER(MATCH(D179,'Aug 31'!$F$2:$F$56,0)),"Found","Not Found")))</f>
        <v>Not Found</v>
      </c>
      <c r="AK179">
        <f t="shared" si="2"/>
        <v>0</v>
      </c>
    </row>
    <row r="180" spans="1:37" x14ac:dyDescent="0.2">
      <c r="A180" s="39" t="s">
        <v>1707</v>
      </c>
      <c r="B180" s="7" t="s">
        <v>970</v>
      </c>
      <c r="C180" s="46" t="str">
        <f>VLOOKUP(B180,'PKII Employee Details'!$A$2:$F$474,3,FALSE)</f>
        <v>C660</v>
      </c>
      <c r="D180" s="50" t="str">
        <f>VLOOKUP(B180,'PKII Employee Details'!$A$2:$F$474,4,FALSE)</f>
        <v>Jasmin</v>
      </c>
      <c r="E180" s="50" t="str">
        <f>VLOOKUP(B180,'PKII Employee Details'!$A$2:$F$474,5,FALSE)</f>
        <v>John Aristeo</v>
      </c>
      <c r="F180" s="43" t="str">
        <f>IF(ISNUMBER(MATCH(C180,'Aug 1'!$D$2:$D$300,0)),"Found",IF(ISNUMBER(MATCH(E180,'Aug 1'!$E$2:$E$300,0)),"Found",IF(ISNUMBER(MATCH(D180,'Aug 1'!$F$2:$F$300,0)),"Found","Not Found")))</f>
        <v>Not Found</v>
      </c>
      <c r="G180" s="39" t="str">
        <f>IF(ISNUMBER(MATCH(C180,'Aug 2'!$D$2:$D$90,0)),"Found",IF(ISNUMBER(MATCH(E180,'Aug 2'!$E$2:$E$90,0)),"Found",IF(ISNUMBER(MATCH(D180,'Aug 2'!$F$2:$F$90,0)),"Found","Not Found")))</f>
        <v>Not Found</v>
      </c>
      <c r="H180" s="39" t="str">
        <f>IF(ISNUMBER(MATCH(C180,'Aug 3'!$D$2:$D$87,0)),"Found",IF(ISNUMBER(MATCH(E180,'Aug 3'!$E$2:$E$87,0)),"Found",IF(ISNUMBER(MATCH(D180,'Aug 3'!$F$2:$F$87,0)),"Found","Not Found")))</f>
        <v>Not Found</v>
      </c>
      <c r="I180" s="39" t="str">
        <f>IF(ISNUMBER(MATCH(C180,'Aug 4'!$D$2:$D$84,0)),"Found",IF(ISNUMBER(MATCH(E180,'Aug 4'!$E$2:$E$84,0)),"Found",IF(ISNUMBER(MATCH(D180,'Aug 4'!$F$2:$F$84,0)),"Found","Not Found")))</f>
        <v>Not Found</v>
      </c>
      <c r="J180" s="39" t="str">
        <f>IF(ISNUMBER(MATCH(C180,'Aug 5'!$D$2:$D$95,0)),"Found",IF(ISNUMBER(MATCH(E180,'Aug 5'!$E$2:$E$95,0)),"Found",IF(ISNUMBER(MATCH(D180,'Aug 5'!$F$2:$F$95,0)),"Found","Not Found")))</f>
        <v>Not Found</v>
      </c>
      <c r="K180" s="39" t="str">
        <f>IF(ISNUMBER(MATCH(C180,'Aug 6'!$D$2:$D$80,0)),"Found",IF(ISNUMBER(MATCH(E180,'Aug 6'!$E$2:$E$80,0)),"Found",IF(ISNUMBER(MATCH(D180,'Aug 6'!$F$2:$F$80,0)),"Found","Not Found")))</f>
        <v>Not Found</v>
      </c>
      <c r="L180" s="39" t="str">
        <f>IF(ISNUMBER(MATCH(C180,'Aug 7'!$D$2:$D$300,0)),"Found",IF(ISNUMBER(MATCH(E180,'Aug 7'!$E$2:$E$300,0)),"Found",IF(ISNUMBER(MATCH(D180,'Aug 7'!$F$2:$F$300,0)),"Found","Not Found")))</f>
        <v>Not Found</v>
      </c>
      <c r="M180" s="39" t="str">
        <f>IF(ISNUMBER(MATCH(C180,'Aug 8'!$D$2:$D$300,0)),"Found",IF(ISNUMBER(MATCH(E180,'Aug 8'!$E$2:$E$300,0)),"Found",IF(ISNUMBER(MATCH(D180,'Aug 8'!$F$2:$F$300,0)),"Found","Not Found")))</f>
        <v>Not Found</v>
      </c>
      <c r="N180" s="39" t="str">
        <f>IF(ISNUMBER(MATCH(C180,'Aug 9'!$D$2:$D$300,0)),"Found",IF(ISNUMBER(MATCH(E180,'Aug 9'!$E$2:$E$300,0)),"Found",IF(ISNUMBER(MATCH(D180,'Aug 9'!$F$2:$F$300,0)),"Found","Not Found")))</f>
        <v>Not Found</v>
      </c>
      <c r="O180" s="39" t="str">
        <f>IF(ISNUMBER(MATCH(C180,'Aug 10'!$D$2:$D$300,0)),"Found",IF(ISNUMBER(MATCH(E180,'Aug 10'!$E$2:$E$300,0)),"Found",IF(ISNUMBER(MATCH(D180,'Aug 10'!$F$2:$F$300,0)),"Found","Not Found")))</f>
        <v>Not Found</v>
      </c>
      <c r="P180" s="39" t="str">
        <f>IF(ISNUMBER(MATCH(C180,'Aug 11'!$D$2:$D$300,0)),"Found",IF(ISNUMBER(MATCH(E180,'Aug 11'!$E$2:$E$300,0)),"Found",IF(ISNUMBER(MATCH(D180,'Aug 11'!$F$2:$F$300,0)),"Found","Not Found")))</f>
        <v>Not Found</v>
      </c>
      <c r="Q180" s="39" t="str">
        <f>IF(ISNUMBER(MATCH(C180,'Aug 12'!$D$2:$D$300,0)),"Found",IF(ISNUMBER(MATCH(E180,'Aug 12'!$E$2:$E$300,0)),"Found",IF(ISNUMBER(MATCH(D180,'Aug 12'!$F$2:$F$300,0)),"Found","Not Found")))</f>
        <v>Not Found</v>
      </c>
      <c r="R180" s="39" t="str">
        <f>IF(ISNUMBER(MATCH(C180,'Aug 13'!$D$2:$D$300,0)),"Found",IF(ISNUMBER(MATCH(E180,'Aug 13'!$E$2:$E$300,0)),"Found",IF(ISNUMBER(MATCH(D180,'Aug 13'!$F$2:$F$300,0)),"Found","Not Found")))</f>
        <v>Not Found</v>
      </c>
      <c r="S180" s="39" t="str">
        <f>IF(ISNUMBER(MATCH(C180,'Aug 14'!$D$2:$D$300,0)),"Found",IF(ISNUMBER(MATCH(E180,'Aug 14'!$E$2:$E$300,0)),"Found",IF(ISNUMBER(MATCH(D180,'Aug 14'!$F$2:$F$300,0)),"Found","Not Found")))</f>
        <v>Not Found</v>
      </c>
      <c r="T180" s="39" t="str">
        <f>IF(ISNUMBER(MATCH(C180,'Aug 15'!$D$2:$D$300,0)),"Found",IF(ISNUMBER(MATCH(E180,'Aug 15'!$E$2:$E$300,0)),"Found",IF(ISNUMBER(MATCH(D180,'Aug 15'!$F$2:$F$300,0)),"Found","Not Found")))</f>
        <v>Not Found</v>
      </c>
      <c r="U180" s="39" t="str">
        <f>IF(ISNUMBER(MATCH(C180,'Aug 16'!$D$2:$D$300,0)),"Found",IF(ISNUMBER(MATCH(E180,'Aug 16'!$E$2:$E$300,0)),"Found",IF(ISNUMBER(MATCH(D180,'Aug 16'!$F$2:$F$300,0)),"Found","Not Found")))</f>
        <v>Not Found</v>
      </c>
      <c r="V180" s="39" t="str">
        <f>IF(ISNUMBER(MATCH(C180,'Aug 17'!$D$2:$D$300,0)),"Found",IF(ISNUMBER(MATCH(E180,'Aug 17'!$E$2:$E$300,0)),"Found",IF(ISNUMBER(MATCH(D180,'Aug 17'!$F$2:$F$300,0)),"Found","Not Found")))</f>
        <v>Not Found</v>
      </c>
      <c r="W180" s="39" t="str">
        <f>IF(ISNUMBER(MATCH(C180,'Aug 18'!$D$2:$D$300,0)),"Found",IF(ISNUMBER(MATCH(E180,'Aug 18'!$E$2:$E$300,0)),"Found",IF(ISNUMBER(MATCH(D180,'Aug 18'!$F$2:$F$300,0)),"Found","Not Found")))</f>
        <v>Not Found</v>
      </c>
      <c r="X180" s="39" t="str">
        <f>IF(ISNUMBER(MATCH(C180,'Aug 19'!$D$2:$D$300,0)),"Found",IF(ISNUMBER(MATCH(E180,'Aug 19'!$E$2:$E$300,0)),"Found",IF(ISNUMBER(MATCH(D180,'Aug 19'!$F$2:$F$300,0)),"Found","Not Found")))</f>
        <v>Not Found</v>
      </c>
      <c r="Y180" s="39" t="str">
        <f>IF(ISNUMBER(MATCH(C180,'Aug 20'!$D$2:$D$300,0)),"Found",IF(ISNUMBER(MATCH(E180,'Aug 20'!$E$2:$E$300,0)),"Found",IF(ISNUMBER(MATCH(D180,'Aug 20'!$F$2:$F$300,0)),"Found","Not Found")))</f>
        <v>Not Found</v>
      </c>
      <c r="Z180" s="39" t="str">
        <f>IF(ISNUMBER(MATCH(C180,'Aug 21'!$D$2:$D$300,0)),"Found",IF(ISNUMBER(MATCH(E180,'Aug 21'!$E$2:$E$300,0)),"Found",IF(ISNUMBER(MATCH(D180,'Aug 21'!$F$2:$F$300,0)),"Found","Not Found")))</f>
        <v>Not Found</v>
      </c>
      <c r="AA180" s="39" t="str">
        <f>IF(ISNUMBER(MATCH(C180,'Aug 22'!$D$2:$D$300,0)),"Found",IF(ISNUMBER(MATCH(E180,'Aug 22'!$E$2:$E$300,0)),"Found",IF(ISNUMBER(MATCH(D180,'Aug 22'!$F$2:$F$300,0)),"Found","Not Found")))</f>
        <v>Not Found</v>
      </c>
      <c r="AB180" s="39" t="str">
        <f>IF(ISNUMBER(MATCH(C180,'Aug 23'!$D$2:$D$300,0)),"Found",IF(ISNUMBER(MATCH(E180,'Aug 23'!$E$2:$E$300,0)),"Found",IF(ISNUMBER(MATCH(D180,'Aug 23'!$F$2:$F$300,0)),"Found","Not Found")))</f>
        <v>Not Found</v>
      </c>
      <c r="AC180" s="39" t="str">
        <f>IF(ISNUMBER(MATCH(C180,'Aug 24'!$D$2:$D$300,0)),"Found",IF(ISNUMBER(MATCH(E180,'Aug 24'!$E$2:$E$300,0)),"Found",IF(ISNUMBER(MATCH(D180,'Aug 24'!$F$2:$F$300,0)),"Found","Not Found")))</f>
        <v>Not Found</v>
      </c>
      <c r="AD180" s="39" t="str">
        <f>IF(ISNUMBER(MATCH(C180,'Aug 25'!$D$2:$D$300,0)),"Found",IF(ISNUMBER(MATCH(E180,'Aug 25'!$E$2:$E$300,0)),"Found",IF(ISNUMBER(MATCH(D180,'Aug 25'!$F$2:$F$300,0)),"Found","Not Found")))</f>
        <v>Not Found</v>
      </c>
      <c r="AE180" s="39" t="str">
        <f>IF(ISNUMBER(MATCH(C180,'Aug 26'!$D$2:$D$300,0)),"Found",IF(ISNUMBER(MATCH(E180,'Aug 26'!$E$2:$E$300,0)),"Found",IF(ISNUMBER(MATCH(D180,'Aug 26'!$F$2:$F$300,0)),"Found","Not Found")))</f>
        <v>Not Found</v>
      </c>
      <c r="AF180" s="39" t="str">
        <f>IF(ISNUMBER(MATCH(C180,'Aug 27'!$D$2:$D$300,0)),"Found",IF(ISNUMBER(MATCH(E180,'Aug 27'!$E$2:$E$300,0)),"Found",IF(ISNUMBER(MATCH(D180,'Aug 27'!$F$2:$F$300,0)),"Found","Not Found")))</f>
        <v>Not Found</v>
      </c>
      <c r="AG180" s="39" t="str">
        <f>IF(ISNUMBER(MATCH(C180,'Aug 28'!$D$2:$D$300,0)),"Found",IF(ISNUMBER(MATCH(E180,'Aug 28'!$E$2:$E$300,0)),"Found",IF(ISNUMBER(MATCH(D180,'Aug 28'!$F$2:$F$300,0)),"Found","Not Found")))</f>
        <v>Not Found</v>
      </c>
      <c r="AH180" s="39" t="str">
        <f>IF(ISNUMBER(MATCH(C180,'Aug 29'!$D$2:$D$300,0)),"Found",IF(ISNUMBER(MATCH(E180,'Aug 29'!$E$2:$E$300,0)),"Found",IF(ISNUMBER(MATCH(D180,'Aug 29'!$F$2:$F$300,0)),"Found","Not Found")))</f>
        <v>Not Found</v>
      </c>
      <c r="AI180" s="43" t="str">
        <f>IF(ISNUMBER(MATCH(C180,'Aug 30'!$D$2:$D$300,0)),"Found",IF(ISNUMBER(MATCH(E180,'Aug 30'!$E$2:$E$300,0)),"Found",IF(ISNUMBER(MATCH(D180,'Aug 30'!$F$2:$F$300,0)),"Found","Not Found")))</f>
        <v>Not Found</v>
      </c>
      <c r="AJ180" s="39" t="str">
        <f>IF(ISNUMBER(MATCH(C180,'Aug 31'!$D$2:$D$56,0)),"Found",IF(ISNUMBER(MATCH(E180,'Aug 31'!$E$2:$E$56,0)),"Found",IF(ISNUMBER(MATCH(D180,'Aug 31'!$F$2:$F$56,0)),"Found","Not Found")))</f>
        <v>Not Found</v>
      </c>
      <c r="AK180">
        <f t="shared" si="2"/>
        <v>0</v>
      </c>
    </row>
    <row r="181" spans="1:37" x14ac:dyDescent="0.2">
      <c r="A181" s="39" t="s">
        <v>1708</v>
      </c>
      <c r="B181" s="7" t="s">
        <v>975</v>
      </c>
      <c r="C181" s="46" t="str">
        <f>VLOOKUP(B181,'PKII Employee Details'!$A$2:$F$474,3,FALSE)</f>
        <v>C524</v>
      </c>
      <c r="D181" s="50" t="str">
        <f>VLOOKUP(B181,'PKII Employee Details'!$A$2:$F$474,4,FALSE)</f>
        <v>Johnson</v>
      </c>
      <c r="E181" s="50" t="str">
        <f>VLOOKUP(B181,'PKII Employee Details'!$A$2:$F$474,5,FALSE)</f>
        <v>Albert</v>
      </c>
      <c r="F181" s="43" t="str">
        <f>IF(ISNUMBER(MATCH(C181,'Aug 1'!$D$2:$D$300,0)),"Found",IF(ISNUMBER(MATCH(E181,'Aug 1'!$E$2:$E$300,0)),"Found",IF(ISNUMBER(MATCH(D181,'Aug 1'!$F$2:$F$300,0)),"Found","Not Found")))</f>
        <v>Not Found</v>
      </c>
      <c r="G181" s="39" t="str">
        <f>IF(ISNUMBER(MATCH(C181,'Aug 2'!$D$2:$D$90,0)),"Found",IF(ISNUMBER(MATCH(E181,'Aug 2'!$E$2:$E$90,0)),"Found",IF(ISNUMBER(MATCH(D181,'Aug 2'!$F$2:$F$90,0)),"Found","Not Found")))</f>
        <v>Not Found</v>
      </c>
      <c r="H181" s="39" t="str">
        <f>IF(ISNUMBER(MATCH(C181,'Aug 3'!$D$2:$D$87,0)),"Found",IF(ISNUMBER(MATCH(E181,'Aug 3'!$E$2:$E$87,0)),"Found",IF(ISNUMBER(MATCH(D181,'Aug 3'!$F$2:$F$87,0)),"Found","Not Found")))</f>
        <v>Not Found</v>
      </c>
      <c r="I181" s="39" t="str">
        <f>IF(ISNUMBER(MATCH(C181,'Aug 4'!$D$2:$D$84,0)),"Found",IF(ISNUMBER(MATCH(E181,'Aug 4'!$E$2:$E$84,0)),"Found",IF(ISNUMBER(MATCH(D181,'Aug 4'!$F$2:$F$84,0)),"Found","Not Found")))</f>
        <v>Not Found</v>
      </c>
      <c r="J181" s="39" t="str">
        <f>IF(ISNUMBER(MATCH(C181,'Aug 5'!$D$2:$D$95,0)),"Found",IF(ISNUMBER(MATCH(E181,'Aug 5'!$E$2:$E$95,0)),"Found",IF(ISNUMBER(MATCH(D181,'Aug 5'!$F$2:$F$95,0)),"Found","Not Found")))</f>
        <v>Not Found</v>
      </c>
      <c r="K181" s="39" t="str">
        <f>IF(ISNUMBER(MATCH(C181,'Aug 6'!$D$2:$D$80,0)),"Found",IF(ISNUMBER(MATCH(E181,'Aug 6'!$E$2:$E$80,0)),"Found",IF(ISNUMBER(MATCH(D181,'Aug 6'!$F$2:$F$80,0)),"Found","Not Found")))</f>
        <v>Not Found</v>
      </c>
      <c r="L181" s="39" t="str">
        <f>IF(ISNUMBER(MATCH(C181,'Aug 7'!$D$2:$D$300,0)),"Found",IF(ISNUMBER(MATCH(E181,'Aug 7'!$E$2:$E$300,0)),"Found",IF(ISNUMBER(MATCH(D181,'Aug 7'!$F$2:$F$300,0)),"Found","Not Found")))</f>
        <v>Not Found</v>
      </c>
      <c r="M181" s="39" t="str">
        <f>IF(ISNUMBER(MATCH(C181,'Aug 8'!$D$2:$D$300,0)),"Found",IF(ISNUMBER(MATCH(E181,'Aug 8'!$E$2:$E$300,0)),"Found",IF(ISNUMBER(MATCH(D181,'Aug 8'!$F$2:$F$300,0)),"Found","Not Found")))</f>
        <v>Not Found</v>
      </c>
      <c r="N181" s="39" t="str">
        <f>IF(ISNUMBER(MATCH(C181,'Aug 9'!$D$2:$D$300,0)),"Found",IF(ISNUMBER(MATCH(E181,'Aug 9'!$E$2:$E$300,0)),"Found",IF(ISNUMBER(MATCH(D181,'Aug 9'!$F$2:$F$300,0)),"Found","Not Found")))</f>
        <v>Not Found</v>
      </c>
      <c r="O181" s="39" t="str">
        <f>IF(ISNUMBER(MATCH(C181,'Aug 10'!$D$2:$D$300,0)),"Found",IF(ISNUMBER(MATCH(E181,'Aug 10'!$E$2:$E$300,0)),"Found",IF(ISNUMBER(MATCH(D181,'Aug 10'!$F$2:$F$300,0)),"Found","Not Found")))</f>
        <v>Not Found</v>
      </c>
      <c r="P181" s="39" t="str">
        <f>IF(ISNUMBER(MATCH(C181,'Aug 11'!$D$2:$D$300,0)),"Found",IF(ISNUMBER(MATCH(E181,'Aug 11'!$E$2:$E$300,0)),"Found",IF(ISNUMBER(MATCH(D181,'Aug 11'!$F$2:$F$300,0)),"Found","Not Found")))</f>
        <v>Not Found</v>
      </c>
      <c r="Q181" s="39" t="str">
        <f>IF(ISNUMBER(MATCH(C181,'Aug 12'!$D$2:$D$300,0)),"Found",IF(ISNUMBER(MATCH(E181,'Aug 12'!$E$2:$E$300,0)),"Found",IF(ISNUMBER(MATCH(D181,'Aug 12'!$F$2:$F$300,0)),"Found","Not Found")))</f>
        <v>Not Found</v>
      </c>
      <c r="R181" s="39" t="str">
        <f>IF(ISNUMBER(MATCH(C181,'Aug 13'!$D$2:$D$300,0)),"Found",IF(ISNUMBER(MATCH(E181,'Aug 13'!$E$2:$E$300,0)),"Found",IF(ISNUMBER(MATCH(D181,'Aug 13'!$F$2:$F$300,0)),"Found","Not Found")))</f>
        <v>Not Found</v>
      </c>
      <c r="S181" s="39" t="str">
        <f>IF(ISNUMBER(MATCH(C181,'Aug 14'!$D$2:$D$300,0)),"Found",IF(ISNUMBER(MATCH(E181,'Aug 14'!$E$2:$E$300,0)),"Found",IF(ISNUMBER(MATCH(D181,'Aug 14'!$F$2:$F$300,0)),"Found","Not Found")))</f>
        <v>Not Found</v>
      </c>
      <c r="T181" s="39" t="str">
        <f>IF(ISNUMBER(MATCH(C181,'Aug 15'!$D$2:$D$300,0)),"Found",IF(ISNUMBER(MATCH(E181,'Aug 15'!$E$2:$E$300,0)),"Found",IF(ISNUMBER(MATCH(D181,'Aug 15'!$F$2:$F$300,0)),"Found","Not Found")))</f>
        <v>Not Found</v>
      </c>
      <c r="U181" s="39" t="str">
        <f>IF(ISNUMBER(MATCH(C181,'Aug 16'!$D$2:$D$300,0)),"Found",IF(ISNUMBER(MATCH(E181,'Aug 16'!$E$2:$E$300,0)),"Found",IF(ISNUMBER(MATCH(D181,'Aug 16'!$F$2:$F$300,0)),"Found","Not Found")))</f>
        <v>Not Found</v>
      </c>
      <c r="V181" s="39" t="str">
        <f>IF(ISNUMBER(MATCH(C181,'Aug 17'!$D$2:$D$300,0)),"Found",IF(ISNUMBER(MATCH(E181,'Aug 17'!$E$2:$E$300,0)),"Found",IF(ISNUMBER(MATCH(D181,'Aug 17'!$F$2:$F$300,0)),"Found","Not Found")))</f>
        <v>Not Found</v>
      </c>
      <c r="W181" s="39" t="str">
        <f>IF(ISNUMBER(MATCH(C181,'Aug 18'!$D$2:$D$300,0)),"Found",IF(ISNUMBER(MATCH(E181,'Aug 18'!$E$2:$E$300,0)),"Found",IF(ISNUMBER(MATCH(D181,'Aug 18'!$F$2:$F$300,0)),"Found","Not Found")))</f>
        <v>Not Found</v>
      </c>
      <c r="X181" s="39" t="str">
        <f>IF(ISNUMBER(MATCH(C181,'Aug 19'!$D$2:$D$300,0)),"Found",IF(ISNUMBER(MATCH(E181,'Aug 19'!$E$2:$E$300,0)),"Found",IF(ISNUMBER(MATCH(D181,'Aug 19'!$F$2:$F$300,0)),"Found","Not Found")))</f>
        <v>Not Found</v>
      </c>
      <c r="Y181" s="39" t="str">
        <f>IF(ISNUMBER(MATCH(C181,'Aug 20'!$D$2:$D$300,0)),"Found",IF(ISNUMBER(MATCH(E181,'Aug 20'!$E$2:$E$300,0)),"Found",IF(ISNUMBER(MATCH(D181,'Aug 20'!$F$2:$F$300,0)),"Found","Not Found")))</f>
        <v>Not Found</v>
      </c>
      <c r="Z181" s="39" t="str">
        <f>IF(ISNUMBER(MATCH(C181,'Aug 21'!$D$2:$D$300,0)),"Found",IF(ISNUMBER(MATCH(E181,'Aug 21'!$E$2:$E$300,0)),"Found",IF(ISNUMBER(MATCH(D181,'Aug 21'!$F$2:$F$300,0)),"Found","Not Found")))</f>
        <v>Not Found</v>
      </c>
      <c r="AA181" s="39" t="str">
        <f>IF(ISNUMBER(MATCH(C181,'Aug 22'!$D$2:$D$300,0)),"Found",IF(ISNUMBER(MATCH(E181,'Aug 22'!$E$2:$E$300,0)),"Found",IF(ISNUMBER(MATCH(D181,'Aug 22'!$F$2:$F$300,0)),"Found","Not Found")))</f>
        <v>Not Found</v>
      </c>
      <c r="AB181" s="39" t="str">
        <f>IF(ISNUMBER(MATCH(C181,'Aug 23'!$D$2:$D$300,0)),"Found",IF(ISNUMBER(MATCH(E181,'Aug 23'!$E$2:$E$300,0)),"Found",IF(ISNUMBER(MATCH(D181,'Aug 23'!$F$2:$F$300,0)),"Found","Not Found")))</f>
        <v>Not Found</v>
      </c>
      <c r="AC181" s="39" t="str">
        <f>IF(ISNUMBER(MATCH(C181,'Aug 24'!$D$2:$D$300,0)),"Found",IF(ISNUMBER(MATCH(E181,'Aug 24'!$E$2:$E$300,0)),"Found",IF(ISNUMBER(MATCH(D181,'Aug 24'!$F$2:$F$300,0)),"Found","Not Found")))</f>
        <v>Not Found</v>
      </c>
      <c r="AD181" s="39" t="str">
        <f>IF(ISNUMBER(MATCH(C181,'Aug 25'!$D$2:$D$300,0)),"Found",IF(ISNUMBER(MATCH(E181,'Aug 25'!$E$2:$E$300,0)),"Found",IF(ISNUMBER(MATCH(D181,'Aug 25'!$F$2:$F$300,0)),"Found","Not Found")))</f>
        <v>Not Found</v>
      </c>
      <c r="AE181" s="39" t="str">
        <f>IF(ISNUMBER(MATCH(C181,'Aug 26'!$D$2:$D$300,0)),"Found",IF(ISNUMBER(MATCH(E181,'Aug 26'!$E$2:$E$300,0)),"Found",IF(ISNUMBER(MATCH(D181,'Aug 26'!$F$2:$F$300,0)),"Found","Not Found")))</f>
        <v>Not Found</v>
      </c>
      <c r="AF181" s="39" t="str">
        <f>IF(ISNUMBER(MATCH(C181,'Aug 27'!$D$2:$D$300,0)),"Found",IF(ISNUMBER(MATCH(E181,'Aug 27'!$E$2:$E$300,0)),"Found",IF(ISNUMBER(MATCH(D181,'Aug 27'!$F$2:$F$300,0)),"Found","Not Found")))</f>
        <v>Not Found</v>
      </c>
      <c r="AG181" s="39" t="str">
        <f>IF(ISNUMBER(MATCH(C181,'Aug 28'!$D$2:$D$300,0)),"Found",IF(ISNUMBER(MATCH(E181,'Aug 28'!$E$2:$E$300,0)),"Found",IF(ISNUMBER(MATCH(D181,'Aug 28'!$F$2:$F$300,0)),"Found","Not Found")))</f>
        <v>Not Found</v>
      </c>
      <c r="AH181" s="39" t="str">
        <f>IF(ISNUMBER(MATCH(C181,'Aug 29'!$D$2:$D$300,0)),"Found",IF(ISNUMBER(MATCH(E181,'Aug 29'!$E$2:$E$300,0)),"Found",IF(ISNUMBER(MATCH(D181,'Aug 29'!$F$2:$F$300,0)),"Found","Not Found")))</f>
        <v>Not Found</v>
      </c>
      <c r="AI181" s="43" t="str">
        <f>IF(ISNUMBER(MATCH(C181,'Aug 30'!$D$2:$D$300,0)),"Found",IF(ISNUMBER(MATCH(E181,'Aug 30'!$E$2:$E$300,0)),"Found",IF(ISNUMBER(MATCH(D181,'Aug 30'!$F$2:$F$300,0)),"Found","Not Found")))</f>
        <v>Not Found</v>
      </c>
      <c r="AJ181" s="39" t="str">
        <f>IF(ISNUMBER(MATCH(C181,'Aug 31'!$D$2:$D$56,0)),"Found",IF(ISNUMBER(MATCH(E181,'Aug 31'!$E$2:$E$56,0)),"Found",IF(ISNUMBER(MATCH(D181,'Aug 31'!$F$2:$F$56,0)),"Found","Not Found")))</f>
        <v>Not Found</v>
      </c>
      <c r="AK181">
        <f t="shared" si="2"/>
        <v>0</v>
      </c>
    </row>
    <row r="182" spans="1:37" x14ac:dyDescent="0.2">
      <c r="A182" s="39" t="s">
        <v>1709</v>
      </c>
      <c r="B182" s="7" t="s">
        <v>980</v>
      </c>
      <c r="C182" s="46" t="str">
        <f>VLOOKUP(B182,'PKII Employee Details'!$A$2:$F$474,3,FALSE)</f>
        <v>C459</v>
      </c>
      <c r="D182" s="50" t="str">
        <f>VLOOKUP(B182,'PKII Employee Details'!$A$2:$F$474,4,FALSE)</f>
        <v>Jose</v>
      </c>
      <c r="E182" s="50" t="str">
        <f>VLOOKUP(B182,'PKII Employee Details'!$A$2:$F$474,5,FALSE)</f>
        <v>Joselito</v>
      </c>
      <c r="F182" s="43" t="str">
        <f>IF(ISNUMBER(MATCH(C182,'Aug 1'!$D$2:$D$300,0)),"Found",IF(ISNUMBER(MATCH(E182,'Aug 1'!$E$2:$E$300,0)),"Found",IF(ISNUMBER(MATCH(D182,'Aug 1'!$F$2:$F$300,0)),"Found","Not Found")))</f>
        <v>Not Found</v>
      </c>
      <c r="G182" s="39" t="str">
        <f>IF(ISNUMBER(MATCH(C182,'Aug 2'!$D$2:$D$90,0)),"Found",IF(ISNUMBER(MATCH(E182,'Aug 2'!$E$2:$E$90,0)),"Found",IF(ISNUMBER(MATCH(D182,'Aug 2'!$F$2:$F$90,0)),"Found","Not Found")))</f>
        <v>Not Found</v>
      </c>
      <c r="H182" s="39" t="str">
        <f>IF(ISNUMBER(MATCH(C182,'Aug 3'!$D$2:$D$87,0)),"Found",IF(ISNUMBER(MATCH(E182,'Aug 3'!$E$2:$E$87,0)),"Found",IF(ISNUMBER(MATCH(D182,'Aug 3'!$F$2:$F$87,0)),"Found","Not Found")))</f>
        <v>Not Found</v>
      </c>
      <c r="I182" s="39" t="str">
        <f>IF(ISNUMBER(MATCH(C182,'Aug 4'!$D$2:$D$84,0)),"Found",IF(ISNUMBER(MATCH(E182,'Aug 4'!$E$2:$E$84,0)),"Found",IF(ISNUMBER(MATCH(D182,'Aug 4'!$F$2:$F$84,0)),"Found","Not Found")))</f>
        <v>Not Found</v>
      </c>
      <c r="J182" s="39" t="str">
        <f>IF(ISNUMBER(MATCH(C182,'Aug 5'!$D$2:$D$95,0)),"Found",IF(ISNUMBER(MATCH(E182,'Aug 5'!$E$2:$E$95,0)),"Found",IF(ISNUMBER(MATCH(D182,'Aug 5'!$F$2:$F$95,0)),"Found","Not Found")))</f>
        <v>Not Found</v>
      </c>
      <c r="K182" s="39" t="str">
        <f>IF(ISNUMBER(MATCH(C182,'Aug 6'!$D$2:$D$80,0)),"Found",IF(ISNUMBER(MATCH(E182,'Aug 6'!$E$2:$E$80,0)),"Found",IF(ISNUMBER(MATCH(D182,'Aug 6'!$F$2:$F$80,0)),"Found","Not Found")))</f>
        <v>Not Found</v>
      </c>
      <c r="L182" s="39" t="str">
        <f>IF(ISNUMBER(MATCH(C182,'Aug 7'!$D$2:$D$300,0)),"Found",IF(ISNUMBER(MATCH(E182,'Aug 7'!$E$2:$E$300,0)),"Found",IF(ISNUMBER(MATCH(D182,'Aug 7'!$F$2:$F$300,0)),"Found","Not Found")))</f>
        <v>Not Found</v>
      </c>
      <c r="M182" s="39" t="str">
        <f>IF(ISNUMBER(MATCH(C182,'Aug 8'!$D$2:$D$300,0)),"Found",IF(ISNUMBER(MATCH(E182,'Aug 8'!$E$2:$E$300,0)),"Found",IF(ISNUMBER(MATCH(D182,'Aug 8'!$F$2:$F$300,0)),"Found","Not Found")))</f>
        <v>Not Found</v>
      </c>
      <c r="N182" s="39" t="str">
        <f>IF(ISNUMBER(MATCH(C182,'Aug 9'!$D$2:$D$300,0)),"Found",IF(ISNUMBER(MATCH(E182,'Aug 9'!$E$2:$E$300,0)),"Found",IF(ISNUMBER(MATCH(D182,'Aug 9'!$F$2:$F$300,0)),"Found","Not Found")))</f>
        <v>Not Found</v>
      </c>
      <c r="O182" s="39" t="str">
        <f>IF(ISNUMBER(MATCH(C182,'Aug 10'!$D$2:$D$300,0)),"Found",IF(ISNUMBER(MATCH(E182,'Aug 10'!$E$2:$E$300,0)),"Found",IF(ISNUMBER(MATCH(D182,'Aug 10'!$F$2:$F$300,0)),"Found","Not Found")))</f>
        <v>Not Found</v>
      </c>
      <c r="P182" s="39" t="str">
        <f>IF(ISNUMBER(MATCH(C182,'Aug 11'!$D$2:$D$300,0)),"Found",IF(ISNUMBER(MATCH(E182,'Aug 11'!$E$2:$E$300,0)),"Found",IF(ISNUMBER(MATCH(D182,'Aug 11'!$F$2:$F$300,0)),"Found","Not Found")))</f>
        <v>Not Found</v>
      </c>
      <c r="Q182" s="39" t="str">
        <f>IF(ISNUMBER(MATCH(C182,'Aug 12'!$D$2:$D$300,0)),"Found",IF(ISNUMBER(MATCH(E182,'Aug 12'!$E$2:$E$300,0)),"Found",IF(ISNUMBER(MATCH(D182,'Aug 12'!$F$2:$F$300,0)),"Found","Not Found")))</f>
        <v>Not Found</v>
      </c>
      <c r="R182" s="39" t="str">
        <f>IF(ISNUMBER(MATCH(C182,'Aug 13'!$D$2:$D$300,0)),"Found",IF(ISNUMBER(MATCH(E182,'Aug 13'!$E$2:$E$300,0)),"Found",IF(ISNUMBER(MATCH(D182,'Aug 13'!$F$2:$F$300,0)),"Found","Not Found")))</f>
        <v>Not Found</v>
      </c>
      <c r="S182" s="39" t="str">
        <f>IF(ISNUMBER(MATCH(C182,'Aug 14'!$D$2:$D$300,0)),"Found",IF(ISNUMBER(MATCH(E182,'Aug 14'!$E$2:$E$300,0)),"Found",IF(ISNUMBER(MATCH(D182,'Aug 14'!$F$2:$F$300,0)),"Found","Not Found")))</f>
        <v>Not Found</v>
      </c>
      <c r="T182" s="39" t="str">
        <f>IF(ISNUMBER(MATCH(C182,'Aug 15'!$D$2:$D$300,0)),"Found",IF(ISNUMBER(MATCH(E182,'Aug 15'!$E$2:$E$300,0)),"Found",IF(ISNUMBER(MATCH(D182,'Aug 15'!$F$2:$F$300,0)),"Found","Not Found")))</f>
        <v>Not Found</v>
      </c>
      <c r="U182" s="39" t="str">
        <f>IF(ISNUMBER(MATCH(C182,'Aug 16'!$D$2:$D$300,0)),"Found",IF(ISNUMBER(MATCH(E182,'Aug 16'!$E$2:$E$300,0)),"Found",IF(ISNUMBER(MATCH(D182,'Aug 16'!$F$2:$F$300,0)),"Found","Not Found")))</f>
        <v>Not Found</v>
      </c>
      <c r="V182" s="39" t="str">
        <f>IF(ISNUMBER(MATCH(C182,'Aug 17'!$D$2:$D$300,0)),"Found",IF(ISNUMBER(MATCH(E182,'Aug 17'!$E$2:$E$300,0)),"Found",IF(ISNUMBER(MATCH(D182,'Aug 17'!$F$2:$F$300,0)),"Found","Not Found")))</f>
        <v>Not Found</v>
      </c>
      <c r="W182" s="39" t="str">
        <f>IF(ISNUMBER(MATCH(C182,'Aug 18'!$D$2:$D$300,0)),"Found",IF(ISNUMBER(MATCH(E182,'Aug 18'!$E$2:$E$300,0)),"Found",IF(ISNUMBER(MATCH(D182,'Aug 18'!$F$2:$F$300,0)),"Found","Not Found")))</f>
        <v>Not Found</v>
      </c>
      <c r="X182" s="39" t="str">
        <f>IF(ISNUMBER(MATCH(C182,'Aug 19'!$D$2:$D$300,0)),"Found",IF(ISNUMBER(MATCH(E182,'Aug 19'!$E$2:$E$300,0)),"Found",IF(ISNUMBER(MATCH(D182,'Aug 19'!$F$2:$F$300,0)),"Found","Not Found")))</f>
        <v>Not Found</v>
      </c>
      <c r="Y182" s="39" t="str">
        <f>IF(ISNUMBER(MATCH(C182,'Aug 20'!$D$2:$D$300,0)),"Found",IF(ISNUMBER(MATCH(E182,'Aug 20'!$E$2:$E$300,0)),"Found",IF(ISNUMBER(MATCH(D182,'Aug 20'!$F$2:$F$300,0)),"Found","Not Found")))</f>
        <v>Not Found</v>
      </c>
      <c r="Z182" s="39" t="str">
        <f>IF(ISNUMBER(MATCH(C182,'Aug 21'!$D$2:$D$300,0)),"Found",IF(ISNUMBER(MATCH(E182,'Aug 21'!$E$2:$E$300,0)),"Found",IF(ISNUMBER(MATCH(D182,'Aug 21'!$F$2:$F$300,0)),"Found","Not Found")))</f>
        <v>Not Found</v>
      </c>
      <c r="AA182" s="39" t="str">
        <f>IF(ISNUMBER(MATCH(C182,'Aug 22'!$D$2:$D$300,0)),"Found",IF(ISNUMBER(MATCH(E182,'Aug 22'!$E$2:$E$300,0)),"Found",IF(ISNUMBER(MATCH(D182,'Aug 22'!$F$2:$F$300,0)),"Found","Not Found")))</f>
        <v>Not Found</v>
      </c>
      <c r="AB182" s="39" t="str">
        <f>IF(ISNUMBER(MATCH(C182,'Aug 23'!$D$2:$D$300,0)),"Found",IF(ISNUMBER(MATCH(E182,'Aug 23'!$E$2:$E$300,0)),"Found",IF(ISNUMBER(MATCH(D182,'Aug 23'!$F$2:$F$300,0)),"Found","Not Found")))</f>
        <v>Not Found</v>
      </c>
      <c r="AC182" s="39" t="str">
        <f>IF(ISNUMBER(MATCH(C182,'Aug 24'!$D$2:$D$300,0)),"Found",IF(ISNUMBER(MATCH(E182,'Aug 24'!$E$2:$E$300,0)),"Found",IF(ISNUMBER(MATCH(D182,'Aug 24'!$F$2:$F$300,0)),"Found","Not Found")))</f>
        <v>Not Found</v>
      </c>
      <c r="AD182" s="39" t="str">
        <f>IF(ISNUMBER(MATCH(C182,'Aug 25'!$D$2:$D$300,0)),"Found",IF(ISNUMBER(MATCH(E182,'Aug 25'!$E$2:$E$300,0)),"Found",IF(ISNUMBER(MATCH(D182,'Aug 25'!$F$2:$F$300,0)),"Found","Not Found")))</f>
        <v>Not Found</v>
      </c>
      <c r="AE182" s="39" t="str">
        <f>IF(ISNUMBER(MATCH(C182,'Aug 26'!$D$2:$D$300,0)),"Found",IF(ISNUMBER(MATCH(E182,'Aug 26'!$E$2:$E$300,0)),"Found",IF(ISNUMBER(MATCH(D182,'Aug 26'!$F$2:$F$300,0)),"Found","Not Found")))</f>
        <v>Not Found</v>
      </c>
      <c r="AF182" s="39" t="str">
        <f>IF(ISNUMBER(MATCH(C182,'Aug 27'!$D$2:$D$300,0)),"Found",IF(ISNUMBER(MATCH(E182,'Aug 27'!$E$2:$E$300,0)),"Found",IF(ISNUMBER(MATCH(D182,'Aug 27'!$F$2:$F$300,0)),"Found","Not Found")))</f>
        <v>Not Found</v>
      </c>
      <c r="AG182" s="39" t="str">
        <f>IF(ISNUMBER(MATCH(C182,'Aug 28'!$D$2:$D$300,0)),"Found",IF(ISNUMBER(MATCH(E182,'Aug 28'!$E$2:$E$300,0)),"Found",IF(ISNUMBER(MATCH(D182,'Aug 28'!$F$2:$F$300,0)),"Found","Not Found")))</f>
        <v>Not Found</v>
      </c>
      <c r="AH182" s="39" t="str">
        <f>IF(ISNUMBER(MATCH(C182,'Aug 29'!$D$2:$D$300,0)),"Found",IF(ISNUMBER(MATCH(E182,'Aug 29'!$E$2:$E$300,0)),"Found",IF(ISNUMBER(MATCH(D182,'Aug 29'!$F$2:$F$300,0)),"Found","Not Found")))</f>
        <v>Not Found</v>
      </c>
      <c r="AI182" s="43" t="str">
        <f>IF(ISNUMBER(MATCH(C182,'Aug 30'!$D$2:$D$300,0)),"Found",IF(ISNUMBER(MATCH(E182,'Aug 30'!$E$2:$E$300,0)),"Found",IF(ISNUMBER(MATCH(D182,'Aug 30'!$F$2:$F$300,0)),"Found","Not Found")))</f>
        <v>Not Found</v>
      </c>
      <c r="AJ182" s="39" t="str">
        <f>IF(ISNUMBER(MATCH(C182,'Aug 31'!$D$2:$D$56,0)),"Found",IF(ISNUMBER(MATCH(E182,'Aug 31'!$E$2:$E$56,0)),"Found",IF(ISNUMBER(MATCH(D182,'Aug 31'!$F$2:$F$56,0)),"Found","Not Found")))</f>
        <v>Not Found</v>
      </c>
      <c r="AK182">
        <f t="shared" si="2"/>
        <v>0</v>
      </c>
    </row>
    <row r="183" spans="1:37" x14ac:dyDescent="0.2">
      <c r="A183" s="39" t="s">
        <v>1710</v>
      </c>
      <c r="B183" s="7" t="s">
        <v>993</v>
      </c>
      <c r="C183" s="46" t="str">
        <f>VLOOKUP(B183,'PKII Employee Details'!$A$2:$F$474,3,FALSE)</f>
        <v>C591</v>
      </c>
      <c r="D183" s="50" t="str">
        <f>VLOOKUP(B183,'PKII Employee Details'!$A$2:$F$474,4,FALSE)</f>
        <v>Lagmay</v>
      </c>
      <c r="E183" s="50" t="str">
        <f>VLOOKUP(B183,'PKII Employee Details'!$A$2:$F$474,5,FALSE)</f>
        <v>Florante</v>
      </c>
      <c r="F183" s="43" t="str">
        <f>IF(ISNUMBER(MATCH(C183,'Aug 1'!$D$2:$D$300,0)),"Found",IF(ISNUMBER(MATCH(E183,'Aug 1'!$E$2:$E$300,0)),"Found",IF(ISNUMBER(MATCH(D183,'Aug 1'!$F$2:$F$300,0)),"Found","Not Found")))</f>
        <v>Not Found</v>
      </c>
      <c r="G183" s="39" t="str">
        <f>IF(ISNUMBER(MATCH(C183,'Aug 2'!$D$2:$D$90,0)),"Found",IF(ISNUMBER(MATCH(E183,'Aug 2'!$E$2:$E$90,0)),"Found",IF(ISNUMBER(MATCH(D183,'Aug 2'!$F$2:$F$90,0)),"Found","Not Found")))</f>
        <v>Not Found</v>
      </c>
      <c r="H183" s="39" t="str">
        <f>IF(ISNUMBER(MATCH(C183,'Aug 3'!$D$2:$D$87,0)),"Found",IF(ISNUMBER(MATCH(E183,'Aug 3'!$E$2:$E$87,0)),"Found",IF(ISNUMBER(MATCH(D183,'Aug 3'!$F$2:$F$87,0)),"Found","Not Found")))</f>
        <v>Not Found</v>
      </c>
      <c r="I183" s="39" t="str">
        <f>IF(ISNUMBER(MATCH(C183,'Aug 4'!$D$2:$D$84,0)),"Found",IF(ISNUMBER(MATCH(E183,'Aug 4'!$E$2:$E$84,0)),"Found",IF(ISNUMBER(MATCH(D183,'Aug 4'!$F$2:$F$84,0)),"Found","Not Found")))</f>
        <v>Not Found</v>
      </c>
      <c r="J183" s="39" t="str">
        <f>IF(ISNUMBER(MATCH(C183,'Aug 5'!$D$2:$D$95,0)),"Found",IF(ISNUMBER(MATCH(E183,'Aug 5'!$E$2:$E$95,0)),"Found",IF(ISNUMBER(MATCH(D183,'Aug 5'!$F$2:$F$95,0)),"Found","Not Found")))</f>
        <v>Not Found</v>
      </c>
      <c r="K183" s="39" t="str">
        <f>IF(ISNUMBER(MATCH(C183,'Aug 6'!$D$2:$D$80,0)),"Found",IF(ISNUMBER(MATCH(E183,'Aug 6'!$E$2:$E$80,0)),"Found",IF(ISNUMBER(MATCH(D183,'Aug 6'!$F$2:$F$80,0)),"Found","Not Found")))</f>
        <v>Not Found</v>
      </c>
      <c r="L183" s="39" t="str">
        <f>IF(ISNUMBER(MATCH(C183,'Aug 7'!$D$2:$D$300,0)),"Found",IF(ISNUMBER(MATCH(E183,'Aug 7'!$E$2:$E$300,0)),"Found",IF(ISNUMBER(MATCH(D183,'Aug 7'!$F$2:$F$300,0)),"Found","Not Found")))</f>
        <v>Not Found</v>
      </c>
      <c r="M183" s="39" t="str">
        <f>IF(ISNUMBER(MATCH(C183,'Aug 8'!$D$2:$D$300,0)),"Found",IF(ISNUMBER(MATCH(E183,'Aug 8'!$E$2:$E$300,0)),"Found",IF(ISNUMBER(MATCH(D183,'Aug 8'!$F$2:$F$300,0)),"Found","Not Found")))</f>
        <v>Not Found</v>
      </c>
      <c r="N183" s="39" t="str">
        <f>IF(ISNUMBER(MATCH(C183,'Aug 9'!$D$2:$D$300,0)),"Found",IF(ISNUMBER(MATCH(E183,'Aug 9'!$E$2:$E$300,0)),"Found",IF(ISNUMBER(MATCH(D183,'Aug 9'!$F$2:$F$300,0)),"Found","Not Found")))</f>
        <v>Not Found</v>
      </c>
      <c r="O183" s="39" t="str">
        <f>IF(ISNUMBER(MATCH(C183,'Aug 10'!$D$2:$D$300,0)),"Found",IF(ISNUMBER(MATCH(E183,'Aug 10'!$E$2:$E$300,0)),"Found",IF(ISNUMBER(MATCH(D183,'Aug 10'!$F$2:$F$300,0)),"Found","Not Found")))</f>
        <v>Not Found</v>
      </c>
      <c r="P183" s="39" t="str">
        <f>IF(ISNUMBER(MATCH(C183,'Aug 11'!$D$2:$D$300,0)),"Found",IF(ISNUMBER(MATCH(E183,'Aug 11'!$E$2:$E$300,0)),"Found",IF(ISNUMBER(MATCH(D183,'Aug 11'!$F$2:$F$300,0)),"Found","Not Found")))</f>
        <v>Not Found</v>
      </c>
      <c r="Q183" s="39" t="str">
        <f>IF(ISNUMBER(MATCH(C183,'Aug 12'!$D$2:$D$300,0)),"Found",IF(ISNUMBER(MATCH(E183,'Aug 12'!$E$2:$E$300,0)),"Found",IF(ISNUMBER(MATCH(D183,'Aug 12'!$F$2:$F$300,0)),"Found","Not Found")))</f>
        <v>Not Found</v>
      </c>
      <c r="R183" s="39" t="str">
        <f>IF(ISNUMBER(MATCH(C183,'Aug 13'!$D$2:$D$300,0)),"Found",IF(ISNUMBER(MATCH(E183,'Aug 13'!$E$2:$E$300,0)),"Found",IF(ISNUMBER(MATCH(D183,'Aug 13'!$F$2:$F$300,0)),"Found","Not Found")))</f>
        <v>Not Found</v>
      </c>
      <c r="S183" s="39" t="str">
        <f>IF(ISNUMBER(MATCH(C183,'Aug 14'!$D$2:$D$300,0)),"Found",IF(ISNUMBER(MATCH(E183,'Aug 14'!$E$2:$E$300,0)),"Found",IF(ISNUMBER(MATCH(D183,'Aug 14'!$F$2:$F$300,0)),"Found","Not Found")))</f>
        <v>Not Found</v>
      </c>
      <c r="T183" s="39" t="str">
        <f>IF(ISNUMBER(MATCH(C183,'Aug 15'!$D$2:$D$300,0)),"Found",IF(ISNUMBER(MATCH(E183,'Aug 15'!$E$2:$E$300,0)),"Found",IF(ISNUMBER(MATCH(D183,'Aug 15'!$F$2:$F$300,0)),"Found","Not Found")))</f>
        <v>Not Found</v>
      </c>
      <c r="U183" s="39" t="str">
        <f>IF(ISNUMBER(MATCH(C183,'Aug 16'!$D$2:$D$300,0)),"Found",IF(ISNUMBER(MATCH(E183,'Aug 16'!$E$2:$E$300,0)),"Found",IF(ISNUMBER(MATCH(D183,'Aug 16'!$F$2:$F$300,0)),"Found","Not Found")))</f>
        <v>Not Found</v>
      </c>
      <c r="V183" s="39" t="str">
        <f>IF(ISNUMBER(MATCH(C183,'Aug 17'!$D$2:$D$300,0)),"Found",IF(ISNUMBER(MATCH(E183,'Aug 17'!$E$2:$E$300,0)),"Found",IF(ISNUMBER(MATCH(D183,'Aug 17'!$F$2:$F$300,0)),"Found","Not Found")))</f>
        <v>Not Found</v>
      </c>
      <c r="W183" s="39" t="str">
        <f>IF(ISNUMBER(MATCH(C183,'Aug 18'!$D$2:$D$300,0)),"Found",IF(ISNUMBER(MATCH(E183,'Aug 18'!$E$2:$E$300,0)),"Found",IF(ISNUMBER(MATCH(D183,'Aug 18'!$F$2:$F$300,0)),"Found","Not Found")))</f>
        <v>Not Found</v>
      </c>
      <c r="X183" s="39" t="str">
        <f>IF(ISNUMBER(MATCH(C183,'Aug 19'!$D$2:$D$300,0)),"Found",IF(ISNUMBER(MATCH(E183,'Aug 19'!$E$2:$E$300,0)),"Found",IF(ISNUMBER(MATCH(D183,'Aug 19'!$F$2:$F$300,0)),"Found","Not Found")))</f>
        <v>Not Found</v>
      </c>
      <c r="Y183" s="39" t="str">
        <f>IF(ISNUMBER(MATCH(C183,'Aug 20'!$D$2:$D$300,0)),"Found",IF(ISNUMBER(MATCH(E183,'Aug 20'!$E$2:$E$300,0)),"Found",IF(ISNUMBER(MATCH(D183,'Aug 20'!$F$2:$F$300,0)),"Found","Not Found")))</f>
        <v>Not Found</v>
      </c>
      <c r="Z183" s="39" t="str">
        <f>IF(ISNUMBER(MATCH(C183,'Aug 21'!$D$2:$D$300,0)),"Found",IF(ISNUMBER(MATCH(E183,'Aug 21'!$E$2:$E$300,0)),"Found",IF(ISNUMBER(MATCH(D183,'Aug 21'!$F$2:$F$300,0)),"Found","Not Found")))</f>
        <v>Not Found</v>
      </c>
      <c r="AA183" s="39" t="str">
        <f>IF(ISNUMBER(MATCH(C183,'Aug 22'!$D$2:$D$300,0)),"Found",IF(ISNUMBER(MATCH(E183,'Aug 22'!$E$2:$E$300,0)),"Found",IF(ISNUMBER(MATCH(D183,'Aug 22'!$F$2:$F$300,0)),"Found","Not Found")))</f>
        <v>Not Found</v>
      </c>
      <c r="AB183" s="39" t="str">
        <f>IF(ISNUMBER(MATCH(C183,'Aug 23'!$D$2:$D$300,0)),"Found",IF(ISNUMBER(MATCH(E183,'Aug 23'!$E$2:$E$300,0)),"Found",IF(ISNUMBER(MATCH(D183,'Aug 23'!$F$2:$F$300,0)),"Found","Not Found")))</f>
        <v>Not Found</v>
      </c>
      <c r="AC183" s="39" t="str">
        <f>IF(ISNUMBER(MATCH(C183,'Aug 24'!$D$2:$D$300,0)),"Found",IF(ISNUMBER(MATCH(E183,'Aug 24'!$E$2:$E$300,0)),"Found",IF(ISNUMBER(MATCH(D183,'Aug 24'!$F$2:$F$300,0)),"Found","Not Found")))</f>
        <v>Not Found</v>
      </c>
      <c r="AD183" s="39" t="str">
        <f>IF(ISNUMBER(MATCH(C183,'Aug 25'!$D$2:$D$300,0)),"Found",IF(ISNUMBER(MATCH(E183,'Aug 25'!$E$2:$E$300,0)),"Found",IF(ISNUMBER(MATCH(D183,'Aug 25'!$F$2:$F$300,0)),"Found","Not Found")))</f>
        <v>Not Found</v>
      </c>
      <c r="AE183" s="39" t="str">
        <f>IF(ISNUMBER(MATCH(C183,'Aug 26'!$D$2:$D$300,0)),"Found",IF(ISNUMBER(MATCH(E183,'Aug 26'!$E$2:$E$300,0)),"Found",IF(ISNUMBER(MATCH(D183,'Aug 26'!$F$2:$F$300,0)),"Found","Not Found")))</f>
        <v>Not Found</v>
      </c>
      <c r="AF183" s="39" t="str">
        <f>IF(ISNUMBER(MATCH(C183,'Aug 27'!$D$2:$D$300,0)),"Found",IF(ISNUMBER(MATCH(E183,'Aug 27'!$E$2:$E$300,0)),"Found",IF(ISNUMBER(MATCH(D183,'Aug 27'!$F$2:$F$300,0)),"Found","Not Found")))</f>
        <v>Not Found</v>
      </c>
      <c r="AG183" s="39" t="str">
        <f>IF(ISNUMBER(MATCH(C183,'Aug 28'!$D$2:$D$300,0)),"Found",IF(ISNUMBER(MATCH(E183,'Aug 28'!$E$2:$E$300,0)),"Found",IF(ISNUMBER(MATCH(D183,'Aug 28'!$F$2:$F$300,0)),"Found","Not Found")))</f>
        <v>Not Found</v>
      </c>
      <c r="AH183" s="39" t="str">
        <f>IF(ISNUMBER(MATCH(C183,'Aug 29'!$D$2:$D$300,0)),"Found",IF(ISNUMBER(MATCH(E183,'Aug 29'!$E$2:$E$300,0)),"Found",IF(ISNUMBER(MATCH(D183,'Aug 29'!$F$2:$F$300,0)),"Found","Not Found")))</f>
        <v>Not Found</v>
      </c>
      <c r="AI183" s="43" t="str">
        <f>IF(ISNUMBER(MATCH(C183,'Aug 30'!$D$2:$D$300,0)),"Found",IF(ISNUMBER(MATCH(E183,'Aug 30'!$E$2:$E$300,0)),"Found",IF(ISNUMBER(MATCH(D183,'Aug 30'!$F$2:$F$300,0)),"Found","Not Found")))</f>
        <v>Not Found</v>
      </c>
      <c r="AJ183" s="39" t="str">
        <f>IF(ISNUMBER(MATCH(C183,'Aug 31'!$D$2:$D$56,0)),"Found",IF(ISNUMBER(MATCH(E183,'Aug 31'!$E$2:$E$56,0)),"Found",IF(ISNUMBER(MATCH(D183,'Aug 31'!$F$2:$F$56,0)),"Found","Not Found")))</f>
        <v>Not Found</v>
      </c>
      <c r="AK183">
        <f t="shared" si="2"/>
        <v>0</v>
      </c>
    </row>
    <row r="184" spans="1:37" x14ac:dyDescent="0.2">
      <c r="A184" s="39" t="s">
        <v>1711</v>
      </c>
      <c r="B184" s="7" t="s">
        <v>995</v>
      </c>
      <c r="C184" s="46" t="str">
        <f>VLOOKUP(B184,'PKII Employee Details'!$A$2:$F$474,3,FALSE)</f>
        <v>C597</v>
      </c>
      <c r="D184" s="50" t="str">
        <f>VLOOKUP(B184,'PKII Employee Details'!$A$2:$F$474,4,FALSE)</f>
        <v>Laureta</v>
      </c>
      <c r="E184" s="50" t="str">
        <f>VLOOKUP(B184,'PKII Employee Details'!$A$2:$F$474,5,FALSE)</f>
        <v>Tyreen</v>
      </c>
      <c r="F184" s="43" t="str">
        <f>IF(ISNUMBER(MATCH(C184,'Aug 1'!$D$2:$D$300,0)),"Found",IF(ISNUMBER(MATCH(E184,'Aug 1'!$E$2:$E$300,0)),"Found",IF(ISNUMBER(MATCH(D184,'Aug 1'!$F$2:$F$300,0)),"Found","Not Found")))</f>
        <v>Not Found</v>
      </c>
      <c r="G184" s="39" t="str">
        <f>IF(ISNUMBER(MATCH(C184,'Aug 2'!$D$2:$D$90,0)),"Found",IF(ISNUMBER(MATCH(E184,'Aug 2'!$E$2:$E$90,0)),"Found",IF(ISNUMBER(MATCH(D184,'Aug 2'!$F$2:$F$90,0)),"Found","Not Found")))</f>
        <v>Not Found</v>
      </c>
      <c r="H184" s="39" t="str">
        <f>IF(ISNUMBER(MATCH(C184,'Aug 3'!$D$2:$D$87,0)),"Found",IF(ISNUMBER(MATCH(E184,'Aug 3'!$E$2:$E$87,0)),"Found",IF(ISNUMBER(MATCH(D184,'Aug 3'!$F$2:$F$87,0)),"Found","Not Found")))</f>
        <v>Found</v>
      </c>
      <c r="I184" s="39" t="str">
        <f>IF(ISNUMBER(MATCH(C184,'Aug 4'!$D$2:$D$84,0)),"Found",IF(ISNUMBER(MATCH(E184,'Aug 4'!$E$2:$E$84,0)),"Found",IF(ISNUMBER(MATCH(D184,'Aug 4'!$F$2:$F$84,0)),"Found","Not Found")))</f>
        <v>Not Found</v>
      </c>
      <c r="J184" s="39" t="str">
        <f>IF(ISNUMBER(MATCH(C184,'Aug 5'!$D$2:$D$95,0)),"Found",IF(ISNUMBER(MATCH(E184,'Aug 5'!$E$2:$E$95,0)),"Found",IF(ISNUMBER(MATCH(D184,'Aug 5'!$F$2:$F$95,0)),"Found","Not Found")))</f>
        <v>Not Found</v>
      </c>
      <c r="K184" s="39" t="str">
        <f>IF(ISNUMBER(MATCH(C184,'Aug 6'!$D$2:$D$80,0)),"Found",IF(ISNUMBER(MATCH(E184,'Aug 6'!$E$2:$E$80,0)),"Found",IF(ISNUMBER(MATCH(D184,'Aug 6'!$F$2:$F$80,0)),"Found","Not Found")))</f>
        <v>Not Found</v>
      </c>
      <c r="L184" s="39" t="str">
        <f>IF(ISNUMBER(MATCH(C184,'Aug 7'!$D$2:$D$300,0)),"Found",IF(ISNUMBER(MATCH(E184,'Aug 7'!$E$2:$E$300,0)),"Found",IF(ISNUMBER(MATCH(D184,'Aug 7'!$F$2:$F$300,0)),"Found","Not Found")))</f>
        <v>Not Found</v>
      </c>
      <c r="M184" s="39" t="str">
        <f>IF(ISNUMBER(MATCH(C184,'Aug 8'!$D$2:$D$300,0)),"Found",IF(ISNUMBER(MATCH(E184,'Aug 8'!$E$2:$E$300,0)),"Found",IF(ISNUMBER(MATCH(D184,'Aug 8'!$F$2:$F$300,0)),"Found","Not Found")))</f>
        <v>Not Found</v>
      </c>
      <c r="N184" s="39" t="str">
        <f>IF(ISNUMBER(MATCH(C184,'Aug 9'!$D$2:$D$300,0)),"Found",IF(ISNUMBER(MATCH(E184,'Aug 9'!$E$2:$E$300,0)),"Found",IF(ISNUMBER(MATCH(D184,'Aug 9'!$F$2:$F$300,0)),"Found","Not Found")))</f>
        <v>Not Found</v>
      </c>
      <c r="O184" s="39" t="str">
        <f>IF(ISNUMBER(MATCH(C184,'Aug 10'!$D$2:$D$300,0)),"Found",IF(ISNUMBER(MATCH(E184,'Aug 10'!$E$2:$E$300,0)),"Found",IF(ISNUMBER(MATCH(D184,'Aug 10'!$F$2:$F$300,0)),"Found","Not Found")))</f>
        <v>Found</v>
      </c>
      <c r="P184" s="39" t="str">
        <f>IF(ISNUMBER(MATCH(C184,'Aug 11'!$D$2:$D$300,0)),"Found",IF(ISNUMBER(MATCH(E184,'Aug 11'!$E$2:$E$300,0)),"Found",IF(ISNUMBER(MATCH(D184,'Aug 11'!$F$2:$F$300,0)),"Found","Not Found")))</f>
        <v>Not Found</v>
      </c>
      <c r="Q184" s="39" t="str">
        <f>IF(ISNUMBER(MATCH(C184,'Aug 12'!$D$2:$D$300,0)),"Found",IF(ISNUMBER(MATCH(E184,'Aug 12'!$E$2:$E$300,0)),"Found",IF(ISNUMBER(MATCH(D184,'Aug 12'!$F$2:$F$300,0)),"Found","Not Found")))</f>
        <v>Not Found</v>
      </c>
      <c r="R184" s="39" t="str">
        <f>IF(ISNUMBER(MATCH(C184,'Aug 13'!$D$2:$D$300,0)),"Found",IF(ISNUMBER(MATCH(E184,'Aug 13'!$E$2:$E$300,0)),"Found",IF(ISNUMBER(MATCH(D184,'Aug 13'!$F$2:$F$300,0)),"Found","Not Found")))</f>
        <v>Not Found</v>
      </c>
      <c r="S184" s="39" t="str">
        <f>IF(ISNUMBER(MATCH(C184,'Aug 14'!$D$2:$D$300,0)),"Found",IF(ISNUMBER(MATCH(E184,'Aug 14'!$E$2:$E$300,0)),"Found",IF(ISNUMBER(MATCH(D184,'Aug 14'!$F$2:$F$300,0)),"Found","Not Found")))</f>
        <v>Not Found</v>
      </c>
      <c r="T184" s="39" t="str">
        <f>IF(ISNUMBER(MATCH(C184,'Aug 15'!$D$2:$D$300,0)),"Found",IF(ISNUMBER(MATCH(E184,'Aug 15'!$E$2:$E$300,0)),"Found",IF(ISNUMBER(MATCH(D184,'Aug 15'!$F$2:$F$300,0)),"Found","Not Found")))</f>
        <v>Not Found</v>
      </c>
      <c r="U184" s="39" t="str">
        <f>IF(ISNUMBER(MATCH(C184,'Aug 16'!$D$2:$D$300,0)),"Found",IF(ISNUMBER(MATCH(E184,'Aug 16'!$E$2:$E$300,0)),"Found",IF(ISNUMBER(MATCH(D184,'Aug 16'!$F$2:$F$300,0)),"Found","Not Found")))</f>
        <v>Not Found</v>
      </c>
      <c r="V184" s="39" t="str">
        <f>IF(ISNUMBER(MATCH(C184,'Aug 17'!$D$2:$D$300,0)),"Found",IF(ISNUMBER(MATCH(E184,'Aug 17'!$E$2:$E$300,0)),"Found",IF(ISNUMBER(MATCH(D184,'Aug 17'!$F$2:$F$300,0)),"Found","Not Found")))</f>
        <v>Not Found</v>
      </c>
      <c r="W184" s="39" t="str">
        <f>IF(ISNUMBER(MATCH(C184,'Aug 18'!$D$2:$D$300,0)),"Found",IF(ISNUMBER(MATCH(E184,'Aug 18'!$E$2:$E$300,0)),"Found",IF(ISNUMBER(MATCH(D184,'Aug 18'!$F$2:$F$300,0)),"Found","Not Found")))</f>
        <v>Not Found</v>
      </c>
      <c r="X184" s="39" t="str">
        <f>IF(ISNUMBER(MATCH(C184,'Aug 19'!$D$2:$D$300,0)),"Found",IF(ISNUMBER(MATCH(E184,'Aug 19'!$E$2:$E$300,0)),"Found",IF(ISNUMBER(MATCH(D184,'Aug 19'!$F$2:$F$300,0)),"Found","Not Found")))</f>
        <v>Found</v>
      </c>
      <c r="Y184" s="39" t="str">
        <f>IF(ISNUMBER(MATCH(C184,'Aug 20'!$D$2:$D$300,0)),"Found",IF(ISNUMBER(MATCH(E184,'Aug 20'!$E$2:$E$300,0)),"Found",IF(ISNUMBER(MATCH(D184,'Aug 20'!$F$2:$F$300,0)),"Found","Not Found")))</f>
        <v>Not Found</v>
      </c>
      <c r="Z184" s="39" t="str">
        <f>IF(ISNUMBER(MATCH(C184,'Aug 21'!$D$2:$D$300,0)),"Found",IF(ISNUMBER(MATCH(E184,'Aug 21'!$E$2:$E$300,0)),"Found",IF(ISNUMBER(MATCH(D184,'Aug 21'!$F$2:$F$300,0)),"Found","Not Found")))</f>
        <v>Not Found</v>
      </c>
      <c r="AA184" s="39" t="str">
        <f>IF(ISNUMBER(MATCH(C184,'Aug 22'!$D$2:$D$300,0)),"Found",IF(ISNUMBER(MATCH(E184,'Aug 22'!$E$2:$E$300,0)),"Found",IF(ISNUMBER(MATCH(D184,'Aug 22'!$F$2:$F$300,0)),"Found","Not Found")))</f>
        <v>Not Found</v>
      </c>
      <c r="AB184" s="39" t="str">
        <f>IF(ISNUMBER(MATCH(C184,'Aug 23'!$D$2:$D$300,0)),"Found",IF(ISNUMBER(MATCH(E184,'Aug 23'!$E$2:$E$300,0)),"Found",IF(ISNUMBER(MATCH(D184,'Aug 23'!$F$2:$F$300,0)),"Found","Not Found")))</f>
        <v>Not Found</v>
      </c>
      <c r="AC184" s="39" t="str">
        <f>IF(ISNUMBER(MATCH(C184,'Aug 24'!$D$2:$D$300,0)),"Found",IF(ISNUMBER(MATCH(E184,'Aug 24'!$E$2:$E$300,0)),"Found",IF(ISNUMBER(MATCH(D184,'Aug 24'!$F$2:$F$300,0)),"Found","Not Found")))</f>
        <v>Found</v>
      </c>
      <c r="AD184" s="39" t="str">
        <f>IF(ISNUMBER(MATCH(C184,'Aug 25'!$D$2:$D$300,0)),"Found",IF(ISNUMBER(MATCH(E184,'Aug 25'!$E$2:$E$300,0)),"Found",IF(ISNUMBER(MATCH(D184,'Aug 25'!$F$2:$F$300,0)),"Found","Not Found")))</f>
        <v>Not Found</v>
      </c>
      <c r="AE184" s="39" t="str">
        <f>IF(ISNUMBER(MATCH(C184,'Aug 26'!$D$2:$D$300,0)),"Found",IF(ISNUMBER(MATCH(E184,'Aug 26'!$E$2:$E$300,0)),"Found",IF(ISNUMBER(MATCH(D184,'Aug 26'!$F$2:$F$300,0)),"Found","Not Found")))</f>
        <v>Not Found</v>
      </c>
      <c r="AF184" s="39" t="str">
        <f>IF(ISNUMBER(MATCH(C184,'Aug 27'!$D$2:$D$300,0)),"Found",IF(ISNUMBER(MATCH(E184,'Aug 27'!$E$2:$E$300,0)),"Found",IF(ISNUMBER(MATCH(D184,'Aug 27'!$F$2:$F$300,0)),"Found","Not Found")))</f>
        <v>Not Found</v>
      </c>
      <c r="AG184" s="39" t="str">
        <f>IF(ISNUMBER(MATCH(C184,'Aug 28'!$D$2:$D$300,0)),"Found",IF(ISNUMBER(MATCH(E184,'Aug 28'!$E$2:$E$300,0)),"Found",IF(ISNUMBER(MATCH(D184,'Aug 28'!$F$2:$F$300,0)),"Found","Not Found")))</f>
        <v>Not Found</v>
      </c>
      <c r="AH184" s="39" t="str">
        <f>IF(ISNUMBER(MATCH(C184,'Aug 29'!$D$2:$D$300,0)),"Found",IF(ISNUMBER(MATCH(E184,'Aug 29'!$E$2:$E$300,0)),"Found",IF(ISNUMBER(MATCH(D184,'Aug 29'!$F$2:$F$300,0)),"Found","Not Found")))</f>
        <v>Not Found</v>
      </c>
      <c r="AI184" s="43" t="str">
        <f>IF(ISNUMBER(MATCH(C184,'Aug 30'!$D$2:$D$300,0)),"Found",IF(ISNUMBER(MATCH(E184,'Aug 30'!$E$2:$E$300,0)),"Found",IF(ISNUMBER(MATCH(D184,'Aug 30'!$F$2:$F$300,0)),"Found","Not Found")))</f>
        <v>Not Found</v>
      </c>
      <c r="AJ184" s="39" t="str">
        <f>IF(ISNUMBER(MATCH(C184,'Aug 31'!$D$2:$D$56,0)),"Found",IF(ISNUMBER(MATCH(E184,'Aug 31'!$E$2:$E$56,0)),"Found",IF(ISNUMBER(MATCH(D184,'Aug 31'!$F$2:$F$56,0)),"Found","Not Found")))</f>
        <v>Found</v>
      </c>
      <c r="AK184">
        <f t="shared" si="2"/>
        <v>5</v>
      </c>
    </row>
    <row r="185" spans="1:37" x14ac:dyDescent="0.2">
      <c r="A185" s="39" t="s">
        <v>1712</v>
      </c>
      <c r="B185" s="7" t="s">
        <v>1771</v>
      </c>
      <c r="C185" s="53" t="s">
        <v>1781</v>
      </c>
      <c r="D185" s="51" t="s">
        <v>1782</v>
      </c>
      <c r="E185" s="51" t="s">
        <v>164</v>
      </c>
      <c r="F185" s="43" t="str">
        <f>IF(ISNUMBER(MATCH(C185,'Aug 1'!$D$2:$D$300,0)),"Found",IF(ISNUMBER(MATCH(E185,'Aug 1'!$E$2:$E$300,0)),"Found",IF(ISNUMBER(MATCH(D185,'Aug 1'!$F$2:$F$300,0)),"Found","Not Found")))</f>
        <v>Found</v>
      </c>
      <c r="G185" s="39" t="str">
        <f>IF(ISNUMBER(MATCH(C185,'Aug 2'!$D$2:$D$90,0)),"Found",IF(ISNUMBER(MATCH(E185,'Aug 2'!$E$2:$E$90,0)),"Found",IF(ISNUMBER(MATCH(D185,'Aug 2'!$F$2:$F$90,0)),"Found","Not Found")))</f>
        <v>Found</v>
      </c>
      <c r="H185" s="39" t="str">
        <f>IF(ISNUMBER(MATCH(C185,'Aug 3'!$D$2:$D$87,0)),"Found",IF(ISNUMBER(MATCH(E185,'Aug 3'!$E$2:$E$87,0)),"Found",IF(ISNUMBER(MATCH(D185,'Aug 3'!$F$2:$F$87,0)),"Found","Not Found")))</f>
        <v>Found</v>
      </c>
      <c r="I185" s="39" t="str">
        <f>IF(ISNUMBER(MATCH(C185,'Aug 4'!$D$2:$D$84,0)),"Found",IF(ISNUMBER(MATCH(E185,'Aug 4'!$E$2:$E$84,0)),"Found",IF(ISNUMBER(MATCH(D185,'Aug 4'!$F$2:$F$84,0)),"Found","Not Found")))</f>
        <v>Not Found</v>
      </c>
      <c r="J185" s="39" t="str">
        <f>IF(ISNUMBER(MATCH(C185,'Aug 5'!$D$2:$D$95,0)),"Found",IF(ISNUMBER(MATCH(E185,'Aug 5'!$E$2:$E$95,0)),"Found",IF(ISNUMBER(MATCH(D185,'Aug 5'!$F$2:$F$95,0)),"Found","Not Found")))</f>
        <v>Found</v>
      </c>
      <c r="K185" s="39" t="str">
        <f>IF(ISNUMBER(MATCH(C185,'Aug 6'!$D$2:$D$80,0)),"Found",IF(ISNUMBER(MATCH(E185,'Aug 6'!$E$2:$E$80,0)),"Found",IF(ISNUMBER(MATCH(D185,'Aug 6'!$F$2:$F$80,0)),"Found","Not Found")))</f>
        <v>Not Found</v>
      </c>
      <c r="L185" s="39" t="str">
        <f>IF(ISNUMBER(MATCH(C185,'Aug 7'!$D$2:$D$300,0)),"Found",IF(ISNUMBER(MATCH(E185,'Aug 7'!$E$2:$E$300,0)),"Found",IF(ISNUMBER(MATCH(D185,'Aug 7'!$F$2:$F$300,0)),"Found","Not Found")))</f>
        <v>Not Found</v>
      </c>
      <c r="M185" s="39" t="str">
        <f>IF(ISNUMBER(MATCH(C185,'Aug 8'!$D$2:$D$300,0)),"Found",IF(ISNUMBER(MATCH(E185,'Aug 8'!$E$2:$E$300,0)),"Found",IF(ISNUMBER(MATCH(D185,'Aug 8'!$F$2:$F$300,0)),"Found","Not Found")))</f>
        <v>Found</v>
      </c>
      <c r="N185" s="39" t="str">
        <f>IF(ISNUMBER(MATCH(C185,'Aug 9'!$D$2:$D$300,0)),"Found",IF(ISNUMBER(MATCH(E185,'Aug 9'!$E$2:$E$300,0)),"Found",IF(ISNUMBER(MATCH(D185,'Aug 9'!$F$2:$F$300,0)),"Found","Not Found")))</f>
        <v>Not Found</v>
      </c>
      <c r="O185" s="39" t="str">
        <f>IF(ISNUMBER(MATCH(C185,'Aug 10'!$D$2:$D$300,0)),"Found",IF(ISNUMBER(MATCH(E185,'Aug 10'!$E$2:$E$300,0)),"Found",IF(ISNUMBER(MATCH(D185,'Aug 10'!$F$2:$F$300,0)),"Found","Not Found")))</f>
        <v>Not Found</v>
      </c>
      <c r="P185" s="39" t="str">
        <f>IF(ISNUMBER(MATCH(C185,'Aug 11'!$D$2:$D$300,0)),"Found",IF(ISNUMBER(MATCH(E185,'Aug 11'!$E$2:$E$300,0)),"Found",IF(ISNUMBER(MATCH(D185,'Aug 11'!$F$2:$F$300,0)),"Found","Not Found")))</f>
        <v>Not Found</v>
      </c>
      <c r="Q185" s="39" t="str">
        <f>IF(ISNUMBER(MATCH(C185,'Aug 12'!$D$2:$D$300,0)),"Found",IF(ISNUMBER(MATCH(E185,'Aug 12'!$E$2:$E$300,0)),"Found",IF(ISNUMBER(MATCH(D185,'Aug 12'!$F$2:$F$300,0)),"Found","Not Found")))</f>
        <v>Not Found</v>
      </c>
      <c r="R185" s="39" t="str">
        <f>IF(ISNUMBER(MATCH(C185,'Aug 13'!$D$2:$D$300,0)),"Found",IF(ISNUMBER(MATCH(E185,'Aug 13'!$E$2:$E$300,0)),"Found",IF(ISNUMBER(MATCH(D185,'Aug 13'!$F$2:$F$300,0)),"Found","Not Found")))</f>
        <v>Not Found</v>
      </c>
      <c r="S185" s="39" t="str">
        <f>IF(ISNUMBER(MATCH(C185,'Aug 14'!$D$2:$D$300,0)),"Found",IF(ISNUMBER(MATCH(E185,'Aug 14'!$E$2:$E$300,0)),"Found",IF(ISNUMBER(MATCH(D185,'Aug 14'!$F$2:$F$300,0)),"Found","Not Found")))</f>
        <v>Not Found</v>
      </c>
      <c r="T185" s="39" t="str">
        <f>IF(ISNUMBER(MATCH(C185,'Aug 15'!$D$2:$D$300,0)),"Found",IF(ISNUMBER(MATCH(E185,'Aug 15'!$E$2:$E$300,0)),"Found",IF(ISNUMBER(MATCH(D185,'Aug 15'!$F$2:$F$300,0)),"Found","Not Found")))</f>
        <v>Not Found</v>
      </c>
      <c r="U185" s="39" t="str">
        <f>IF(ISNUMBER(MATCH(C185,'Aug 16'!$D$2:$D$300,0)),"Found",IF(ISNUMBER(MATCH(E185,'Aug 16'!$E$2:$E$300,0)),"Found",IF(ISNUMBER(MATCH(D185,'Aug 16'!$F$2:$F$300,0)),"Found","Not Found")))</f>
        <v>Not Found</v>
      </c>
      <c r="V185" s="39" t="str">
        <f>IF(ISNUMBER(MATCH(C185,'Aug 17'!$D$2:$D$300,0)),"Found",IF(ISNUMBER(MATCH(E185,'Aug 17'!$E$2:$E$300,0)),"Found",IF(ISNUMBER(MATCH(D185,'Aug 17'!$F$2:$F$300,0)),"Found","Not Found")))</f>
        <v>Found</v>
      </c>
      <c r="W185" s="39" t="str">
        <f>IF(ISNUMBER(MATCH(C185,'Aug 18'!$D$2:$D$300,0)),"Found",IF(ISNUMBER(MATCH(E185,'Aug 18'!$E$2:$E$300,0)),"Found",IF(ISNUMBER(MATCH(D185,'Aug 18'!$F$2:$F$300,0)),"Found","Not Found")))</f>
        <v>Found</v>
      </c>
      <c r="X185" s="39" t="str">
        <f>IF(ISNUMBER(MATCH(C185,'Aug 19'!$D$2:$D$300,0)),"Found",IF(ISNUMBER(MATCH(E185,'Aug 19'!$E$2:$E$300,0)),"Found",IF(ISNUMBER(MATCH(D185,'Aug 19'!$F$2:$F$300,0)),"Found","Not Found")))</f>
        <v>Found</v>
      </c>
      <c r="Y185" s="39" t="str">
        <f>IF(ISNUMBER(MATCH(C185,'Aug 20'!$D$2:$D$300,0)),"Found",IF(ISNUMBER(MATCH(E185,'Aug 20'!$E$2:$E$300,0)),"Found",IF(ISNUMBER(MATCH(D185,'Aug 20'!$F$2:$F$300,0)),"Found","Not Found")))</f>
        <v>Found</v>
      </c>
      <c r="Z185" s="39" t="str">
        <f>IF(ISNUMBER(MATCH(C185,'Aug 21'!$D$2:$D$300,0)),"Found",IF(ISNUMBER(MATCH(E185,'Aug 21'!$E$2:$E$300,0)),"Found",IF(ISNUMBER(MATCH(D185,'Aug 21'!$F$2:$F$300,0)),"Found","Not Found")))</f>
        <v>Not Found</v>
      </c>
      <c r="AA185" s="39" t="str">
        <f>IF(ISNUMBER(MATCH(C185,'Aug 22'!$D$2:$D$300,0)),"Found",IF(ISNUMBER(MATCH(E185,'Aug 22'!$E$2:$E$300,0)),"Found",IF(ISNUMBER(MATCH(D185,'Aug 22'!$F$2:$F$300,0)),"Found","Not Found")))</f>
        <v>Found</v>
      </c>
      <c r="AB185" s="39" t="str">
        <f>IF(ISNUMBER(MATCH(C185,'Aug 23'!$D$2:$D$300,0)),"Found",IF(ISNUMBER(MATCH(E185,'Aug 23'!$E$2:$E$300,0)),"Found",IF(ISNUMBER(MATCH(D185,'Aug 23'!$F$2:$F$300,0)),"Found","Not Found")))</f>
        <v>Not Found</v>
      </c>
      <c r="AC185" s="39" t="str">
        <f>IF(ISNUMBER(MATCH(C185,'Aug 24'!$D$2:$D$300,0)),"Found",IF(ISNUMBER(MATCH(E185,'Aug 24'!$E$2:$E$300,0)),"Found",IF(ISNUMBER(MATCH(D185,'Aug 24'!$F$2:$F$300,0)),"Found","Not Found")))</f>
        <v>Not Found</v>
      </c>
      <c r="AD185" s="39" t="str">
        <f>IF(ISNUMBER(MATCH(C185,'Aug 25'!$D$2:$D$300,0)),"Found",IF(ISNUMBER(MATCH(E185,'Aug 25'!$E$2:$E$300,0)),"Found",IF(ISNUMBER(MATCH(D185,'Aug 25'!$F$2:$F$300,0)),"Found","Not Found")))</f>
        <v>Found</v>
      </c>
      <c r="AE185" s="39" t="str">
        <f>IF(ISNUMBER(MATCH(C185,'Aug 26'!$D$2:$D$300,0)),"Found",IF(ISNUMBER(MATCH(E185,'Aug 26'!$E$2:$E$300,0)),"Found",IF(ISNUMBER(MATCH(D185,'Aug 26'!$F$2:$F$300,0)),"Found","Not Found")))</f>
        <v>Not Found</v>
      </c>
      <c r="AF185" s="39" t="str">
        <f>IF(ISNUMBER(MATCH(C185,'Aug 27'!$D$2:$D$300,0)),"Found",IF(ISNUMBER(MATCH(E185,'Aug 27'!$E$2:$E$300,0)),"Found",IF(ISNUMBER(MATCH(D185,'Aug 27'!$F$2:$F$300,0)),"Found","Not Found")))</f>
        <v>Not Found</v>
      </c>
      <c r="AG185" s="39" t="str">
        <f>IF(ISNUMBER(MATCH(C185,'Aug 28'!$D$2:$D$300,0)),"Found",IF(ISNUMBER(MATCH(E185,'Aug 28'!$E$2:$E$300,0)),"Found",IF(ISNUMBER(MATCH(D185,'Aug 28'!$F$2:$F$300,0)),"Found","Not Found")))</f>
        <v>Found</v>
      </c>
      <c r="AH185" s="39" t="str">
        <f>IF(ISNUMBER(MATCH(C185,'Aug 29'!$D$2:$D$300,0)),"Found",IF(ISNUMBER(MATCH(E185,'Aug 29'!$E$2:$E$300,0)),"Found",IF(ISNUMBER(MATCH(D185,'Aug 29'!$F$2:$F$300,0)),"Found","Not Found")))</f>
        <v>Found</v>
      </c>
      <c r="AI185" s="43" t="str">
        <f>IF(ISNUMBER(MATCH(C185,'Aug 30'!$D$2:$D$300,0)),"Found",IF(ISNUMBER(MATCH(E185,'Aug 30'!$E$2:$E$300,0)),"Found",IF(ISNUMBER(MATCH(D185,'Aug 30'!$F$2:$F$300,0)),"Found","Not Found")))</f>
        <v>Not Found</v>
      </c>
      <c r="AJ185" s="39" t="str">
        <f>IF(ISNUMBER(MATCH(C185,'Aug 31'!$D$2:$D$56,0)),"Found",IF(ISNUMBER(MATCH(E185,'Aug 31'!$E$2:$E$56,0)),"Found",IF(ISNUMBER(MATCH(D185,'Aug 31'!$F$2:$F$56,0)),"Found","Not Found")))</f>
        <v>Not Found</v>
      </c>
      <c r="AK185">
        <f t="shared" si="2"/>
        <v>13</v>
      </c>
    </row>
    <row r="186" spans="1:37" x14ac:dyDescent="0.2">
      <c r="A186" s="39" t="s">
        <v>1713</v>
      </c>
      <c r="B186" s="7" t="s">
        <v>1002</v>
      </c>
      <c r="C186" s="46" t="s">
        <v>257</v>
      </c>
      <c r="D186" s="50" t="s">
        <v>193</v>
      </c>
      <c r="E186" s="50" t="s">
        <v>192</v>
      </c>
      <c r="F186" s="43" t="str">
        <f>IF(ISNUMBER(MATCH(C186,'Aug 1'!$D$2:$D$300,0)),"Found",IF(ISNUMBER(MATCH(E186,'Aug 1'!$E$2:$E$300,0)),"Found",IF(ISNUMBER(MATCH(D186,'Aug 1'!$F$2:$F$300,0)),"Found","Not Found")))</f>
        <v>Not Found</v>
      </c>
      <c r="G186" s="39" t="str">
        <f>IF(ISNUMBER(MATCH(C186,'Aug 2'!$D$2:$D$90,0)),"Found",IF(ISNUMBER(MATCH(E186,'Aug 2'!$E$2:$E$90,0)),"Found",IF(ISNUMBER(MATCH(D186,'Aug 2'!$F$2:$F$90,0)),"Found","Not Found")))</f>
        <v>Not Found</v>
      </c>
      <c r="H186" s="39" t="str">
        <f>IF(ISNUMBER(MATCH(C186,'Aug 3'!$D$2:$D$87,0)),"Found",IF(ISNUMBER(MATCH(E186,'Aug 3'!$E$2:$E$87,0)),"Found",IF(ISNUMBER(MATCH(D186,'Aug 3'!$F$2:$F$87,0)),"Found","Not Found")))</f>
        <v>Not Found</v>
      </c>
      <c r="I186" s="39" t="str">
        <f>IF(ISNUMBER(MATCH(C186,'Aug 4'!$D$2:$D$84,0)),"Found",IF(ISNUMBER(MATCH(E186,'Aug 4'!$E$2:$E$84,0)),"Found",IF(ISNUMBER(MATCH(D186,'Aug 4'!$F$2:$F$84,0)),"Found","Not Found")))</f>
        <v>Not Found</v>
      </c>
      <c r="J186" s="39" t="str">
        <f>IF(ISNUMBER(MATCH(C186,'Aug 5'!$D$2:$D$95,0)),"Found",IF(ISNUMBER(MATCH(E186,'Aug 5'!$E$2:$E$95,0)),"Found",IF(ISNUMBER(MATCH(D186,'Aug 5'!$F$2:$F$95,0)),"Found","Not Found")))</f>
        <v>Not Found</v>
      </c>
      <c r="K186" s="39" t="str">
        <f>IF(ISNUMBER(MATCH(C186,'Aug 6'!$D$2:$D$80,0)),"Found",IF(ISNUMBER(MATCH(E186,'Aug 6'!$E$2:$E$80,0)),"Found",IF(ISNUMBER(MATCH(D186,'Aug 6'!$F$2:$F$80,0)),"Found","Not Found")))</f>
        <v>Not Found</v>
      </c>
      <c r="L186" s="39" t="str">
        <f>IF(ISNUMBER(MATCH(C186,'Aug 7'!$D$2:$D$300,0)),"Found",IF(ISNUMBER(MATCH(E186,'Aug 7'!$E$2:$E$300,0)),"Found",IF(ISNUMBER(MATCH(D186,'Aug 7'!$F$2:$F$300,0)),"Found","Not Found")))</f>
        <v>Not Found</v>
      </c>
      <c r="M186" s="39" t="str">
        <f>IF(ISNUMBER(MATCH(C186,'Aug 8'!$D$2:$D$300,0)),"Found",IF(ISNUMBER(MATCH(E186,'Aug 8'!$E$2:$E$300,0)),"Found",IF(ISNUMBER(MATCH(D186,'Aug 8'!$F$2:$F$300,0)),"Found","Not Found")))</f>
        <v>Not Found</v>
      </c>
      <c r="N186" s="39" t="str">
        <f>IF(ISNUMBER(MATCH(C186,'Aug 9'!$D$2:$D$300,0)),"Found",IF(ISNUMBER(MATCH(E186,'Aug 9'!$E$2:$E$300,0)),"Found",IF(ISNUMBER(MATCH(D186,'Aug 9'!$F$2:$F$300,0)),"Found","Not Found")))</f>
        <v>Not Found</v>
      </c>
      <c r="O186" s="39" t="str">
        <f>IF(ISNUMBER(MATCH(C186,'Aug 10'!$D$2:$D$300,0)),"Found",IF(ISNUMBER(MATCH(E186,'Aug 10'!$E$2:$E$300,0)),"Found",IF(ISNUMBER(MATCH(D186,'Aug 10'!$F$2:$F$300,0)),"Found","Not Found")))</f>
        <v>Not Found</v>
      </c>
      <c r="P186" s="39" t="str">
        <f>IF(ISNUMBER(MATCH(C186,'Aug 11'!$D$2:$D$300,0)),"Found",IF(ISNUMBER(MATCH(E186,'Aug 11'!$E$2:$E$300,0)),"Found",IF(ISNUMBER(MATCH(D186,'Aug 11'!$F$2:$F$300,0)),"Found","Not Found")))</f>
        <v>Not Found</v>
      </c>
      <c r="Q186" s="39" t="str">
        <f>IF(ISNUMBER(MATCH(C186,'Aug 12'!$D$2:$D$300,0)),"Found",IF(ISNUMBER(MATCH(E186,'Aug 12'!$E$2:$E$300,0)),"Found",IF(ISNUMBER(MATCH(D186,'Aug 12'!$F$2:$F$300,0)),"Found","Not Found")))</f>
        <v>Not Found</v>
      </c>
      <c r="R186" s="39" t="str">
        <f>IF(ISNUMBER(MATCH(C186,'Aug 13'!$D$2:$D$300,0)),"Found",IF(ISNUMBER(MATCH(E186,'Aug 13'!$E$2:$E$300,0)),"Found",IF(ISNUMBER(MATCH(D186,'Aug 13'!$F$2:$F$300,0)),"Found","Not Found")))</f>
        <v>Not Found</v>
      </c>
      <c r="S186" s="39" t="str">
        <f>IF(ISNUMBER(MATCH(C186,'Aug 14'!$D$2:$D$300,0)),"Found",IF(ISNUMBER(MATCH(E186,'Aug 14'!$E$2:$E$300,0)),"Found",IF(ISNUMBER(MATCH(D186,'Aug 14'!$F$2:$F$300,0)),"Found","Not Found")))</f>
        <v>Not Found</v>
      </c>
      <c r="T186" s="39" t="str">
        <f>IF(ISNUMBER(MATCH(C186,'Aug 15'!$D$2:$D$300,0)),"Found",IF(ISNUMBER(MATCH(E186,'Aug 15'!$E$2:$E$300,0)),"Found",IF(ISNUMBER(MATCH(D186,'Aug 15'!$F$2:$F$300,0)),"Found","Not Found")))</f>
        <v>Not Found</v>
      </c>
      <c r="U186" s="39" t="str">
        <f>IF(ISNUMBER(MATCH(C186,'Aug 16'!$D$2:$D$300,0)),"Found",IF(ISNUMBER(MATCH(E186,'Aug 16'!$E$2:$E$300,0)),"Found",IF(ISNUMBER(MATCH(D186,'Aug 16'!$F$2:$F$300,0)),"Found","Not Found")))</f>
        <v>Not Found</v>
      </c>
      <c r="V186" s="39" t="str">
        <f>IF(ISNUMBER(MATCH(C186,'Aug 17'!$D$2:$D$300,0)),"Found",IF(ISNUMBER(MATCH(E186,'Aug 17'!$E$2:$E$300,0)),"Found",IF(ISNUMBER(MATCH(D186,'Aug 17'!$F$2:$F$300,0)),"Found","Not Found")))</f>
        <v>Not Found</v>
      </c>
      <c r="W186" s="39" t="str">
        <f>IF(ISNUMBER(MATCH(C186,'Aug 18'!$D$2:$D$300,0)),"Found",IF(ISNUMBER(MATCH(E186,'Aug 18'!$E$2:$E$300,0)),"Found",IF(ISNUMBER(MATCH(D186,'Aug 18'!$F$2:$F$300,0)),"Found","Not Found")))</f>
        <v>Not Found</v>
      </c>
      <c r="X186" s="39" t="str">
        <f>IF(ISNUMBER(MATCH(C186,'Aug 19'!$D$2:$D$300,0)),"Found",IF(ISNUMBER(MATCH(E186,'Aug 19'!$E$2:$E$300,0)),"Found",IF(ISNUMBER(MATCH(D186,'Aug 19'!$F$2:$F$300,0)),"Found","Not Found")))</f>
        <v>Not Found</v>
      </c>
      <c r="Y186" s="39" t="str">
        <f>IF(ISNUMBER(MATCH(C186,'Aug 20'!$D$2:$D$300,0)),"Found",IF(ISNUMBER(MATCH(E186,'Aug 20'!$E$2:$E$300,0)),"Found",IF(ISNUMBER(MATCH(D186,'Aug 20'!$F$2:$F$300,0)),"Found","Not Found")))</f>
        <v>Not Found</v>
      </c>
      <c r="Z186" s="39" t="str">
        <f>IF(ISNUMBER(MATCH(C186,'Aug 21'!$D$2:$D$300,0)),"Found",IF(ISNUMBER(MATCH(E186,'Aug 21'!$E$2:$E$300,0)),"Found",IF(ISNUMBER(MATCH(D186,'Aug 21'!$F$2:$F$300,0)),"Found","Not Found")))</f>
        <v>Not Found</v>
      </c>
      <c r="AA186" s="39" t="str">
        <f>IF(ISNUMBER(MATCH(C186,'Aug 22'!$D$2:$D$300,0)),"Found",IF(ISNUMBER(MATCH(E186,'Aug 22'!$E$2:$E$300,0)),"Found",IF(ISNUMBER(MATCH(D186,'Aug 22'!$F$2:$F$300,0)),"Found","Not Found")))</f>
        <v>Not Found</v>
      </c>
      <c r="AB186" s="39" t="str">
        <f>IF(ISNUMBER(MATCH(C186,'Aug 23'!$D$2:$D$300,0)),"Found",IF(ISNUMBER(MATCH(E186,'Aug 23'!$E$2:$E$300,0)),"Found",IF(ISNUMBER(MATCH(D186,'Aug 23'!$F$2:$F$300,0)),"Found","Not Found")))</f>
        <v>Not Found</v>
      </c>
      <c r="AC186" s="39" t="str">
        <f>IF(ISNUMBER(MATCH(C186,'Aug 24'!$D$2:$D$300,0)),"Found",IF(ISNUMBER(MATCH(E186,'Aug 24'!$E$2:$E$300,0)),"Found",IF(ISNUMBER(MATCH(D186,'Aug 24'!$F$2:$F$300,0)),"Found","Not Found")))</f>
        <v>Not Found</v>
      </c>
      <c r="AD186" s="39" t="str">
        <f>IF(ISNUMBER(MATCH(C186,'Aug 25'!$D$2:$D$300,0)),"Found",IF(ISNUMBER(MATCH(E186,'Aug 25'!$E$2:$E$300,0)),"Found",IF(ISNUMBER(MATCH(D186,'Aug 25'!$F$2:$F$300,0)),"Found","Not Found")))</f>
        <v>Found</v>
      </c>
      <c r="AE186" s="39" t="str">
        <f>IF(ISNUMBER(MATCH(C186,'Aug 26'!$D$2:$D$300,0)),"Found",IF(ISNUMBER(MATCH(E186,'Aug 26'!$E$2:$E$300,0)),"Found",IF(ISNUMBER(MATCH(D186,'Aug 26'!$F$2:$F$300,0)),"Found","Not Found")))</f>
        <v>Not Found</v>
      </c>
      <c r="AF186" s="39" t="str">
        <f>IF(ISNUMBER(MATCH(C186,'Aug 27'!$D$2:$D$300,0)),"Found",IF(ISNUMBER(MATCH(E186,'Aug 27'!$E$2:$E$300,0)),"Found",IF(ISNUMBER(MATCH(D186,'Aug 27'!$F$2:$F$300,0)),"Found","Not Found")))</f>
        <v>Not Found</v>
      </c>
      <c r="AG186" s="39" t="str">
        <f>IF(ISNUMBER(MATCH(C186,'Aug 28'!$D$2:$D$300,0)),"Found",IF(ISNUMBER(MATCH(E186,'Aug 28'!$E$2:$E$300,0)),"Found",IF(ISNUMBER(MATCH(D186,'Aug 28'!$F$2:$F$300,0)),"Found","Not Found")))</f>
        <v>Found</v>
      </c>
      <c r="AH186" s="39" t="str">
        <f>IF(ISNUMBER(MATCH(C186,'Aug 29'!$D$2:$D$300,0)),"Found",IF(ISNUMBER(MATCH(E186,'Aug 29'!$E$2:$E$300,0)),"Found",IF(ISNUMBER(MATCH(D186,'Aug 29'!$F$2:$F$300,0)),"Found","Not Found")))</f>
        <v>Not Found</v>
      </c>
      <c r="AI186" s="43" t="str">
        <f>IF(ISNUMBER(MATCH(C186,'Aug 30'!$D$2:$D$300,0)),"Found",IF(ISNUMBER(MATCH(E186,'Aug 30'!$E$2:$E$300,0)),"Found",IF(ISNUMBER(MATCH(D186,'Aug 30'!$F$2:$F$300,0)),"Found","Not Found")))</f>
        <v>Not Found</v>
      </c>
      <c r="AJ186" s="39" t="str">
        <f>IF(ISNUMBER(MATCH(C186,'Aug 31'!$D$2:$D$56,0)),"Found",IF(ISNUMBER(MATCH(E186,'Aug 31'!$E$2:$E$56,0)),"Found",IF(ISNUMBER(MATCH(D186,'Aug 31'!$F$2:$F$56,0)),"Found","Not Found")))</f>
        <v>Not Found</v>
      </c>
      <c r="AK186">
        <f t="shared" si="2"/>
        <v>2</v>
      </c>
    </row>
    <row r="187" spans="1:37" x14ac:dyDescent="0.2">
      <c r="A187" s="39" t="s">
        <v>1714</v>
      </c>
      <c r="B187" s="7" t="s">
        <v>1009</v>
      </c>
      <c r="C187" s="46" t="str">
        <f>VLOOKUP(B187,'PKII Employee Details'!$A$2:$F$474,3,FALSE)</f>
        <v>C724</v>
      </c>
      <c r="D187" s="50" t="str">
        <f>VLOOKUP(B187,'PKII Employee Details'!$A$2:$F$474,4,FALSE)</f>
        <v>Lizardo</v>
      </c>
      <c r="E187" s="50" t="str">
        <f>VLOOKUP(B187,'PKII Employee Details'!$A$2:$F$474,5,FALSE)</f>
        <v>Danilo</v>
      </c>
      <c r="F187" s="43" t="str">
        <f>IF(ISNUMBER(MATCH(C187,'Aug 1'!$D$2:$D$300,0)),"Found",IF(ISNUMBER(MATCH(E187,'Aug 1'!$E$2:$E$300,0)),"Found",IF(ISNUMBER(MATCH(D187,'Aug 1'!$F$2:$F$300,0)),"Found","Not Found")))</f>
        <v>Found</v>
      </c>
      <c r="G187" s="39" t="str">
        <f>IF(ISNUMBER(MATCH(C187,'Aug 2'!$D$2:$D$90,0)),"Found",IF(ISNUMBER(MATCH(E187,'Aug 2'!$E$2:$E$90,0)),"Found",IF(ISNUMBER(MATCH(D187,'Aug 2'!$F$2:$F$90,0)),"Found","Not Found")))</f>
        <v>Found</v>
      </c>
      <c r="H187" s="39" t="str">
        <f>IF(ISNUMBER(MATCH(C187,'Aug 3'!$D$2:$D$87,0)),"Found",IF(ISNUMBER(MATCH(E187,'Aug 3'!$E$2:$E$87,0)),"Found",IF(ISNUMBER(MATCH(D187,'Aug 3'!$F$2:$F$87,0)),"Found","Not Found")))</f>
        <v>Found</v>
      </c>
      <c r="I187" s="39" t="str">
        <f>IF(ISNUMBER(MATCH(C187,'Aug 4'!$D$2:$D$84,0)),"Found",IF(ISNUMBER(MATCH(E187,'Aug 4'!$E$2:$E$84,0)),"Found",IF(ISNUMBER(MATCH(D187,'Aug 4'!$F$2:$F$84,0)),"Found","Not Found")))</f>
        <v>Found</v>
      </c>
      <c r="J187" s="39" t="str">
        <f>IF(ISNUMBER(MATCH(C187,'Aug 5'!$D$2:$D$95,0)),"Found",IF(ISNUMBER(MATCH(E187,'Aug 5'!$E$2:$E$95,0)),"Found",IF(ISNUMBER(MATCH(D187,'Aug 5'!$F$2:$F$95,0)),"Found","Not Found")))</f>
        <v>Found</v>
      </c>
      <c r="K187" s="39" t="str">
        <f>IF(ISNUMBER(MATCH(C187,'Aug 6'!$D$2:$D$80,0)),"Found",IF(ISNUMBER(MATCH(E187,'Aug 6'!$E$2:$E$80,0)),"Found",IF(ISNUMBER(MATCH(D187,'Aug 6'!$F$2:$F$80,0)),"Found","Not Found")))</f>
        <v>Found</v>
      </c>
      <c r="L187" s="39" t="str">
        <f>IF(ISNUMBER(MATCH(C187,'Aug 7'!$D$2:$D$300,0)),"Found",IF(ISNUMBER(MATCH(E187,'Aug 7'!$E$2:$E$300,0)),"Found",IF(ISNUMBER(MATCH(D187,'Aug 7'!$F$2:$F$300,0)),"Found","Not Found")))</f>
        <v>Not Found</v>
      </c>
      <c r="M187" s="39" t="str">
        <f>IF(ISNUMBER(MATCH(C187,'Aug 8'!$D$2:$D$300,0)),"Found",IF(ISNUMBER(MATCH(E187,'Aug 8'!$E$2:$E$300,0)),"Found",IF(ISNUMBER(MATCH(D187,'Aug 8'!$F$2:$F$300,0)),"Found","Not Found")))</f>
        <v>Found</v>
      </c>
      <c r="N187" s="39" t="str">
        <f>IF(ISNUMBER(MATCH(C187,'Aug 9'!$D$2:$D$300,0)),"Found",IF(ISNUMBER(MATCH(E187,'Aug 9'!$E$2:$E$300,0)),"Found",IF(ISNUMBER(MATCH(D187,'Aug 9'!$F$2:$F$300,0)),"Found","Not Found")))</f>
        <v>Found</v>
      </c>
      <c r="O187" s="39" t="str">
        <f>IF(ISNUMBER(MATCH(C187,'Aug 10'!$D$2:$D$300,0)),"Found",IF(ISNUMBER(MATCH(E187,'Aug 10'!$E$2:$E$300,0)),"Found",IF(ISNUMBER(MATCH(D187,'Aug 10'!$F$2:$F$300,0)),"Found","Not Found")))</f>
        <v>Found</v>
      </c>
      <c r="P187" s="39" t="str">
        <f>IF(ISNUMBER(MATCH(C187,'Aug 11'!$D$2:$D$300,0)),"Found",IF(ISNUMBER(MATCH(E187,'Aug 11'!$E$2:$E$300,0)),"Found",IF(ISNUMBER(MATCH(D187,'Aug 11'!$F$2:$F$300,0)),"Found","Not Found")))</f>
        <v>Found</v>
      </c>
      <c r="Q187" s="39" t="str">
        <f>IF(ISNUMBER(MATCH(C187,'Aug 12'!$D$2:$D$300,0)),"Found",IF(ISNUMBER(MATCH(E187,'Aug 12'!$E$2:$E$300,0)),"Found",IF(ISNUMBER(MATCH(D187,'Aug 12'!$F$2:$F$300,0)),"Found","Not Found")))</f>
        <v>Found</v>
      </c>
      <c r="R187" s="39" t="str">
        <f>IF(ISNUMBER(MATCH(C187,'Aug 13'!$D$2:$D$300,0)),"Found",IF(ISNUMBER(MATCH(E187,'Aug 13'!$E$2:$E$300,0)),"Found",IF(ISNUMBER(MATCH(D187,'Aug 13'!$F$2:$F$300,0)),"Found","Not Found")))</f>
        <v>Found</v>
      </c>
      <c r="S187" s="39" t="str">
        <f>IF(ISNUMBER(MATCH(C187,'Aug 14'!$D$2:$D$300,0)),"Found",IF(ISNUMBER(MATCH(E187,'Aug 14'!$E$2:$E$300,0)),"Found",IF(ISNUMBER(MATCH(D187,'Aug 14'!$F$2:$F$300,0)),"Found","Not Found")))</f>
        <v>Found</v>
      </c>
      <c r="T187" s="39" t="str">
        <f>IF(ISNUMBER(MATCH(C187,'Aug 15'!$D$2:$D$300,0)),"Found",IF(ISNUMBER(MATCH(E187,'Aug 15'!$E$2:$E$300,0)),"Found",IF(ISNUMBER(MATCH(D187,'Aug 15'!$F$2:$F$300,0)),"Found","Not Found")))</f>
        <v>Found</v>
      </c>
      <c r="U187" s="39" t="str">
        <f>IF(ISNUMBER(MATCH(C187,'Aug 16'!$D$2:$D$300,0)),"Found",IF(ISNUMBER(MATCH(E187,'Aug 16'!$E$2:$E$300,0)),"Found",IF(ISNUMBER(MATCH(D187,'Aug 16'!$F$2:$F$300,0)),"Found","Not Found")))</f>
        <v>Found</v>
      </c>
      <c r="V187" s="39" t="str">
        <f>IF(ISNUMBER(MATCH(C187,'Aug 17'!$D$2:$D$300,0)),"Found",IF(ISNUMBER(MATCH(E187,'Aug 17'!$E$2:$E$300,0)),"Found",IF(ISNUMBER(MATCH(D187,'Aug 17'!$F$2:$F$300,0)),"Found","Not Found")))</f>
        <v>Found</v>
      </c>
      <c r="W187" s="39" t="str">
        <f>IF(ISNUMBER(MATCH(C187,'Aug 18'!$D$2:$D$300,0)),"Found",IF(ISNUMBER(MATCH(E187,'Aug 18'!$E$2:$E$300,0)),"Found",IF(ISNUMBER(MATCH(D187,'Aug 18'!$F$2:$F$300,0)),"Found","Not Found")))</f>
        <v>Found</v>
      </c>
      <c r="X187" s="39" t="str">
        <f>IF(ISNUMBER(MATCH(C187,'Aug 19'!$D$2:$D$300,0)),"Found",IF(ISNUMBER(MATCH(E187,'Aug 19'!$E$2:$E$300,0)),"Found",IF(ISNUMBER(MATCH(D187,'Aug 19'!$F$2:$F$300,0)),"Found","Not Found")))</f>
        <v>Found</v>
      </c>
      <c r="Y187" s="39" t="str">
        <f>IF(ISNUMBER(MATCH(C187,'Aug 20'!$D$2:$D$300,0)),"Found",IF(ISNUMBER(MATCH(E187,'Aug 20'!$E$2:$E$300,0)),"Found",IF(ISNUMBER(MATCH(D187,'Aug 20'!$F$2:$F$300,0)),"Found","Not Found")))</f>
        <v>Found</v>
      </c>
      <c r="Z187" s="39" t="str">
        <f>IF(ISNUMBER(MATCH(C187,'Aug 21'!$D$2:$D$300,0)),"Found",IF(ISNUMBER(MATCH(E187,'Aug 21'!$E$2:$E$300,0)),"Found",IF(ISNUMBER(MATCH(D187,'Aug 21'!$F$2:$F$300,0)),"Found","Not Found")))</f>
        <v>Found</v>
      </c>
      <c r="AA187" s="39" t="str">
        <f>IF(ISNUMBER(MATCH(C187,'Aug 22'!$D$2:$D$300,0)),"Found",IF(ISNUMBER(MATCH(E187,'Aug 22'!$E$2:$E$300,0)),"Found",IF(ISNUMBER(MATCH(D187,'Aug 22'!$F$2:$F$300,0)),"Found","Not Found")))</f>
        <v>Found</v>
      </c>
      <c r="AB187" s="39" t="str">
        <f>IF(ISNUMBER(MATCH(C187,'Aug 23'!$D$2:$D$300,0)),"Found",IF(ISNUMBER(MATCH(E187,'Aug 23'!$E$2:$E$300,0)),"Found",IF(ISNUMBER(MATCH(D187,'Aug 23'!$F$2:$F$300,0)),"Found","Not Found")))</f>
        <v>Not Found</v>
      </c>
      <c r="AC187" s="39" t="str">
        <f>IF(ISNUMBER(MATCH(C187,'Aug 24'!$D$2:$D$300,0)),"Found",IF(ISNUMBER(MATCH(E187,'Aug 24'!$E$2:$E$300,0)),"Found",IF(ISNUMBER(MATCH(D187,'Aug 24'!$F$2:$F$300,0)),"Found","Not Found")))</f>
        <v>Found</v>
      </c>
      <c r="AD187" s="39" t="str">
        <f>IF(ISNUMBER(MATCH(C187,'Aug 25'!$D$2:$D$300,0)),"Found",IF(ISNUMBER(MATCH(E187,'Aug 25'!$E$2:$E$300,0)),"Found",IF(ISNUMBER(MATCH(D187,'Aug 25'!$F$2:$F$300,0)),"Found","Not Found")))</f>
        <v>Found</v>
      </c>
      <c r="AE187" s="39" t="str">
        <f>IF(ISNUMBER(MATCH(C187,'Aug 26'!$D$2:$D$300,0)),"Found",IF(ISNUMBER(MATCH(E187,'Aug 26'!$E$2:$E$300,0)),"Found",IF(ISNUMBER(MATCH(D187,'Aug 26'!$F$2:$F$300,0)),"Found","Not Found")))</f>
        <v>Found</v>
      </c>
      <c r="AF187" s="39" t="str">
        <f>IF(ISNUMBER(MATCH(C187,'Aug 27'!$D$2:$D$300,0)),"Found",IF(ISNUMBER(MATCH(E187,'Aug 27'!$E$2:$E$300,0)),"Found",IF(ISNUMBER(MATCH(D187,'Aug 27'!$F$2:$F$300,0)),"Found","Not Found")))</f>
        <v>Found</v>
      </c>
      <c r="AG187" s="39" t="str">
        <f>IF(ISNUMBER(MATCH(C187,'Aug 28'!$D$2:$D$300,0)),"Found",IF(ISNUMBER(MATCH(E187,'Aug 28'!$E$2:$E$300,0)),"Found",IF(ISNUMBER(MATCH(D187,'Aug 28'!$F$2:$F$300,0)),"Found","Not Found")))</f>
        <v>Found</v>
      </c>
      <c r="AH187" s="39" t="str">
        <f>IF(ISNUMBER(MATCH(C187,'Aug 29'!$D$2:$D$300,0)),"Found",IF(ISNUMBER(MATCH(E187,'Aug 29'!$E$2:$E$300,0)),"Found",IF(ISNUMBER(MATCH(D187,'Aug 29'!$F$2:$F$300,0)),"Found","Not Found")))</f>
        <v>Found</v>
      </c>
      <c r="AI187" s="43" t="str">
        <f>IF(ISNUMBER(MATCH(C187,'Aug 30'!$D$2:$D$300,0)),"Found",IF(ISNUMBER(MATCH(E187,'Aug 30'!$E$2:$E$300,0)),"Found",IF(ISNUMBER(MATCH(D187,'Aug 30'!$F$2:$F$300,0)),"Found","Not Found")))</f>
        <v>Found</v>
      </c>
      <c r="AJ187" s="39" t="str">
        <f>IF(ISNUMBER(MATCH(C187,'Aug 31'!$D$2:$D$56,0)),"Found",IF(ISNUMBER(MATCH(E187,'Aug 31'!$E$2:$E$56,0)),"Found",IF(ISNUMBER(MATCH(D187,'Aug 31'!$F$2:$F$56,0)),"Found","Not Found")))</f>
        <v>Not Found</v>
      </c>
      <c r="AK187">
        <f t="shared" si="2"/>
        <v>28</v>
      </c>
    </row>
    <row r="188" spans="1:37" x14ac:dyDescent="0.2">
      <c r="A188" s="39" t="s">
        <v>1715</v>
      </c>
      <c r="B188" s="7" t="s">
        <v>1018</v>
      </c>
      <c r="C188" s="46" t="str">
        <f>VLOOKUP(B188,'PKII Employee Details'!$A$2:$F$474,3,FALSE)</f>
        <v>C006</v>
      </c>
      <c r="D188" s="50" t="str">
        <f>VLOOKUP(B188,'PKII Employee Details'!$A$2:$F$474,4,FALSE)</f>
        <v>Lopez</v>
      </c>
      <c r="E188" s="50" t="str">
        <f>VLOOKUP(B188,'PKII Employee Details'!$A$2:$F$474,5,FALSE)</f>
        <v>Estela</v>
      </c>
      <c r="F188" s="43" t="str">
        <f>IF(ISNUMBER(MATCH(C188,'Aug 1'!$D$2:$D$300,0)),"Found",IF(ISNUMBER(MATCH(E188,'Aug 1'!$E$2:$E$300,0)),"Found",IF(ISNUMBER(MATCH(D188,'Aug 1'!$F$2:$F$300,0)),"Found","Not Found")))</f>
        <v>Not Found</v>
      </c>
      <c r="G188" s="39" t="str">
        <f>IF(ISNUMBER(MATCH(C188,'Aug 2'!$D$2:$D$90,0)),"Found",IF(ISNUMBER(MATCH(E188,'Aug 2'!$E$2:$E$90,0)),"Found",IF(ISNUMBER(MATCH(D188,'Aug 2'!$F$2:$F$90,0)),"Found","Not Found")))</f>
        <v>Not Found</v>
      </c>
      <c r="H188" s="39" t="str">
        <f>IF(ISNUMBER(MATCH(C188,'Aug 3'!$D$2:$D$87,0)),"Found",IF(ISNUMBER(MATCH(E188,'Aug 3'!$E$2:$E$87,0)),"Found",IF(ISNUMBER(MATCH(D188,'Aug 3'!$F$2:$F$87,0)),"Found","Not Found")))</f>
        <v>Not Found</v>
      </c>
      <c r="I188" s="39" t="str">
        <f>IF(ISNUMBER(MATCH(C188,'Aug 4'!$D$2:$D$84,0)),"Found",IF(ISNUMBER(MATCH(E188,'Aug 4'!$E$2:$E$84,0)),"Found",IF(ISNUMBER(MATCH(D188,'Aug 4'!$F$2:$F$84,0)),"Found","Not Found")))</f>
        <v>Not Found</v>
      </c>
      <c r="J188" s="39" t="str">
        <f>IF(ISNUMBER(MATCH(C188,'Aug 5'!$D$2:$D$95,0)),"Found",IF(ISNUMBER(MATCH(E188,'Aug 5'!$E$2:$E$95,0)),"Found",IF(ISNUMBER(MATCH(D188,'Aug 5'!$F$2:$F$95,0)),"Found","Not Found")))</f>
        <v>Not Found</v>
      </c>
      <c r="K188" s="39" t="str">
        <f>IF(ISNUMBER(MATCH(C188,'Aug 6'!$D$2:$D$80,0)),"Found",IF(ISNUMBER(MATCH(E188,'Aug 6'!$E$2:$E$80,0)),"Found",IF(ISNUMBER(MATCH(D188,'Aug 6'!$F$2:$F$80,0)),"Found","Not Found")))</f>
        <v>Not Found</v>
      </c>
      <c r="L188" s="39" t="str">
        <f>IF(ISNUMBER(MATCH(C188,'Aug 7'!$D$2:$D$300,0)),"Found",IF(ISNUMBER(MATCH(E188,'Aug 7'!$E$2:$E$300,0)),"Found",IF(ISNUMBER(MATCH(D188,'Aug 7'!$F$2:$F$300,0)),"Found","Not Found")))</f>
        <v>Not Found</v>
      </c>
      <c r="M188" s="39" t="str">
        <f>IF(ISNUMBER(MATCH(C188,'Aug 8'!$D$2:$D$300,0)),"Found",IF(ISNUMBER(MATCH(E188,'Aug 8'!$E$2:$E$300,0)),"Found",IF(ISNUMBER(MATCH(D188,'Aug 8'!$F$2:$F$300,0)),"Found","Not Found")))</f>
        <v>Not Found</v>
      </c>
      <c r="N188" s="39" t="str">
        <f>IF(ISNUMBER(MATCH(C188,'Aug 9'!$D$2:$D$300,0)),"Found",IF(ISNUMBER(MATCH(E188,'Aug 9'!$E$2:$E$300,0)),"Found",IF(ISNUMBER(MATCH(D188,'Aug 9'!$F$2:$F$300,0)),"Found","Not Found")))</f>
        <v>Not Found</v>
      </c>
      <c r="O188" s="39" t="str">
        <f>IF(ISNUMBER(MATCH(C188,'Aug 10'!$D$2:$D$300,0)),"Found",IF(ISNUMBER(MATCH(E188,'Aug 10'!$E$2:$E$300,0)),"Found",IF(ISNUMBER(MATCH(D188,'Aug 10'!$F$2:$F$300,0)),"Found","Not Found")))</f>
        <v>Not Found</v>
      </c>
      <c r="P188" s="39" t="str">
        <f>IF(ISNUMBER(MATCH(C188,'Aug 11'!$D$2:$D$300,0)),"Found",IF(ISNUMBER(MATCH(E188,'Aug 11'!$E$2:$E$300,0)),"Found",IF(ISNUMBER(MATCH(D188,'Aug 11'!$F$2:$F$300,0)),"Found","Not Found")))</f>
        <v>Not Found</v>
      </c>
      <c r="Q188" s="39" t="str">
        <f>IF(ISNUMBER(MATCH(C188,'Aug 12'!$D$2:$D$300,0)),"Found",IF(ISNUMBER(MATCH(E188,'Aug 12'!$E$2:$E$300,0)),"Found",IF(ISNUMBER(MATCH(D188,'Aug 12'!$F$2:$F$300,0)),"Found","Not Found")))</f>
        <v>Not Found</v>
      </c>
      <c r="R188" s="39" t="str">
        <f>IF(ISNUMBER(MATCH(C188,'Aug 13'!$D$2:$D$300,0)),"Found",IF(ISNUMBER(MATCH(E188,'Aug 13'!$E$2:$E$300,0)),"Found",IF(ISNUMBER(MATCH(D188,'Aug 13'!$F$2:$F$300,0)),"Found","Not Found")))</f>
        <v>Not Found</v>
      </c>
      <c r="S188" s="39" t="str">
        <f>IF(ISNUMBER(MATCH(C188,'Aug 14'!$D$2:$D$300,0)),"Found",IF(ISNUMBER(MATCH(E188,'Aug 14'!$E$2:$E$300,0)),"Found",IF(ISNUMBER(MATCH(D188,'Aug 14'!$F$2:$F$300,0)),"Found","Not Found")))</f>
        <v>Not Found</v>
      </c>
      <c r="T188" s="39" t="str">
        <f>IF(ISNUMBER(MATCH(C188,'Aug 15'!$D$2:$D$300,0)),"Found",IF(ISNUMBER(MATCH(E188,'Aug 15'!$E$2:$E$300,0)),"Found",IF(ISNUMBER(MATCH(D188,'Aug 15'!$F$2:$F$300,0)),"Found","Not Found")))</f>
        <v>Not Found</v>
      </c>
      <c r="U188" s="39" t="str">
        <f>IF(ISNUMBER(MATCH(C188,'Aug 16'!$D$2:$D$300,0)),"Found",IF(ISNUMBER(MATCH(E188,'Aug 16'!$E$2:$E$300,0)),"Found",IF(ISNUMBER(MATCH(D188,'Aug 16'!$F$2:$F$300,0)),"Found","Not Found")))</f>
        <v>Not Found</v>
      </c>
      <c r="V188" s="39" t="str">
        <f>IF(ISNUMBER(MATCH(C188,'Aug 17'!$D$2:$D$300,0)),"Found",IF(ISNUMBER(MATCH(E188,'Aug 17'!$E$2:$E$300,0)),"Found",IF(ISNUMBER(MATCH(D188,'Aug 17'!$F$2:$F$300,0)),"Found","Not Found")))</f>
        <v>Not Found</v>
      </c>
      <c r="W188" s="39" t="str">
        <f>IF(ISNUMBER(MATCH(C188,'Aug 18'!$D$2:$D$300,0)),"Found",IF(ISNUMBER(MATCH(E188,'Aug 18'!$E$2:$E$300,0)),"Found",IF(ISNUMBER(MATCH(D188,'Aug 18'!$F$2:$F$300,0)),"Found","Not Found")))</f>
        <v>Not Found</v>
      </c>
      <c r="X188" s="39" t="str">
        <f>IF(ISNUMBER(MATCH(C188,'Aug 19'!$D$2:$D$300,0)),"Found",IF(ISNUMBER(MATCH(E188,'Aug 19'!$E$2:$E$300,0)),"Found",IF(ISNUMBER(MATCH(D188,'Aug 19'!$F$2:$F$300,0)),"Found","Not Found")))</f>
        <v>Not Found</v>
      </c>
      <c r="Y188" s="39" t="str">
        <f>IF(ISNUMBER(MATCH(C188,'Aug 20'!$D$2:$D$300,0)),"Found",IF(ISNUMBER(MATCH(E188,'Aug 20'!$E$2:$E$300,0)),"Found",IF(ISNUMBER(MATCH(D188,'Aug 20'!$F$2:$F$300,0)),"Found","Not Found")))</f>
        <v>Not Found</v>
      </c>
      <c r="Z188" s="39" t="str">
        <f>IF(ISNUMBER(MATCH(C188,'Aug 21'!$D$2:$D$300,0)),"Found",IF(ISNUMBER(MATCH(E188,'Aug 21'!$E$2:$E$300,0)),"Found",IF(ISNUMBER(MATCH(D188,'Aug 21'!$F$2:$F$300,0)),"Found","Not Found")))</f>
        <v>Not Found</v>
      </c>
      <c r="AA188" s="39" t="str">
        <f>IF(ISNUMBER(MATCH(C188,'Aug 22'!$D$2:$D$300,0)),"Found",IF(ISNUMBER(MATCH(E188,'Aug 22'!$E$2:$E$300,0)),"Found",IF(ISNUMBER(MATCH(D188,'Aug 22'!$F$2:$F$300,0)),"Found","Not Found")))</f>
        <v>Not Found</v>
      </c>
      <c r="AB188" s="39" t="str">
        <f>IF(ISNUMBER(MATCH(C188,'Aug 23'!$D$2:$D$300,0)),"Found",IF(ISNUMBER(MATCH(E188,'Aug 23'!$E$2:$E$300,0)),"Found",IF(ISNUMBER(MATCH(D188,'Aug 23'!$F$2:$F$300,0)),"Found","Not Found")))</f>
        <v>Not Found</v>
      </c>
      <c r="AC188" s="39" t="str">
        <f>IF(ISNUMBER(MATCH(C188,'Aug 24'!$D$2:$D$300,0)),"Found",IF(ISNUMBER(MATCH(E188,'Aug 24'!$E$2:$E$300,0)),"Found",IF(ISNUMBER(MATCH(D188,'Aug 24'!$F$2:$F$300,0)),"Found","Not Found")))</f>
        <v>Not Found</v>
      </c>
      <c r="AD188" s="39" t="str">
        <f>IF(ISNUMBER(MATCH(C188,'Aug 25'!$D$2:$D$300,0)),"Found",IF(ISNUMBER(MATCH(E188,'Aug 25'!$E$2:$E$300,0)),"Found",IF(ISNUMBER(MATCH(D188,'Aug 25'!$F$2:$F$300,0)),"Found","Not Found")))</f>
        <v>Not Found</v>
      </c>
      <c r="AE188" s="39" t="str">
        <f>IF(ISNUMBER(MATCH(C188,'Aug 26'!$D$2:$D$300,0)),"Found",IF(ISNUMBER(MATCH(E188,'Aug 26'!$E$2:$E$300,0)),"Found",IF(ISNUMBER(MATCH(D188,'Aug 26'!$F$2:$F$300,0)),"Found","Not Found")))</f>
        <v>Not Found</v>
      </c>
      <c r="AF188" s="39" t="str">
        <f>IF(ISNUMBER(MATCH(C188,'Aug 27'!$D$2:$D$300,0)),"Found",IF(ISNUMBER(MATCH(E188,'Aug 27'!$E$2:$E$300,0)),"Found",IF(ISNUMBER(MATCH(D188,'Aug 27'!$F$2:$F$300,0)),"Found","Not Found")))</f>
        <v>Not Found</v>
      </c>
      <c r="AG188" s="39" t="str">
        <f>IF(ISNUMBER(MATCH(C188,'Aug 28'!$D$2:$D$300,0)),"Found",IF(ISNUMBER(MATCH(E188,'Aug 28'!$E$2:$E$300,0)),"Found",IF(ISNUMBER(MATCH(D188,'Aug 28'!$F$2:$F$300,0)),"Found","Not Found")))</f>
        <v>Not Found</v>
      </c>
      <c r="AH188" s="39" t="str">
        <f>IF(ISNUMBER(MATCH(C188,'Aug 29'!$D$2:$D$300,0)),"Found",IF(ISNUMBER(MATCH(E188,'Aug 29'!$E$2:$E$300,0)),"Found",IF(ISNUMBER(MATCH(D188,'Aug 29'!$F$2:$F$300,0)),"Found","Not Found")))</f>
        <v>Not Found</v>
      </c>
      <c r="AI188" s="43" t="str">
        <f>IF(ISNUMBER(MATCH(C188,'Aug 30'!$D$2:$D$300,0)),"Found",IF(ISNUMBER(MATCH(E188,'Aug 30'!$E$2:$E$300,0)),"Found",IF(ISNUMBER(MATCH(D188,'Aug 30'!$F$2:$F$300,0)),"Found","Not Found")))</f>
        <v>Not Found</v>
      </c>
      <c r="AJ188" s="39" t="str">
        <f>IF(ISNUMBER(MATCH(C188,'Aug 31'!$D$2:$D$56,0)),"Found",IF(ISNUMBER(MATCH(E188,'Aug 31'!$E$2:$E$56,0)),"Found",IF(ISNUMBER(MATCH(D188,'Aug 31'!$F$2:$F$56,0)),"Found","Not Found")))</f>
        <v>Not Found</v>
      </c>
      <c r="AK188">
        <f t="shared" si="2"/>
        <v>0</v>
      </c>
    </row>
    <row r="189" spans="1:37" x14ac:dyDescent="0.2">
      <c r="A189" s="39" t="s">
        <v>1716</v>
      </c>
      <c r="B189" s="7" t="s">
        <v>1034</v>
      </c>
      <c r="C189" s="46" t="str">
        <f>VLOOKUP(B189,'PKII Employee Details'!$A$2:$F$474,3,FALSE)</f>
        <v>C741</v>
      </c>
      <c r="D189" s="50" t="str">
        <f>VLOOKUP(B189,'PKII Employee Details'!$A$2:$F$474,4,FALSE)</f>
        <v>Lustre</v>
      </c>
      <c r="E189" s="50" t="str">
        <f>VLOOKUP(B189,'PKII Employee Details'!$A$2:$F$474,5,FALSE)</f>
        <v>Justine Elnest</v>
      </c>
      <c r="F189" s="43" t="str">
        <f>IF(ISNUMBER(MATCH(C189,'Aug 1'!$D$2:$D$300,0)),"Found",IF(ISNUMBER(MATCH(E189,'Aug 1'!$E$2:$E$300,0)),"Found",IF(ISNUMBER(MATCH(D189,'Aug 1'!$F$2:$F$300,0)),"Found","Not Found")))</f>
        <v>Not Found</v>
      </c>
      <c r="G189" s="39" t="str">
        <f>IF(ISNUMBER(MATCH(C189,'Aug 2'!$D$2:$D$90,0)),"Found",IF(ISNUMBER(MATCH(E189,'Aug 2'!$E$2:$E$90,0)),"Found",IF(ISNUMBER(MATCH(D189,'Aug 2'!$F$2:$F$90,0)),"Found","Not Found")))</f>
        <v>Not Found</v>
      </c>
      <c r="H189" s="39" t="str">
        <f>IF(ISNUMBER(MATCH(C189,'Aug 3'!$D$2:$D$87,0)),"Found",IF(ISNUMBER(MATCH(E189,'Aug 3'!$E$2:$E$87,0)),"Found",IF(ISNUMBER(MATCH(D189,'Aug 3'!$F$2:$F$87,0)),"Found","Not Found")))</f>
        <v>Not Found</v>
      </c>
      <c r="I189" s="39" t="str">
        <f>IF(ISNUMBER(MATCH(C189,'Aug 4'!$D$2:$D$84,0)),"Found",IF(ISNUMBER(MATCH(E189,'Aug 4'!$E$2:$E$84,0)),"Found",IF(ISNUMBER(MATCH(D189,'Aug 4'!$F$2:$F$84,0)),"Found","Not Found")))</f>
        <v>Not Found</v>
      </c>
      <c r="J189" s="39" t="str">
        <f>IF(ISNUMBER(MATCH(C189,'Aug 5'!$D$2:$D$95,0)),"Found",IF(ISNUMBER(MATCH(E189,'Aug 5'!$E$2:$E$95,0)),"Found",IF(ISNUMBER(MATCH(D189,'Aug 5'!$F$2:$F$95,0)),"Found","Not Found")))</f>
        <v>Not Found</v>
      </c>
      <c r="K189" s="39" t="str">
        <f>IF(ISNUMBER(MATCH(C189,'Aug 6'!$D$2:$D$80,0)),"Found",IF(ISNUMBER(MATCH(E189,'Aug 6'!$E$2:$E$80,0)),"Found",IF(ISNUMBER(MATCH(D189,'Aug 6'!$F$2:$F$80,0)),"Found","Not Found")))</f>
        <v>Not Found</v>
      </c>
      <c r="L189" s="39" t="str">
        <f>IF(ISNUMBER(MATCH(C189,'Aug 7'!$D$2:$D$300,0)),"Found",IF(ISNUMBER(MATCH(E189,'Aug 7'!$E$2:$E$300,0)),"Found",IF(ISNUMBER(MATCH(D189,'Aug 7'!$F$2:$F$300,0)),"Found","Not Found")))</f>
        <v>Not Found</v>
      </c>
      <c r="M189" s="39" t="str">
        <f>IF(ISNUMBER(MATCH(C189,'Aug 8'!$D$2:$D$300,0)),"Found",IF(ISNUMBER(MATCH(E189,'Aug 8'!$E$2:$E$300,0)),"Found",IF(ISNUMBER(MATCH(D189,'Aug 8'!$F$2:$F$300,0)),"Found","Not Found")))</f>
        <v>Not Found</v>
      </c>
      <c r="N189" s="39" t="str">
        <f>IF(ISNUMBER(MATCH(C189,'Aug 9'!$D$2:$D$300,0)),"Found",IF(ISNUMBER(MATCH(E189,'Aug 9'!$E$2:$E$300,0)),"Found",IF(ISNUMBER(MATCH(D189,'Aug 9'!$F$2:$F$300,0)),"Found","Not Found")))</f>
        <v>Not Found</v>
      </c>
      <c r="O189" s="39" t="str">
        <f>IF(ISNUMBER(MATCH(C189,'Aug 10'!$D$2:$D$300,0)),"Found",IF(ISNUMBER(MATCH(E189,'Aug 10'!$E$2:$E$300,0)),"Found",IF(ISNUMBER(MATCH(D189,'Aug 10'!$F$2:$F$300,0)),"Found","Not Found")))</f>
        <v>Not Found</v>
      </c>
      <c r="P189" s="39" t="str">
        <f>IF(ISNUMBER(MATCH(C189,'Aug 11'!$D$2:$D$300,0)),"Found",IF(ISNUMBER(MATCH(E189,'Aug 11'!$E$2:$E$300,0)),"Found",IF(ISNUMBER(MATCH(D189,'Aug 11'!$F$2:$F$300,0)),"Found","Not Found")))</f>
        <v>Not Found</v>
      </c>
      <c r="Q189" s="39" t="str">
        <f>IF(ISNUMBER(MATCH(C189,'Aug 12'!$D$2:$D$300,0)),"Found",IF(ISNUMBER(MATCH(E189,'Aug 12'!$E$2:$E$300,0)),"Found",IF(ISNUMBER(MATCH(D189,'Aug 12'!$F$2:$F$300,0)),"Found","Not Found")))</f>
        <v>Not Found</v>
      </c>
      <c r="R189" s="39" t="str">
        <f>IF(ISNUMBER(MATCH(C189,'Aug 13'!$D$2:$D$300,0)),"Found",IF(ISNUMBER(MATCH(E189,'Aug 13'!$E$2:$E$300,0)),"Found",IF(ISNUMBER(MATCH(D189,'Aug 13'!$F$2:$F$300,0)),"Found","Not Found")))</f>
        <v>Not Found</v>
      </c>
      <c r="S189" s="39" t="str">
        <f>IF(ISNUMBER(MATCH(C189,'Aug 14'!$D$2:$D$300,0)),"Found",IF(ISNUMBER(MATCH(E189,'Aug 14'!$E$2:$E$300,0)),"Found",IF(ISNUMBER(MATCH(D189,'Aug 14'!$F$2:$F$300,0)),"Found","Not Found")))</f>
        <v>Not Found</v>
      </c>
      <c r="T189" s="39" t="str">
        <f>IF(ISNUMBER(MATCH(C189,'Aug 15'!$D$2:$D$300,0)),"Found",IF(ISNUMBER(MATCH(E189,'Aug 15'!$E$2:$E$300,0)),"Found",IF(ISNUMBER(MATCH(D189,'Aug 15'!$F$2:$F$300,0)),"Found","Not Found")))</f>
        <v>Not Found</v>
      </c>
      <c r="U189" s="39" t="str">
        <f>IF(ISNUMBER(MATCH(C189,'Aug 16'!$D$2:$D$300,0)),"Found",IF(ISNUMBER(MATCH(E189,'Aug 16'!$E$2:$E$300,0)),"Found",IF(ISNUMBER(MATCH(D189,'Aug 16'!$F$2:$F$300,0)),"Found","Not Found")))</f>
        <v>Not Found</v>
      </c>
      <c r="V189" s="39" t="str">
        <f>IF(ISNUMBER(MATCH(C189,'Aug 17'!$D$2:$D$300,0)),"Found",IF(ISNUMBER(MATCH(E189,'Aug 17'!$E$2:$E$300,0)),"Found",IF(ISNUMBER(MATCH(D189,'Aug 17'!$F$2:$F$300,0)),"Found","Not Found")))</f>
        <v>Not Found</v>
      </c>
      <c r="W189" s="39" t="str">
        <f>IF(ISNUMBER(MATCH(C189,'Aug 18'!$D$2:$D$300,0)),"Found",IF(ISNUMBER(MATCH(E189,'Aug 18'!$E$2:$E$300,0)),"Found",IF(ISNUMBER(MATCH(D189,'Aug 18'!$F$2:$F$300,0)),"Found","Not Found")))</f>
        <v>Not Found</v>
      </c>
      <c r="X189" s="39" t="str">
        <f>IF(ISNUMBER(MATCH(C189,'Aug 19'!$D$2:$D$300,0)),"Found",IF(ISNUMBER(MATCH(E189,'Aug 19'!$E$2:$E$300,0)),"Found",IF(ISNUMBER(MATCH(D189,'Aug 19'!$F$2:$F$300,0)),"Found","Not Found")))</f>
        <v>Not Found</v>
      </c>
      <c r="Y189" s="39" t="str">
        <f>IF(ISNUMBER(MATCH(C189,'Aug 20'!$D$2:$D$300,0)),"Found",IF(ISNUMBER(MATCH(E189,'Aug 20'!$E$2:$E$300,0)),"Found",IF(ISNUMBER(MATCH(D189,'Aug 20'!$F$2:$F$300,0)),"Found","Not Found")))</f>
        <v>Not Found</v>
      </c>
      <c r="Z189" s="39" t="str">
        <f>IF(ISNUMBER(MATCH(C189,'Aug 21'!$D$2:$D$300,0)),"Found",IF(ISNUMBER(MATCH(E189,'Aug 21'!$E$2:$E$300,0)),"Found",IF(ISNUMBER(MATCH(D189,'Aug 21'!$F$2:$F$300,0)),"Found","Not Found")))</f>
        <v>Not Found</v>
      </c>
      <c r="AA189" s="39" t="str">
        <f>IF(ISNUMBER(MATCH(C189,'Aug 22'!$D$2:$D$300,0)),"Found",IF(ISNUMBER(MATCH(E189,'Aug 22'!$E$2:$E$300,0)),"Found",IF(ISNUMBER(MATCH(D189,'Aug 22'!$F$2:$F$300,0)),"Found","Not Found")))</f>
        <v>Not Found</v>
      </c>
      <c r="AB189" s="39" t="str">
        <f>IF(ISNUMBER(MATCH(C189,'Aug 23'!$D$2:$D$300,0)),"Found",IF(ISNUMBER(MATCH(E189,'Aug 23'!$E$2:$E$300,0)),"Found",IF(ISNUMBER(MATCH(D189,'Aug 23'!$F$2:$F$300,0)),"Found","Not Found")))</f>
        <v>Not Found</v>
      </c>
      <c r="AC189" s="39" t="str">
        <f>IF(ISNUMBER(MATCH(C189,'Aug 24'!$D$2:$D$300,0)),"Found",IF(ISNUMBER(MATCH(E189,'Aug 24'!$E$2:$E$300,0)),"Found",IF(ISNUMBER(MATCH(D189,'Aug 24'!$F$2:$F$300,0)),"Found","Not Found")))</f>
        <v>Not Found</v>
      </c>
      <c r="AD189" s="39" t="str">
        <f>IF(ISNUMBER(MATCH(C189,'Aug 25'!$D$2:$D$300,0)),"Found",IF(ISNUMBER(MATCH(E189,'Aug 25'!$E$2:$E$300,0)),"Found",IF(ISNUMBER(MATCH(D189,'Aug 25'!$F$2:$F$300,0)),"Found","Not Found")))</f>
        <v>Not Found</v>
      </c>
      <c r="AE189" s="39" t="str">
        <f>IF(ISNUMBER(MATCH(C189,'Aug 26'!$D$2:$D$300,0)),"Found",IF(ISNUMBER(MATCH(E189,'Aug 26'!$E$2:$E$300,0)),"Found",IF(ISNUMBER(MATCH(D189,'Aug 26'!$F$2:$F$300,0)),"Found","Not Found")))</f>
        <v>Not Found</v>
      </c>
      <c r="AF189" s="39" t="str">
        <f>IF(ISNUMBER(MATCH(C189,'Aug 27'!$D$2:$D$300,0)),"Found",IF(ISNUMBER(MATCH(E189,'Aug 27'!$E$2:$E$300,0)),"Found",IF(ISNUMBER(MATCH(D189,'Aug 27'!$F$2:$F$300,0)),"Found","Not Found")))</f>
        <v>Not Found</v>
      </c>
      <c r="AG189" s="39" t="str">
        <f>IF(ISNUMBER(MATCH(C189,'Aug 28'!$D$2:$D$300,0)),"Found",IF(ISNUMBER(MATCH(E189,'Aug 28'!$E$2:$E$300,0)),"Found",IF(ISNUMBER(MATCH(D189,'Aug 28'!$F$2:$F$300,0)),"Found","Not Found")))</f>
        <v>Not Found</v>
      </c>
      <c r="AH189" s="39" t="str">
        <f>IF(ISNUMBER(MATCH(C189,'Aug 29'!$D$2:$D$300,0)),"Found",IF(ISNUMBER(MATCH(E189,'Aug 29'!$E$2:$E$300,0)),"Found",IF(ISNUMBER(MATCH(D189,'Aug 29'!$F$2:$F$300,0)),"Found","Not Found")))</f>
        <v>Not Found</v>
      </c>
      <c r="AI189" s="43" t="str">
        <f>IF(ISNUMBER(MATCH(C189,'Aug 30'!$D$2:$D$300,0)),"Found",IF(ISNUMBER(MATCH(E189,'Aug 30'!$E$2:$E$300,0)),"Found",IF(ISNUMBER(MATCH(D189,'Aug 30'!$F$2:$F$300,0)),"Found","Not Found")))</f>
        <v>Not Found</v>
      </c>
      <c r="AJ189" s="39" t="str">
        <f>IF(ISNUMBER(MATCH(C189,'Aug 31'!$D$2:$D$56,0)),"Found",IF(ISNUMBER(MATCH(E189,'Aug 31'!$E$2:$E$56,0)),"Found",IF(ISNUMBER(MATCH(D189,'Aug 31'!$F$2:$F$56,0)),"Found","Not Found")))</f>
        <v>Not Found</v>
      </c>
      <c r="AK189">
        <f t="shared" si="2"/>
        <v>0</v>
      </c>
    </row>
    <row r="190" spans="1:37" x14ac:dyDescent="0.2">
      <c r="A190" s="39" t="s">
        <v>1717</v>
      </c>
      <c r="B190" s="7" t="s">
        <v>1048</v>
      </c>
      <c r="C190" s="46" t="str">
        <f>VLOOKUP(B190,'PKII Employee Details'!$A$2:$F$474,3,FALSE)</f>
        <v>C729</v>
      </c>
      <c r="D190" s="50" t="str">
        <f>VLOOKUP(B190,'PKII Employee Details'!$A$2:$F$474,4,FALSE)</f>
        <v>Madamba</v>
      </c>
      <c r="E190" s="50" t="str">
        <f>VLOOKUP(B190,'PKII Employee Details'!$A$2:$F$474,5,FALSE)</f>
        <v>Reygie Venancio</v>
      </c>
      <c r="F190" s="43" t="str">
        <f>IF(ISNUMBER(MATCH(C190,'Aug 1'!$D$2:$D$300,0)),"Found",IF(ISNUMBER(MATCH(E190,'Aug 1'!$E$2:$E$300,0)),"Found",IF(ISNUMBER(MATCH(D190,'Aug 1'!$F$2:$F$300,0)),"Found","Not Found")))</f>
        <v>Not Found</v>
      </c>
      <c r="G190" s="39" t="str">
        <f>IF(ISNUMBER(MATCH(C190,'Aug 2'!$D$2:$D$90,0)),"Found",IF(ISNUMBER(MATCH(E190,'Aug 2'!$E$2:$E$90,0)),"Found",IF(ISNUMBER(MATCH(D190,'Aug 2'!$F$2:$F$90,0)),"Found","Not Found")))</f>
        <v>Not Found</v>
      </c>
      <c r="H190" s="39" t="str">
        <f>IF(ISNUMBER(MATCH(C190,'Aug 3'!$D$2:$D$87,0)),"Found",IF(ISNUMBER(MATCH(E190,'Aug 3'!$E$2:$E$87,0)),"Found",IF(ISNUMBER(MATCH(D190,'Aug 3'!$F$2:$F$87,0)),"Found","Not Found")))</f>
        <v>Not Found</v>
      </c>
      <c r="I190" s="39" t="str">
        <f>IF(ISNUMBER(MATCH(C190,'Aug 4'!$D$2:$D$84,0)),"Found",IF(ISNUMBER(MATCH(E190,'Aug 4'!$E$2:$E$84,0)),"Found",IF(ISNUMBER(MATCH(D190,'Aug 4'!$F$2:$F$84,0)),"Found","Not Found")))</f>
        <v>Not Found</v>
      </c>
      <c r="J190" s="39" t="str">
        <f>IF(ISNUMBER(MATCH(C190,'Aug 5'!$D$2:$D$95,0)),"Found",IF(ISNUMBER(MATCH(E190,'Aug 5'!$E$2:$E$95,0)),"Found",IF(ISNUMBER(MATCH(D190,'Aug 5'!$F$2:$F$95,0)),"Found","Not Found")))</f>
        <v>Not Found</v>
      </c>
      <c r="K190" s="39" t="str">
        <f>IF(ISNUMBER(MATCH(C190,'Aug 6'!$D$2:$D$80,0)),"Found",IF(ISNUMBER(MATCH(E190,'Aug 6'!$E$2:$E$80,0)),"Found",IF(ISNUMBER(MATCH(D190,'Aug 6'!$F$2:$F$80,0)),"Found","Not Found")))</f>
        <v>Not Found</v>
      </c>
      <c r="L190" s="39" t="str">
        <f>IF(ISNUMBER(MATCH(C190,'Aug 7'!$D$2:$D$300,0)),"Found",IF(ISNUMBER(MATCH(E190,'Aug 7'!$E$2:$E$300,0)),"Found",IF(ISNUMBER(MATCH(D190,'Aug 7'!$F$2:$F$300,0)),"Found","Not Found")))</f>
        <v>Not Found</v>
      </c>
      <c r="M190" s="39" t="str">
        <f>IF(ISNUMBER(MATCH(C190,'Aug 8'!$D$2:$D$300,0)),"Found",IF(ISNUMBER(MATCH(E190,'Aug 8'!$E$2:$E$300,0)),"Found",IF(ISNUMBER(MATCH(D190,'Aug 8'!$F$2:$F$300,0)),"Found","Not Found")))</f>
        <v>Not Found</v>
      </c>
      <c r="N190" s="39" t="str">
        <f>IF(ISNUMBER(MATCH(C190,'Aug 9'!$D$2:$D$300,0)),"Found",IF(ISNUMBER(MATCH(E190,'Aug 9'!$E$2:$E$300,0)),"Found",IF(ISNUMBER(MATCH(D190,'Aug 9'!$F$2:$F$300,0)),"Found","Not Found")))</f>
        <v>Not Found</v>
      </c>
      <c r="O190" s="39" t="str">
        <f>IF(ISNUMBER(MATCH(C190,'Aug 10'!$D$2:$D$300,0)),"Found",IF(ISNUMBER(MATCH(E190,'Aug 10'!$E$2:$E$300,0)),"Found",IF(ISNUMBER(MATCH(D190,'Aug 10'!$F$2:$F$300,0)),"Found","Not Found")))</f>
        <v>Not Found</v>
      </c>
      <c r="P190" s="39" t="str">
        <f>IF(ISNUMBER(MATCH(C190,'Aug 11'!$D$2:$D$300,0)),"Found",IF(ISNUMBER(MATCH(E190,'Aug 11'!$E$2:$E$300,0)),"Found",IF(ISNUMBER(MATCH(D190,'Aug 11'!$F$2:$F$300,0)),"Found","Not Found")))</f>
        <v>Not Found</v>
      </c>
      <c r="Q190" s="39" t="str">
        <f>IF(ISNUMBER(MATCH(C190,'Aug 12'!$D$2:$D$300,0)),"Found",IF(ISNUMBER(MATCH(E190,'Aug 12'!$E$2:$E$300,0)),"Found",IF(ISNUMBER(MATCH(D190,'Aug 12'!$F$2:$F$300,0)),"Found","Not Found")))</f>
        <v>Not Found</v>
      </c>
      <c r="R190" s="39" t="str">
        <f>IF(ISNUMBER(MATCH(C190,'Aug 13'!$D$2:$D$300,0)),"Found",IF(ISNUMBER(MATCH(E190,'Aug 13'!$E$2:$E$300,0)),"Found",IF(ISNUMBER(MATCH(D190,'Aug 13'!$F$2:$F$300,0)),"Found","Not Found")))</f>
        <v>Not Found</v>
      </c>
      <c r="S190" s="39" t="str">
        <f>IF(ISNUMBER(MATCH(C190,'Aug 14'!$D$2:$D$300,0)),"Found",IF(ISNUMBER(MATCH(E190,'Aug 14'!$E$2:$E$300,0)),"Found",IF(ISNUMBER(MATCH(D190,'Aug 14'!$F$2:$F$300,0)),"Found","Not Found")))</f>
        <v>Not Found</v>
      </c>
      <c r="T190" s="39" t="str">
        <f>IF(ISNUMBER(MATCH(C190,'Aug 15'!$D$2:$D$300,0)),"Found",IF(ISNUMBER(MATCH(E190,'Aug 15'!$E$2:$E$300,0)),"Found",IF(ISNUMBER(MATCH(D190,'Aug 15'!$F$2:$F$300,0)),"Found","Not Found")))</f>
        <v>Not Found</v>
      </c>
      <c r="U190" s="39" t="str">
        <f>IF(ISNUMBER(MATCH(C190,'Aug 16'!$D$2:$D$300,0)),"Found",IF(ISNUMBER(MATCH(E190,'Aug 16'!$E$2:$E$300,0)),"Found",IF(ISNUMBER(MATCH(D190,'Aug 16'!$F$2:$F$300,0)),"Found","Not Found")))</f>
        <v>Not Found</v>
      </c>
      <c r="V190" s="39" t="str">
        <f>IF(ISNUMBER(MATCH(C190,'Aug 17'!$D$2:$D$300,0)),"Found",IF(ISNUMBER(MATCH(E190,'Aug 17'!$E$2:$E$300,0)),"Found",IF(ISNUMBER(MATCH(D190,'Aug 17'!$F$2:$F$300,0)),"Found","Not Found")))</f>
        <v>Not Found</v>
      </c>
      <c r="W190" s="39" t="str">
        <f>IF(ISNUMBER(MATCH(C190,'Aug 18'!$D$2:$D$300,0)),"Found",IF(ISNUMBER(MATCH(E190,'Aug 18'!$E$2:$E$300,0)),"Found",IF(ISNUMBER(MATCH(D190,'Aug 18'!$F$2:$F$300,0)),"Found","Not Found")))</f>
        <v>Not Found</v>
      </c>
      <c r="X190" s="39" t="str">
        <f>IF(ISNUMBER(MATCH(C190,'Aug 19'!$D$2:$D$300,0)),"Found",IF(ISNUMBER(MATCH(E190,'Aug 19'!$E$2:$E$300,0)),"Found",IF(ISNUMBER(MATCH(D190,'Aug 19'!$F$2:$F$300,0)),"Found","Not Found")))</f>
        <v>Not Found</v>
      </c>
      <c r="Y190" s="39" t="str">
        <f>IF(ISNUMBER(MATCH(C190,'Aug 20'!$D$2:$D$300,0)),"Found",IF(ISNUMBER(MATCH(E190,'Aug 20'!$E$2:$E$300,0)),"Found",IF(ISNUMBER(MATCH(D190,'Aug 20'!$F$2:$F$300,0)),"Found","Not Found")))</f>
        <v>Not Found</v>
      </c>
      <c r="Z190" s="39" t="str">
        <f>IF(ISNUMBER(MATCH(C190,'Aug 21'!$D$2:$D$300,0)),"Found",IF(ISNUMBER(MATCH(E190,'Aug 21'!$E$2:$E$300,0)),"Found",IF(ISNUMBER(MATCH(D190,'Aug 21'!$F$2:$F$300,0)),"Found","Not Found")))</f>
        <v>Not Found</v>
      </c>
      <c r="AA190" s="39" t="str">
        <f>IF(ISNUMBER(MATCH(C190,'Aug 22'!$D$2:$D$300,0)),"Found",IF(ISNUMBER(MATCH(E190,'Aug 22'!$E$2:$E$300,0)),"Found",IF(ISNUMBER(MATCH(D190,'Aug 22'!$F$2:$F$300,0)),"Found","Not Found")))</f>
        <v>Not Found</v>
      </c>
      <c r="AB190" s="39" t="str">
        <f>IF(ISNUMBER(MATCH(C190,'Aug 23'!$D$2:$D$300,0)),"Found",IF(ISNUMBER(MATCH(E190,'Aug 23'!$E$2:$E$300,0)),"Found",IF(ISNUMBER(MATCH(D190,'Aug 23'!$F$2:$F$300,0)),"Found","Not Found")))</f>
        <v>Not Found</v>
      </c>
      <c r="AC190" s="39" t="str">
        <f>IF(ISNUMBER(MATCH(C190,'Aug 24'!$D$2:$D$300,0)),"Found",IF(ISNUMBER(MATCH(E190,'Aug 24'!$E$2:$E$300,0)),"Found",IF(ISNUMBER(MATCH(D190,'Aug 24'!$F$2:$F$300,0)),"Found","Not Found")))</f>
        <v>Not Found</v>
      </c>
      <c r="AD190" s="39" t="str">
        <f>IF(ISNUMBER(MATCH(C190,'Aug 25'!$D$2:$D$300,0)),"Found",IF(ISNUMBER(MATCH(E190,'Aug 25'!$E$2:$E$300,0)),"Found",IF(ISNUMBER(MATCH(D190,'Aug 25'!$F$2:$F$300,0)),"Found","Not Found")))</f>
        <v>Not Found</v>
      </c>
      <c r="AE190" s="39" t="str">
        <f>IF(ISNUMBER(MATCH(C190,'Aug 26'!$D$2:$D$300,0)),"Found",IF(ISNUMBER(MATCH(E190,'Aug 26'!$E$2:$E$300,0)),"Found",IF(ISNUMBER(MATCH(D190,'Aug 26'!$F$2:$F$300,0)),"Found","Not Found")))</f>
        <v>Not Found</v>
      </c>
      <c r="AF190" s="39" t="str">
        <f>IF(ISNUMBER(MATCH(C190,'Aug 27'!$D$2:$D$300,0)),"Found",IF(ISNUMBER(MATCH(E190,'Aug 27'!$E$2:$E$300,0)),"Found",IF(ISNUMBER(MATCH(D190,'Aug 27'!$F$2:$F$300,0)),"Found","Not Found")))</f>
        <v>Not Found</v>
      </c>
      <c r="AG190" s="39" t="str">
        <f>IF(ISNUMBER(MATCH(C190,'Aug 28'!$D$2:$D$300,0)),"Found",IF(ISNUMBER(MATCH(E190,'Aug 28'!$E$2:$E$300,0)),"Found",IF(ISNUMBER(MATCH(D190,'Aug 28'!$F$2:$F$300,0)),"Found","Not Found")))</f>
        <v>Not Found</v>
      </c>
      <c r="AH190" s="39" t="str">
        <f>IF(ISNUMBER(MATCH(C190,'Aug 29'!$D$2:$D$300,0)),"Found",IF(ISNUMBER(MATCH(E190,'Aug 29'!$E$2:$E$300,0)),"Found",IF(ISNUMBER(MATCH(D190,'Aug 29'!$F$2:$F$300,0)),"Found","Not Found")))</f>
        <v>Not Found</v>
      </c>
      <c r="AI190" s="43" t="str">
        <f>IF(ISNUMBER(MATCH(C190,'Aug 30'!$D$2:$D$300,0)),"Found",IF(ISNUMBER(MATCH(E190,'Aug 30'!$E$2:$E$300,0)),"Found",IF(ISNUMBER(MATCH(D190,'Aug 30'!$F$2:$F$300,0)),"Found","Not Found")))</f>
        <v>Not Found</v>
      </c>
      <c r="AJ190" s="39" t="str">
        <f>IF(ISNUMBER(MATCH(C190,'Aug 31'!$D$2:$D$56,0)),"Found",IF(ISNUMBER(MATCH(E190,'Aug 31'!$E$2:$E$56,0)),"Found",IF(ISNUMBER(MATCH(D190,'Aug 31'!$F$2:$F$56,0)),"Found","Not Found")))</f>
        <v>Not Found</v>
      </c>
      <c r="AK190">
        <f t="shared" si="2"/>
        <v>0</v>
      </c>
    </row>
    <row r="191" spans="1:37" x14ac:dyDescent="0.2">
      <c r="A191" s="39" t="s">
        <v>1718</v>
      </c>
      <c r="B191" s="7" t="s">
        <v>1058</v>
      </c>
      <c r="C191" s="46" t="str">
        <f>VLOOKUP(B191,'PKII Employee Details'!$A$2:$F$474,3,FALSE)</f>
        <v>C626</v>
      </c>
      <c r="D191" s="50" t="str">
        <f>VLOOKUP(B191,'PKII Employee Details'!$A$2:$F$474,4,FALSE)</f>
        <v>Maglalang</v>
      </c>
      <c r="E191" s="50" t="str">
        <f>VLOOKUP(B191,'PKII Employee Details'!$A$2:$F$474,5,FALSE)</f>
        <v>Raul</v>
      </c>
      <c r="F191" s="43" t="str">
        <f>IF(ISNUMBER(MATCH(C191,'Aug 1'!$D$2:$D$300,0)),"Found",IF(ISNUMBER(MATCH(E191,'Aug 1'!$E$2:$E$300,0)),"Found",IF(ISNUMBER(MATCH(D191,'Aug 1'!$F$2:$F$300,0)),"Found","Not Found")))</f>
        <v>Not Found</v>
      </c>
      <c r="G191" s="39" t="str">
        <f>IF(ISNUMBER(MATCH(C191,'Aug 2'!$D$2:$D$90,0)),"Found",IF(ISNUMBER(MATCH(E191,'Aug 2'!$E$2:$E$90,0)),"Found",IF(ISNUMBER(MATCH(D191,'Aug 2'!$F$2:$F$90,0)),"Found","Not Found")))</f>
        <v>Not Found</v>
      </c>
      <c r="H191" s="39" t="str">
        <f>IF(ISNUMBER(MATCH(C191,'Aug 3'!$D$2:$D$87,0)),"Found",IF(ISNUMBER(MATCH(E191,'Aug 3'!$E$2:$E$87,0)),"Found",IF(ISNUMBER(MATCH(D191,'Aug 3'!$F$2:$F$87,0)),"Found","Not Found")))</f>
        <v>Not Found</v>
      </c>
      <c r="I191" s="39" t="str">
        <f>IF(ISNUMBER(MATCH(C191,'Aug 4'!$D$2:$D$84,0)),"Found",IF(ISNUMBER(MATCH(E191,'Aug 4'!$E$2:$E$84,0)),"Found",IF(ISNUMBER(MATCH(D191,'Aug 4'!$F$2:$F$84,0)),"Found","Not Found")))</f>
        <v>Not Found</v>
      </c>
      <c r="J191" s="39" t="str">
        <f>IF(ISNUMBER(MATCH(C191,'Aug 5'!$D$2:$D$95,0)),"Found",IF(ISNUMBER(MATCH(E191,'Aug 5'!$E$2:$E$95,0)),"Found",IF(ISNUMBER(MATCH(D191,'Aug 5'!$F$2:$F$95,0)),"Found","Not Found")))</f>
        <v>Not Found</v>
      </c>
      <c r="K191" s="39" t="str">
        <f>IF(ISNUMBER(MATCH(C191,'Aug 6'!$D$2:$D$80,0)),"Found",IF(ISNUMBER(MATCH(E191,'Aug 6'!$E$2:$E$80,0)),"Found",IF(ISNUMBER(MATCH(D191,'Aug 6'!$F$2:$F$80,0)),"Found","Not Found")))</f>
        <v>Not Found</v>
      </c>
      <c r="L191" s="39" t="str">
        <f>IF(ISNUMBER(MATCH(C191,'Aug 7'!$D$2:$D$300,0)),"Found",IF(ISNUMBER(MATCH(E191,'Aug 7'!$E$2:$E$300,0)),"Found",IF(ISNUMBER(MATCH(D191,'Aug 7'!$F$2:$F$300,0)),"Found","Not Found")))</f>
        <v>Not Found</v>
      </c>
      <c r="M191" s="39" t="str">
        <f>IF(ISNUMBER(MATCH(C191,'Aug 8'!$D$2:$D$300,0)),"Found",IF(ISNUMBER(MATCH(E191,'Aug 8'!$E$2:$E$300,0)),"Found",IF(ISNUMBER(MATCH(D191,'Aug 8'!$F$2:$F$300,0)),"Found","Not Found")))</f>
        <v>Not Found</v>
      </c>
      <c r="N191" s="39" t="str">
        <f>IF(ISNUMBER(MATCH(C191,'Aug 9'!$D$2:$D$300,0)),"Found",IF(ISNUMBER(MATCH(E191,'Aug 9'!$E$2:$E$300,0)),"Found",IF(ISNUMBER(MATCH(D191,'Aug 9'!$F$2:$F$300,0)),"Found","Not Found")))</f>
        <v>Not Found</v>
      </c>
      <c r="O191" s="39" t="str">
        <f>IF(ISNUMBER(MATCH(C191,'Aug 10'!$D$2:$D$300,0)),"Found",IF(ISNUMBER(MATCH(E191,'Aug 10'!$E$2:$E$300,0)),"Found",IF(ISNUMBER(MATCH(D191,'Aug 10'!$F$2:$F$300,0)),"Found","Not Found")))</f>
        <v>Not Found</v>
      </c>
      <c r="P191" s="39" t="str">
        <f>IF(ISNUMBER(MATCH(C191,'Aug 11'!$D$2:$D$300,0)),"Found",IF(ISNUMBER(MATCH(E191,'Aug 11'!$E$2:$E$300,0)),"Found",IF(ISNUMBER(MATCH(D191,'Aug 11'!$F$2:$F$300,0)),"Found","Not Found")))</f>
        <v>Not Found</v>
      </c>
      <c r="Q191" s="39" t="str">
        <f>IF(ISNUMBER(MATCH(C191,'Aug 12'!$D$2:$D$300,0)),"Found",IF(ISNUMBER(MATCH(E191,'Aug 12'!$E$2:$E$300,0)),"Found",IF(ISNUMBER(MATCH(D191,'Aug 12'!$F$2:$F$300,0)),"Found","Not Found")))</f>
        <v>Not Found</v>
      </c>
      <c r="R191" s="39" t="str">
        <f>IF(ISNUMBER(MATCH(C191,'Aug 13'!$D$2:$D$300,0)),"Found",IF(ISNUMBER(MATCH(E191,'Aug 13'!$E$2:$E$300,0)),"Found",IF(ISNUMBER(MATCH(D191,'Aug 13'!$F$2:$F$300,0)),"Found","Not Found")))</f>
        <v>Not Found</v>
      </c>
      <c r="S191" s="39" t="str">
        <f>IF(ISNUMBER(MATCH(C191,'Aug 14'!$D$2:$D$300,0)),"Found",IF(ISNUMBER(MATCH(E191,'Aug 14'!$E$2:$E$300,0)),"Found",IF(ISNUMBER(MATCH(D191,'Aug 14'!$F$2:$F$300,0)),"Found","Not Found")))</f>
        <v>Not Found</v>
      </c>
      <c r="T191" s="39" t="str">
        <f>IF(ISNUMBER(MATCH(C191,'Aug 15'!$D$2:$D$300,0)),"Found",IF(ISNUMBER(MATCH(E191,'Aug 15'!$E$2:$E$300,0)),"Found",IF(ISNUMBER(MATCH(D191,'Aug 15'!$F$2:$F$300,0)),"Found","Not Found")))</f>
        <v>Not Found</v>
      </c>
      <c r="U191" s="39" t="str">
        <f>IF(ISNUMBER(MATCH(C191,'Aug 16'!$D$2:$D$300,0)),"Found",IF(ISNUMBER(MATCH(E191,'Aug 16'!$E$2:$E$300,0)),"Found",IF(ISNUMBER(MATCH(D191,'Aug 16'!$F$2:$F$300,0)),"Found","Not Found")))</f>
        <v>Not Found</v>
      </c>
      <c r="V191" s="39" t="str">
        <f>IF(ISNUMBER(MATCH(C191,'Aug 17'!$D$2:$D$300,0)),"Found",IF(ISNUMBER(MATCH(E191,'Aug 17'!$E$2:$E$300,0)),"Found",IF(ISNUMBER(MATCH(D191,'Aug 17'!$F$2:$F$300,0)),"Found","Not Found")))</f>
        <v>Not Found</v>
      </c>
      <c r="W191" s="39" t="str">
        <f>IF(ISNUMBER(MATCH(C191,'Aug 18'!$D$2:$D$300,0)),"Found",IF(ISNUMBER(MATCH(E191,'Aug 18'!$E$2:$E$300,0)),"Found",IF(ISNUMBER(MATCH(D191,'Aug 18'!$F$2:$F$300,0)),"Found","Not Found")))</f>
        <v>Not Found</v>
      </c>
      <c r="X191" s="39" t="str">
        <f>IF(ISNUMBER(MATCH(C191,'Aug 19'!$D$2:$D$300,0)),"Found",IF(ISNUMBER(MATCH(E191,'Aug 19'!$E$2:$E$300,0)),"Found",IF(ISNUMBER(MATCH(D191,'Aug 19'!$F$2:$F$300,0)),"Found","Not Found")))</f>
        <v>Not Found</v>
      </c>
      <c r="Y191" s="39" t="str">
        <f>IF(ISNUMBER(MATCH(C191,'Aug 20'!$D$2:$D$300,0)),"Found",IF(ISNUMBER(MATCH(E191,'Aug 20'!$E$2:$E$300,0)),"Found",IF(ISNUMBER(MATCH(D191,'Aug 20'!$F$2:$F$300,0)),"Found","Not Found")))</f>
        <v>Not Found</v>
      </c>
      <c r="Z191" s="39" t="str">
        <f>IF(ISNUMBER(MATCH(C191,'Aug 21'!$D$2:$D$300,0)),"Found",IF(ISNUMBER(MATCH(E191,'Aug 21'!$E$2:$E$300,0)),"Found",IF(ISNUMBER(MATCH(D191,'Aug 21'!$F$2:$F$300,0)),"Found","Not Found")))</f>
        <v>Not Found</v>
      </c>
      <c r="AA191" s="39" t="str">
        <f>IF(ISNUMBER(MATCH(C191,'Aug 22'!$D$2:$D$300,0)),"Found",IF(ISNUMBER(MATCH(E191,'Aug 22'!$E$2:$E$300,0)),"Found",IF(ISNUMBER(MATCH(D191,'Aug 22'!$F$2:$F$300,0)),"Found","Not Found")))</f>
        <v>Not Found</v>
      </c>
      <c r="AB191" s="39" t="str">
        <f>IF(ISNUMBER(MATCH(C191,'Aug 23'!$D$2:$D$300,0)),"Found",IF(ISNUMBER(MATCH(E191,'Aug 23'!$E$2:$E$300,0)),"Found",IF(ISNUMBER(MATCH(D191,'Aug 23'!$F$2:$F$300,0)),"Found","Not Found")))</f>
        <v>Not Found</v>
      </c>
      <c r="AC191" s="39" t="str">
        <f>IF(ISNUMBER(MATCH(C191,'Aug 24'!$D$2:$D$300,0)),"Found",IF(ISNUMBER(MATCH(E191,'Aug 24'!$E$2:$E$300,0)),"Found",IF(ISNUMBER(MATCH(D191,'Aug 24'!$F$2:$F$300,0)),"Found","Not Found")))</f>
        <v>Not Found</v>
      </c>
      <c r="AD191" s="39" t="str">
        <f>IF(ISNUMBER(MATCH(C191,'Aug 25'!$D$2:$D$300,0)),"Found",IF(ISNUMBER(MATCH(E191,'Aug 25'!$E$2:$E$300,0)),"Found",IF(ISNUMBER(MATCH(D191,'Aug 25'!$F$2:$F$300,0)),"Found","Not Found")))</f>
        <v>Not Found</v>
      </c>
      <c r="AE191" s="39" t="str">
        <f>IF(ISNUMBER(MATCH(C191,'Aug 26'!$D$2:$D$300,0)),"Found",IF(ISNUMBER(MATCH(E191,'Aug 26'!$E$2:$E$300,0)),"Found",IF(ISNUMBER(MATCH(D191,'Aug 26'!$F$2:$F$300,0)),"Found","Not Found")))</f>
        <v>Not Found</v>
      </c>
      <c r="AF191" s="39" t="str">
        <f>IF(ISNUMBER(MATCH(C191,'Aug 27'!$D$2:$D$300,0)),"Found",IF(ISNUMBER(MATCH(E191,'Aug 27'!$E$2:$E$300,0)),"Found",IF(ISNUMBER(MATCH(D191,'Aug 27'!$F$2:$F$300,0)),"Found","Not Found")))</f>
        <v>Not Found</v>
      </c>
      <c r="AG191" s="39" t="str">
        <f>IF(ISNUMBER(MATCH(C191,'Aug 28'!$D$2:$D$300,0)),"Found",IF(ISNUMBER(MATCH(E191,'Aug 28'!$E$2:$E$300,0)),"Found",IF(ISNUMBER(MATCH(D191,'Aug 28'!$F$2:$F$300,0)),"Found","Not Found")))</f>
        <v>Not Found</v>
      </c>
      <c r="AH191" s="39" t="str">
        <f>IF(ISNUMBER(MATCH(C191,'Aug 29'!$D$2:$D$300,0)),"Found",IF(ISNUMBER(MATCH(E191,'Aug 29'!$E$2:$E$300,0)),"Found",IF(ISNUMBER(MATCH(D191,'Aug 29'!$F$2:$F$300,0)),"Found","Not Found")))</f>
        <v>Not Found</v>
      </c>
      <c r="AI191" s="43" t="str">
        <f>IF(ISNUMBER(MATCH(C191,'Aug 30'!$D$2:$D$300,0)),"Found",IF(ISNUMBER(MATCH(E191,'Aug 30'!$E$2:$E$300,0)),"Found",IF(ISNUMBER(MATCH(D191,'Aug 30'!$F$2:$F$300,0)),"Found","Not Found")))</f>
        <v>Not Found</v>
      </c>
      <c r="AJ191" s="39" t="str">
        <f>IF(ISNUMBER(MATCH(C191,'Aug 31'!$D$2:$D$56,0)),"Found",IF(ISNUMBER(MATCH(E191,'Aug 31'!$E$2:$E$56,0)),"Found",IF(ISNUMBER(MATCH(D191,'Aug 31'!$F$2:$F$56,0)),"Found","Not Found")))</f>
        <v>Not Found</v>
      </c>
      <c r="AK191">
        <f t="shared" si="2"/>
        <v>0</v>
      </c>
    </row>
    <row r="192" spans="1:37" x14ac:dyDescent="0.2">
      <c r="A192" s="39" t="s">
        <v>1719</v>
      </c>
      <c r="B192" s="7" t="s">
        <v>1054</v>
      </c>
      <c r="C192" s="46" t="str">
        <f>VLOOKUP(B192,'PKII Employee Details'!$A$2:$F$474,3,FALSE)</f>
        <v>C630</v>
      </c>
      <c r="D192" s="50" t="str">
        <f>VLOOKUP(B192,'PKII Employee Details'!$A$2:$F$474,4,FALSE)</f>
        <v>Maglalang</v>
      </c>
      <c r="E192" s="50" t="str">
        <f>VLOOKUP(B192,'PKII Employee Details'!$A$2:$F$474,5,FALSE)</f>
        <v>Maricel</v>
      </c>
      <c r="F192" s="43" t="str">
        <f>IF(ISNUMBER(MATCH(C192,'Aug 1'!$D$2:$D$300,0)),"Found",IF(ISNUMBER(MATCH(E192,'Aug 1'!$E$2:$E$300,0)),"Found",IF(ISNUMBER(MATCH(D192,'Aug 1'!$F$2:$F$300,0)),"Found","Not Found")))</f>
        <v>Not Found</v>
      </c>
      <c r="G192" s="39" t="str">
        <f>IF(ISNUMBER(MATCH(C192,'Aug 2'!$D$2:$D$90,0)),"Found",IF(ISNUMBER(MATCH(E192,'Aug 2'!$E$2:$E$90,0)),"Found",IF(ISNUMBER(MATCH(D192,'Aug 2'!$F$2:$F$90,0)),"Found","Not Found")))</f>
        <v>Not Found</v>
      </c>
      <c r="H192" s="39" t="str">
        <f>IF(ISNUMBER(MATCH(C192,'Aug 3'!$D$2:$D$87,0)),"Found",IF(ISNUMBER(MATCH(E192,'Aug 3'!$E$2:$E$87,0)),"Found",IF(ISNUMBER(MATCH(D192,'Aug 3'!$F$2:$F$87,0)),"Found","Not Found")))</f>
        <v>Not Found</v>
      </c>
      <c r="I192" s="39" t="str">
        <f>IF(ISNUMBER(MATCH(C192,'Aug 4'!$D$2:$D$84,0)),"Found",IF(ISNUMBER(MATCH(E192,'Aug 4'!$E$2:$E$84,0)),"Found",IF(ISNUMBER(MATCH(D192,'Aug 4'!$F$2:$F$84,0)),"Found","Not Found")))</f>
        <v>Not Found</v>
      </c>
      <c r="J192" s="39" t="str">
        <f>IF(ISNUMBER(MATCH(C192,'Aug 5'!$D$2:$D$95,0)),"Found",IF(ISNUMBER(MATCH(E192,'Aug 5'!$E$2:$E$95,0)),"Found",IF(ISNUMBER(MATCH(D192,'Aug 5'!$F$2:$F$95,0)),"Found","Not Found")))</f>
        <v>Not Found</v>
      </c>
      <c r="K192" s="39" t="str">
        <f>IF(ISNUMBER(MATCH(C192,'Aug 6'!$D$2:$D$80,0)),"Found",IF(ISNUMBER(MATCH(E192,'Aug 6'!$E$2:$E$80,0)),"Found",IF(ISNUMBER(MATCH(D192,'Aug 6'!$F$2:$F$80,0)),"Found","Not Found")))</f>
        <v>Not Found</v>
      </c>
      <c r="L192" s="39" t="str">
        <f>IF(ISNUMBER(MATCH(C192,'Aug 7'!$D$2:$D$300,0)),"Found",IF(ISNUMBER(MATCH(E192,'Aug 7'!$E$2:$E$300,0)),"Found",IF(ISNUMBER(MATCH(D192,'Aug 7'!$F$2:$F$300,0)),"Found","Not Found")))</f>
        <v>Not Found</v>
      </c>
      <c r="M192" s="39" t="str">
        <f>IF(ISNUMBER(MATCH(C192,'Aug 8'!$D$2:$D$300,0)),"Found",IF(ISNUMBER(MATCH(E192,'Aug 8'!$E$2:$E$300,0)),"Found",IF(ISNUMBER(MATCH(D192,'Aug 8'!$F$2:$F$300,0)),"Found","Not Found")))</f>
        <v>Not Found</v>
      </c>
      <c r="N192" s="39" t="str">
        <f>IF(ISNUMBER(MATCH(C192,'Aug 9'!$D$2:$D$300,0)),"Found",IF(ISNUMBER(MATCH(E192,'Aug 9'!$E$2:$E$300,0)),"Found",IF(ISNUMBER(MATCH(D192,'Aug 9'!$F$2:$F$300,0)),"Found","Not Found")))</f>
        <v>Not Found</v>
      </c>
      <c r="O192" s="39" t="str">
        <f>IF(ISNUMBER(MATCH(C192,'Aug 10'!$D$2:$D$300,0)),"Found",IF(ISNUMBER(MATCH(E192,'Aug 10'!$E$2:$E$300,0)),"Found",IF(ISNUMBER(MATCH(D192,'Aug 10'!$F$2:$F$300,0)),"Found","Not Found")))</f>
        <v>Not Found</v>
      </c>
      <c r="P192" s="39" t="str">
        <f>IF(ISNUMBER(MATCH(C192,'Aug 11'!$D$2:$D$300,0)),"Found",IF(ISNUMBER(MATCH(E192,'Aug 11'!$E$2:$E$300,0)),"Found",IF(ISNUMBER(MATCH(D192,'Aug 11'!$F$2:$F$300,0)),"Found","Not Found")))</f>
        <v>Not Found</v>
      </c>
      <c r="Q192" s="39" t="str">
        <f>IF(ISNUMBER(MATCH(C192,'Aug 12'!$D$2:$D$300,0)),"Found",IF(ISNUMBER(MATCH(E192,'Aug 12'!$E$2:$E$300,0)),"Found",IF(ISNUMBER(MATCH(D192,'Aug 12'!$F$2:$F$300,0)),"Found","Not Found")))</f>
        <v>Not Found</v>
      </c>
      <c r="R192" s="39" t="str">
        <f>IF(ISNUMBER(MATCH(C192,'Aug 13'!$D$2:$D$300,0)),"Found",IF(ISNUMBER(MATCH(E192,'Aug 13'!$E$2:$E$300,0)),"Found",IF(ISNUMBER(MATCH(D192,'Aug 13'!$F$2:$F$300,0)),"Found","Not Found")))</f>
        <v>Not Found</v>
      </c>
      <c r="S192" s="39" t="str">
        <f>IF(ISNUMBER(MATCH(C192,'Aug 14'!$D$2:$D$300,0)),"Found",IF(ISNUMBER(MATCH(E192,'Aug 14'!$E$2:$E$300,0)),"Found",IF(ISNUMBER(MATCH(D192,'Aug 14'!$F$2:$F$300,0)),"Found","Not Found")))</f>
        <v>Not Found</v>
      </c>
      <c r="T192" s="39" t="str">
        <f>IF(ISNUMBER(MATCH(C192,'Aug 15'!$D$2:$D$300,0)),"Found",IF(ISNUMBER(MATCH(E192,'Aug 15'!$E$2:$E$300,0)),"Found",IF(ISNUMBER(MATCH(D192,'Aug 15'!$F$2:$F$300,0)),"Found","Not Found")))</f>
        <v>Not Found</v>
      </c>
      <c r="U192" s="39" t="str">
        <f>IF(ISNUMBER(MATCH(C192,'Aug 16'!$D$2:$D$300,0)),"Found",IF(ISNUMBER(MATCH(E192,'Aug 16'!$E$2:$E$300,0)),"Found",IF(ISNUMBER(MATCH(D192,'Aug 16'!$F$2:$F$300,0)),"Found","Not Found")))</f>
        <v>Not Found</v>
      </c>
      <c r="V192" s="39" t="str">
        <f>IF(ISNUMBER(MATCH(C192,'Aug 17'!$D$2:$D$300,0)),"Found",IF(ISNUMBER(MATCH(E192,'Aug 17'!$E$2:$E$300,0)),"Found",IF(ISNUMBER(MATCH(D192,'Aug 17'!$F$2:$F$300,0)),"Found","Not Found")))</f>
        <v>Not Found</v>
      </c>
      <c r="W192" s="39" t="str">
        <f>IF(ISNUMBER(MATCH(C192,'Aug 18'!$D$2:$D$300,0)),"Found",IF(ISNUMBER(MATCH(E192,'Aug 18'!$E$2:$E$300,0)),"Found",IF(ISNUMBER(MATCH(D192,'Aug 18'!$F$2:$F$300,0)),"Found","Not Found")))</f>
        <v>Not Found</v>
      </c>
      <c r="X192" s="39" t="str">
        <f>IF(ISNUMBER(MATCH(C192,'Aug 19'!$D$2:$D$300,0)),"Found",IF(ISNUMBER(MATCH(E192,'Aug 19'!$E$2:$E$300,0)),"Found",IF(ISNUMBER(MATCH(D192,'Aug 19'!$F$2:$F$300,0)),"Found","Not Found")))</f>
        <v>Not Found</v>
      </c>
      <c r="Y192" s="39" t="str">
        <f>IF(ISNUMBER(MATCH(C192,'Aug 20'!$D$2:$D$300,0)),"Found",IF(ISNUMBER(MATCH(E192,'Aug 20'!$E$2:$E$300,0)),"Found",IF(ISNUMBER(MATCH(D192,'Aug 20'!$F$2:$F$300,0)),"Found","Not Found")))</f>
        <v>Not Found</v>
      </c>
      <c r="Z192" s="39" t="str">
        <f>IF(ISNUMBER(MATCH(C192,'Aug 21'!$D$2:$D$300,0)),"Found",IF(ISNUMBER(MATCH(E192,'Aug 21'!$E$2:$E$300,0)),"Found",IF(ISNUMBER(MATCH(D192,'Aug 21'!$F$2:$F$300,0)),"Found","Not Found")))</f>
        <v>Not Found</v>
      </c>
      <c r="AA192" s="39" t="str">
        <f>IF(ISNUMBER(MATCH(C192,'Aug 22'!$D$2:$D$300,0)),"Found",IF(ISNUMBER(MATCH(E192,'Aug 22'!$E$2:$E$300,0)),"Found",IF(ISNUMBER(MATCH(D192,'Aug 22'!$F$2:$F$300,0)),"Found","Not Found")))</f>
        <v>Not Found</v>
      </c>
      <c r="AB192" s="39" t="str">
        <f>IF(ISNUMBER(MATCH(C192,'Aug 23'!$D$2:$D$300,0)),"Found",IF(ISNUMBER(MATCH(E192,'Aug 23'!$E$2:$E$300,0)),"Found",IF(ISNUMBER(MATCH(D192,'Aug 23'!$F$2:$F$300,0)),"Found","Not Found")))</f>
        <v>Not Found</v>
      </c>
      <c r="AC192" s="39" t="str">
        <f>IF(ISNUMBER(MATCH(C192,'Aug 24'!$D$2:$D$300,0)),"Found",IF(ISNUMBER(MATCH(E192,'Aug 24'!$E$2:$E$300,0)),"Found",IF(ISNUMBER(MATCH(D192,'Aug 24'!$F$2:$F$300,0)),"Found","Not Found")))</f>
        <v>Not Found</v>
      </c>
      <c r="AD192" s="39" t="str">
        <f>IF(ISNUMBER(MATCH(C192,'Aug 25'!$D$2:$D$300,0)),"Found",IF(ISNUMBER(MATCH(E192,'Aug 25'!$E$2:$E$300,0)),"Found",IF(ISNUMBER(MATCH(D192,'Aug 25'!$F$2:$F$300,0)),"Found","Not Found")))</f>
        <v>Not Found</v>
      </c>
      <c r="AE192" s="39" t="str">
        <f>IF(ISNUMBER(MATCH(C192,'Aug 26'!$D$2:$D$300,0)),"Found",IF(ISNUMBER(MATCH(E192,'Aug 26'!$E$2:$E$300,0)),"Found",IF(ISNUMBER(MATCH(D192,'Aug 26'!$F$2:$F$300,0)),"Found","Not Found")))</f>
        <v>Not Found</v>
      </c>
      <c r="AF192" s="39" t="str">
        <f>IF(ISNUMBER(MATCH(C192,'Aug 27'!$D$2:$D$300,0)),"Found",IF(ISNUMBER(MATCH(E192,'Aug 27'!$E$2:$E$300,0)),"Found",IF(ISNUMBER(MATCH(D192,'Aug 27'!$F$2:$F$300,0)),"Found","Not Found")))</f>
        <v>Not Found</v>
      </c>
      <c r="AG192" s="39" t="str">
        <f>IF(ISNUMBER(MATCH(C192,'Aug 28'!$D$2:$D$300,0)),"Found",IF(ISNUMBER(MATCH(E192,'Aug 28'!$E$2:$E$300,0)),"Found",IF(ISNUMBER(MATCH(D192,'Aug 28'!$F$2:$F$300,0)),"Found","Not Found")))</f>
        <v>Not Found</v>
      </c>
      <c r="AH192" s="39" t="str">
        <f>IF(ISNUMBER(MATCH(C192,'Aug 29'!$D$2:$D$300,0)),"Found",IF(ISNUMBER(MATCH(E192,'Aug 29'!$E$2:$E$300,0)),"Found",IF(ISNUMBER(MATCH(D192,'Aug 29'!$F$2:$F$300,0)),"Found","Not Found")))</f>
        <v>Not Found</v>
      </c>
      <c r="AI192" s="43" t="str">
        <f>IF(ISNUMBER(MATCH(C192,'Aug 30'!$D$2:$D$300,0)),"Found",IF(ISNUMBER(MATCH(E192,'Aug 30'!$E$2:$E$300,0)),"Found",IF(ISNUMBER(MATCH(D192,'Aug 30'!$F$2:$F$300,0)),"Found","Not Found")))</f>
        <v>Not Found</v>
      </c>
      <c r="AJ192" s="39" t="str">
        <f>IF(ISNUMBER(MATCH(C192,'Aug 31'!$D$2:$D$56,0)),"Found",IF(ISNUMBER(MATCH(E192,'Aug 31'!$E$2:$E$56,0)),"Found",IF(ISNUMBER(MATCH(D192,'Aug 31'!$F$2:$F$56,0)),"Found","Not Found")))</f>
        <v>Not Found</v>
      </c>
      <c r="AK192">
        <f t="shared" si="2"/>
        <v>0</v>
      </c>
    </row>
    <row r="193" spans="1:37" x14ac:dyDescent="0.2">
      <c r="A193" s="39" t="s">
        <v>1720</v>
      </c>
      <c r="B193" s="7" t="s">
        <v>1066</v>
      </c>
      <c r="C193" s="46" t="str">
        <f>VLOOKUP(B193,'PKII Employee Details'!$A$2:$F$474,3,FALSE)</f>
        <v>C362</v>
      </c>
      <c r="D193" s="50" t="str">
        <f>VLOOKUP(B193,'PKII Employee Details'!$A$2:$F$474,4,FALSE)</f>
        <v>Manaloto</v>
      </c>
      <c r="E193" s="50" t="str">
        <f>VLOOKUP(B193,'PKII Employee Details'!$A$2:$F$474,5,FALSE)</f>
        <v>Jose</v>
      </c>
      <c r="F193" s="43" t="str">
        <f>IF(ISNUMBER(MATCH(C193,'Aug 1'!$D$2:$D$300,0)),"Found",IF(ISNUMBER(MATCH(E193,'Aug 1'!$E$2:$E$300,0)),"Found",IF(ISNUMBER(MATCH(D193,'Aug 1'!$F$2:$F$300,0)),"Found","Not Found")))</f>
        <v>Not Found</v>
      </c>
      <c r="G193" s="39" t="str">
        <f>IF(ISNUMBER(MATCH(C193,'Aug 2'!$D$2:$D$90,0)),"Found",IF(ISNUMBER(MATCH(E193,'Aug 2'!$E$2:$E$90,0)),"Found",IF(ISNUMBER(MATCH(D193,'Aug 2'!$F$2:$F$90,0)),"Found","Not Found")))</f>
        <v>Not Found</v>
      </c>
      <c r="H193" s="39" t="str">
        <f>IF(ISNUMBER(MATCH(C193,'Aug 3'!$D$2:$D$87,0)),"Found",IF(ISNUMBER(MATCH(E193,'Aug 3'!$E$2:$E$87,0)),"Found",IF(ISNUMBER(MATCH(D193,'Aug 3'!$F$2:$F$87,0)),"Found","Not Found")))</f>
        <v>Not Found</v>
      </c>
      <c r="I193" s="39" t="str">
        <f>IF(ISNUMBER(MATCH(C193,'Aug 4'!$D$2:$D$84,0)),"Found",IF(ISNUMBER(MATCH(E193,'Aug 4'!$E$2:$E$84,0)),"Found",IF(ISNUMBER(MATCH(D193,'Aug 4'!$F$2:$F$84,0)),"Found","Not Found")))</f>
        <v>Not Found</v>
      </c>
      <c r="J193" s="39" t="str">
        <f>IF(ISNUMBER(MATCH(C193,'Aug 5'!$D$2:$D$95,0)),"Found",IF(ISNUMBER(MATCH(E193,'Aug 5'!$E$2:$E$95,0)),"Found",IF(ISNUMBER(MATCH(D193,'Aug 5'!$F$2:$F$95,0)),"Found","Not Found")))</f>
        <v>Not Found</v>
      </c>
      <c r="K193" s="39" t="str">
        <f>IF(ISNUMBER(MATCH(C193,'Aug 6'!$D$2:$D$80,0)),"Found",IF(ISNUMBER(MATCH(E193,'Aug 6'!$E$2:$E$80,0)),"Found",IF(ISNUMBER(MATCH(D193,'Aug 6'!$F$2:$F$80,0)),"Found","Not Found")))</f>
        <v>Not Found</v>
      </c>
      <c r="L193" s="39" t="str">
        <f>IF(ISNUMBER(MATCH(C193,'Aug 7'!$D$2:$D$300,0)),"Found",IF(ISNUMBER(MATCH(E193,'Aug 7'!$E$2:$E$300,0)),"Found",IF(ISNUMBER(MATCH(D193,'Aug 7'!$F$2:$F$300,0)),"Found","Not Found")))</f>
        <v>Not Found</v>
      </c>
      <c r="M193" s="39" t="str">
        <f>IF(ISNUMBER(MATCH(C193,'Aug 8'!$D$2:$D$300,0)),"Found",IF(ISNUMBER(MATCH(E193,'Aug 8'!$E$2:$E$300,0)),"Found",IF(ISNUMBER(MATCH(D193,'Aug 8'!$F$2:$F$300,0)),"Found","Not Found")))</f>
        <v>Not Found</v>
      </c>
      <c r="N193" s="39" t="str">
        <f>IF(ISNUMBER(MATCH(C193,'Aug 9'!$D$2:$D$300,0)),"Found",IF(ISNUMBER(MATCH(E193,'Aug 9'!$E$2:$E$300,0)),"Found",IF(ISNUMBER(MATCH(D193,'Aug 9'!$F$2:$F$300,0)),"Found","Not Found")))</f>
        <v>Not Found</v>
      </c>
      <c r="O193" s="39" t="str">
        <f>IF(ISNUMBER(MATCH(C193,'Aug 10'!$D$2:$D$300,0)),"Found",IF(ISNUMBER(MATCH(E193,'Aug 10'!$E$2:$E$300,0)),"Found",IF(ISNUMBER(MATCH(D193,'Aug 10'!$F$2:$F$300,0)),"Found","Not Found")))</f>
        <v>Not Found</v>
      </c>
      <c r="P193" s="39" t="str">
        <f>IF(ISNUMBER(MATCH(C193,'Aug 11'!$D$2:$D$300,0)),"Found",IF(ISNUMBER(MATCH(E193,'Aug 11'!$E$2:$E$300,0)),"Found",IF(ISNUMBER(MATCH(D193,'Aug 11'!$F$2:$F$300,0)),"Found","Not Found")))</f>
        <v>Not Found</v>
      </c>
      <c r="Q193" s="39" t="str">
        <f>IF(ISNUMBER(MATCH(C193,'Aug 12'!$D$2:$D$300,0)),"Found",IF(ISNUMBER(MATCH(E193,'Aug 12'!$E$2:$E$300,0)),"Found",IF(ISNUMBER(MATCH(D193,'Aug 12'!$F$2:$F$300,0)),"Found","Not Found")))</f>
        <v>Not Found</v>
      </c>
      <c r="R193" s="39" t="str">
        <f>IF(ISNUMBER(MATCH(C193,'Aug 13'!$D$2:$D$300,0)),"Found",IF(ISNUMBER(MATCH(E193,'Aug 13'!$E$2:$E$300,0)),"Found",IF(ISNUMBER(MATCH(D193,'Aug 13'!$F$2:$F$300,0)),"Found","Not Found")))</f>
        <v>Not Found</v>
      </c>
      <c r="S193" s="39" t="str">
        <f>IF(ISNUMBER(MATCH(C193,'Aug 14'!$D$2:$D$300,0)),"Found",IF(ISNUMBER(MATCH(E193,'Aug 14'!$E$2:$E$300,0)),"Found",IF(ISNUMBER(MATCH(D193,'Aug 14'!$F$2:$F$300,0)),"Found","Not Found")))</f>
        <v>Not Found</v>
      </c>
      <c r="T193" s="39" t="str">
        <f>IF(ISNUMBER(MATCH(C193,'Aug 15'!$D$2:$D$300,0)),"Found",IF(ISNUMBER(MATCH(E193,'Aug 15'!$E$2:$E$300,0)),"Found",IF(ISNUMBER(MATCH(D193,'Aug 15'!$F$2:$F$300,0)),"Found","Not Found")))</f>
        <v>Not Found</v>
      </c>
      <c r="U193" s="39" t="str">
        <f>IF(ISNUMBER(MATCH(C193,'Aug 16'!$D$2:$D$300,0)),"Found",IF(ISNUMBER(MATCH(E193,'Aug 16'!$E$2:$E$300,0)),"Found",IF(ISNUMBER(MATCH(D193,'Aug 16'!$F$2:$F$300,0)),"Found","Not Found")))</f>
        <v>Not Found</v>
      </c>
      <c r="V193" s="39" t="str">
        <f>IF(ISNUMBER(MATCH(C193,'Aug 17'!$D$2:$D$300,0)),"Found",IF(ISNUMBER(MATCH(E193,'Aug 17'!$E$2:$E$300,0)),"Found",IF(ISNUMBER(MATCH(D193,'Aug 17'!$F$2:$F$300,0)),"Found","Not Found")))</f>
        <v>Not Found</v>
      </c>
      <c r="W193" s="39" t="str">
        <f>IF(ISNUMBER(MATCH(C193,'Aug 18'!$D$2:$D$300,0)),"Found",IF(ISNUMBER(MATCH(E193,'Aug 18'!$E$2:$E$300,0)),"Found",IF(ISNUMBER(MATCH(D193,'Aug 18'!$F$2:$F$300,0)),"Found","Not Found")))</f>
        <v>Not Found</v>
      </c>
      <c r="X193" s="39" t="str">
        <f>IF(ISNUMBER(MATCH(C193,'Aug 19'!$D$2:$D$300,0)),"Found",IF(ISNUMBER(MATCH(E193,'Aug 19'!$E$2:$E$300,0)),"Found",IF(ISNUMBER(MATCH(D193,'Aug 19'!$F$2:$F$300,0)),"Found","Not Found")))</f>
        <v>Not Found</v>
      </c>
      <c r="Y193" s="39" t="str">
        <f>IF(ISNUMBER(MATCH(C193,'Aug 20'!$D$2:$D$300,0)),"Found",IF(ISNUMBER(MATCH(E193,'Aug 20'!$E$2:$E$300,0)),"Found",IF(ISNUMBER(MATCH(D193,'Aug 20'!$F$2:$F$300,0)),"Found","Not Found")))</f>
        <v>Not Found</v>
      </c>
      <c r="Z193" s="39" t="str">
        <f>IF(ISNUMBER(MATCH(C193,'Aug 21'!$D$2:$D$300,0)),"Found",IF(ISNUMBER(MATCH(E193,'Aug 21'!$E$2:$E$300,0)),"Found",IF(ISNUMBER(MATCH(D193,'Aug 21'!$F$2:$F$300,0)),"Found","Not Found")))</f>
        <v>Not Found</v>
      </c>
      <c r="AA193" s="39" t="str">
        <f>IF(ISNUMBER(MATCH(C193,'Aug 22'!$D$2:$D$300,0)),"Found",IF(ISNUMBER(MATCH(E193,'Aug 22'!$E$2:$E$300,0)),"Found",IF(ISNUMBER(MATCH(D193,'Aug 22'!$F$2:$F$300,0)),"Found","Not Found")))</f>
        <v>Not Found</v>
      </c>
      <c r="AB193" s="39" t="str">
        <f>IF(ISNUMBER(MATCH(C193,'Aug 23'!$D$2:$D$300,0)),"Found",IF(ISNUMBER(MATCH(E193,'Aug 23'!$E$2:$E$300,0)),"Found",IF(ISNUMBER(MATCH(D193,'Aug 23'!$F$2:$F$300,0)),"Found","Not Found")))</f>
        <v>Not Found</v>
      </c>
      <c r="AC193" s="39" t="str">
        <f>IF(ISNUMBER(MATCH(C193,'Aug 24'!$D$2:$D$300,0)),"Found",IF(ISNUMBER(MATCH(E193,'Aug 24'!$E$2:$E$300,0)),"Found",IF(ISNUMBER(MATCH(D193,'Aug 24'!$F$2:$F$300,0)),"Found","Not Found")))</f>
        <v>Not Found</v>
      </c>
      <c r="AD193" s="39" t="str">
        <f>IF(ISNUMBER(MATCH(C193,'Aug 25'!$D$2:$D$300,0)),"Found",IF(ISNUMBER(MATCH(E193,'Aug 25'!$E$2:$E$300,0)),"Found",IF(ISNUMBER(MATCH(D193,'Aug 25'!$F$2:$F$300,0)),"Found","Not Found")))</f>
        <v>Not Found</v>
      </c>
      <c r="AE193" s="39" t="str">
        <f>IF(ISNUMBER(MATCH(C193,'Aug 26'!$D$2:$D$300,0)),"Found",IF(ISNUMBER(MATCH(E193,'Aug 26'!$E$2:$E$300,0)),"Found",IF(ISNUMBER(MATCH(D193,'Aug 26'!$F$2:$F$300,0)),"Found","Not Found")))</f>
        <v>Not Found</v>
      </c>
      <c r="AF193" s="39" t="str">
        <f>IF(ISNUMBER(MATCH(C193,'Aug 27'!$D$2:$D$300,0)),"Found",IF(ISNUMBER(MATCH(E193,'Aug 27'!$E$2:$E$300,0)),"Found",IF(ISNUMBER(MATCH(D193,'Aug 27'!$F$2:$F$300,0)),"Found","Not Found")))</f>
        <v>Not Found</v>
      </c>
      <c r="AG193" s="39" t="str">
        <f>IF(ISNUMBER(MATCH(C193,'Aug 28'!$D$2:$D$300,0)),"Found",IF(ISNUMBER(MATCH(E193,'Aug 28'!$E$2:$E$300,0)),"Found",IF(ISNUMBER(MATCH(D193,'Aug 28'!$F$2:$F$300,0)),"Found","Not Found")))</f>
        <v>Not Found</v>
      </c>
      <c r="AH193" s="39" t="str">
        <f>IF(ISNUMBER(MATCH(C193,'Aug 29'!$D$2:$D$300,0)),"Found",IF(ISNUMBER(MATCH(E193,'Aug 29'!$E$2:$E$300,0)),"Found",IF(ISNUMBER(MATCH(D193,'Aug 29'!$F$2:$F$300,0)),"Found","Not Found")))</f>
        <v>Not Found</v>
      </c>
      <c r="AI193" s="43" t="str">
        <f>IF(ISNUMBER(MATCH(C193,'Aug 30'!$D$2:$D$300,0)),"Found",IF(ISNUMBER(MATCH(E193,'Aug 30'!$E$2:$E$300,0)),"Found",IF(ISNUMBER(MATCH(D193,'Aug 30'!$F$2:$F$300,0)),"Found","Not Found")))</f>
        <v>Not Found</v>
      </c>
      <c r="AJ193" s="39" t="str">
        <f>IF(ISNUMBER(MATCH(C193,'Aug 31'!$D$2:$D$56,0)),"Found",IF(ISNUMBER(MATCH(E193,'Aug 31'!$E$2:$E$56,0)),"Found",IF(ISNUMBER(MATCH(D193,'Aug 31'!$F$2:$F$56,0)),"Found","Not Found")))</f>
        <v>Not Found</v>
      </c>
      <c r="AK193">
        <f t="shared" si="2"/>
        <v>0</v>
      </c>
    </row>
    <row r="194" spans="1:37" x14ac:dyDescent="0.2">
      <c r="A194" s="39" t="s">
        <v>1721</v>
      </c>
      <c r="B194" s="7" t="s">
        <v>1073</v>
      </c>
      <c r="C194" s="46" t="str">
        <f>VLOOKUP(B194,'PKII Employee Details'!$A$2:$F$474,3,FALSE)</f>
        <v>C418</v>
      </c>
      <c r="D194" s="50" t="str">
        <f>VLOOKUP(B194,'PKII Employee Details'!$A$2:$F$474,4,FALSE)</f>
        <v>Mangahas</v>
      </c>
      <c r="E194" s="50" t="str">
        <f>VLOOKUP(B194,'PKII Employee Details'!$A$2:$F$474,5,FALSE)</f>
        <v>Servillano</v>
      </c>
      <c r="F194" s="43" t="str">
        <f>IF(ISNUMBER(MATCH(C194,'Aug 1'!$D$2:$D$300,0)),"Found",IF(ISNUMBER(MATCH(E194,'Aug 1'!$E$2:$E$300,0)),"Found",IF(ISNUMBER(MATCH(D194,'Aug 1'!$F$2:$F$300,0)),"Found","Not Found")))</f>
        <v>Not Found</v>
      </c>
      <c r="G194" s="39" t="str">
        <f>IF(ISNUMBER(MATCH(C194,'Aug 2'!$D$2:$D$90,0)),"Found",IF(ISNUMBER(MATCH(E194,'Aug 2'!$E$2:$E$90,0)),"Found",IF(ISNUMBER(MATCH(D194,'Aug 2'!$F$2:$F$90,0)),"Found","Not Found")))</f>
        <v>Not Found</v>
      </c>
      <c r="H194" s="39" t="str">
        <f>IF(ISNUMBER(MATCH(C194,'Aug 3'!$D$2:$D$87,0)),"Found",IF(ISNUMBER(MATCH(E194,'Aug 3'!$E$2:$E$87,0)),"Found",IF(ISNUMBER(MATCH(D194,'Aug 3'!$F$2:$F$87,0)),"Found","Not Found")))</f>
        <v>Not Found</v>
      </c>
      <c r="I194" s="39" t="str">
        <f>IF(ISNUMBER(MATCH(C194,'Aug 4'!$D$2:$D$84,0)),"Found",IF(ISNUMBER(MATCH(E194,'Aug 4'!$E$2:$E$84,0)),"Found",IF(ISNUMBER(MATCH(D194,'Aug 4'!$F$2:$F$84,0)),"Found","Not Found")))</f>
        <v>Not Found</v>
      </c>
      <c r="J194" s="39" t="str">
        <f>IF(ISNUMBER(MATCH(C194,'Aug 5'!$D$2:$D$95,0)),"Found",IF(ISNUMBER(MATCH(E194,'Aug 5'!$E$2:$E$95,0)),"Found",IF(ISNUMBER(MATCH(D194,'Aug 5'!$F$2:$F$95,0)),"Found","Not Found")))</f>
        <v>Not Found</v>
      </c>
      <c r="K194" s="39" t="str">
        <f>IF(ISNUMBER(MATCH(C194,'Aug 6'!$D$2:$D$80,0)),"Found",IF(ISNUMBER(MATCH(E194,'Aug 6'!$E$2:$E$80,0)),"Found",IF(ISNUMBER(MATCH(D194,'Aug 6'!$F$2:$F$80,0)),"Found","Not Found")))</f>
        <v>Not Found</v>
      </c>
      <c r="L194" s="39" t="str">
        <f>IF(ISNUMBER(MATCH(C194,'Aug 7'!$D$2:$D$300,0)),"Found",IF(ISNUMBER(MATCH(E194,'Aug 7'!$E$2:$E$300,0)),"Found",IF(ISNUMBER(MATCH(D194,'Aug 7'!$F$2:$F$300,0)),"Found","Not Found")))</f>
        <v>Not Found</v>
      </c>
      <c r="M194" s="39" t="str">
        <f>IF(ISNUMBER(MATCH(C194,'Aug 8'!$D$2:$D$300,0)),"Found",IF(ISNUMBER(MATCH(E194,'Aug 8'!$E$2:$E$300,0)),"Found",IF(ISNUMBER(MATCH(D194,'Aug 8'!$F$2:$F$300,0)),"Found","Not Found")))</f>
        <v>Not Found</v>
      </c>
      <c r="N194" s="39" t="str">
        <f>IF(ISNUMBER(MATCH(C194,'Aug 9'!$D$2:$D$300,0)),"Found",IF(ISNUMBER(MATCH(E194,'Aug 9'!$E$2:$E$300,0)),"Found",IF(ISNUMBER(MATCH(D194,'Aug 9'!$F$2:$F$300,0)),"Found","Not Found")))</f>
        <v>Not Found</v>
      </c>
      <c r="O194" s="39" t="str">
        <f>IF(ISNUMBER(MATCH(C194,'Aug 10'!$D$2:$D$300,0)),"Found",IF(ISNUMBER(MATCH(E194,'Aug 10'!$E$2:$E$300,0)),"Found",IF(ISNUMBER(MATCH(D194,'Aug 10'!$F$2:$F$300,0)),"Found","Not Found")))</f>
        <v>Not Found</v>
      </c>
      <c r="P194" s="39" t="str">
        <f>IF(ISNUMBER(MATCH(C194,'Aug 11'!$D$2:$D$300,0)),"Found",IF(ISNUMBER(MATCH(E194,'Aug 11'!$E$2:$E$300,0)),"Found",IF(ISNUMBER(MATCH(D194,'Aug 11'!$F$2:$F$300,0)),"Found","Not Found")))</f>
        <v>Not Found</v>
      </c>
      <c r="Q194" s="39" t="str">
        <f>IF(ISNUMBER(MATCH(C194,'Aug 12'!$D$2:$D$300,0)),"Found",IF(ISNUMBER(MATCH(E194,'Aug 12'!$E$2:$E$300,0)),"Found",IF(ISNUMBER(MATCH(D194,'Aug 12'!$F$2:$F$300,0)),"Found","Not Found")))</f>
        <v>Not Found</v>
      </c>
      <c r="R194" s="39" t="str">
        <f>IF(ISNUMBER(MATCH(C194,'Aug 13'!$D$2:$D$300,0)),"Found",IF(ISNUMBER(MATCH(E194,'Aug 13'!$E$2:$E$300,0)),"Found",IF(ISNUMBER(MATCH(D194,'Aug 13'!$F$2:$F$300,0)),"Found","Not Found")))</f>
        <v>Not Found</v>
      </c>
      <c r="S194" s="39" t="str">
        <f>IF(ISNUMBER(MATCH(C194,'Aug 14'!$D$2:$D$300,0)),"Found",IF(ISNUMBER(MATCH(E194,'Aug 14'!$E$2:$E$300,0)),"Found",IF(ISNUMBER(MATCH(D194,'Aug 14'!$F$2:$F$300,0)),"Found","Not Found")))</f>
        <v>Not Found</v>
      </c>
      <c r="T194" s="39" t="str">
        <f>IF(ISNUMBER(MATCH(C194,'Aug 15'!$D$2:$D$300,0)),"Found",IF(ISNUMBER(MATCH(E194,'Aug 15'!$E$2:$E$300,0)),"Found",IF(ISNUMBER(MATCH(D194,'Aug 15'!$F$2:$F$300,0)),"Found","Not Found")))</f>
        <v>Not Found</v>
      </c>
      <c r="U194" s="39" t="str">
        <f>IF(ISNUMBER(MATCH(C194,'Aug 16'!$D$2:$D$300,0)),"Found",IF(ISNUMBER(MATCH(E194,'Aug 16'!$E$2:$E$300,0)),"Found",IF(ISNUMBER(MATCH(D194,'Aug 16'!$F$2:$F$300,0)),"Found","Not Found")))</f>
        <v>Not Found</v>
      </c>
      <c r="V194" s="39" t="str">
        <f>IF(ISNUMBER(MATCH(C194,'Aug 17'!$D$2:$D$300,0)),"Found",IF(ISNUMBER(MATCH(E194,'Aug 17'!$E$2:$E$300,0)),"Found",IF(ISNUMBER(MATCH(D194,'Aug 17'!$F$2:$F$300,0)),"Found","Not Found")))</f>
        <v>Not Found</v>
      </c>
      <c r="W194" s="39" t="str">
        <f>IF(ISNUMBER(MATCH(C194,'Aug 18'!$D$2:$D$300,0)),"Found",IF(ISNUMBER(MATCH(E194,'Aug 18'!$E$2:$E$300,0)),"Found",IF(ISNUMBER(MATCH(D194,'Aug 18'!$F$2:$F$300,0)),"Found","Not Found")))</f>
        <v>Not Found</v>
      </c>
      <c r="X194" s="39" t="str">
        <f>IF(ISNUMBER(MATCH(C194,'Aug 19'!$D$2:$D$300,0)),"Found",IF(ISNUMBER(MATCH(E194,'Aug 19'!$E$2:$E$300,0)),"Found",IF(ISNUMBER(MATCH(D194,'Aug 19'!$F$2:$F$300,0)),"Found","Not Found")))</f>
        <v>Not Found</v>
      </c>
      <c r="Y194" s="39" t="str">
        <f>IF(ISNUMBER(MATCH(C194,'Aug 20'!$D$2:$D$300,0)),"Found",IF(ISNUMBER(MATCH(E194,'Aug 20'!$E$2:$E$300,0)),"Found",IF(ISNUMBER(MATCH(D194,'Aug 20'!$F$2:$F$300,0)),"Found","Not Found")))</f>
        <v>Not Found</v>
      </c>
      <c r="Z194" s="39" t="str">
        <f>IF(ISNUMBER(MATCH(C194,'Aug 21'!$D$2:$D$300,0)),"Found",IF(ISNUMBER(MATCH(E194,'Aug 21'!$E$2:$E$300,0)),"Found",IF(ISNUMBER(MATCH(D194,'Aug 21'!$F$2:$F$300,0)),"Found","Not Found")))</f>
        <v>Not Found</v>
      </c>
      <c r="AA194" s="39" t="str">
        <f>IF(ISNUMBER(MATCH(C194,'Aug 22'!$D$2:$D$300,0)),"Found",IF(ISNUMBER(MATCH(E194,'Aug 22'!$E$2:$E$300,0)),"Found",IF(ISNUMBER(MATCH(D194,'Aug 22'!$F$2:$F$300,0)),"Found","Not Found")))</f>
        <v>Not Found</v>
      </c>
      <c r="AB194" s="39" t="str">
        <f>IF(ISNUMBER(MATCH(C194,'Aug 23'!$D$2:$D$300,0)),"Found",IF(ISNUMBER(MATCH(E194,'Aug 23'!$E$2:$E$300,0)),"Found",IF(ISNUMBER(MATCH(D194,'Aug 23'!$F$2:$F$300,0)),"Found","Not Found")))</f>
        <v>Not Found</v>
      </c>
      <c r="AC194" s="39" t="str">
        <f>IF(ISNUMBER(MATCH(C194,'Aug 24'!$D$2:$D$300,0)),"Found",IF(ISNUMBER(MATCH(E194,'Aug 24'!$E$2:$E$300,0)),"Found",IF(ISNUMBER(MATCH(D194,'Aug 24'!$F$2:$F$300,0)),"Found","Not Found")))</f>
        <v>Not Found</v>
      </c>
      <c r="AD194" s="39" t="str">
        <f>IF(ISNUMBER(MATCH(C194,'Aug 25'!$D$2:$D$300,0)),"Found",IF(ISNUMBER(MATCH(E194,'Aug 25'!$E$2:$E$300,0)),"Found",IF(ISNUMBER(MATCH(D194,'Aug 25'!$F$2:$F$300,0)),"Found","Not Found")))</f>
        <v>Not Found</v>
      </c>
      <c r="AE194" s="39" t="str">
        <f>IF(ISNUMBER(MATCH(C194,'Aug 26'!$D$2:$D$300,0)),"Found",IF(ISNUMBER(MATCH(E194,'Aug 26'!$E$2:$E$300,0)),"Found",IF(ISNUMBER(MATCH(D194,'Aug 26'!$F$2:$F$300,0)),"Found","Not Found")))</f>
        <v>Not Found</v>
      </c>
      <c r="AF194" s="39" t="str">
        <f>IF(ISNUMBER(MATCH(C194,'Aug 27'!$D$2:$D$300,0)),"Found",IF(ISNUMBER(MATCH(E194,'Aug 27'!$E$2:$E$300,0)),"Found",IF(ISNUMBER(MATCH(D194,'Aug 27'!$F$2:$F$300,0)),"Found","Not Found")))</f>
        <v>Not Found</v>
      </c>
      <c r="AG194" s="39" t="str">
        <f>IF(ISNUMBER(MATCH(C194,'Aug 28'!$D$2:$D$300,0)),"Found",IF(ISNUMBER(MATCH(E194,'Aug 28'!$E$2:$E$300,0)),"Found",IF(ISNUMBER(MATCH(D194,'Aug 28'!$F$2:$F$300,0)),"Found","Not Found")))</f>
        <v>Not Found</v>
      </c>
      <c r="AH194" s="39" t="str">
        <f>IF(ISNUMBER(MATCH(C194,'Aug 29'!$D$2:$D$300,0)),"Found",IF(ISNUMBER(MATCH(E194,'Aug 29'!$E$2:$E$300,0)),"Found",IF(ISNUMBER(MATCH(D194,'Aug 29'!$F$2:$F$300,0)),"Found","Not Found")))</f>
        <v>Not Found</v>
      </c>
      <c r="AI194" s="43" t="str">
        <f>IF(ISNUMBER(MATCH(C194,'Aug 30'!$D$2:$D$300,0)),"Found",IF(ISNUMBER(MATCH(E194,'Aug 30'!$E$2:$E$300,0)),"Found",IF(ISNUMBER(MATCH(D194,'Aug 30'!$F$2:$F$300,0)),"Found","Not Found")))</f>
        <v>Not Found</v>
      </c>
      <c r="AJ194" s="39" t="str">
        <f>IF(ISNUMBER(MATCH(C194,'Aug 31'!$D$2:$D$56,0)),"Found",IF(ISNUMBER(MATCH(E194,'Aug 31'!$E$2:$E$56,0)),"Found",IF(ISNUMBER(MATCH(D194,'Aug 31'!$F$2:$F$56,0)),"Found","Not Found")))</f>
        <v>Not Found</v>
      </c>
      <c r="AK194">
        <f t="shared" si="2"/>
        <v>0</v>
      </c>
    </row>
    <row r="195" spans="1:37" x14ac:dyDescent="0.2">
      <c r="A195" s="39" t="s">
        <v>1722</v>
      </c>
      <c r="B195" s="7" t="s">
        <v>1099</v>
      </c>
      <c r="C195" s="46" t="str">
        <f>VLOOKUP(B195,'PKII Employee Details'!$A$2:$F$474,3,FALSE)</f>
        <v>C706</v>
      </c>
      <c r="D195" s="50" t="str">
        <f>VLOOKUP(B195,'PKII Employee Details'!$A$2:$F$474,4,FALSE)</f>
        <v>Mejia</v>
      </c>
      <c r="E195" s="50" t="str">
        <f>VLOOKUP(B195,'PKII Employee Details'!$A$2:$F$474,5,FALSE)</f>
        <v>Ma. Francisca Iñez</v>
      </c>
      <c r="F195" s="43" t="str">
        <f>IF(ISNUMBER(MATCH(C195,'Aug 1'!$D$2:$D$300,0)),"Found",IF(ISNUMBER(MATCH(E195,'Aug 1'!$E$2:$E$300,0)),"Found",IF(ISNUMBER(MATCH(D195,'Aug 1'!$F$2:$F$300,0)),"Found","Not Found")))</f>
        <v>Not Found</v>
      </c>
      <c r="G195" s="39" t="str">
        <f>IF(ISNUMBER(MATCH(C195,'Aug 2'!$D$2:$D$90,0)),"Found",IF(ISNUMBER(MATCH(E195,'Aug 2'!$E$2:$E$90,0)),"Found",IF(ISNUMBER(MATCH(D195,'Aug 2'!$F$2:$F$90,0)),"Found","Not Found")))</f>
        <v>Not Found</v>
      </c>
      <c r="H195" s="39" t="str">
        <f>IF(ISNUMBER(MATCH(C195,'Aug 3'!$D$2:$D$87,0)),"Found",IF(ISNUMBER(MATCH(E195,'Aug 3'!$E$2:$E$87,0)),"Found",IF(ISNUMBER(MATCH(D195,'Aug 3'!$F$2:$F$87,0)),"Found","Not Found")))</f>
        <v>Not Found</v>
      </c>
      <c r="I195" s="39" t="str">
        <f>IF(ISNUMBER(MATCH(C195,'Aug 4'!$D$2:$D$84,0)),"Found",IF(ISNUMBER(MATCH(E195,'Aug 4'!$E$2:$E$84,0)),"Found",IF(ISNUMBER(MATCH(D195,'Aug 4'!$F$2:$F$84,0)),"Found","Not Found")))</f>
        <v>Not Found</v>
      </c>
      <c r="J195" s="39" t="str">
        <f>IF(ISNUMBER(MATCH(C195,'Aug 5'!$D$2:$D$95,0)),"Found",IF(ISNUMBER(MATCH(E195,'Aug 5'!$E$2:$E$95,0)),"Found",IF(ISNUMBER(MATCH(D195,'Aug 5'!$F$2:$F$95,0)),"Found","Not Found")))</f>
        <v>Not Found</v>
      </c>
      <c r="K195" s="39" t="str">
        <f>IF(ISNUMBER(MATCH(C195,'Aug 6'!$D$2:$D$80,0)),"Found",IF(ISNUMBER(MATCH(E195,'Aug 6'!$E$2:$E$80,0)),"Found",IF(ISNUMBER(MATCH(D195,'Aug 6'!$F$2:$F$80,0)),"Found","Not Found")))</f>
        <v>Not Found</v>
      </c>
      <c r="L195" s="39" t="str">
        <f>IF(ISNUMBER(MATCH(C195,'Aug 7'!$D$2:$D$300,0)),"Found",IF(ISNUMBER(MATCH(E195,'Aug 7'!$E$2:$E$300,0)),"Found",IF(ISNUMBER(MATCH(D195,'Aug 7'!$F$2:$F$300,0)),"Found","Not Found")))</f>
        <v>Not Found</v>
      </c>
      <c r="M195" s="39" t="str">
        <f>IF(ISNUMBER(MATCH(C195,'Aug 8'!$D$2:$D$300,0)),"Found",IF(ISNUMBER(MATCH(E195,'Aug 8'!$E$2:$E$300,0)),"Found",IF(ISNUMBER(MATCH(D195,'Aug 8'!$F$2:$F$300,0)),"Found","Not Found")))</f>
        <v>Not Found</v>
      </c>
      <c r="N195" s="39" t="str">
        <f>IF(ISNUMBER(MATCH(C195,'Aug 9'!$D$2:$D$300,0)),"Found",IF(ISNUMBER(MATCH(E195,'Aug 9'!$E$2:$E$300,0)),"Found",IF(ISNUMBER(MATCH(D195,'Aug 9'!$F$2:$F$300,0)),"Found","Not Found")))</f>
        <v>Not Found</v>
      </c>
      <c r="O195" s="39" t="str">
        <f>IF(ISNUMBER(MATCH(C195,'Aug 10'!$D$2:$D$300,0)),"Found",IF(ISNUMBER(MATCH(E195,'Aug 10'!$E$2:$E$300,0)),"Found",IF(ISNUMBER(MATCH(D195,'Aug 10'!$F$2:$F$300,0)),"Found","Not Found")))</f>
        <v>Not Found</v>
      </c>
      <c r="P195" s="39" t="str">
        <f>IF(ISNUMBER(MATCH(C195,'Aug 11'!$D$2:$D$300,0)),"Found",IF(ISNUMBER(MATCH(E195,'Aug 11'!$E$2:$E$300,0)),"Found",IF(ISNUMBER(MATCH(D195,'Aug 11'!$F$2:$F$300,0)),"Found","Not Found")))</f>
        <v>Not Found</v>
      </c>
      <c r="Q195" s="39" t="str">
        <f>IF(ISNUMBER(MATCH(C195,'Aug 12'!$D$2:$D$300,0)),"Found",IF(ISNUMBER(MATCH(E195,'Aug 12'!$E$2:$E$300,0)),"Found",IF(ISNUMBER(MATCH(D195,'Aug 12'!$F$2:$F$300,0)),"Found","Not Found")))</f>
        <v>Not Found</v>
      </c>
      <c r="R195" s="39" t="str">
        <f>IF(ISNUMBER(MATCH(C195,'Aug 13'!$D$2:$D$300,0)),"Found",IF(ISNUMBER(MATCH(E195,'Aug 13'!$E$2:$E$300,0)),"Found",IF(ISNUMBER(MATCH(D195,'Aug 13'!$F$2:$F$300,0)),"Found","Not Found")))</f>
        <v>Not Found</v>
      </c>
      <c r="S195" s="39" t="str">
        <f>IF(ISNUMBER(MATCH(C195,'Aug 14'!$D$2:$D$300,0)),"Found",IF(ISNUMBER(MATCH(E195,'Aug 14'!$E$2:$E$300,0)),"Found",IF(ISNUMBER(MATCH(D195,'Aug 14'!$F$2:$F$300,0)),"Found","Not Found")))</f>
        <v>Not Found</v>
      </c>
      <c r="T195" s="39" t="str">
        <f>IF(ISNUMBER(MATCH(C195,'Aug 15'!$D$2:$D$300,0)),"Found",IF(ISNUMBER(MATCH(E195,'Aug 15'!$E$2:$E$300,0)),"Found",IF(ISNUMBER(MATCH(D195,'Aug 15'!$F$2:$F$300,0)),"Found","Not Found")))</f>
        <v>Not Found</v>
      </c>
      <c r="U195" s="39" t="str">
        <f>IF(ISNUMBER(MATCH(C195,'Aug 16'!$D$2:$D$300,0)),"Found",IF(ISNUMBER(MATCH(E195,'Aug 16'!$E$2:$E$300,0)),"Found",IF(ISNUMBER(MATCH(D195,'Aug 16'!$F$2:$F$300,0)),"Found","Not Found")))</f>
        <v>Not Found</v>
      </c>
      <c r="V195" s="39" t="str">
        <f>IF(ISNUMBER(MATCH(C195,'Aug 17'!$D$2:$D$300,0)),"Found",IF(ISNUMBER(MATCH(E195,'Aug 17'!$E$2:$E$300,0)),"Found",IF(ISNUMBER(MATCH(D195,'Aug 17'!$F$2:$F$300,0)),"Found","Not Found")))</f>
        <v>Not Found</v>
      </c>
      <c r="W195" s="39" t="str">
        <f>IF(ISNUMBER(MATCH(C195,'Aug 18'!$D$2:$D$300,0)),"Found",IF(ISNUMBER(MATCH(E195,'Aug 18'!$E$2:$E$300,0)),"Found",IF(ISNUMBER(MATCH(D195,'Aug 18'!$F$2:$F$300,0)),"Found","Not Found")))</f>
        <v>Not Found</v>
      </c>
      <c r="X195" s="39" t="str">
        <f>IF(ISNUMBER(MATCH(C195,'Aug 19'!$D$2:$D$300,0)),"Found",IF(ISNUMBER(MATCH(E195,'Aug 19'!$E$2:$E$300,0)),"Found",IF(ISNUMBER(MATCH(D195,'Aug 19'!$F$2:$F$300,0)),"Found","Not Found")))</f>
        <v>Not Found</v>
      </c>
      <c r="Y195" s="39" t="str">
        <f>IF(ISNUMBER(MATCH(C195,'Aug 20'!$D$2:$D$300,0)),"Found",IF(ISNUMBER(MATCH(E195,'Aug 20'!$E$2:$E$300,0)),"Found",IF(ISNUMBER(MATCH(D195,'Aug 20'!$F$2:$F$300,0)),"Found","Not Found")))</f>
        <v>Not Found</v>
      </c>
      <c r="Z195" s="39" t="str">
        <f>IF(ISNUMBER(MATCH(C195,'Aug 21'!$D$2:$D$300,0)),"Found",IF(ISNUMBER(MATCH(E195,'Aug 21'!$E$2:$E$300,0)),"Found",IF(ISNUMBER(MATCH(D195,'Aug 21'!$F$2:$F$300,0)),"Found","Not Found")))</f>
        <v>Not Found</v>
      </c>
      <c r="AA195" s="39" t="str">
        <f>IF(ISNUMBER(MATCH(C195,'Aug 22'!$D$2:$D$300,0)),"Found",IF(ISNUMBER(MATCH(E195,'Aug 22'!$E$2:$E$300,0)),"Found",IF(ISNUMBER(MATCH(D195,'Aug 22'!$F$2:$F$300,0)),"Found","Not Found")))</f>
        <v>Not Found</v>
      </c>
      <c r="AB195" s="39" t="str">
        <f>IF(ISNUMBER(MATCH(C195,'Aug 23'!$D$2:$D$300,0)),"Found",IF(ISNUMBER(MATCH(E195,'Aug 23'!$E$2:$E$300,0)),"Found",IF(ISNUMBER(MATCH(D195,'Aug 23'!$F$2:$F$300,0)),"Found","Not Found")))</f>
        <v>Not Found</v>
      </c>
      <c r="AC195" s="39" t="str">
        <f>IF(ISNUMBER(MATCH(C195,'Aug 24'!$D$2:$D$300,0)),"Found",IF(ISNUMBER(MATCH(E195,'Aug 24'!$E$2:$E$300,0)),"Found",IF(ISNUMBER(MATCH(D195,'Aug 24'!$F$2:$F$300,0)),"Found","Not Found")))</f>
        <v>Not Found</v>
      </c>
      <c r="AD195" s="39" t="str">
        <f>IF(ISNUMBER(MATCH(C195,'Aug 25'!$D$2:$D$300,0)),"Found",IF(ISNUMBER(MATCH(E195,'Aug 25'!$E$2:$E$300,0)),"Found",IF(ISNUMBER(MATCH(D195,'Aug 25'!$F$2:$F$300,0)),"Found","Not Found")))</f>
        <v>Not Found</v>
      </c>
      <c r="AE195" s="39" t="str">
        <f>IF(ISNUMBER(MATCH(C195,'Aug 26'!$D$2:$D$300,0)),"Found",IF(ISNUMBER(MATCH(E195,'Aug 26'!$E$2:$E$300,0)),"Found",IF(ISNUMBER(MATCH(D195,'Aug 26'!$F$2:$F$300,0)),"Found","Not Found")))</f>
        <v>Not Found</v>
      </c>
      <c r="AF195" s="39" t="str">
        <f>IF(ISNUMBER(MATCH(C195,'Aug 27'!$D$2:$D$300,0)),"Found",IF(ISNUMBER(MATCH(E195,'Aug 27'!$E$2:$E$300,0)),"Found",IF(ISNUMBER(MATCH(D195,'Aug 27'!$F$2:$F$300,0)),"Found","Not Found")))</f>
        <v>Not Found</v>
      </c>
      <c r="AG195" s="39" t="str">
        <f>IF(ISNUMBER(MATCH(C195,'Aug 28'!$D$2:$D$300,0)),"Found",IF(ISNUMBER(MATCH(E195,'Aug 28'!$E$2:$E$300,0)),"Found",IF(ISNUMBER(MATCH(D195,'Aug 28'!$F$2:$F$300,0)),"Found","Not Found")))</f>
        <v>Not Found</v>
      </c>
      <c r="AH195" s="39" t="str">
        <f>IF(ISNUMBER(MATCH(C195,'Aug 29'!$D$2:$D$300,0)),"Found",IF(ISNUMBER(MATCH(E195,'Aug 29'!$E$2:$E$300,0)),"Found",IF(ISNUMBER(MATCH(D195,'Aug 29'!$F$2:$F$300,0)),"Found","Not Found")))</f>
        <v>Not Found</v>
      </c>
      <c r="AI195" s="43" t="str">
        <f>IF(ISNUMBER(MATCH(C195,'Aug 30'!$D$2:$D$300,0)),"Found",IF(ISNUMBER(MATCH(E195,'Aug 30'!$E$2:$E$300,0)),"Found",IF(ISNUMBER(MATCH(D195,'Aug 30'!$F$2:$F$300,0)),"Found","Not Found")))</f>
        <v>Not Found</v>
      </c>
      <c r="AJ195" s="39" t="str">
        <f>IF(ISNUMBER(MATCH(C195,'Aug 31'!$D$2:$D$56,0)),"Found",IF(ISNUMBER(MATCH(E195,'Aug 31'!$E$2:$E$56,0)),"Found",IF(ISNUMBER(MATCH(D195,'Aug 31'!$F$2:$F$56,0)),"Found","Not Found")))</f>
        <v>Not Found</v>
      </c>
      <c r="AK195">
        <f t="shared" ref="AK195:AK249" si="3">COUNTIF(F195:AJ195,"Found")</f>
        <v>0</v>
      </c>
    </row>
    <row r="196" spans="1:37" x14ac:dyDescent="0.2">
      <c r="A196" s="39" t="s">
        <v>1723</v>
      </c>
      <c r="B196" s="7" t="s">
        <v>1108</v>
      </c>
      <c r="C196" s="46" t="str">
        <f>VLOOKUP(B196,'PKII Employee Details'!$A$2:$F$474,3,FALSE)</f>
        <v>C476</v>
      </c>
      <c r="D196" s="50" t="str">
        <f>VLOOKUP(B196,'PKII Employee Details'!$A$2:$F$474,4,FALSE)</f>
        <v>Mercado</v>
      </c>
      <c r="E196" s="50" t="str">
        <f>VLOOKUP(B196,'PKII Employee Details'!$A$2:$F$474,5,FALSE)</f>
        <v>Diolina</v>
      </c>
      <c r="F196" s="43" t="str">
        <f>IF(ISNUMBER(MATCH(C196,'Aug 1'!$D$2:$D$300,0)),"Found",IF(ISNUMBER(MATCH(E196,'Aug 1'!$E$2:$E$300,0)),"Found",IF(ISNUMBER(MATCH(D196,'Aug 1'!$F$2:$F$300,0)),"Found","Not Found")))</f>
        <v>Not Found</v>
      </c>
      <c r="G196" s="39" t="str">
        <f>IF(ISNUMBER(MATCH(C196,'Aug 2'!$D$2:$D$90,0)),"Found",IF(ISNUMBER(MATCH(E196,'Aug 2'!$E$2:$E$90,0)),"Found",IF(ISNUMBER(MATCH(D196,'Aug 2'!$F$2:$F$90,0)),"Found","Not Found")))</f>
        <v>Not Found</v>
      </c>
      <c r="H196" s="39" t="str">
        <f>IF(ISNUMBER(MATCH(C196,'Aug 3'!$D$2:$D$87,0)),"Found",IF(ISNUMBER(MATCH(E196,'Aug 3'!$E$2:$E$87,0)),"Found",IF(ISNUMBER(MATCH(D196,'Aug 3'!$F$2:$F$87,0)),"Found","Not Found")))</f>
        <v>Not Found</v>
      </c>
      <c r="I196" s="39" t="str">
        <f>IF(ISNUMBER(MATCH(C196,'Aug 4'!$D$2:$D$84,0)),"Found",IF(ISNUMBER(MATCH(E196,'Aug 4'!$E$2:$E$84,0)),"Found",IF(ISNUMBER(MATCH(D196,'Aug 4'!$F$2:$F$84,0)),"Found","Not Found")))</f>
        <v>Not Found</v>
      </c>
      <c r="J196" s="39" t="str">
        <f>IF(ISNUMBER(MATCH(C196,'Aug 5'!$D$2:$D$95,0)),"Found",IF(ISNUMBER(MATCH(E196,'Aug 5'!$E$2:$E$95,0)),"Found",IF(ISNUMBER(MATCH(D196,'Aug 5'!$F$2:$F$95,0)),"Found","Not Found")))</f>
        <v>Not Found</v>
      </c>
      <c r="K196" s="39" t="str">
        <f>IF(ISNUMBER(MATCH(C196,'Aug 6'!$D$2:$D$80,0)),"Found",IF(ISNUMBER(MATCH(E196,'Aug 6'!$E$2:$E$80,0)),"Found",IF(ISNUMBER(MATCH(D196,'Aug 6'!$F$2:$F$80,0)),"Found","Not Found")))</f>
        <v>Not Found</v>
      </c>
      <c r="L196" s="39" t="str">
        <f>IF(ISNUMBER(MATCH(C196,'Aug 7'!$D$2:$D$300,0)),"Found",IF(ISNUMBER(MATCH(E196,'Aug 7'!$E$2:$E$300,0)),"Found",IF(ISNUMBER(MATCH(D196,'Aug 7'!$F$2:$F$300,0)),"Found","Not Found")))</f>
        <v>Not Found</v>
      </c>
      <c r="M196" s="39" t="str">
        <f>IF(ISNUMBER(MATCH(C196,'Aug 8'!$D$2:$D$300,0)),"Found",IF(ISNUMBER(MATCH(E196,'Aug 8'!$E$2:$E$300,0)),"Found",IF(ISNUMBER(MATCH(D196,'Aug 8'!$F$2:$F$300,0)),"Found","Not Found")))</f>
        <v>Not Found</v>
      </c>
      <c r="N196" s="39" t="str">
        <f>IF(ISNUMBER(MATCH(C196,'Aug 9'!$D$2:$D$300,0)),"Found",IF(ISNUMBER(MATCH(E196,'Aug 9'!$E$2:$E$300,0)),"Found",IF(ISNUMBER(MATCH(D196,'Aug 9'!$F$2:$F$300,0)),"Found","Not Found")))</f>
        <v>Not Found</v>
      </c>
      <c r="O196" s="39" t="str">
        <f>IF(ISNUMBER(MATCH(C196,'Aug 10'!$D$2:$D$300,0)),"Found",IF(ISNUMBER(MATCH(E196,'Aug 10'!$E$2:$E$300,0)),"Found",IF(ISNUMBER(MATCH(D196,'Aug 10'!$F$2:$F$300,0)),"Found","Not Found")))</f>
        <v>Not Found</v>
      </c>
      <c r="P196" s="39" t="str">
        <f>IF(ISNUMBER(MATCH(C196,'Aug 11'!$D$2:$D$300,0)),"Found",IF(ISNUMBER(MATCH(E196,'Aug 11'!$E$2:$E$300,0)),"Found",IF(ISNUMBER(MATCH(D196,'Aug 11'!$F$2:$F$300,0)),"Found","Not Found")))</f>
        <v>Not Found</v>
      </c>
      <c r="Q196" s="39" t="str">
        <f>IF(ISNUMBER(MATCH(C196,'Aug 12'!$D$2:$D$300,0)),"Found",IF(ISNUMBER(MATCH(E196,'Aug 12'!$E$2:$E$300,0)),"Found",IF(ISNUMBER(MATCH(D196,'Aug 12'!$F$2:$F$300,0)),"Found","Not Found")))</f>
        <v>Not Found</v>
      </c>
      <c r="R196" s="39" t="str">
        <f>IF(ISNUMBER(MATCH(C196,'Aug 13'!$D$2:$D$300,0)),"Found",IF(ISNUMBER(MATCH(E196,'Aug 13'!$E$2:$E$300,0)),"Found",IF(ISNUMBER(MATCH(D196,'Aug 13'!$F$2:$F$300,0)),"Found","Not Found")))</f>
        <v>Not Found</v>
      </c>
      <c r="S196" s="39" t="str">
        <f>IF(ISNUMBER(MATCH(C196,'Aug 14'!$D$2:$D$300,0)),"Found",IF(ISNUMBER(MATCH(E196,'Aug 14'!$E$2:$E$300,0)),"Found",IF(ISNUMBER(MATCH(D196,'Aug 14'!$F$2:$F$300,0)),"Found","Not Found")))</f>
        <v>Not Found</v>
      </c>
      <c r="T196" s="39" t="str">
        <f>IF(ISNUMBER(MATCH(C196,'Aug 15'!$D$2:$D$300,0)),"Found",IF(ISNUMBER(MATCH(E196,'Aug 15'!$E$2:$E$300,0)),"Found",IF(ISNUMBER(MATCH(D196,'Aug 15'!$F$2:$F$300,0)),"Found","Not Found")))</f>
        <v>Not Found</v>
      </c>
      <c r="U196" s="39" t="str">
        <f>IF(ISNUMBER(MATCH(C196,'Aug 16'!$D$2:$D$300,0)),"Found",IF(ISNUMBER(MATCH(E196,'Aug 16'!$E$2:$E$300,0)),"Found",IF(ISNUMBER(MATCH(D196,'Aug 16'!$F$2:$F$300,0)),"Found","Not Found")))</f>
        <v>Not Found</v>
      </c>
      <c r="V196" s="39" t="str">
        <f>IF(ISNUMBER(MATCH(C196,'Aug 17'!$D$2:$D$300,0)),"Found",IF(ISNUMBER(MATCH(E196,'Aug 17'!$E$2:$E$300,0)),"Found",IF(ISNUMBER(MATCH(D196,'Aug 17'!$F$2:$F$300,0)),"Found","Not Found")))</f>
        <v>Not Found</v>
      </c>
      <c r="W196" s="39" t="str">
        <f>IF(ISNUMBER(MATCH(C196,'Aug 18'!$D$2:$D$300,0)),"Found",IF(ISNUMBER(MATCH(E196,'Aug 18'!$E$2:$E$300,0)),"Found",IF(ISNUMBER(MATCH(D196,'Aug 18'!$F$2:$F$300,0)),"Found","Not Found")))</f>
        <v>Not Found</v>
      </c>
      <c r="X196" s="39" t="str">
        <f>IF(ISNUMBER(MATCH(C196,'Aug 19'!$D$2:$D$300,0)),"Found",IF(ISNUMBER(MATCH(E196,'Aug 19'!$E$2:$E$300,0)),"Found",IF(ISNUMBER(MATCH(D196,'Aug 19'!$F$2:$F$300,0)),"Found","Not Found")))</f>
        <v>Not Found</v>
      </c>
      <c r="Y196" s="39" t="str">
        <f>IF(ISNUMBER(MATCH(C196,'Aug 20'!$D$2:$D$300,0)),"Found",IF(ISNUMBER(MATCH(E196,'Aug 20'!$E$2:$E$300,0)),"Found",IF(ISNUMBER(MATCH(D196,'Aug 20'!$F$2:$F$300,0)),"Found","Not Found")))</f>
        <v>Not Found</v>
      </c>
      <c r="Z196" s="39" t="str">
        <f>IF(ISNUMBER(MATCH(C196,'Aug 21'!$D$2:$D$300,0)),"Found",IF(ISNUMBER(MATCH(E196,'Aug 21'!$E$2:$E$300,0)),"Found",IF(ISNUMBER(MATCH(D196,'Aug 21'!$F$2:$F$300,0)),"Found","Not Found")))</f>
        <v>Not Found</v>
      </c>
      <c r="AA196" s="39" t="str">
        <f>IF(ISNUMBER(MATCH(C196,'Aug 22'!$D$2:$D$300,0)),"Found",IF(ISNUMBER(MATCH(E196,'Aug 22'!$E$2:$E$300,0)),"Found",IF(ISNUMBER(MATCH(D196,'Aug 22'!$F$2:$F$300,0)),"Found","Not Found")))</f>
        <v>Not Found</v>
      </c>
      <c r="AB196" s="39" t="str">
        <f>IF(ISNUMBER(MATCH(C196,'Aug 23'!$D$2:$D$300,0)),"Found",IF(ISNUMBER(MATCH(E196,'Aug 23'!$E$2:$E$300,0)),"Found",IF(ISNUMBER(MATCH(D196,'Aug 23'!$F$2:$F$300,0)),"Found","Not Found")))</f>
        <v>Not Found</v>
      </c>
      <c r="AC196" s="39" t="str">
        <f>IF(ISNUMBER(MATCH(C196,'Aug 24'!$D$2:$D$300,0)),"Found",IF(ISNUMBER(MATCH(E196,'Aug 24'!$E$2:$E$300,0)),"Found",IF(ISNUMBER(MATCH(D196,'Aug 24'!$F$2:$F$300,0)),"Found","Not Found")))</f>
        <v>Not Found</v>
      </c>
      <c r="AD196" s="39" t="str">
        <f>IF(ISNUMBER(MATCH(C196,'Aug 25'!$D$2:$D$300,0)),"Found",IF(ISNUMBER(MATCH(E196,'Aug 25'!$E$2:$E$300,0)),"Found",IF(ISNUMBER(MATCH(D196,'Aug 25'!$F$2:$F$300,0)),"Found","Not Found")))</f>
        <v>Not Found</v>
      </c>
      <c r="AE196" s="39" t="str">
        <f>IF(ISNUMBER(MATCH(C196,'Aug 26'!$D$2:$D$300,0)),"Found",IF(ISNUMBER(MATCH(E196,'Aug 26'!$E$2:$E$300,0)),"Found",IF(ISNUMBER(MATCH(D196,'Aug 26'!$F$2:$F$300,0)),"Found","Not Found")))</f>
        <v>Not Found</v>
      </c>
      <c r="AF196" s="39" t="str">
        <f>IF(ISNUMBER(MATCH(C196,'Aug 27'!$D$2:$D$300,0)),"Found",IF(ISNUMBER(MATCH(E196,'Aug 27'!$E$2:$E$300,0)),"Found",IF(ISNUMBER(MATCH(D196,'Aug 27'!$F$2:$F$300,0)),"Found","Not Found")))</f>
        <v>Not Found</v>
      </c>
      <c r="AG196" s="39" t="str">
        <f>IF(ISNUMBER(MATCH(C196,'Aug 28'!$D$2:$D$300,0)),"Found",IF(ISNUMBER(MATCH(E196,'Aug 28'!$E$2:$E$300,0)),"Found",IF(ISNUMBER(MATCH(D196,'Aug 28'!$F$2:$F$300,0)),"Found","Not Found")))</f>
        <v>Not Found</v>
      </c>
      <c r="AH196" s="39" t="str">
        <f>IF(ISNUMBER(MATCH(C196,'Aug 29'!$D$2:$D$300,0)),"Found",IF(ISNUMBER(MATCH(E196,'Aug 29'!$E$2:$E$300,0)),"Found",IF(ISNUMBER(MATCH(D196,'Aug 29'!$F$2:$F$300,0)),"Found","Not Found")))</f>
        <v>Not Found</v>
      </c>
      <c r="AI196" s="43" t="str">
        <f>IF(ISNUMBER(MATCH(C196,'Aug 30'!$D$2:$D$300,0)),"Found",IF(ISNUMBER(MATCH(E196,'Aug 30'!$E$2:$E$300,0)),"Found",IF(ISNUMBER(MATCH(D196,'Aug 30'!$F$2:$F$300,0)),"Found","Not Found")))</f>
        <v>Not Found</v>
      </c>
      <c r="AJ196" s="39" t="str">
        <f>IF(ISNUMBER(MATCH(C196,'Aug 31'!$D$2:$D$56,0)),"Found",IF(ISNUMBER(MATCH(E196,'Aug 31'!$E$2:$E$56,0)),"Found",IF(ISNUMBER(MATCH(D196,'Aug 31'!$F$2:$F$56,0)),"Found","Not Found")))</f>
        <v>Not Found</v>
      </c>
      <c r="AK196">
        <f t="shared" si="3"/>
        <v>0</v>
      </c>
    </row>
    <row r="197" spans="1:37" x14ac:dyDescent="0.2">
      <c r="A197" s="39" t="s">
        <v>1724</v>
      </c>
      <c r="B197" s="7" t="s">
        <v>1112</v>
      </c>
      <c r="C197" s="46" t="str">
        <f>VLOOKUP(B197,'PKII Employee Details'!$A$2:$F$474,3,FALSE)</f>
        <v>C415</v>
      </c>
      <c r="D197" s="50" t="str">
        <f>VLOOKUP(B197,'PKII Employee Details'!$A$2:$F$474,4,FALSE)</f>
        <v>Mesoza</v>
      </c>
      <c r="E197" s="50" t="str">
        <f>VLOOKUP(B197,'PKII Employee Details'!$A$2:$F$474,5,FALSE)</f>
        <v>Cynthia Catherine</v>
      </c>
      <c r="F197" s="43" t="str">
        <f>IF(ISNUMBER(MATCH(C197,'Aug 1'!$D$2:$D$300,0)),"Found",IF(ISNUMBER(MATCH(E197,'Aug 1'!$E$2:$E$300,0)),"Found",IF(ISNUMBER(MATCH(D197,'Aug 1'!$F$2:$F$300,0)),"Found","Not Found")))</f>
        <v>Not Found</v>
      </c>
      <c r="G197" s="39" t="str">
        <f>IF(ISNUMBER(MATCH(C197,'Aug 2'!$D$2:$D$90,0)),"Found",IF(ISNUMBER(MATCH(E197,'Aug 2'!$E$2:$E$90,0)),"Found",IF(ISNUMBER(MATCH(D197,'Aug 2'!$F$2:$F$90,0)),"Found","Not Found")))</f>
        <v>Not Found</v>
      </c>
      <c r="H197" s="39" t="str">
        <f>IF(ISNUMBER(MATCH(C197,'Aug 3'!$D$2:$D$87,0)),"Found",IF(ISNUMBER(MATCH(E197,'Aug 3'!$E$2:$E$87,0)),"Found",IF(ISNUMBER(MATCH(D197,'Aug 3'!$F$2:$F$87,0)),"Found","Not Found")))</f>
        <v>Not Found</v>
      </c>
      <c r="I197" s="39" t="str">
        <f>IF(ISNUMBER(MATCH(C197,'Aug 4'!$D$2:$D$84,0)),"Found",IF(ISNUMBER(MATCH(E197,'Aug 4'!$E$2:$E$84,0)),"Found",IF(ISNUMBER(MATCH(D197,'Aug 4'!$F$2:$F$84,0)),"Found","Not Found")))</f>
        <v>Not Found</v>
      </c>
      <c r="J197" s="39" t="str">
        <f>IF(ISNUMBER(MATCH(C197,'Aug 5'!$D$2:$D$95,0)),"Found",IF(ISNUMBER(MATCH(E197,'Aug 5'!$E$2:$E$95,0)),"Found",IF(ISNUMBER(MATCH(D197,'Aug 5'!$F$2:$F$95,0)),"Found","Not Found")))</f>
        <v>Not Found</v>
      </c>
      <c r="K197" s="39" t="str">
        <f>IF(ISNUMBER(MATCH(C197,'Aug 6'!$D$2:$D$80,0)),"Found",IF(ISNUMBER(MATCH(E197,'Aug 6'!$E$2:$E$80,0)),"Found",IF(ISNUMBER(MATCH(D197,'Aug 6'!$F$2:$F$80,0)),"Found","Not Found")))</f>
        <v>Not Found</v>
      </c>
      <c r="L197" s="39" t="str">
        <f>IF(ISNUMBER(MATCH(C197,'Aug 7'!$D$2:$D$300,0)),"Found",IF(ISNUMBER(MATCH(E197,'Aug 7'!$E$2:$E$300,0)),"Found",IF(ISNUMBER(MATCH(D197,'Aug 7'!$F$2:$F$300,0)),"Found","Not Found")))</f>
        <v>Not Found</v>
      </c>
      <c r="M197" s="39" t="str">
        <f>IF(ISNUMBER(MATCH(C197,'Aug 8'!$D$2:$D$300,0)),"Found",IF(ISNUMBER(MATCH(E197,'Aug 8'!$E$2:$E$300,0)),"Found",IF(ISNUMBER(MATCH(D197,'Aug 8'!$F$2:$F$300,0)),"Found","Not Found")))</f>
        <v>Not Found</v>
      </c>
      <c r="N197" s="39" t="str">
        <f>IF(ISNUMBER(MATCH(C197,'Aug 9'!$D$2:$D$300,0)),"Found",IF(ISNUMBER(MATCH(E197,'Aug 9'!$E$2:$E$300,0)),"Found",IF(ISNUMBER(MATCH(D197,'Aug 9'!$F$2:$F$300,0)),"Found","Not Found")))</f>
        <v>Not Found</v>
      </c>
      <c r="O197" s="39" t="str">
        <f>IF(ISNUMBER(MATCH(C197,'Aug 10'!$D$2:$D$300,0)),"Found",IF(ISNUMBER(MATCH(E197,'Aug 10'!$E$2:$E$300,0)),"Found",IF(ISNUMBER(MATCH(D197,'Aug 10'!$F$2:$F$300,0)),"Found","Not Found")))</f>
        <v>Not Found</v>
      </c>
      <c r="P197" s="39" t="str">
        <f>IF(ISNUMBER(MATCH(C197,'Aug 11'!$D$2:$D$300,0)),"Found",IF(ISNUMBER(MATCH(E197,'Aug 11'!$E$2:$E$300,0)),"Found",IF(ISNUMBER(MATCH(D197,'Aug 11'!$F$2:$F$300,0)),"Found","Not Found")))</f>
        <v>Not Found</v>
      </c>
      <c r="Q197" s="39" t="str">
        <f>IF(ISNUMBER(MATCH(C197,'Aug 12'!$D$2:$D$300,0)),"Found",IF(ISNUMBER(MATCH(E197,'Aug 12'!$E$2:$E$300,0)),"Found",IF(ISNUMBER(MATCH(D197,'Aug 12'!$F$2:$F$300,0)),"Found","Not Found")))</f>
        <v>Not Found</v>
      </c>
      <c r="R197" s="39" t="str">
        <f>IF(ISNUMBER(MATCH(C197,'Aug 13'!$D$2:$D$300,0)),"Found",IF(ISNUMBER(MATCH(E197,'Aug 13'!$E$2:$E$300,0)),"Found",IF(ISNUMBER(MATCH(D197,'Aug 13'!$F$2:$F$300,0)),"Found","Not Found")))</f>
        <v>Not Found</v>
      </c>
      <c r="S197" s="39" t="str">
        <f>IF(ISNUMBER(MATCH(C197,'Aug 14'!$D$2:$D$300,0)),"Found",IF(ISNUMBER(MATCH(E197,'Aug 14'!$E$2:$E$300,0)),"Found",IF(ISNUMBER(MATCH(D197,'Aug 14'!$F$2:$F$300,0)),"Found","Not Found")))</f>
        <v>Not Found</v>
      </c>
      <c r="T197" s="39" t="str">
        <f>IF(ISNUMBER(MATCH(C197,'Aug 15'!$D$2:$D$300,0)),"Found",IF(ISNUMBER(MATCH(E197,'Aug 15'!$E$2:$E$300,0)),"Found",IF(ISNUMBER(MATCH(D197,'Aug 15'!$F$2:$F$300,0)),"Found","Not Found")))</f>
        <v>Not Found</v>
      </c>
      <c r="U197" s="39" t="str">
        <f>IF(ISNUMBER(MATCH(C197,'Aug 16'!$D$2:$D$300,0)),"Found",IF(ISNUMBER(MATCH(E197,'Aug 16'!$E$2:$E$300,0)),"Found",IF(ISNUMBER(MATCH(D197,'Aug 16'!$F$2:$F$300,0)),"Found","Not Found")))</f>
        <v>Not Found</v>
      </c>
      <c r="V197" s="39" t="str">
        <f>IF(ISNUMBER(MATCH(C197,'Aug 17'!$D$2:$D$300,0)),"Found",IF(ISNUMBER(MATCH(E197,'Aug 17'!$E$2:$E$300,0)),"Found",IF(ISNUMBER(MATCH(D197,'Aug 17'!$F$2:$F$300,0)),"Found","Not Found")))</f>
        <v>Not Found</v>
      </c>
      <c r="W197" s="39" t="str">
        <f>IF(ISNUMBER(MATCH(C197,'Aug 18'!$D$2:$D$300,0)),"Found",IF(ISNUMBER(MATCH(E197,'Aug 18'!$E$2:$E$300,0)),"Found",IF(ISNUMBER(MATCH(D197,'Aug 18'!$F$2:$F$300,0)),"Found","Not Found")))</f>
        <v>Not Found</v>
      </c>
      <c r="X197" s="39" t="str">
        <f>IF(ISNUMBER(MATCH(C197,'Aug 19'!$D$2:$D$300,0)),"Found",IF(ISNUMBER(MATCH(E197,'Aug 19'!$E$2:$E$300,0)),"Found",IF(ISNUMBER(MATCH(D197,'Aug 19'!$F$2:$F$300,0)),"Found","Not Found")))</f>
        <v>Not Found</v>
      </c>
      <c r="Y197" s="39" t="str">
        <f>IF(ISNUMBER(MATCH(C197,'Aug 20'!$D$2:$D$300,0)),"Found",IF(ISNUMBER(MATCH(E197,'Aug 20'!$E$2:$E$300,0)),"Found",IF(ISNUMBER(MATCH(D197,'Aug 20'!$F$2:$F$300,0)),"Found","Not Found")))</f>
        <v>Not Found</v>
      </c>
      <c r="Z197" s="39" t="str">
        <f>IF(ISNUMBER(MATCH(C197,'Aug 21'!$D$2:$D$300,0)),"Found",IF(ISNUMBER(MATCH(E197,'Aug 21'!$E$2:$E$300,0)),"Found",IF(ISNUMBER(MATCH(D197,'Aug 21'!$F$2:$F$300,0)),"Found","Not Found")))</f>
        <v>Not Found</v>
      </c>
      <c r="AA197" s="39" t="str">
        <f>IF(ISNUMBER(MATCH(C197,'Aug 22'!$D$2:$D$300,0)),"Found",IF(ISNUMBER(MATCH(E197,'Aug 22'!$E$2:$E$300,0)),"Found",IF(ISNUMBER(MATCH(D197,'Aug 22'!$F$2:$F$300,0)),"Found","Not Found")))</f>
        <v>Not Found</v>
      </c>
      <c r="AB197" s="39" t="str">
        <f>IF(ISNUMBER(MATCH(C197,'Aug 23'!$D$2:$D$300,0)),"Found",IF(ISNUMBER(MATCH(E197,'Aug 23'!$E$2:$E$300,0)),"Found",IF(ISNUMBER(MATCH(D197,'Aug 23'!$F$2:$F$300,0)),"Found","Not Found")))</f>
        <v>Not Found</v>
      </c>
      <c r="AC197" s="39" t="str">
        <f>IF(ISNUMBER(MATCH(C197,'Aug 24'!$D$2:$D$300,0)),"Found",IF(ISNUMBER(MATCH(E197,'Aug 24'!$E$2:$E$300,0)),"Found",IF(ISNUMBER(MATCH(D197,'Aug 24'!$F$2:$F$300,0)),"Found","Not Found")))</f>
        <v>Not Found</v>
      </c>
      <c r="AD197" s="39" t="str">
        <f>IF(ISNUMBER(MATCH(C197,'Aug 25'!$D$2:$D$300,0)),"Found",IF(ISNUMBER(MATCH(E197,'Aug 25'!$E$2:$E$300,0)),"Found",IF(ISNUMBER(MATCH(D197,'Aug 25'!$F$2:$F$300,0)),"Found","Not Found")))</f>
        <v>Not Found</v>
      </c>
      <c r="AE197" s="39" t="str">
        <f>IF(ISNUMBER(MATCH(C197,'Aug 26'!$D$2:$D$300,0)),"Found",IF(ISNUMBER(MATCH(E197,'Aug 26'!$E$2:$E$300,0)),"Found",IF(ISNUMBER(MATCH(D197,'Aug 26'!$F$2:$F$300,0)),"Found","Not Found")))</f>
        <v>Not Found</v>
      </c>
      <c r="AF197" s="39" t="str">
        <f>IF(ISNUMBER(MATCH(C197,'Aug 27'!$D$2:$D$300,0)),"Found",IF(ISNUMBER(MATCH(E197,'Aug 27'!$E$2:$E$300,0)),"Found",IF(ISNUMBER(MATCH(D197,'Aug 27'!$F$2:$F$300,0)),"Found","Not Found")))</f>
        <v>Not Found</v>
      </c>
      <c r="AG197" s="39" t="str">
        <f>IF(ISNUMBER(MATCH(C197,'Aug 28'!$D$2:$D$300,0)),"Found",IF(ISNUMBER(MATCH(E197,'Aug 28'!$E$2:$E$300,0)),"Found",IF(ISNUMBER(MATCH(D197,'Aug 28'!$F$2:$F$300,0)),"Found","Not Found")))</f>
        <v>Not Found</v>
      </c>
      <c r="AH197" s="39" t="str">
        <f>IF(ISNUMBER(MATCH(C197,'Aug 29'!$D$2:$D$300,0)),"Found",IF(ISNUMBER(MATCH(E197,'Aug 29'!$E$2:$E$300,0)),"Found",IF(ISNUMBER(MATCH(D197,'Aug 29'!$F$2:$F$300,0)),"Found","Not Found")))</f>
        <v>Not Found</v>
      </c>
      <c r="AI197" s="43" t="str">
        <f>IF(ISNUMBER(MATCH(C197,'Aug 30'!$D$2:$D$300,0)),"Found",IF(ISNUMBER(MATCH(E197,'Aug 30'!$E$2:$E$300,0)),"Found",IF(ISNUMBER(MATCH(D197,'Aug 30'!$F$2:$F$300,0)),"Found","Not Found")))</f>
        <v>Not Found</v>
      </c>
      <c r="AJ197" s="39" t="str">
        <f>IF(ISNUMBER(MATCH(C197,'Aug 31'!$D$2:$D$56,0)),"Found",IF(ISNUMBER(MATCH(E197,'Aug 31'!$E$2:$E$56,0)),"Found",IF(ISNUMBER(MATCH(D197,'Aug 31'!$F$2:$F$56,0)),"Found","Not Found")))</f>
        <v>Not Found</v>
      </c>
      <c r="AK197">
        <f t="shared" si="3"/>
        <v>0</v>
      </c>
    </row>
    <row r="198" spans="1:37" x14ac:dyDescent="0.2">
      <c r="A198" s="39" t="s">
        <v>1725</v>
      </c>
      <c r="B198" s="7" t="s">
        <v>1129</v>
      </c>
      <c r="C198" s="46" t="str">
        <f>VLOOKUP(B198,'PKII Employee Details'!$A$2:$F$474,3,FALSE)</f>
        <v>C748</v>
      </c>
      <c r="D198" s="50" t="str">
        <f>VLOOKUP(B198,'PKII Employee Details'!$A$2:$F$474,4,FALSE)</f>
        <v>Mumar</v>
      </c>
      <c r="E198" s="50" t="str">
        <f>VLOOKUP(B198,'PKII Employee Details'!$A$2:$F$474,5,FALSE)</f>
        <v>Anastacio</v>
      </c>
      <c r="F198" s="43" t="str">
        <f>IF(ISNUMBER(MATCH(C198,'Aug 1'!$D$2:$D$300,0)),"Found",IF(ISNUMBER(MATCH(E198,'Aug 1'!$E$2:$E$300,0)),"Found",IF(ISNUMBER(MATCH(D198,'Aug 1'!$F$2:$F$300,0)),"Found","Not Found")))</f>
        <v>Not Found</v>
      </c>
      <c r="G198" s="39" t="str">
        <f>IF(ISNUMBER(MATCH(C198,'Aug 2'!$D$2:$D$90,0)),"Found",IF(ISNUMBER(MATCH(E198,'Aug 2'!$E$2:$E$90,0)),"Found",IF(ISNUMBER(MATCH(D198,'Aug 2'!$F$2:$F$90,0)),"Found","Not Found")))</f>
        <v>Not Found</v>
      </c>
      <c r="H198" s="39" t="str">
        <f>IF(ISNUMBER(MATCH(C198,'Aug 3'!$D$2:$D$87,0)),"Found",IF(ISNUMBER(MATCH(E198,'Aug 3'!$E$2:$E$87,0)),"Found",IF(ISNUMBER(MATCH(D198,'Aug 3'!$F$2:$F$87,0)),"Found","Not Found")))</f>
        <v>Not Found</v>
      </c>
      <c r="I198" s="39" t="str">
        <f>IF(ISNUMBER(MATCH(C198,'Aug 4'!$D$2:$D$84,0)),"Found",IF(ISNUMBER(MATCH(E198,'Aug 4'!$E$2:$E$84,0)),"Found",IF(ISNUMBER(MATCH(D198,'Aug 4'!$F$2:$F$84,0)),"Found","Not Found")))</f>
        <v>Not Found</v>
      </c>
      <c r="J198" s="39" t="str">
        <f>IF(ISNUMBER(MATCH(C198,'Aug 5'!$D$2:$D$95,0)),"Found",IF(ISNUMBER(MATCH(E198,'Aug 5'!$E$2:$E$95,0)),"Found",IF(ISNUMBER(MATCH(D198,'Aug 5'!$F$2:$F$95,0)),"Found","Not Found")))</f>
        <v>Not Found</v>
      </c>
      <c r="K198" s="39" t="str">
        <f>IF(ISNUMBER(MATCH(C198,'Aug 6'!$D$2:$D$80,0)),"Found",IF(ISNUMBER(MATCH(E198,'Aug 6'!$E$2:$E$80,0)),"Found",IF(ISNUMBER(MATCH(D198,'Aug 6'!$F$2:$F$80,0)),"Found","Not Found")))</f>
        <v>Not Found</v>
      </c>
      <c r="L198" s="39" t="str">
        <f>IF(ISNUMBER(MATCH(C198,'Aug 7'!$D$2:$D$300,0)),"Found",IF(ISNUMBER(MATCH(E198,'Aug 7'!$E$2:$E$300,0)),"Found",IF(ISNUMBER(MATCH(D198,'Aug 7'!$F$2:$F$300,0)),"Found","Not Found")))</f>
        <v>Not Found</v>
      </c>
      <c r="M198" s="39" t="str">
        <f>IF(ISNUMBER(MATCH(C198,'Aug 8'!$D$2:$D$300,0)),"Found",IF(ISNUMBER(MATCH(E198,'Aug 8'!$E$2:$E$300,0)),"Found",IF(ISNUMBER(MATCH(D198,'Aug 8'!$F$2:$F$300,0)),"Found","Not Found")))</f>
        <v>Not Found</v>
      </c>
      <c r="N198" s="39" t="str">
        <f>IF(ISNUMBER(MATCH(C198,'Aug 9'!$D$2:$D$300,0)),"Found",IF(ISNUMBER(MATCH(E198,'Aug 9'!$E$2:$E$300,0)),"Found",IF(ISNUMBER(MATCH(D198,'Aug 9'!$F$2:$F$300,0)),"Found","Not Found")))</f>
        <v>Not Found</v>
      </c>
      <c r="O198" s="39" t="str">
        <f>IF(ISNUMBER(MATCH(C198,'Aug 10'!$D$2:$D$300,0)),"Found",IF(ISNUMBER(MATCH(E198,'Aug 10'!$E$2:$E$300,0)),"Found",IF(ISNUMBER(MATCH(D198,'Aug 10'!$F$2:$F$300,0)),"Found","Not Found")))</f>
        <v>Not Found</v>
      </c>
      <c r="P198" s="39" t="str">
        <f>IF(ISNUMBER(MATCH(C198,'Aug 11'!$D$2:$D$300,0)),"Found",IF(ISNUMBER(MATCH(E198,'Aug 11'!$E$2:$E$300,0)),"Found",IF(ISNUMBER(MATCH(D198,'Aug 11'!$F$2:$F$300,0)),"Found","Not Found")))</f>
        <v>Not Found</v>
      </c>
      <c r="Q198" s="39" t="str">
        <f>IF(ISNUMBER(MATCH(C198,'Aug 12'!$D$2:$D$300,0)),"Found",IF(ISNUMBER(MATCH(E198,'Aug 12'!$E$2:$E$300,0)),"Found",IF(ISNUMBER(MATCH(D198,'Aug 12'!$F$2:$F$300,0)),"Found","Not Found")))</f>
        <v>Not Found</v>
      </c>
      <c r="R198" s="39" t="str">
        <f>IF(ISNUMBER(MATCH(C198,'Aug 13'!$D$2:$D$300,0)),"Found",IF(ISNUMBER(MATCH(E198,'Aug 13'!$E$2:$E$300,0)),"Found",IF(ISNUMBER(MATCH(D198,'Aug 13'!$F$2:$F$300,0)),"Found","Not Found")))</f>
        <v>Not Found</v>
      </c>
      <c r="S198" s="39" t="str">
        <f>IF(ISNUMBER(MATCH(C198,'Aug 14'!$D$2:$D$300,0)),"Found",IF(ISNUMBER(MATCH(E198,'Aug 14'!$E$2:$E$300,0)),"Found",IF(ISNUMBER(MATCH(D198,'Aug 14'!$F$2:$F$300,0)),"Found","Not Found")))</f>
        <v>Not Found</v>
      </c>
      <c r="T198" s="39" t="str">
        <f>IF(ISNUMBER(MATCH(C198,'Aug 15'!$D$2:$D$300,0)),"Found",IF(ISNUMBER(MATCH(E198,'Aug 15'!$E$2:$E$300,0)),"Found",IF(ISNUMBER(MATCH(D198,'Aug 15'!$F$2:$F$300,0)),"Found","Not Found")))</f>
        <v>Not Found</v>
      </c>
      <c r="U198" s="39" t="str">
        <f>IF(ISNUMBER(MATCH(C198,'Aug 16'!$D$2:$D$300,0)),"Found",IF(ISNUMBER(MATCH(E198,'Aug 16'!$E$2:$E$300,0)),"Found",IF(ISNUMBER(MATCH(D198,'Aug 16'!$F$2:$F$300,0)),"Found","Not Found")))</f>
        <v>Not Found</v>
      </c>
      <c r="V198" s="39" t="str">
        <f>IF(ISNUMBER(MATCH(C198,'Aug 17'!$D$2:$D$300,0)),"Found",IF(ISNUMBER(MATCH(E198,'Aug 17'!$E$2:$E$300,0)),"Found",IF(ISNUMBER(MATCH(D198,'Aug 17'!$F$2:$F$300,0)),"Found","Not Found")))</f>
        <v>Not Found</v>
      </c>
      <c r="W198" s="39" t="str">
        <f>IF(ISNUMBER(MATCH(C198,'Aug 18'!$D$2:$D$300,0)),"Found",IF(ISNUMBER(MATCH(E198,'Aug 18'!$E$2:$E$300,0)),"Found",IF(ISNUMBER(MATCH(D198,'Aug 18'!$F$2:$F$300,0)),"Found","Not Found")))</f>
        <v>Not Found</v>
      </c>
      <c r="X198" s="39" t="str">
        <f>IF(ISNUMBER(MATCH(C198,'Aug 19'!$D$2:$D$300,0)),"Found",IF(ISNUMBER(MATCH(E198,'Aug 19'!$E$2:$E$300,0)),"Found",IF(ISNUMBER(MATCH(D198,'Aug 19'!$F$2:$F$300,0)),"Found","Not Found")))</f>
        <v>Not Found</v>
      </c>
      <c r="Y198" s="39" t="str">
        <f>IF(ISNUMBER(MATCH(C198,'Aug 20'!$D$2:$D$300,0)),"Found",IF(ISNUMBER(MATCH(E198,'Aug 20'!$E$2:$E$300,0)),"Found",IF(ISNUMBER(MATCH(D198,'Aug 20'!$F$2:$F$300,0)),"Found","Not Found")))</f>
        <v>Not Found</v>
      </c>
      <c r="Z198" s="39" t="str">
        <f>IF(ISNUMBER(MATCH(C198,'Aug 21'!$D$2:$D$300,0)),"Found",IF(ISNUMBER(MATCH(E198,'Aug 21'!$E$2:$E$300,0)),"Found",IF(ISNUMBER(MATCH(D198,'Aug 21'!$F$2:$F$300,0)),"Found","Not Found")))</f>
        <v>Not Found</v>
      </c>
      <c r="AA198" s="39" t="str">
        <f>IF(ISNUMBER(MATCH(C198,'Aug 22'!$D$2:$D$300,0)),"Found",IF(ISNUMBER(MATCH(E198,'Aug 22'!$E$2:$E$300,0)),"Found",IF(ISNUMBER(MATCH(D198,'Aug 22'!$F$2:$F$300,0)),"Found","Not Found")))</f>
        <v>Not Found</v>
      </c>
      <c r="AB198" s="39" t="str">
        <f>IF(ISNUMBER(MATCH(C198,'Aug 23'!$D$2:$D$300,0)),"Found",IF(ISNUMBER(MATCH(E198,'Aug 23'!$E$2:$E$300,0)),"Found",IF(ISNUMBER(MATCH(D198,'Aug 23'!$F$2:$F$300,0)),"Found","Not Found")))</f>
        <v>Not Found</v>
      </c>
      <c r="AC198" s="39" t="str">
        <f>IF(ISNUMBER(MATCH(C198,'Aug 24'!$D$2:$D$300,0)),"Found",IF(ISNUMBER(MATCH(E198,'Aug 24'!$E$2:$E$300,0)),"Found",IF(ISNUMBER(MATCH(D198,'Aug 24'!$F$2:$F$300,0)),"Found","Not Found")))</f>
        <v>Not Found</v>
      </c>
      <c r="AD198" s="39" t="str">
        <f>IF(ISNUMBER(MATCH(C198,'Aug 25'!$D$2:$D$300,0)),"Found",IF(ISNUMBER(MATCH(E198,'Aug 25'!$E$2:$E$300,0)),"Found",IF(ISNUMBER(MATCH(D198,'Aug 25'!$F$2:$F$300,0)),"Found","Not Found")))</f>
        <v>Not Found</v>
      </c>
      <c r="AE198" s="39" t="str">
        <f>IF(ISNUMBER(MATCH(C198,'Aug 26'!$D$2:$D$300,0)),"Found",IF(ISNUMBER(MATCH(E198,'Aug 26'!$E$2:$E$300,0)),"Found",IF(ISNUMBER(MATCH(D198,'Aug 26'!$F$2:$F$300,0)),"Found","Not Found")))</f>
        <v>Not Found</v>
      </c>
      <c r="AF198" s="39" t="str">
        <f>IF(ISNUMBER(MATCH(C198,'Aug 27'!$D$2:$D$300,0)),"Found",IF(ISNUMBER(MATCH(E198,'Aug 27'!$E$2:$E$300,0)),"Found",IF(ISNUMBER(MATCH(D198,'Aug 27'!$F$2:$F$300,0)),"Found","Not Found")))</f>
        <v>Not Found</v>
      </c>
      <c r="AG198" s="39" t="str">
        <f>IF(ISNUMBER(MATCH(C198,'Aug 28'!$D$2:$D$300,0)),"Found",IF(ISNUMBER(MATCH(E198,'Aug 28'!$E$2:$E$300,0)),"Found",IF(ISNUMBER(MATCH(D198,'Aug 28'!$F$2:$F$300,0)),"Found","Not Found")))</f>
        <v>Not Found</v>
      </c>
      <c r="AH198" s="39" t="str">
        <f>IF(ISNUMBER(MATCH(C198,'Aug 29'!$D$2:$D$300,0)),"Found",IF(ISNUMBER(MATCH(E198,'Aug 29'!$E$2:$E$300,0)),"Found",IF(ISNUMBER(MATCH(D198,'Aug 29'!$F$2:$F$300,0)),"Found","Not Found")))</f>
        <v>Not Found</v>
      </c>
      <c r="AI198" s="43" t="str">
        <f>IF(ISNUMBER(MATCH(C198,'Aug 30'!$D$2:$D$300,0)),"Found",IF(ISNUMBER(MATCH(E198,'Aug 30'!$E$2:$E$300,0)),"Found",IF(ISNUMBER(MATCH(D198,'Aug 30'!$F$2:$F$300,0)),"Found","Not Found")))</f>
        <v>Not Found</v>
      </c>
      <c r="AJ198" s="39" t="str">
        <f>IF(ISNUMBER(MATCH(C198,'Aug 31'!$D$2:$D$56,0)),"Found",IF(ISNUMBER(MATCH(E198,'Aug 31'!$E$2:$E$56,0)),"Found",IF(ISNUMBER(MATCH(D198,'Aug 31'!$F$2:$F$56,0)),"Found","Not Found")))</f>
        <v>Not Found</v>
      </c>
      <c r="AK198">
        <f t="shared" si="3"/>
        <v>0</v>
      </c>
    </row>
    <row r="199" spans="1:37" x14ac:dyDescent="0.2">
      <c r="A199" s="39" t="s">
        <v>1726</v>
      </c>
      <c r="B199" s="7" t="s">
        <v>1140</v>
      </c>
      <c r="C199" s="46" t="str">
        <f>VLOOKUP(B199,'PKII Employee Details'!$A$2:$F$474,3,FALSE)</f>
        <v>C462</v>
      </c>
      <c r="D199" s="50" t="str">
        <f>VLOOKUP(B199,'PKII Employee Details'!$A$2:$F$474,4,FALSE)</f>
        <v>Neptuno</v>
      </c>
      <c r="E199" s="50" t="str">
        <f>VLOOKUP(B199,'PKII Employee Details'!$A$2:$F$474,5,FALSE)</f>
        <v>Grace</v>
      </c>
      <c r="F199" s="43" t="str">
        <f>IF(ISNUMBER(MATCH(C199,'Aug 1'!$D$2:$D$300,0)),"Found",IF(ISNUMBER(MATCH(E199,'Aug 1'!$E$2:$E$300,0)),"Found",IF(ISNUMBER(MATCH(D199,'Aug 1'!$F$2:$F$300,0)),"Found","Not Found")))</f>
        <v>Not Found</v>
      </c>
      <c r="G199" s="39" t="str">
        <f>IF(ISNUMBER(MATCH(C199,'Aug 2'!$D$2:$D$90,0)),"Found",IF(ISNUMBER(MATCH(E199,'Aug 2'!$E$2:$E$90,0)),"Found",IF(ISNUMBER(MATCH(D199,'Aug 2'!$F$2:$F$90,0)),"Found","Not Found")))</f>
        <v>Not Found</v>
      </c>
      <c r="H199" s="39" t="str">
        <f>IF(ISNUMBER(MATCH(C199,'Aug 3'!$D$2:$D$87,0)),"Found",IF(ISNUMBER(MATCH(E199,'Aug 3'!$E$2:$E$87,0)),"Found",IF(ISNUMBER(MATCH(D199,'Aug 3'!$F$2:$F$87,0)),"Found","Not Found")))</f>
        <v>Not Found</v>
      </c>
      <c r="I199" s="39" t="str">
        <f>IF(ISNUMBER(MATCH(C199,'Aug 4'!$D$2:$D$84,0)),"Found",IF(ISNUMBER(MATCH(E199,'Aug 4'!$E$2:$E$84,0)),"Found",IF(ISNUMBER(MATCH(D199,'Aug 4'!$F$2:$F$84,0)),"Found","Not Found")))</f>
        <v>Not Found</v>
      </c>
      <c r="J199" s="39" t="str">
        <f>IF(ISNUMBER(MATCH(C199,'Aug 5'!$D$2:$D$95,0)),"Found",IF(ISNUMBER(MATCH(E199,'Aug 5'!$E$2:$E$95,0)),"Found",IF(ISNUMBER(MATCH(D199,'Aug 5'!$F$2:$F$95,0)),"Found","Not Found")))</f>
        <v>Not Found</v>
      </c>
      <c r="K199" s="39" t="str">
        <f>IF(ISNUMBER(MATCH(C199,'Aug 6'!$D$2:$D$80,0)),"Found",IF(ISNUMBER(MATCH(E199,'Aug 6'!$E$2:$E$80,0)),"Found",IF(ISNUMBER(MATCH(D199,'Aug 6'!$F$2:$F$80,0)),"Found","Not Found")))</f>
        <v>Not Found</v>
      </c>
      <c r="L199" s="39" t="str">
        <f>IF(ISNUMBER(MATCH(C199,'Aug 7'!$D$2:$D$300,0)),"Found",IF(ISNUMBER(MATCH(E199,'Aug 7'!$E$2:$E$300,0)),"Found",IF(ISNUMBER(MATCH(D199,'Aug 7'!$F$2:$F$300,0)),"Found","Not Found")))</f>
        <v>Not Found</v>
      </c>
      <c r="M199" s="39" t="str">
        <f>IF(ISNUMBER(MATCH(C199,'Aug 8'!$D$2:$D$300,0)),"Found",IF(ISNUMBER(MATCH(E199,'Aug 8'!$E$2:$E$300,0)),"Found",IF(ISNUMBER(MATCH(D199,'Aug 8'!$F$2:$F$300,0)),"Found","Not Found")))</f>
        <v>Not Found</v>
      </c>
      <c r="N199" s="39" t="str">
        <f>IF(ISNUMBER(MATCH(C199,'Aug 9'!$D$2:$D$300,0)),"Found",IF(ISNUMBER(MATCH(E199,'Aug 9'!$E$2:$E$300,0)),"Found",IF(ISNUMBER(MATCH(D199,'Aug 9'!$F$2:$F$300,0)),"Found","Not Found")))</f>
        <v>Not Found</v>
      </c>
      <c r="O199" s="39" t="str">
        <f>IF(ISNUMBER(MATCH(C199,'Aug 10'!$D$2:$D$300,0)),"Found",IF(ISNUMBER(MATCH(E199,'Aug 10'!$E$2:$E$300,0)),"Found",IF(ISNUMBER(MATCH(D199,'Aug 10'!$F$2:$F$300,0)),"Found","Not Found")))</f>
        <v>Not Found</v>
      </c>
      <c r="P199" s="39" t="str">
        <f>IF(ISNUMBER(MATCH(C199,'Aug 11'!$D$2:$D$300,0)),"Found",IF(ISNUMBER(MATCH(E199,'Aug 11'!$E$2:$E$300,0)),"Found",IF(ISNUMBER(MATCH(D199,'Aug 11'!$F$2:$F$300,0)),"Found","Not Found")))</f>
        <v>Not Found</v>
      </c>
      <c r="Q199" s="39" t="str">
        <f>IF(ISNUMBER(MATCH(C199,'Aug 12'!$D$2:$D$300,0)),"Found",IF(ISNUMBER(MATCH(E199,'Aug 12'!$E$2:$E$300,0)),"Found",IF(ISNUMBER(MATCH(D199,'Aug 12'!$F$2:$F$300,0)),"Found","Not Found")))</f>
        <v>Not Found</v>
      </c>
      <c r="R199" s="39" t="str">
        <f>IF(ISNUMBER(MATCH(C199,'Aug 13'!$D$2:$D$300,0)),"Found",IF(ISNUMBER(MATCH(E199,'Aug 13'!$E$2:$E$300,0)),"Found",IF(ISNUMBER(MATCH(D199,'Aug 13'!$F$2:$F$300,0)),"Found","Not Found")))</f>
        <v>Not Found</v>
      </c>
      <c r="S199" s="39" t="str">
        <f>IF(ISNUMBER(MATCH(C199,'Aug 14'!$D$2:$D$300,0)),"Found",IF(ISNUMBER(MATCH(E199,'Aug 14'!$E$2:$E$300,0)),"Found",IF(ISNUMBER(MATCH(D199,'Aug 14'!$F$2:$F$300,0)),"Found","Not Found")))</f>
        <v>Not Found</v>
      </c>
      <c r="T199" s="39" t="str">
        <f>IF(ISNUMBER(MATCH(C199,'Aug 15'!$D$2:$D$300,0)),"Found",IF(ISNUMBER(MATCH(E199,'Aug 15'!$E$2:$E$300,0)),"Found",IF(ISNUMBER(MATCH(D199,'Aug 15'!$F$2:$F$300,0)),"Found","Not Found")))</f>
        <v>Not Found</v>
      </c>
      <c r="U199" s="39" t="str">
        <f>IF(ISNUMBER(MATCH(C199,'Aug 16'!$D$2:$D$300,0)),"Found",IF(ISNUMBER(MATCH(E199,'Aug 16'!$E$2:$E$300,0)),"Found",IF(ISNUMBER(MATCH(D199,'Aug 16'!$F$2:$F$300,0)),"Found","Not Found")))</f>
        <v>Not Found</v>
      </c>
      <c r="V199" s="39" t="str">
        <f>IF(ISNUMBER(MATCH(C199,'Aug 17'!$D$2:$D$300,0)),"Found",IF(ISNUMBER(MATCH(E199,'Aug 17'!$E$2:$E$300,0)),"Found",IF(ISNUMBER(MATCH(D199,'Aug 17'!$F$2:$F$300,0)),"Found","Not Found")))</f>
        <v>Not Found</v>
      </c>
      <c r="W199" s="39" t="str">
        <f>IF(ISNUMBER(MATCH(C199,'Aug 18'!$D$2:$D$300,0)),"Found",IF(ISNUMBER(MATCH(E199,'Aug 18'!$E$2:$E$300,0)),"Found",IF(ISNUMBER(MATCH(D199,'Aug 18'!$F$2:$F$300,0)),"Found","Not Found")))</f>
        <v>Not Found</v>
      </c>
      <c r="X199" s="39" t="str">
        <f>IF(ISNUMBER(MATCH(C199,'Aug 19'!$D$2:$D$300,0)),"Found",IF(ISNUMBER(MATCH(E199,'Aug 19'!$E$2:$E$300,0)),"Found",IF(ISNUMBER(MATCH(D199,'Aug 19'!$F$2:$F$300,0)),"Found","Not Found")))</f>
        <v>Not Found</v>
      </c>
      <c r="Y199" s="39" t="str">
        <f>IF(ISNUMBER(MATCH(C199,'Aug 20'!$D$2:$D$300,0)),"Found",IF(ISNUMBER(MATCH(E199,'Aug 20'!$E$2:$E$300,0)),"Found",IF(ISNUMBER(MATCH(D199,'Aug 20'!$F$2:$F$300,0)),"Found","Not Found")))</f>
        <v>Not Found</v>
      </c>
      <c r="Z199" s="39" t="str">
        <f>IF(ISNUMBER(MATCH(C199,'Aug 21'!$D$2:$D$300,0)),"Found",IF(ISNUMBER(MATCH(E199,'Aug 21'!$E$2:$E$300,0)),"Found",IF(ISNUMBER(MATCH(D199,'Aug 21'!$F$2:$F$300,0)),"Found","Not Found")))</f>
        <v>Not Found</v>
      </c>
      <c r="AA199" s="39" t="str">
        <f>IF(ISNUMBER(MATCH(C199,'Aug 22'!$D$2:$D$300,0)),"Found",IF(ISNUMBER(MATCH(E199,'Aug 22'!$E$2:$E$300,0)),"Found",IF(ISNUMBER(MATCH(D199,'Aug 22'!$F$2:$F$300,0)),"Found","Not Found")))</f>
        <v>Not Found</v>
      </c>
      <c r="AB199" s="39" t="str">
        <f>IF(ISNUMBER(MATCH(C199,'Aug 23'!$D$2:$D$300,0)),"Found",IF(ISNUMBER(MATCH(E199,'Aug 23'!$E$2:$E$300,0)),"Found",IF(ISNUMBER(MATCH(D199,'Aug 23'!$F$2:$F$300,0)),"Found","Not Found")))</f>
        <v>Not Found</v>
      </c>
      <c r="AC199" s="39" t="str">
        <f>IF(ISNUMBER(MATCH(C199,'Aug 24'!$D$2:$D$300,0)),"Found",IF(ISNUMBER(MATCH(E199,'Aug 24'!$E$2:$E$300,0)),"Found",IF(ISNUMBER(MATCH(D199,'Aug 24'!$F$2:$F$300,0)),"Found","Not Found")))</f>
        <v>Not Found</v>
      </c>
      <c r="AD199" s="39" t="str">
        <f>IF(ISNUMBER(MATCH(C199,'Aug 25'!$D$2:$D$300,0)),"Found",IF(ISNUMBER(MATCH(E199,'Aug 25'!$E$2:$E$300,0)),"Found",IF(ISNUMBER(MATCH(D199,'Aug 25'!$F$2:$F$300,0)),"Found","Not Found")))</f>
        <v>Not Found</v>
      </c>
      <c r="AE199" s="39" t="str">
        <f>IF(ISNUMBER(MATCH(C199,'Aug 26'!$D$2:$D$300,0)),"Found",IF(ISNUMBER(MATCH(E199,'Aug 26'!$E$2:$E$300,0)),"Found",IF(ISNUMBER(MATCH(D199,'Aug 26'!$F$2:$F$300,0)),"Found","Not Found")))</f>
        <v>Not Found</v>
      </c>
      <c r="AF199" s="39" t="str">
        <f>IF(ISNUMBER(MATCH(C199,'Aug 27'!$D$2:$D$300,0)),"Found",IF(ISNUMBER(MATCH(E199,'Aug 27'!$E$2:$E$300,0)),"Found",IF(ISNUMBER(MATCH(D199,'Aug 27'!$F$2:$F$300,0)),"Found","Not Found")))</f>
        <v>Not Found</v>
      </c>
      <c r="AG199" s="39" t="str">
        <f>IF(ISNUMBER(MATCH(C199,'Aug 28'!$D$2:$D$300,0)),"Found",IF(ISNUMBER(MATCH(E199,'Aug 28'!$E$2:$E$300,0)),"Found",IF(ISNUMBER(MATCH(D199,'Aug 28'!$F$2:$F$300,0)),"Found","Not Found")))</f>
        <v>Not Found</v>
      </c>
      <c r="AH199" s="39" t="str">
        <f>IF(ISNUMBER(MATCH(C199,'Aug 29'!$D$2:$D$300,0)),"Found",IF(ISNUMBER(MATCH(E199,'Aug 29'!$E$2:$E$300,0)),"Found",IF(ISNUMBER(MATCH(D199,'Aug 29'!$F$2:$F$300,0)),"Found","Not Found")))</f>
        <v>Not Found</v>
      </c>
      <c r="AI199" s="43" t="str">
        <f>IF(ISNUMBER(MATCH(C199,'Aug 30'!$D$2:$D$300,0)),"Found",IF(ISNUMBER(MATCH(E199,'Aug 30'!$E$2:$E$300,0)),"Found",IF(ISNUMBER(MATCH(D199,'Aug 30'!$F$2:$F$300,0)),"Found","Not Found")))</f>
        <v>Not Found</v>
      </c>
      <c r="AJ199" s="39" t="str">
        <f>IF(ISNUMBER(MATCH(C199,'Aug 31'!$D$2:$D$56,0)),"Found",IF(ISNUMBER(MATCH(E199,'Aug 31'!$E$2:$E$56,0)),"Found",IF(ISNUMBER(MATCH(D199,'Aug 31'!$F$2:$F$56,0)),"Found","Not Found")))</f>
        <v>Not Found</v>
      </c>
      <c r="AK199">
        <f t="shared" si="3"/>
        <v>0</v>
      </c>
    </row>
    <row r="200" spans="1:37" x14ac:dyDescent="0.2">
      <c r="A200" s="39" t="s">
        <v>1727</v>
      </c>
      <c r="B200" s="7" t="s">
        <v>1151</v>
      </c>
      <c r="C200" s="46" t="str">
        <f>VLOOKUP(B200,'PKII Employee Details'!$A$2:$F$474,3,FALSE)</f>
        <v>C695</v>
      </c>
      <c r="D200" s="50" t="str">
        <f>VLOOKUP(B200,'PKII Employee Details'!$A$2:$F$474,4,FALSE)</f>
        <v>Nysai</v>
      </c>
      <c r="E200" s="50" t="str">
        <f>VLOOKUP(B200,'PKII Employee Details'!$A$2:$F$474,5,FALSE)</f>
        <v>Yoeun</v>
      </c>
      <c r="F200" s="43" t="str">
        <f>IF(ISNUMBER(MATCH(C200,'Aug 1'!$D$2:$D$300,0)),"Found",IF(ISNUMBER(MATCH(E200,'Aug 1'!$E$2:$E$300,0)),"Found",IF(ISNUMBER(MATCH(D200,'Aug 1'!$F$2:$F$300,0)),"Found","Not Found")))</f>
        <v>Not Found</v>
      </c>
      <c r="G200" s="39" t="str">
        <f>IF(ISNUMBER(MATCH(C200,'Aug 2'!$D$2:$D$90,0)),"Found",IF(ISNUMBER(MATCH(E200,'Aug 2'!$E$2:$E$90,0)),"Found",IF(ISNUMBER(MATCH(D200,'Aug 2'!$F$2:$F$90,0)),"Found","Not Found")))</f>
        <v>Not Found</v>
      </c>
      <c r="H200" s="39" t="str">
        <f>IF(ISNUMBER(MATCH(C200,'Aug 3'!$D$2:$D$87,0)),"Found",IF(ISNUMBER(MATCH(E200,'Aug 3'!$E$2:$E$87,0)),"Found",IF(ISNUMBER(MATCH(D200,'Aug 3'!$F$2:$F$87,0)),"Found","Not Found")))</f>
        <v>Not Found</v>
      </c>
      <c r="I200" s="39" t="str">
        <f>IF(ISNUMBER(MATCH(C200,'Aug 4'!$D$2:$D$84,0)),"Found",IF(ISNUMBER(MATCH(E200,'Aug 4'!$E$2:$E$84,0)),"Found",IF(ISNUMBER(MATCH(D200,'Aug 4'!$F$2:$F$84,0)),"Found","Not Found")))</f>
        <v>Not Found</v>
      </c>
      <c r="J200" s="39" t="str">
        <f>IF(ISNUMBER(MATCH(C200,'Aug 5'!$D$2:$D$95,0)),"Found",IF(ISNUMBER(MATCH(E200,'Aug 5'!$E$2:$E$95,0)),"Found",IF(ISNUMBER(MATCH(D200,'Aug 5'!$F$2:$F$95,0)),"Found","Not Found")))</f>
        <v>Not Found</v>
      </c>
      <c r="K200" s="39" t="str">
        <f>IF(ISNUMBER(MATCH(C200,'Aug 6'!$D$2:$D$80,0)),"Found",IF(ISNUMBER(MATCH(E200,'Aug 6'!$E$2:$E$80,0)),"Found",IF(ISNUMBER(MATCH(D200,'Aug 6'!$F$2:$F$80,0)),"Found","Not Found")))</f>
        <v>Not Found</v>
      </c>
      <c r="L200" s="39" t="str">
        <f>IF(ISNUMBER(MATCH(C200,'Aug 7'!$D$2:$D$300,0)),"Found",IF(ISNUMBER(MATCH(E200,'Aug 7'!$E$2:$E$300,0)),"Found",IF(ISNUMBER(MATCH(D200,'Aug 7'!$F$2:$F$300,0)),"Found","Not Found")))</f>
        <v>Not Found</v>
      </c>
      <c r="M200" s="39" t="str">
        <f>IF(ISNUMBER(MATCH(C200,'Aug 8'!$D$2:$D$300,0)),"Found",IF(ISNUMBER(MATCH(E200,'Aug 8'!$E$2:$E$300,0)),"Found",IF(ISNUMBER(MATCH(D200,'Aug 8'!$F$2:$F$300,0)),"Found","Not Found")))</f>
        <v>Not Found</v>
      </c>
      <c r="N200" s="39" t="str">
        <f>IF(ISNUMBER(MATCH(C200,'Aug 9'!$D$2:$D$300,0)),"Found",IF(ISNUMBER(MATCH(E200,'Aug 9'!$E$2:$E$300,0)),"Found",IF(ISNUMBER(MATCH(D200,'Aug 9'!$F$2:$F$300,0)),"Found","Not Found")))</f>
        <v>Not Found</v>
      </c>
      <c r="O200" s="39" t="str">
        <f>IF(ISNUMBER(MATCH(C200,'Aug 10'!$D$2:$D$300,0)),"Found",IF(ISNUMBER(MATCH(E200,'Aug 10'!$E$2:$E$300,0)),"Found",IF(ISNUMBER(MATCH(D200,'Aug 10'!$F$2:$F$300,0)),"Found","Not Found")))</f>
        <v>Not Found</v>
      </c>
      <c r="P200" s="39" t="str">
        <f>IF(ISNUMBER(MATCH(C200,'Aug 11'!$D$2:$D$300,0)),"Found",IF(ISNUMBER(MATCH(E200,'Aug 11'!$E$2:$E$300,0)),"Found",IF(ISNUMBER(MATCH(D200,'Aug 11'!$F$2:$F$300,0)),"Found","Not Found")))</f>
        <v>Not Found</v>
      </c>
      <c r="Q200" s="39" t="str">
        <f>IF(ISNUMBER(MATCH(C200,'Aug 12'!$D$2:$D$300,0)),"Found",IF(ISNUMBER(MATCH(E200,'Aug 12'!$E$2:$E$300,0)),"Found",IF(ISNUMBER(MATCH(D200,'Aug 12'!$F$2:$F$300,0)),"Found","Not Found")))</f>
        <v>Not Found</v>
      </c>
      <c r="R200" s="39" t="str">
        <f>IF(ISNUMBER(MATCH(C200,'Aug 13'!$D$2:$D$300,0)),"Found",IF(ISNUMBER(MATCH(E200,'Aug 13'!$E$2:$E$300,0)),"Found",IF(ISNUMBER(MATCH(D200,'Aug 13'!$F$2:$F$300,0)),"Found","Not Found")))</f>
        <v>Not Found</v>
      </c>
      <c r="S200" s="39" t="str">
        <f>IF(ISNUMBER(MATCH(C200,'Aug 14'!$D$2:$D$300,0)),"Found",IF(ISNUMBER(MATCH(E200,'Aug 14'!$E$2:$E$300,0)),"Found",IF(ISNUMBER(MATCH(D200,'Aug 14'!$F$2:$F$300,0)),"Found","Not Found")))</f>
        <v>Not Found</v>
      </c>
      <c r="T200" s="39" t="str">
        <f>IF(ISNUMBER(MATCH(C200,'Aug 15'!$D$2:$D$300,0)),"Found",IF(ISNUMBER(MATCH(E200,'Aug 15'!$E$2:$E$300,0)),"Found",IF(ISNUMBER(MATCH(D200,'Aug 15'!$F$2:$F$300,0)),"Found","Not Found")))</f>
        <v>Not Found</v>
      </c>
      <c r="U200" s="39" t="str">
        <f>IF(ISNUMBER(MATCH(C200,'Aug 16'!$D$2:$D$300,0)),"Found",IF(ISNUMBER(MATCH(E200,'Aug 16'!$E$2:$E$300,0)),"Found",IF(ISNUMBER(MATCH(D200,'Aug 16'!$F$2:$F$300,0)),"Found","Not Found")))</f>
        <v>Not Found</v>
      </c>
      <c r="V200" s="39" t="str">
        <f>IF(ISNUMBER(MATCH(C200,'Aug 17'!$D$2:$D$300,0)),"Found",IF(ISNUMBER(MATCH(E200,'Aug 17'!$E$2:$E$300,0)),"Found",IF(ISNUMBER(MATCH(D200,'Aug 17'!$F$2:$F$300,0)),"Found","Not Found")))</f>
        <v>Not Found</v>
      </c>
      <c r="W200" s="39" t="str">
        <f>IF(ISNUMBER(MATCH(C200,'Aug 18'!$D$2:$D$300,0)),"Found",IF(ISNUMBER(MATCH(E200,'Aug 18'!$E$2:$E$300,0)),"Found",IF(ISNUMBER(MATCH(D200,'Aug 18'!$F$2:$F$300,0)),"Found","Not Found")))</f>
        <v>Not Found</v>
      </c>
      <c r="X200" s="39" t="str">
        <f>IF(ISNUMBER(MATCH(C200,'Aug 19'!$D$2:$D$300,0)),"Found",IF(ISNUMBER(MATCH(E200,'Aug 19'!$E$2:$E$300,0)),"Found",IF(ISNUMBER(MATCH(D200,'Aug 19'!$F$2:$F$300,0)),"Found","Not Found")))</f>
        <v>Not Found</v>
      </c>
      <c r="Y200" s="39" t="str">
        <f>IF(ISNUMBER(MATCH(C200,'Aug 20'!$D$2:$D$300,0)),"Found",IF(ISNUMBER(MATCH(E200,'Aug 20'!$E$2:$E$300,0)),"Found",IF(ISNUMBER(MATCH(D200,'Aug 20'!$F$2:$F$300,0)),"Found","Not Found")))</f>
        <v>Not Found</v>
      </c>
      <c r="Z200" s="39" t="str">
        <f>IF(ISNUMBER(MATCH(C200,'Aug 21'!$D$2:$D$300,0)),"Found",IF(ISNUMBER(MATCH(E200,'Aug 21'!$E$2:$E$300,0)),"Found",IF(ISNUMBER(MATCH(D200,'Aug 21'!$F$2:$F$300,0)),"Found","Not Found")))</f>
        <v>Not Found</v>
      </c>
      <c r="AA200" s="39" t="str">
        <f>IF(ISNUMBER(MATCH(C200,'Aug 22'!$D$2:$D$300,0)),"Found",IF(ISNUMBER(MATCH(E200,'Aug 22'!$E$2:$E$300,0)),"Found",IF(ISNUMBER(MATCH(D200,'Aug 22'!$F$2:$F$300,0)),"Found","Not Found")))</f>
        <v>Not Found</v>
      </c>
      <c r="AB200" s="39" t="str">
        <f>IF(ISNUMBER(MATCH(C200,'Aug 23'!$D$2:$D$300,0)),"Found",IF(ISNUMBER(MATCH(E200,'Aug 23'!$E$2:$E$300,0)),"Found",IF(ISNUMBER(MATCH(D200,'Aug 23'!$F$2:$F$300,0)),"Found","Not Found")))</f>
        <v>Not Found</v>
      </c>
      <c r="AC200" s="39" t="str">
        <f>IF(ISNUMBER(MATCH(C200,'Aug 24'!$D$2:$D$300,0)),"Found",IF(ISNUMBER(MATCH(E200,'Aug 24'!$E$2:$E$300,0)),"Found",IF(ISNUMBER(MATCH(D200,'Aug 24'!$F$2:$F$300,0)),"Found","Not Found")))</f>
        <v>Not Found</v>
      </c>
      <c r="AD200" s="39" t="str">
        <f>IF(ISNUMBER(MATCH(C200,'Aug 25'!$D$2:$D$300,0)),"Found",IF(ISNUMBER(MATCH(E200,'Aug 25'!$E$2:$E$300,0)),"Found",IF(ISNUMBER(MATCH(D200,'Aug 25'!$F$2:$F$300,0)),"Found","Not Found")))</f>
        <v>Not Found</v>
      </c>
      <c r="AE200" s="39" t="str">
        <f>IF(ISNUMBER(MATCH(C200,'Aug 26'!$D$2:$D$300,0)),"Found",IF(ISNUMBER(MATCH(E200,'Aug 26'!$E$2:$E$300,0)),"Found",IF(ISNUMBER(MATCH(D200,'Aug 26'!$F$2:$F$300,0)),"Found","Not Found")))</f>
        <v>Not Found</v>
      </c>
      <c r="AF200" s="39" t="str">
        <f>IF(ISNUMBER(MATCH(C200,'Aug 27'!$D$2:$D$300,0)),"Found",IF(ISNUMBER(MATCH(E200,'Aug 27'!$E$2:$E$300,0)),"Found",IF(ISNUMBER(MATCH(D200,'Aug 27'!$F$2:$F$300,0)),"Found","Not Found")))</f>
        <v>Not Found</v>
      </c>
      <c r="AG200" s="39" t="str">
        <f>IF(ISNUMBER(MATCH(C200,'Aug 28'!$D$2:$D$300,0)),"Found",IF(ISNUMBER(MATCH(E200,'Aug 28'!$E$2:$E$300,0)),"Found",IF(ISNUMBER(MATCH(D200,'Aug 28'!$F$2:$F$300,0)),"Found","Not Found")))</f>
        <v>Not Found</v>
      </c>
      <c r="AH200" s="39" t="str">
        <f>IF(ISNUMBER(MATCH(C200,'Aug 29'!$D$2:$D$300,0)),"Found",IF(ISNUMBER(MATCH(E200,'Aug 29'!$E$2:$E$300,0)),"Found",IF(ISNUMBER(MATCH(D200,'Aug 29'!$F$2:$F$300,0)),"Found","Not Found")))</f>
        <v>Not Found</v>
      </c>
      <c r="AI200" s="43" t="str">
        <f>IF(ISNUMBER(MATCH(C200,'Aug 30'!$D$2:$D$300,0)),"Found",IF(ISNUMBER(MATCH(E200,'Aug 30'!$E$2:$E$300,0)),"Found",IF(ISNUMBER(MATCH(D200,'Aug 30'!$F$2:$F$300,0)),"Found","Not Found")))</f>
        <v>Not Found</v>
      </c>
      <c r="AJ200" s="39" t="str">
        <f>IF(ISNUMBER(MATCH(C200,'Aug 31'!$D$2:$D$56,0)),"Found",IF(ISNUMBER(MATCH(E200,'Aug 31'!$E$2:$E$56,0)),"Found",IF(ISNUMBER(MATCH(D200,'Aug 31'!$F$2:$F$56,0)),"Found","Not Found")))</f>
        <v>Not Found</v>
      </c>
      <c r="AK200">
        <f t="shared" si="3"/>
        <v>0</v>
      </c>
    </row>
    <row r="201" spans="1:37" x14ac:dyDescent="0.2">
      <c r="A201" s="39" t="s">
        <v>1728</v>
      </c>
      <c r="B201" s="7" t="s">
        <v>1165</v>
      </c>
      <c r="C201" s="46" t="str">
        <f>VLOOKUP(B201,'PKII Employee Details'!$A$2:$F$474,3,FALSE)</f>
        <v>C645</v>
      </c>
      <c r="D201" s="50" t="str">
        <f>VLOOKUP(B201,'PKII Employee Details'!$A$2:$F$474,4,FALSE)</f>
        <v>Osea</v>
      </c>
      <c r="E201" s="50" t="str">
        <f>VLOOKUP(B201,'PKII Employee Details'!$A$2:$F$474,5,FALSE)</f>
        <v>John Henry</v>
      </c>
      <c r="F201" s="43" t="str">
        <f>IF(ISNUMBER(MATCH(C201,'Aug 1'!$D$2:$D$300,0)),"Found",IF(ISNUMBER(MATCH(E201,'Aug 1'!$E$2:$E$300,0)),"Found",IF(ISNUMBER(MATCH(D201,'Aug 1'!$F$2:$F$300,0)),"Found","Not Found")))</f>
        <v>Not Found</v>
      </c>
      <c r="G201" s="39" t="str">
        <f>IF(ISNUMBER(MATCH(C201,'Aug 2'!$D$2:$D$90,0)),"Found",IF(ISNUMBER(MATCH(E201,'Aug 2'!$E$2:$E$90,0)),"Found",IF(ISNUMBER(MATCH(D201,'Aug 2'!$F$2:$F$90,0)),"Found","Not Found")))</f>
        <v>Not Found</v>
      </c>
      <c r="H201" s="39" t="str">
        <f>IF(ISNUMBER(MATCH(C201,'Aug 3'!$D$2:$D$87,0)),"Found",IF(ISNUMBER(MATCH(E201,'Aug 3'!$E$2:$E$87,0)),"Found",IF(ISNUMBER(MATCH(D201,'Aug 3'!$F$2:$F$87,0)),"Found","Not Found")))</f>
        <v>Not Found</v>
      </c>
      <c r="I201" s="39" t="str">
        <f>IF(ISNUMBER(MATCH(C201,'Aug 4'!$D$2:$D$84,0)),"Found",IF(ISNUMBER(MATCH(E201,'Aug 4'!$E$2:$E$84,0)),"Found",IF(ISNUMBER(MATCH(D201,'Aug 4'!$F$2:$F$84,0)),"Found","Not Found")))</f>
        <v>Not Found</v>
      </c>
      <c r="J201" s="39" t="str">
        <f>IF(ISNUMBER(MATCH(C201,'Aug 5'!$D$2:$D$95,0)),"Found",IF(ISNUMBER(MATCH(E201,'Aug 5'!$E$2:$E$95,0)),"Found",IF(ISNUMBER(MATCH(D201,'Aug 5'!$F$2:$F$95,0)),"Found","Not Found")))</f>
        <v>Not Found</v>
      </c>
      <c r="K201" s="39" t="str">
        <f>IF(ISNUMBER(MATCH(C201,'Aug 6'!$D$2:$D$80,0)),"Found",IF(ISNUMBER(MATCH(E201,'Aug 6'!$E$2:$E$80,0)),"Found",IF(ISNUMBER(MATCH(D201,'Aug 6'!$F$2:$F$80,0)),"Found","Not Found")))</f>
        <v>Not Found</v>
      </c>
      <c r="L201" s="39" t="str">
        <f>IF(ISNUMBER(MATCH(C201,'Aug 7'!$D$2:$D$300,0)),"Found",IF(ISNUMBER(MATCH(E201,'Aug 7'!$E$2:$E$300,0)),"Found",IF(ISNUMBER(MATCH(D201,'Aug 7'!$F$2:$F$300,0)),"Found","Not Found")))</f>
        <v>Not Found</v>
      </c>
      <c r="M201" s="39" t="str">
        <f>IF(ISNUMBER(MATCH(C201,'Aug 8'!$D$2:$D$300,0)),"Found",IF(ISNUMBER(MATCH(E201,'Aug 8'!$E$2:$E$300,0)),"Found",IF(ISNUMBER(MATCH(D201,'Aug 8'!$F$2:$F$300,0)),"Found","Not Found")))</f>
        <v>Not Found</v>
      </c>
      <c r="N201" s="39" t="str">
        <f>IF(ISNUMBER(MATCH(C201,'Aug 9'!$D$2:$D$300,0)),"Found",IF(ISNUMBER(MATCH(E201,'Aug 9'!$E$2:$E$300,0)),"Found",IF(ISNUMBER(MATCH(D201,'Aug 9'!$F$2:$F$300,0)),"Found","Not Found")))</f>
        <v>Not Found</v>
      </c>
      <c r="O201" s="39" t="str">
        <f>IF(ISNUMBER(MATCH(C201,'Aug 10'!$D$2:$D$300,0)),"Found",IF(ISNUMBER(MATCH(E201,'Aug 10'!$E$2:$E$300,0)),"Found",IF(ISNUMBER(MATCH(D201,'Aug 10'!$F$2:$F$300,0)),"Found","Not Found")))</f>
        <v>Not Found</v>
      </c>
      <c r="P201" s="39" t="str">
        <f>IF(ISNUMBER(MATCH(C201,'Aug 11'!$D$2:$D$300,0)),"Found",IF(ISNUMBER(MATCH(E201,'Aug 11'!$E$2:$E$300,0)),"Found",IF(ISNUMBER(MATCH(D201,'Aug 11'!$F$2:$F$300,0)),"Found","Not Found")))</f>
        <v>Not Found</v>
      </c>
      <c r="Q201" s="39" t="str">
        <f>IF(ISNUMBER(MATCH(C201,'Aug 12'!$D$2:$D$300,0)),"Found",IF(ISNUMBER(MATCH(E201,'Aug 12'!$E$2:$E$300,0)),"Found",IF(ISNUMBER(MATCH(D201,'Aug 12'!$F$2:$F$300,0)),"Found","Not Found")))</f>
        <v>Not Found</v>
      </c>
      <c r="R201" s="39" t="str">
        <f>IF(ISNUMBER(MATCH(C201,'Aug 13'!$D$2:$D$300,0)),"Found",IF(ISNUMBER(MATCH(E201,'Aug 13'!$E$2:$E$300,0)),"Found",IF(ISNUMBER(MATCH(D201,'Aug 13'!$F$2:$F$300,0)),"Found","Not Found")))</f>
        <v>Not Found</v>
      </c>
      <c r="S201" s="39" t="str">
        <f>IF(ISNUMBER(MATCH(C201,'Aug 14'!$D$2:$D$300,0)),"Found",IF(ISNUMBER(MATCH(E201,'Aug 14'!$E$2:$E$300,0)),"Found",IF(ISNUMBER(MATCH(D201,'Aug 14'!$F$2:$F$300,0)),"Found","Not Found")))</f>
        <v>Not Found</v>
      </c>
      <c r="T201" s="39" t="str">
        <f>IF(ISNUMBER(MATCH(C201,'Aug 15'!$D$2:$D$300,0)),"Found",IF(ISNUMBER(MATCH(E201,'Aug 15'!$E$2:$E$300,0)),"Found",IF(ISNUMBER(MATCH(D201,'Aug 15'!$F$2:$F$300,0)),"Found","Not Found")))</f>
        <v>Not Found</v>
      </c>
      <c r="U201" s="39" t="str">
        <f>IF(ISNUMBER(MATCH(C201,'Aug 16'!$D$2:$D$300,0)),"Found",IF(ISNUMBER(MATCH(E201,'Aug 16'!$E$2:$E$300,0)),"Found",IF(ISNUMBER(MATCH(D201,'Aug 16'!$F$2:$F$300,0)),"Found","Not Found")))</f>
        <v>Not Found</v>
      </c>
      <c r="V201" s="39" t="str">
        <f>IF(ISNUMBER(MATCH(C201,'Aug 17'!$D$2:$D$300,0)),"Found",IF(ISNUMBER(MATCH(E201,'Aug 17'!$E$2:$E$300,0)),"Found",IF(ISNUMBER(MATCH(D201,'Aug 17'!$F$2:$F$300,0)),"Found","Not Found")))</f>
        <v>Not Found</v>
      </c>
      <c r="W201" s="39" t="str">
        <f>IF(ISNUMBER(MATCH(C201,'Aug 18'!$D$2:$D$300,0)),"Found",IF(ISNUMBER(MATCH(E201,'Aug 18'!$E$2:$E$300,0)),"Found",IF(ISNUMBER(MATCH(D201,'Aug 18'!$F$2:$F$300,0)),"Found","Not Found")))</f>
        <v>Not Found</v>
      </c>
      <c r="X201" s="39" t="str">
        <f>IF(ISNUMBER(MATCH(C201,'Aug 19'!$D$2:$D$300,0)),"Found",IF(ISNUMBER(MATCH(E201,'Aug 19'!$E$2:$E$300,0)),"Found",IF(ISNUMBER(MATCH(D201,'Aug 19'!$F$2:$F$300,0)),"Found","Not Found")))</f>
        <v>Not Found</v>
      </c>
      <c r="Y201" s="39" t="str">
        <f>IF(ISNUMBER(MATCH(C201,'Aug 20'!$D$2:$D$300,0)),"Found",IF(ISNUMBER(MATCH(E201,'Aug 20'!$E$2:$E$300,0)),"Found",IF(ISNUMBER(MATCH(D201,'Aug 20'!$F$2:$F$300,0)),"Found","Not Found")))</f>
        <v>Not Found</v>
      </c>
      <c r="Z201" s="39" t="str">
        <f>IF(ISNUMBER(MATCH(C201,'Aug 21'!$D$2:$D$300,0)),"Found",IF(ISNUMBER(MATCH(E201,'Aug 21'!$E$2:$E$300,0)),"Found",IF(ISNUMBER(MATCH(D201,'Aug 21'!$F$2:$F$300,0)),"Found","Not Found")))</f>
        <v>Not Found</v>
      </c>
      <c r="AA201" s="39" t="str">
        <f>IF(ISNUMBER(MATCH(C201,'Aug 22'!$D$2:$D$300,0)),"Found",IF(ISNUMBER(MATCH(E201,'Aug 22'!$E$2:$E$300,0)),"Found",IF(ISNUMBER(MATCH(D201,'Aug 22'!$F$2:$F$300,0)),"Found","Not Found")))</f>
        <v>Not Found</v>
      </c>
      <c r="AB201" s="39" t="str">
        <f>IF(ISNUMBER(MATCH(C201,'Aug 23'!$D$2:$D$300,0)),"Found",IF(ISNUMBER(MATCH(E201,'Aug 23'!$E$2:$E$300,0)),"Found",IF(ISNUMBER(MATCH(D201,'Aug 23'!$F$2:$F$300,0)),"Found","Not Found")))</f>
        <v>Not Found</v>
      </c>
      <c r="AC201" s="39" t="str">
        <f>IF(ISNUMBER(MATCH(C201,'Aug 24'!$D$2:$D$300,0)),"Found",IF(ISNUMBER(MATCH(E201,'Aug 24'!$E$2:$E$300,0)),"Found",IF(ISNUMBER(MATCH(D201,'Aug 24'!$F$2:$F$300,0)),"Found","Not Found")))</f>
        <v>Not Found</v>
      </c>
      <c r="AD201" s="39" t="str">
        <f>IF(ISNUMBER(MATCH(C201,'Aug 25'!$D$2:$D$300,0)),"Found",IF(ISNUMBER(MATCH(E201,'Aug 25'!$E$2:$E$300,0)),"Found",IF(ISNUMBER(MATCH(D201,'Aug 25'!$F$2:$F$300,0)),"Found","Not Found")))</f>
        <v>Not Found</v>
      </c>
      <c r="AE201" s="39" t="str">
        <f>IF(ISNUMBER(MATCH(C201,'Aug 26'!$D$2:$D$300,0)),"Found",IF(ISNUMBER(MATCH(E201,'Aug 26'!$E$2:$E$300,0)),"Found",IF(ISNUMBER(MATCH(D201,'Aug 26'!$F$2:$F$300,0)),"Found","Not Found")))</f>
        <v>Not Found</v>
      </c>
      <c r="AF201" s="39" t="str">
        <f>IF(ISNUMBER(MATCH(C201,'Aug 27'!$D$2:$D$300,0)),"Found",IF(ISNUMBER(MATCH(E201,'Aug 27'!$E$2:$E$300,0)),"Found",IF(ISNUMBER(MATCH(D201,'Aug 27'!$F$2:$F$300,0)),"Found","Not Found")))</f>
        <v>Not Found</v>
      </c>
      <c r="AG201" s="39" t="str">
        <f>IF(ISNUMBER(MATCH(C201,'Aug 28'!$D$2:$D$300,0)),"Found",IF(ISNUMBER(MATCH(E201,'Aug 28'!$E$2:$E$300,0)),"Found",IF(ISNUMBER(MATCH(D201,'Aug 28'!$F$2:$F$300,0)),"Found","Not Found")))</f>
        <v>Not Found</v>
      </c>
      <c r="AH201" s="39" t="str">
        <f>IF(ISNUMBER(MATCH(C201,'Aug 29'!$D$2:$D$300,0)),"Found",IF(ISNUMBER(MATCH(E201,'Aug 29'!$E$2:$E$300,0)),"Found",IF(ISNUMBER(MATCH(D201,'Aug 29'!$F$2:$F$300,0)),"Found","Not Found")))</f>
        <v>Not Found</v>
      </c>
      <c r="AI201" s="43" t="str">
        <f>IF(ISNUMBER(MATCH(C201,'Aug 30'!$D$2:$D$300,0)),"Found",IF(ISNUMBER(MATCH(E201,'Aug 30'!$E$2:$E$300,0)),"Found",IF(ISNUMBER(MATCH(D201,'Aug 30'!$F$2:$F$300,0)),"Found","Not Found")))</f>
        <v>Not Found</v>
      </c>
      <c r="AJ201" s="39" t="str">
        <f>IF(ISNUMBER(MATCH(C201,'Aug 31'!$D$2:$D$56,0)),"Found",IF(ISNUMBER(MATCH(E201,'Aug 31'!$E$2:$E$56,0)),"Found",IF(ISNUMBER(MATCH(D201,'Aug 31'!$F$2:$F$56,0)),"Found","Not Found")))</f>
        <v>Not Found</v>
      </c>
      <c r="AK201">
        <f t="shared" si="3"/>
        <v>0</v>
      </c>
    </row>
    <row r="202" spans="1:37" x14ac:dyDescent="0.2">
      <c r="A202" s="39" t="s">
        <v>1729</v>
      </c>
      <c r="B202" s="7" t="s">
        <v>1161</v>
      </c>
      <c r="C202" s="46" t="str">
        <f>VLOOKUP(B202,'PKII Employee Details'!$A$2:$F$474,3,FALSE)</f>
        <v>C700</v>
      </c>
      <c r="D202" s="50" t="str">
        <f>VLOOKUP(B202,'PKII Employee Details'!$A$2:$F$474,4,FALSE)</f>
        <v>Osea</v>
      </c>
      <c r="E202" s="50" t="str">
        <f>VLOOKUP(B202,'PKII Employee Details'!$A$2:$F$474,5,FALSE)</f>
        <v>Henry</v>
      </c>
      <c r="F202" s="43" t="str">
        <f>IF(ISNUMBER(MATCH(C202,'Aug 1'!$D$2:$D$300,0)),"Found",IF(ISNUMBER(MATCH(E202,'Aug 1'!$E$2:$E$300,0)),"Found",IF(ISNUMBER(MATCH(D202,'Aug 1'!$F$2:$F$300,0)),"Found","Not Found")))</f>
        <v>Not Found</v>
      </c>
      <c r="G202" s="39" t="str">
        <f>IF(ISNUMBER(MATCH(C202,'Aug 2'!$D$2:$D$90,0)),"Found",IF(ISNUMBER(MATCH(E202,'Aug 2'!$E$2:$E$90,0)),"Found",IF(ISNUMBER(MATCH(D202,'Aug 2'!$F$2:$F$90,0)),"Found","Not Found")))</f>
        <v>Not Found</v>
      </c>
      <c r="H202" s="39" t="str">
        <f>IF(ISNUMBER(MATCH(C202,'Aug 3'!$D$2:$D$87,0)),"Found",IF(ISNUMBER(MATCH(E202,'Aug 3'!$E$2:$E$87,0)),"Found",IF(ISNUMBER(MATCH(D202,'Aug 3'!$F$2:$F$87,0)),"Found","Not Found")))</f>
        <v>Not Found</v>
      </c>
      <c r="I202" s="39" t="str">
        <f>IF(ISNUMBER(MATCH(C202,'Aug 4'!$D$2:$D$84,0)),"Found",IF(ISNUMBER(MATCH(E202,'Aug 4'!$E$2:$E$84,0)),"Found",IF(ISNUMBER(MATCH(D202,'Aug 4'!$F$2:$F$84,0)),"Found","Not Found")))</f>
        <v>Not Found</v>
      </c>
      <c r="J202" s="39" t="str">
        <f>IF(ISNUMBER(MATCH(C202,'Aug 5'!$D$2:$D$95,0)),"Found",IF(ISNUMBER(MATCH(E202,'Aug 5'!$E$2:$E$95,0)),"Found",IF(ISNUMBER(MATCH(D202,'Aug 5'!$F$2:$F$95,0)),"Found","Not Found")))</f>
        <v>Not Found</v>
      </c>
      <c r="K202" s="39" t="str">
        <f>IF(ISNUMBER(MATCH(C202,'Aug 6'!$D$2:$D$80,0)),"Found",IF(ISNUMBER(MATCH(E202,'Aug 6'!$E$2:$E$80,0)),"Found",IF(ISNUMBER(MATCH(D202,'Aug 6'!$F$2:$F$80,0)),"Found","Not Found")))</f>
        <v>Not Found</v>
      </c>
      <c r="L202" s="39" t="str">
        <f>IF(ISNUMBER(MATCH(C202,'Aug 7'!$D$2:$D$300,0)),"Found",IF(ISNUMBER(MATCH(E202,'Aug 7'!$E$2:$E$300,0)),"Found",IF(ISNUMBER(MATCH(D202,'Aug 7'!$F$2:$F$300,0)),"Found","Not Found")))</f>
        <v>Not Found</v>
      </c>
      <c r="M202" s="39" t="str">
        <f>IF(ISNUMBER(MATCH(C202,'Aug 8'!$D$2:$D$300,0)),"Found",IF(ISNUMBER(MATCH(E202,'Aug 8'!$E$2:$E$300,0)),"Found",IF(ISNUMBER(MATCH(D202,'Aug 8'!$F$2:$F$300,0)),"Found","Not Found")))</f>
        <v>Not Found</v>
      </c>
      <c r="N202" s="39" t="str">
        <f>IF(ISNUMBER(MATCH(C202,'Aug 9'!$D$2:$D$300,0)),"Found",IF(ISNUMBER(MATCH(E202,'Aug 9'!$E$2:$E$300,0)),"Found",IF(ISNUMBER(MATCH(D202,'Aug 9'!$F$2:$F$300,0)),"Found","Not Found")))</f>
        <v>Not Found</v>
      </c>
      <c r="O202" s="39" t="str">
        <f>IF(ISNUMBER(MATCH(C202,'Aug 10'!$D$2:$D$300,0)),"Found",IF(ISNUMBER(MATCH(E202,'Aug 10'!$E$2:$E$300,0)),"Found",IF(ISNUMBER(MATCH(D202,'Aug 10'!$F$2:$F$300,0)),"Found","Not Found")))</f>
        <v>Not Found</v>
      </c>
      <c r="P202" s="39" t="str">
        <f>IF(ISNUMBER(MATCH(C202,'Aug 11'!$D$2:$D$300,0)),"Found",IF(ISNUMBER(MATCH(E202,'Aug 11'!$E$2:$E$300,0)),"Found",IF(ISNUMBER(MATCH(D202,'Aug 11'!$F$2:$F$300,0)),"Found","Not Found")))</f>
        <v>Not Found</v>
      </c>
      <c r="Q202" s="39" t="str">
        <f>IF(ISNUMBER(MATCH(C202,'Aug 12'!$D$2:$D$300,0)),"Found",IF(ISNUMBER(MATCH(E202,'Aug 12'!$E$2:$E$300,0)),"Found",IF(ISNUMBER(MATCH(D202,'Aug 12'!$F$2:$F$300,0)),"Found","Not Found")))</f>
        <v>Not Found</v>
      </c>
      <c r="R202" s="39" t="str">
        <f>IF(ISNUMBER(MATCH(C202,'Aug 13'!$D$2:$D$300,0)),"Found",IF(ISNUMBER(MATCH(E202,'Aug 13'!$E$2:$E$300,0)),"Found",IF(ISNUMBER(MATCH(D202,'Aug 13'!$F$2:$F$300,0)),"Found","Not Found")))</f>
        <v>Not Found</v>
      </c>
      <c r="S202" s="39" t="str">
        <f>IF(ISNUMBER(MATCH(C202,'Aug 14'!$D$2:$D$300,0)),"Found",IF(ISNUMBER(MATCH(E202,'Aug 14'!$E$2:$E$300,0)),"Found",IF(ISNUMBER(MATCH(D202,'Aug 14'!$F$2:$F$300,0)),"Found","Not Found")))</f>
        <v>Not Found</v>
      </c>
      <c r="T202" s="39" t="str">
        <f>IF(ISNUMBER(MATCH(C202,'Aug 15'!$D$2:$D$300,0)),"Found",IF(ISNUMBER(MATCH(E202,'Aug 15'!$E$2:$E$300,0)),"Found",IF(ISNUMBER(MATCH(D202,'Aug 15'!$F$2:$F$300,0)),"Found","Not Found")))</f>
        <v>Not Found</v>
      </c>
      <c r="U202" s="39" t="str">
        <f>IF(ISNUMBER(MATCH(C202,'Aug 16'!$D$2:$D$300,0)),"Found",IF(ISNUMBER(MATCH(E202,'Aug 16'!$E$2:$E$300,0)),"Found",IF(ISNUMBER(MATCH(D202,'Aug 16'!$F$2:$F$300,0)),"Found","Not Found")))</f>
        <v>Not Found</v>
      </c>
      <c r="V202" s="39" t="str">
        <f>IF(ISNUMBER(MATCH(C202,'Aug 17'!$D$2:$D$300,0)),"Found",IF(ISNUMBER(MATCH(E202,'Aug 17'!$E$2:$E$300,0)),"Found",IF(ISNUMBER(MATCH(D202,'Aug 17'!$F$2:$F$300,0)),"Found","Not Found")))</f>
        <v>Not Found</v>
      </c>
      <c r="W202" s="39" t="str">
        <f>IF(ISNUMBER(MATCH(C202,'Aug 18'!$D$2:$D$300,0)),"Found",IF(ISNUMBER(MATCH(E202,'Aug 18'!$E$2:$E$300,0)),"Found",IF(ISNUMBER(MATCH(D202,'Aug 18'!$F$2:$F$300,0)),"Found","Not Found")))</f>
        <v>Not Found</v>
      </c>
      <c r="X202" s="39" t="str">
        <f>IF(ISNUMBER(MATCH(C202,'Aug 19'!$D$2:$D$300,0)),"Found",IF(ISNUMBER(MATCH(E202,'Aug 19'!$E$2:$E$300,0)),"Found",IF(ISNUMBER(MATCH(D202,'Aug 19'!$F$2:$F$300,0)),"Found","Not Found")))</f>
        <v>Not Found</v>
      </c>
      <c r="Y202" s="39" t="str">
        <f>IF(ISNUMBER(MATCH(C202,'Aug 20'!$D$2:$D$300,0)),"Found",IF(ISNUMBER(MATCH(E202,'Aug 20'!$E$2:$E$300,0)),"Found",IF(ISNUMBER(MATCH(D202,'Aug 20'!$F$2:$F$300,0)),"Found","Not Found")))</f>
        <v>Not Found</v>
      </c>
      <c r="Z202" s="39" t="str">
        <f>IF(ISNUMBER(MATCH(C202,'Aug 21'!$D$2:$D$300,0)),"Found",IF(ISNUMBER(MATCH(E202,'Aug 21'!$E$2:$E$300,0)),"Found",IF(ISNUMBER(MATCH(D202,'Aug 21'!$F$2:$F$300,0)),"Found","Not Found")))</f>
        <v>Not Found</v>
      </c>
      <c r="AA202" s="39" t="str">
        <f>IF(ISNUMBER(MATCH(C202,'Aug 22'!$D$2:$D$300,0)),"Found",IF(ISNUMBER(MATCH(E202,'Aug 22'!$E$2:$E$300,0)),"Found",IF(ISNUMBER(MATCH(D202,'Aug 22'!$F$2:$F$300,0)),"Found","Not Found")))</f>
        <v>Not Found</v>
      </c>
      <c r="AB202" s="39" t="str">
        <f>IF(ISNUMBER(MATCH(C202,'Aug 23'!$D$2:$D$300,0)),"Found",IF(ISNUMBER(MATCH(E202,'Aug 23'!$E$2:$E$300,0)),"Found",IF(ISNUMBER(MATCH(D202,'Aug 23'!$F$2:$F$300,0)),"Found","Not Found")))</f>
        <v>Not Found</v>
      </c>
      <c r="AC202" s="39" t="str">
        <f>IF(ISNUMBER(MATCH(C202,'Aug 24'!$D$2:$D$300,0)),"Found",IF(ISNUMBER(MATCH(E202,'Aug 24'!$E$2:$E$300,0)),"Found",IF(ISNUMBER(MATCH(D202,'Aug 24'!$F$2:$F$300,0)),"Found","Not Found")))</f>
        <v>Not Found</v>
      </c>
      <c r="AD202" s="39" t="str">
        <f>IF(ISNUMBER(MATCH(C202,'Aug 25'!$D$2:$D$300,0)),"Found",IF(ISNUMBER(MATCH(E202,'Aug 25'!$E$2:$E$300,0)),"Found",IF(ISNUMBER(MATCH(D202,'Aug 25'!$F$2:$F$300,0)),"Found","Not Found")))</f>
        <v>Not Found</v>
      </c>
      <c r="AE202" s="39" t="str">
        <f>IF(ISNUMBER(MATCH(C202,'Aug 26'!$D$2:$D$300,0)),"Found",IF(ISNUMBER(MATCH(E202,'Aug 26'!$E$2:$E$300,0)),"Found",IF(ISNUMBER(MATCH(D202,'Aug 26'!$F$2:$F$300,0)),"Found","Not Found")))</f>
        <v>Not Found</v>
      </c>
      <c r="AF202" s="39" t="str">
        <f>IF(ISNUMBER(MATCH(C202,'Aug 27'!$D$2:$D$300,0)),"Found",IF(ISNUMBER(MATCH(E202,'Aug 27'!$E$2:$E$300,0)),"Found",IF(ISNUMBER(MATCH(D202,'Aug 27'!$F$2:$F$300,0)),"Found","Not Found")))</f>
        <v>Not Found</v>
      </c>
      <c r="AG202" s="39" t="str">
        <f>IF(ISNUMBER(MATCH(C202,'Aug 28'!$D$2:$D$300,0)),"Found",IF(ISNUMBER(MATCH(E202,'Aug 28'!$E$2:$E$300,0)),"Found",IF(ISNUMBER(MATCH(D202,'Aug 28'!$F$2:$F$300,0)),"Found","Not Found")))</f>
        <v>Not Found</v>
      </c>
      <c r="AH202" s="39" t="str">
        <f>IF(ISNUMBER(MATCH(C202,'Aug 29'!$D$2:$D$300,0)),"Found",IF(ISNUMBER(MATCH(E202,'Aug 29'!$E$2:$E$300,0)),"Found",IF(ISNUMBER(MATCH(D202,'Aug 29'!$F$2:$F$300,0)),"Found","Not Found")))</f>
        <v>Not Found</v>
      </c>
      <c r="AI202" s="43" t="str">
        <f>IF(ISNUMBER(MATCH(C202,'Aug 30'!$D$2:$D$300,0)),"Found",IF(ISNUMBER(MATCH(E202,'Aug 30'!$E$2:$E$300,0)),"Found",IF(ISNUMBER(MATCH(D202,'Aug 30'!$F$2:$F$300,0)),"Found","Not Found")))</f>
        <v>Not Found</v>
      </c>
      <c r="AJ202" s="39" t="str">
        <f>IF(ISNUMBER(MATCH(C202,'Aug 31'!$D$2:$D$56,0)),"Found",IF(ISNUMBER(MATCH(E202,'Aug 31'!$E$2:$E$56,0)),"Found",IF(ISNUMBER(MATCH(D202,'Aug 31'!$F$2:$F$56,0)),"Found","Not Found")))</f>
        <v>Not Found</v>
      </c>
      <c r="AK202">
        <f t="shared" si="3"/>
        <v>0</v>
      </c>
    </row>
    <row r="203" spans="1:37" x14ac:dyDescent="0.2">
      <c r="A203" s="39" t="s">
        <v>1730</v>
      </c>
      <c r="B203" s="7" t="s">
        <v>1171</v>
      </c>
      <c r="C203" s="46" t="str">
        <f>VLOOKUP(B203,'PKII Employee Details'!$A$2:$F$474,3,FALSE)</f>
        <v>C686</v>
      </c>
      <c r="D203" s="50" t="str">
        <f>VLOOKUP(B203,'PKII Employee Details'!$A$2:$F$474,4,FALSE)</f>
        <v>Pabines</v>
      </c>
      <c r="E203" s="50" t="str">
        <f>VLOOKUP(B203,'PKII Employee Details'!$A$2:$F$474,5,FALSE)</f>
        <v>Aaron</v>
      </c>
      <c r="F203" s="43" t="str">
        <f>IF(ISNUMBER(MATCH(C203,'Aug 1'!$D$2:$D$300,0)),"Found",IF(ISNUMBER(MATCH(E203,'Aug 1'!$E$2:$E$300,0)),"Found",IF(ISNUMBER(MATCH(D203,'Aug 1'!$F$2:$F$300,0)),"Found","Not Found")))</f>
        <v>Not Found</v>
      </c>
      <c r="G203" s="39" t="str">
        <f>IF(ISNUMBER(MATCH(C203,'Aug 2'!$D$2:$D$90,0)),"Found",IF(ISNUMBER(MATCH(E203,'Aug 2'!$E$2:$E$90,0)),"Found",IF(ISNUMBER(MATCH(D203,'Aug 2'!$F$2:$F$90,0)),"Found","Not Found")))</f>
        <v>Not Found</v>
      </c>
      <c r="H203" s="39" t="str">
        <f>IF(ISNUMBER(MATCH(C203,'Aug 3'!$D$2:$D$87,0)),"Found",IF(ISNUMBER(MATCH(E203,'Aug 3'!$E$2:$E$87,0)),"Found",IF(ISNUMBER(MATCH(D203,'Aug 3'!$F$2:$F$87,0)),"Found","Not Found")))</f>
        <v>Not Found</v>
      </c>
      <c r="I203" s="39" t="str">
        <f>IF(ISNUMBER(MATCH(C203,'Aug 4'!$D$2:$D$84,0)),"Found",IF(ISNUMBER(MATCH(E203,'Aug 4'!$E$2:$E$84,0)),"Found",IF(ISNUMBER(MATCH(D203,'Aug 4'!$F$2:$F$84,0)),"Found","Not Found")))</f>
        <v>Not Found</v>
      </c>
      <c r="J203" s="39" t="str">
        <f>IF(ISNUMBER(MATCH(C203,'Aug 5'!$D$2:$D$95,0)),"Found",IF(ISNUMBER(MATCH(E203,'Aug 5'!$E$2:$E$95,0)),"Found",IF(ISNUMBER(MATCH(D203,'Aug 5'!$F$2:$F$95,0)),"Found","Not Found")))</f>
        <v>Not Found</v>
      </c>
      <c r="K203" s="39" t="str">
        <f>IF(ISNUMBER(MATCH(C203,'Aug 6'!$D$2:$D$80,0)),"Found",IF(ISNUMBER(MATCH(E203,'Aug 6'!$E$2:$E$80,0)),"Found",IF(ISNUMBER(MATCH(D203,'Aug 6'!$F$2:$F$80,0)),"Found","Not Found")))</f>
        <v>Not Found</v>
      </c>
      <c r="L203" s="39" t="str">
        <f>IF(ISNUMBER(MATCH(C203,'Aug 7'!$D$2:$D$300,0)),"Found",IF(ISNUMBER(MATCH(E203,'Aug 7'!$E$2:$E$300,0)),"Found",IF(ISNUMBER(MATCH(D203,'Aug 7'!$F$2:$F$300,0)),"Found","Not Found")))</f>
        <v>Not Found</v>
      </c>
      <c r="M203" s="39" t="str">
        <f>IF(ISNUMBER(MATCH(C203,'Aug 8'!$D$2:$D$300,0)),"Found",IF(ISNUMBER(MATCH(E203,'Aug 8'!$E$2:$E$300,0)),"Found",IF(ISNUMBER(MATCH(D203,'Aug 8'!$F$2:$F$300,0)),"Found","Not Found")))</f>
        <v>Not Found</v>
      </c>
      <c r="N203" s="39" t="str">
        <f>IF(ISNUMBER(MATCH(C203,'Aug 9'!$D$2:$D$300,0)),"Found",IF(ISNUMBER(MATCH(E203,'Aug 9'!$E$2:$E$300,0)),"Found",IF(ISNUMBER(MATCH(D203,'Aug 9'!$F$2:$F$300,0)),"Found","Not Found")))</f>
        <v>Not Found</v>
      </c>
      <c r="O203" s="39" t="str">
        <f>IF(ISNUMBER(MATCH(C203,'Aug 10'!$D$2:$D$300,0)),"Found",IF(ISNUMBER(MATCH(E203,'Aug 10'!$E$2:$E$300,0)),"Found",IF(ISNUMBER(MATCH(D203,'Aug 10'!$F$2:$F$300,0)),"Found","Not Found")))</f>
        <v>Not Found</v>
      </c>
      <c r="P203" s="39" t="str">
        <f>IF(ISNUMBER(MATCH(C203,'Aug 11'!$D$2:$D$300,0)),"Found",IF(ISNUMBER(MATCH(E203,'Aug 11'!$E$2:$E$300,0)),"Found",IF(ISNUMBER(MATCH(D203,'Aug 11'!$F$2:$F$300,0)),"Found","Not Found")))</f>
        <v>Not Found</v>
      </c>
      <c r="Q203" s="39" t="str">
        <f>IF(ISNUMBER(MATCH(C203,'Aug 12'!$D$2:$D$300,0)),"Found",IF(ISNUMBER(MATCH(E203,'Aug 12'!$E$2:$E$300,0)),"Found",IF(ISNUMBER(MATCH(D203,'Aug 12'!$F$2:$F$300,0)),"Found","Not Found")))</f>
        <v>Not Found</v>
      </c>
      <c r="R203" s="39" t="str">
        <f>IF(ISNUMBER(MATCH(C203,'Aug 13'!$D$2:$D$300,0)),"Found",IF(ISNUMBER(MATCH(E203,'Aug 13'!$E$2:$E$300,0)),"Found",IF(ISNUMBER(MATCH(D203,'Aug 13'!$F$2:$F$300,0)),"Found","Not Found")))</f>
        <v>Not Found</v>
      </c>
      <c r="S203" s="39" t="str">
        <f>IF(ISNUMBER(MATCH(C203,'Aug 14'!$D$2:$D$300,0)),"Found",IF(ISNUMBER(MATCH(E203,'Aug 14'!$E$2:$E$300,0)),"Found",IF(ISNUMBER(MATCH(D203,'Aug 14'!$F$2:$F$300,0)),"Found","Not Found")))</f>
        <v>Not Found</v>
      </c>
      <c r="T203" s="39" t="str">
        <f>IF(ISNUMBER(MATCH(C203,'Aug 15'!$D$2:$D$300,0)),"Found",IF(ISNUMBER(MATCH(E203,'Aug 15'!$E$2:$E$300,0)),"Found",IF(ISNUMBER(MATCH(D203,'Aug 15'!$F$2:$F$300,0)),"Found","Not Found")))</f>
        <v>Not Found</v>
      </c>
      <c r="U203" s="39" t="str">
        <f>IF(ISNUMBER(MATCH(C203,'Aug 16'!$D$2:$D$300,0)),"Found",IF(ISNUMBER(MATCH(E203,'Aug 16'!$E$2:$E$300,0)),"Found",IF(ISNUMBER(MATCH(D203,'Aug 16'!$F$2:$F$300,0)),"Found","Not Found")))</f>
        <v>Not Found</v>
      </c>
      <c r="V203" s="39" t="str">
        <f>IF(ISNUMBER(MATCH(C203,'Aug 17'!$D$2:$D$300,0)),"Found",IF(ISNUMBER(MATCH(E203,'Aug 17'!$E$2:$E$300,0)),"Found",IF(ISNUMBER(MATCH(D203,'Aug 17'!$F$2:$F$300,0)),"Found","Not Found")))</f>
        <v>Not Found</v>
      </c>
      <c r="W203" s="39" t="str">
        <f>IF(ISNUMBER(MATCH(C203,'Aug 18'!$D$2:$D$300,0)),"Found",IF(ISNUMBER(MATCH(E203,'Aug 18'!$E$2:$E$300,0)),"Found",IF(ISNUMBER(MATCH(D203,'Aug 18'!$F$2:$F$300,0)),"Found","Not Found")))</f>
        <v>Not Found</v>
      </c>
      <c r="X203" s="39" t="str">
        <f>IF(ISNUMBER(MATCH(C203,'Aug 19'!$D$2:$D$300,0)),"Found",IF(ISNUMBER(MATCH(E203,'Aug 19'!$E$2:$E$300,0)),"Found",IF(ISNUMBER(MATCH(D203,'Aug 19'!$F$2:$F$300,0)),"Found","Not Found")))</f>
        <v>Not Found</v>
      </c>
      <c r="Y203" s="39" t="str">
        <f>IF(ISNUMBER(MATCH(C203,'Aug 20'!$D$2:$D$300,0)),"Found",IF(ISNUMBER(MATCH(E203,'Aug 20'!$E$2:$E$300,0)),"Found",IF(ISNUMBER(MATCH(D203,'Aug 20'!$F$2:$F$300,0)),"Found","Not Found")))</f>
        <v>Not Found</v>
      </c>
      <c r="Z203" s="39" t="str">
        <f>IF(ISNUMBER(MATCH(C203,'Aug 21'!$D$2:$D$300,0)),"Found",IF(ISNUMBER(MATCH(E203,'Aug 21'!$E$2:$E$300,0)),"Found",IF(ISNUMBER(MATCH(D203,'Aug 21'!$F$2:$F$300,0)),"Found","Not Found")))</f>
        <v>Not Found</v>
      </c>
      <c r="AA203" s="39" t="str">
        <f>IF(ISNUMBER(MATCH(C203,'Aug 22'!$D$2:$D$300,0)),"Found",IF(ISNUMBER(MATCH(E203,'Aug 22'!$E$2:$E$300,0)),"Found",IF(ISNUMBER(MATCH(D203,'Aug 22'!$F$2:$F$300,0)),"Found","Not Found")))</f>
        <v>Not Found</v>
      </c>
      <c r="AB203" s="39" t="str">
        <f>IF(ISNUMBER(MATCH(C203,'Aug 23'!$D$2:$D$300,0)),"Found",IF(ISNUMBER(MATCH(E203,'Aug 23'!$E$2:$E$300,0)),"Found",IF(ISNUMBER(MATCH(D203,'Aug 23'!$F$2:$F$300,0)),"Found","Not Found")))</f>
        <v>Not Found</v>
      </c>
      <c r="AC203" s="39" t="str">
        <f>IF(ISNUMBER(MATCH(C203,'Aug 24'!$D$2:$D$300,0)),"Found",IF(ISNUMBER(MATCH(E203,'Aug 24'!$E$2:$E$300,0)),"Found",IF(ISNUMBER(MATCH(D203,'Aug 24'!$F$2:$F$300,0)),"Found","Not Found")))</f>
        <v>Not Found</v>
      </c>
      <c r="AD203" s="39" t="str">
        <f>IF(ISNUMBER(MATCH(C203,'Aug 25'!$D$2:$D$300,0)),"Found",IF(ISNUMBER(MATCH(E203,'Aug 25'!$E$2:$E$300,0)),"Found",IF(ISNUMBER(MATCH(D203,'Aug 25'!$F$2:$F$300,0)),"Found","Not Found")))</f>
        <v>Not Found</v>
      </c>
      <c r="AE203" s="39" t="str">
        <f>IF(ISNUMBER(MATCH(C203,'Aug 26'!$D$2:$D$300,0)),"Found",IF(ISNUMBER(MATCH(E203,'Aug 26'!$E$2:$E$300,0)),"Found",IF(ISNUMBER(MATCH(D203,'Aug 26'!$F$2:$F$300,0)),"Found","Not Found")))</f>
        <v>Not Found</v>
      </c>
      <c r="AF203" s="39" t="str">
        <f>IF(ISNUMBER(MATCH(C203,'Aug 27'!$D$2:$D$300,0)),"Found",IF(ISNUMBER(MATCH(E203,'Aug 27'!$E$2:$E$300,0)),"Found",IF(ISNUMBER(MATCH(D203,'Aug 27'!$F$2:$F$300,0)),"Found","Not Found")))</f>
        <v>Not Found</v>
      </c>
      <c r="AG203" s="39" t="str">
        <f>IF(ISNUMBER(MATCH(C203,'Aug 28'!$D$2:$D$300,0)),"Found",IF(ISNUMBER(MATCH(E203,'Aug 28'!$E$2:$E$300,0)),"Found",IF(ISNUMBER(MATCH(D203,'Aug 28'!$F$2:$F$300,0)),"Found","Not Found")))</f>
        <v>Not Found</v>
      </c>
      <c r="AH203" s="39" t="str">
        <f>IF(ISNUMBER(MATCH(C203,'Aug 29'!$D$2:$D$300,0)),"Found",IF(ISNUMBER(MATCH(E203,'Aug 29'!$E$2:$E$300,0)),"Found",IF(ISNUMBER(MATCH(D203,'Aug 29'!$F$2:$F$300,0)),"Found","Not Found")))</f>
        <v>Not Found</v>
      </c>
      <c r="AI203" s="43" t="str">
        <f>IF(ISNUMBER(MATCH(C203,'Aug 30'!$D$2:$D$300,0)),"Found",IF(ISNUMBER(MATCH(E203,'Aug 30'!$E$2:$E$300,0)),"Found",IF(ISNUMBER(MATCH(D203,'Aug 30'!$F$2:$F$300,0)),"Found","Not Found")))</f>
        <v>Not Found</v>
      </c>
      <c r="AJ203" s="39" t="str">
        <f>IF(ISNUMBER(MATCH(C203,'Aug 31'!$D$2:$D$56,0)),"Found",IF(ISNUMBER(MATCH(E203,'Aug 31'!$E$2:$E$56,0)),"Found",IF(ISNUMBER(MATCH(D203,'Aug 31'!$F$2:$F$56,0)),"Found","Not Found")))</f>
        <v>Not Found</v>
      </c>
      <c r="AK203">
        <f t="shared" si="3"/>
        <v>0</v>
      </c>
    </row>
    <row r="204" spans="1:37" x14ac:dyDescent="0.2">
      <c r="A204" s="39" t="s">
        <v>1731</v>
      </c>
      <c r="B204" s="7" t="s">
        <v>1180</v>
      </c>
      <c r="C204" s="46" t="str">
        <f>VLOOKUP(B204,'PKII Employee Details'!$A$2:$F$474,3,FALSE)</f>
        <v>C671</v>
      </c>
      <c r="D204" s="50" t="str">
        <f>VLOOKUP(B204,'PKII Employee Details'!$A$2:$F$474,4,FALSE)</f>
        <v>Palacio</v>
      </c>
      <c r="E204" s="50" t="str">
        <f>VLOOKUP(B204,'PKII Employee Details'!$A$2:$F$474,5,FALSE)</f>
        <v>Agnes</v>
      </c>
      <c r="F204" s="43" t="str">
        <f>IF(ISNUMBER(MATCH(C204,'Aug 1'!$D$2:$D$300,0)),"Found",IF(ISNUMBER(MATCH(E204,'Aug 1'!$E$2:$E$300,0)),"Found",IF(ISNUMBER(MATCH(D204,'Aug 1'!$F$2:$F$300,0)),"Found","Not Found")))</f>
        <v>Not Found</v>
      </c>
      <c r="G204" s="39" t="str">
        <f>IF(ISNUMBER(MATCH(C204,'Aug 2'!$D$2:$D$90,0)),"Found",IF(ISNUMBER(MATCH(E204,'Aug 2'!$E$2:$E$90,0)),"Found",IF(ISNUMBER(MATCH(D204,'Aug 2'!$F$2:$F$90,0)),"Found","Not Found")))</f>
        <v>Not Found</v>
      </c>
      <c r="H204" s="39" t="str">
        <f>IF(ISNUMBER(MATCH(C204,'Aug 3'!$D$2:$D$87,0)),"Found",IF(ISNUMBER(MATCH(E204,'Aug 3'!$E$2:$E$87,0)),"Found",IF(ISNUMBER(MATCH(D204,'Aug 3'!$F$2:$F$87,0)),"Found","Not Found")))</f>
        <v>Not Found</v>
      </c>
      <c r="I204" s="39" t="str">
        <f>IF(ISNUMBER(MATCH(C204,'Aug 4'!$D$2:$D$84,0)),"Found",IF(ISNUMBER(MATCH(E204,'Aug 4'!$E$2:$E$84,0)),"Found",IF(ISNUMBER(MATCH(D204,'Aug 4'!$F$2:$F$84,0)),"Found","Not Found")))</f>
        <v>Not Found</v>
      </c>
      <c r="J204" s="39" t="str">
        <f>IF(ISNUMBER(MATCH(C204,'Aug 5'!$D$2:$D$95,0)),"Found",IF(ISNUMBER(MATCH(E204,'Aug 5'!$E$2:$E$95,0)),"Found",IF(ISNUMBER(MATCH(D204,'Aug 5'!$F$2:$F$95,0)),"Found","Not Found")))</f>
        <v>Not Found</v>
      </c>
      <c r="K204" s="39" t="str">
        <f>IF(ISNUMBER(MATCH(C204,'Aug 6'!$D$2:$D$80,0)),"Found",IF(ISNUMBER(MATCH(E204,'Aug 6'!$E$2:$E$80,0)),"Found",IF(ISNUMBER(MATCH(D204,'Aug 6'!$F$2:$F$80,0)),"Found","Not Found")))</f>
        <v>Not Found</v>
      </c>
      <c r="L204" s="39" t="str">
        <f>IF(ISNUMBER(MATCH(C204,'Aug 7'!$D$2:$D$300,0)),"Found",IF(ISNUMBER(MATCH(E204,'Aug 7'!$E$2:$E$300,0)),"Found",IF(ISNUMBER(MATCH(D204,'Aug 7'!$F$2:$F$300,0)),"Found","Not Found")))</f>
        <v>Not Found</v>
      </c>
      <c r="M204" s="39" t="str">
        <f>IF(ISNUMBER(MATCH(C204,'Aug 8'!$D$2:$D$300,0)),"Found",IF(ISNUMBER(MATCH(E204,'Aug 8'!$E$2:$E$300,0)),"Found",IF(ISNUMBER(MATCH(D204,'Aug 8'!$F$2:$F$300,0)),"Found","Not Found")))</f>
        <v>Not Found</v>
      </c>
      <c r="N204" s="39" t="str">
        <f>IF(ISNUMBER(MATCH(C204,'Aug 9'!$D$2:$D$300,0)),"Found",IF(ISNUMBER(MATCH(E204,'Aug 9'!$E$2:$E$300,0)),"Found",IF(ISNUMBER(MATCH(D204,'Aug 9'!$F$2:$F$300,0)),"Found","Not Found")))</f>
        <v>Not Found</v>
      </c>
      <c r="O204" s="39" t="str">
        <f>IF(ISNUMBER(MATCH(C204,'Aug 10'!$D$2:$D$300,0)),"Found",IF(ISNUMBER(MATCH(E204,'Aug 10'!$E$2:$E$300,0)),"Found",IF(ISNUMBER(MATCH(D204,'Aug 10'!$F$2:$F$300,0)),"Found","Not Found")))</f>
        <v>Not Found</v>
      </c>
      <c r="P204" s="39" t="str">
        <f>IF(ISNUMBER(MATCH(C204,'Aug 11'!$D$2:$D$300,0)),"Found",IF(ISNUMBER(MATCH(E204,'Aug 11'!$E$2:$E$300,0)),"Found",IF(ISNUMBER(MATCH(D204,'Aug 11'!$F$2:$F$300,0)),"Found","Not Found")))</f>
        <v>Not Found</v>
      </c>
      <c r="Q204" s="39" t="str">
        <f>IF(ISNUMBER(MATCH(C204,'Aug 12'!$D$2:$D$300,0)),"Found",IF(ISNUMBER(MATCH(E204,'Aug 12'!$E$2:$E$300,0)),"Found",IF(ISNUMBER(MATCH(D204,'Aug 12'!$F$2:$F$300,0)),"Found","Not Found")))</f>
        <v>Not Found</v>
      </c>
      <c r="R204" s="39" t="str">
        <f>IF(ISNUMBER(MATCH(C204,'Aug 13'!$D$2:$D$300,0)),"Found",IF(ISNUMBER(MATCH(E204,'Aug 13'!$E$2:$E$300,0)),"Found",IF(ISNUMBER(MATCH(D204,'Aug 13'!$F$2:$F$300,0)),"Found","Not Found")))</f>
        <v>Not Found</v>
      </c>
      <c r="S204" s="39" t="str">
        <f>IF(ISNUMBER(MATCH(C204,'Aug 14'!$D$2:$D$300,0)),"Found",IF(ISNUMBER(MATCH(E204,'Aug 14'!$E$2:$E$300,0)),"Found",IF(ISNUMBER(MATCH(D204,'Aug 14'!$F$2:$F$300,0)),"Found","Not Found")))</f>
        <v>Not Found</v>
      </c>
      <c r="T204" s="39" t="str">
        <f>IF(ISNUMBER(MATCH(C204,'Aug 15'!$D$2:$D$300,0)),"Found",IF(ISNUMBER(MATCH(E204,'Aug 15'!$E$2:$E$300,0)),"Found",IF(ISNUMBER(MATCH(D204,'Aug 15'!$F$2:$F$300,0)),"Found","Not Found")))</f>
        <v>Not Found</v>
      </c>
      <c r="U204" s="39" t="str">
        <f>IF(ISNUMBER(MATCH(C204,'Aug 16'!$D$2:$D$300,0)),"Found",IF(ISNUMBER(MATCH(E204,'Aug 16'!$E$2:$E$300,0)),"Found",IF(ISNUMBER(MATCH(D204,'Aug 16'!$F$2:$F$300,0)),"Found","Not Found")))</f>
        <v>Not Found</v>
      </c>
      <c r="V204" s="39" t="str">
        <f>IF(ISNUMBER(MATCH(C204,'Aug 17'!$D$2:$D$300,0)),"Found",IF(ISNUMBER(MATCH(E204,'Aug 17'!$E$2:$E$300,0)),"Found",IF(ISNUMBER(MATCH(D204,'Aug 17'!$F$2:$F$300,0)),"Found","Not Found")))</f>
        <v>Not Found</v>
      </c>
      <c r="W204" s="39" t="str">
        <f>IF(ISNUMBER(MATCH(C204,'Aug 18'!$D$2:$D$300,0)),"Found",IF(ISNUMBER(MATCH(E204,'Aug 18'!$E$2:$E$300,0)),"Found",IF(ISNUMBER(MATCH(D204,'Aug 18'!$F$2:$F$300,0)),"Found","Not Found")))</f>
        <v>Not Found</v>
      </c>
      <c r="X204" s="39" t="str">
        <f>IF(ISNUMBER(MATCH(C204,'Aug 19'!$D$2:$D$300,0)),"Found",IF(ISNUMBER(MATCH(E204,'Aug 19'!$E$2:$E$300,0)),"Found",IF(ISNUMBER(MATCH(D204,'Aug 19'!$F$2:$F$300,0)),"Found","Not Found")))</f>
        <v>Not Found</v>
      </c>
      <c r="Y204" s="39" t="str">
        <f>IF(ISNUMBER(MATCH(C204,'Aug 20'!$D$2:$D$300,0)),"Found",IF(ISNUMBER(MATCH(E204,'Aug 20'!$E$2:$E$300,0)),"Found",IF(ISNUMBER(MATCH(D204,'Aug 20'!$F$2:$F$300,0)),"Found","Not Found")))</f>
        <v>Not Found</v>
      </c>
      <c r="Z204" s="39" t="str">
        <f>IF(ISNUMBER(MATCH(C204,'Aug 21'!$D$2:$D$300,0)),"Found",IF(ISNUMBER(MATCH(E204,'Aug 21'!$E$2:$E$300,0)),"Found",IF(ISNUMBER(MATCH(D204,'Aug 21'!$F$2:$F$300,0)),"Found","Not Found")))</f>
        <v>Not Found</v>
      </c>
      <c r="AA204" s="39" t="str">
        <f>IF(ISNUMBER(MATCH(C204,'Aug 22'!$D$2:$D$300,0)),"Found",IF(ISNUMBER(MATCH(E204,'Aug 22'!$E$2:$E$300,0)),"Found",IF(ISNUMBER(MATCH(D204,'Aug 22'!$F$2:$F$300,0)),"Found","Not Found")))</f>
        <v>Not Found</v>
      </c>
      <c r="AB204" s="39" t="str">
        <f>IF(ISNUMBER(MATCH(C204,'Aug 23'!$D$2:$D$300,0)),"Found",IF(ISNUMBER(MATCH(E204,'Aug 23'!$E$2:$E$300,0)),"Found",IF(ISNUMBER(MATCH(D204,'Aug 23'!$F$2:$F$300,0)),"Found","Not Found")))</f>
        <v>Not Found</v>
      </c>
      <c r="AC204" s="39" t="str">
        <f>IF(ISNUMBER(MATCH(C204,'Aug 24'!$D$2:$D$300,0)),"Found",IF(ISNUMBER(MATCH(E204,'Aug 24'!$E$2:$E$300,0)),"Found",IF(ISNUMBER(MATCH(D204,'Aug 24'!$F$2:$F$300,0)),"Found","Not Found")))</f>
        <v>Not Found</v>
      </c>
      <c r="AD204" s="39" t="str">
        <f>IF(ISNUMBER(MATCH(C204,'Aug 25'!$D$2:$D$300,0)),"Found",IF(ISNUMBER(MATCH(E204,'Aug 25'!$E$2:$E$300,0)),"Found",IF(ISNUMBER(MATCH(D204,'Aug 25'!$F$2:$F$300,0)),"Found","Not Found")))</f>
        <v>Not Found</v>
      </c>
      <c r="AE204" s="39" t="str">
        <f>IF(ISNUMBER(MATCH(C204,'Aug 26'!$D$2:$D$300,0)),"Found",IF(ISNUMBER(MATCH(E204,'Aug 26'!$E$2:$E$300,0)),"Found",IF(ISNUMBER(MATCH(D204,'Aug 26'!$F$2:$F$300,0)),"Found","Not Found")))</f>
        <v>Not Found</v>
      </c>
      <c r="AF204" s="39" t="str">
        <f>IF(ISNUMBER(MATCH(C204,'Aug 27'!$D$2:$D$300,0)),"Found",IF(ISNUMBER(MATCH(E204,'Aug 27'!$E$2:$E$300,0)),"Found",IF(ISNUMBER(MATCH(D204,'Aug 27'!$F$2:$F$300,0)),"Found","Not Found")))</f>
        <v>Not Found</v>
      </c>
      <c r="AG204" s="39" t="str">
        <f>IF(ISNUMBER(MATCH(C204,'Aug 28'!$D$2:$D$300,0)),"Found",IF(ISNUMBER(MATCH(E204,'Aug 28'!$E$2:$E$300,0)),"Found",IF(ISNUMBER(MATCH(D204,'Aug 28'!$F$2:$F$300,0)),"Found","Not Found")))</f>
        <v>Not Found</v>
      </c>
      <c r="AH204" s="39" t="str">
        <f>IF(ISNUMBER(MATCH(C204,'Aug 29'!$D$2:$D$300,0)),"Found",IF(ISNUMBER(MATCH(E204,'Aug 29'!$E$2:$E$300,0)),"Found",IF(ISNUMBER(MATCH(D204,'Aug 29'!$F$2:$F$300,0)),"Found","Not Found")))</f>
        <v>Not Found</v>
      </c>
      <c r="AI204" s="43" t="str">
        <f>IF(ISNUMBER(MATCH(C204,'Aug 30'!$D$2:$D$300,0)),"Found",IF(ISNUMBER(MATCH(E204,'Aug 30'!$E$2:$E$300,0)),"Found",IF(ISNUMBER(MATCH(D204,'Aug 30'!$F$2:$F$300,0)),"Found","Not Found")))</f>
        <v>Not Found</v>
      </c>
      <c r="AJ204" s="39" t="str">
        <f>IF(ISNUMBER(MATCH(C204,'Aug 31'!$D$2:$D$56,0)),"Found",IF(ISNUMBER(MATCH(E204,'Aug 31'!$E$2:$E$56,0)),"Found",IF(ISNUMBER(MATCH(D204,'Aug 31'!$F$2:$F$56,0)),"Found","Not Found")))</f>
        <v>Not Found</v>
      </c>
      <c r="AK204">
        <f t="shared" si="3"/>
        <v>0</v>
      </c>
    </row>
    <row r="205" spans="1:37" x14ac:dyDescent="0.2">
      <c r="A205" s="39" t="s">
        <v>1732</v>
      </c>
      <c r="B205" s="7" t="s">
        <v>1200</v>
      </c>
      <c r="C205" s="46" t="str">
        <f>VLOOKUP(B205,'PKII Employee Details'!$A$2:$F$474,3,FALSE)</f>
        <v>C718</v>
      </c>
      <c r="D205" s="50" t="str">
        <f>VLOOKUP(B205,'PKII Employee Details'!$A$2:$F$474,4,FALSE)</f>
        <v>Pante</v>
      </c>
      <c r="E205" s="50" t="str">
        <f>VLOOKUP(B205,'PKII Employee Details'!$A$2:$F$474,5,FALSE)</f>
        <v>Charles</v>
      </c>
      <c r="F205" s="43" t="str">
        <f>IF(ISNUMBER(MATCH(C205,'Aug 1'!$D$2:$D$300,0)),"Found",IF(ISNUMBER(MATCH(E205,'Aug 1'!$E$2:$E$300,0)),"Found",IF(ISNUMBER(MATCH(D205,'Aug 1'!$F$2:$F$300,0)),"Found","Not Found")))</f>
        <v>Not Found</v>
      </c>
      <c r="G205" s="39" t="str">
        <f>IF(ISNUMBER(MATCH(C205,'Aug 2'!$D$2:$D$90,0)),"Found",IF(ISNUMBER(MATCH(E205,'Aug 2'!$E$2:$E$90,0)),"Found",IF(ISNUMBER(MATCH(D205,'Aug 2'!$F$2:$F$90,0)),"Found","Not Found")))</f>
        <v>Not Found</v>
      </c>
      <c r="H205" s="39" t="str">
        <f>IF(ISNUMBER(MATCH(C205,'Aug 3'!$D$2:$D$87,0)),"Found",IF(ISNUMBER(MATCH(E205,'Aug 3'!$E$2:$E$87,0)),"Found",IF(ISNUMBER(MATCH(D205,'Aug 3'!$F$2:$F$87,0)),"Found","Not Found")))</f>
        <v>Not Found</v>
      </c>
      <c r="I205" s="39" t="str">
        <f>IF(ISNUMBER(MATCH(C205,'Aug 4'!$D$2:$D$84,0)),"Found",IF(ISNUMBER(MATCH(E205,'Aug 4'!$E$2:$E$84,0)),"Found",IF(ISNUMBER(MATCH(D205,'Aug 4'!$F$2:$F$84,0)),"Found","Not Found")))</f>
        <v>Not Found</v>
      </c>
      <c r="J205" s="39" t="str">
        <f>IF(ISNUMBER(MATCH(C205,'Aug 5'!$D$2:$D$95,0)),"Found",IF(ISNUMBER(MATCH(E205,'Aug 5'!$E$2:$E$95,0)),"Found",IF(ISNUMBER(MATCH(D205,'Aug 5'!$F$2:$F$95,0)),"Found","Not Found")))</f>
        <v>Not Found</v>
      </c>
      <c r="K205" s="39" t="str">
        <f>IF(ISNUMBER(MATCH(C205,'Aug 6'!$D$2:$D$80,0)),"Found",IF(ISNUMBER(MATCH(E205,'Aug 6'!$E$2:$E$80,0)),"Found",IF(ISNUMBER(MATCH(D205,'Aug 6'!$F$2:$F$80,0)),"Found","Not Found")))</f>
        <v>Not Found</v>
      </c>
      <c r="L205" s="39" t="str">
        <f>IF(ISNUMBER(MATCH(C205,'Aug 7'!$D$2:$D$300,0)),"Found",IF(ISNUMBER(MATCH(E205,'Aug 7'!$E$2:$E$300,0)),"Found",IF(ISNUMBER(MATCH(D205,'Aug 7'!$F$2:$F$300,0)),"Found","Not Found")))</f>
        <v>Not Found</v>
      </c>
      <c r="M205" s="39" t="str">
        <f>IF(ISNUMBER(MATCH(C205,'Aug 8'!$D$2:$D$300,0)),"Found",IF(ISNUMBER(MATCH(E205,'Aug 8'!$E$2:$E$300,0)),"Found",IF(ISNUMBER(MATCH(D205,'Aug 8'!$F$2:$F$300,0)),"Found","Not Found")))</f>
        <v>Not Found</v>
      </c>
      <c r="N205" s="39" t="str">
        <f>IF(ISNUMBER(MATCH(C205,'Aug 9'!$D$2:$D$300,0)),"Found",IF(ISNUMBER(MATCH(E205,'Aug 9'!$E$2:$E$300,0)),"Found",IF(ISNUMBER(MATCH(D205,'Aug 9'!$F$2:$F$300,0)),"Found","Not Found")))</f>
        <v>Not Found</v>
      </c>
      <c r="O205" s="39" t="str">
        <f>IF(ISNUMBER(MATCH(C205,'Aug 10'!$D$2:$D$300,0)),"Found",IF(ISNUMBER(MATCH(E205,'Aug 10'!$E$2:$E$300,0)),"Found",IF(ISNUMBER(MATCH(D205,'Aug 10'!$F$2:$F$300,0)),"Found","Not Found")))</f>
        <v>Not Found</v>
      </c>
      <c r="P205" s="39" t="str">
        <f>IF(ISNUMBER(MATCH(C205,'Aug 11'!$D$2:$D$300,0)),"Found",IF(ISNUMBER(MATCH(E205,'Aug 11'!$E$2:$E$300,0)),"Found",IF(ISNUMBER(MATCH(D205,'Aug 11'!$F$2:$F$300,0)),"Found","Not Found")))</f>
        <v>Not Found</v>
      </c>
      <c r="Q205" s="39" t="str">
        <f>IF(ISNUMBER(MATCH(C205,'Aug 12'!$D$2:$D$300,0)),"Found",IF(ISNUMBER(MATCH(E205,'Aug 12'!$E$2:$E$300,0)),"Found",IF(ISNUMBER(MATCH(D205,'Aug 12'!$F$2:$F$300,0)),"Found","Not Found")))</f>
        <v>Not Found</v>
      </c>
      <c r="R205" s="39" t="str">
        <f>IF(ISNUMBER(MATCH(C205,'Aug 13'!$D$2:$D$300,0)),"Found",IF(ISNUMBER(MATCH(E205,'Aug 13'!$E$2:$E$300,0)),"Found",IF(ISNUMBER(MATCH(D205,'Aug 13'!$F$2:$F$300,0)),"Found","Not Found")))</f>
        <v>Not Found</v>
      </c>
      <c r="S205" s="39" t="str">
        <f>IF(ISNUMBER(MATCH(C205,'Aug 14'!$D$2:$D$300,0)),"Found",IF(ISNUMBER(MATCH(E205,'Aug 14'!$E$2:$E$300,0)),"Found",IF(ISNUMBER(MATCH(D205,'Aug 14'!$F$2:$F$300,0)),"Found","Not Found")))</f>
        <v>Not Found</v>
      </c>
      <c r="T205" s="39" t="str">
        <f>IF(ISNUMBER(MATCH(C205,'Aug 15'!$D$2:$D$300,0)),"Found",IF(ISNUMBER(MATCH(E205,'Aug 15'!$E$2:$E$300,0)),"Found",IF(ISNUMBER(MATCH(D205,'Aug 15'!$F$2:$F$300,0)),"Found","Not Found")))</f>
        <v>Not Found</v>
      </c>
      <c r="U205" s="39" t="str">
        <f>IF(ISNUMBER(MATCH(C205,'Aug 16'!$D$2:$D$300,0)),"Found",IF(ISNUMBER(MATCH(E205,'Aug 16'!$E$2:$E$300,0)),"Found",IF(ISNUMBER(MATCH(D205,'Aug 16'!$F$2:$F$300,0)),"Found","Not Found")))</f>
        <v>Not Found</v>
      </c>
      <c r="V205" s="39" t="str">
        <f>IF(ISNUMBER(MATCH(C205,'Aug 17'!$D$2:$D$300,0)),"Found",IF(ISNUMBER(MATCH(E205,'Aug 17'!$E$2:$E$300,0)),"Found",IF(ISNUMBER(MATCH(D205,'Aug 17'!$F$2:$F$300,0)),"Found","Not Found")))</f>
        <v>Not Found</v>
      </c>
      <c r="W205" s="39" t="str">
        <f>IF(ISNUMBER(MATCH(C205,'Aug 18'!$D$2:$D$300,0)),"Found",IF(ISNUMBER(MATCH(E205,'Aug 18'!$E$2:$E$300,0)),"Found",IF(ISNUMBER(MATCH(D205,'Aug 18'!$F$2:$F$300,0)),"Found","Not Found")))</f>
        <v>Not Found</v>
      </c>
      <c r="X205" s="39" t="str">
        <f>IF(ISNUMBER(MATCH(C205,'Aug 19'!$D$2:$D$300,0)),"Found",IF(ISNUMBER(MATCH(E205,'Aug 19'!$E$2:$E$300,0)),"Found",IF(ISNUMBER(MATCH(D205,'Aug 19'!$F$2:$F$300,0)),"Found","Not Found")))</f>
        <v>Not Found</v>
      </c>
      <c r="Y205" s="39" t="str">
        <f>IF(ISNUMBER(MATCH(C205,'Aug 20'!$D$2:$D$300,0)),"Found",IF(ISNUMBER(MATCH(E205,'Aug 20'!$E$2:$E$300,0)),"Found",IF(ISNUMBER(MATCH(D205,'Aug 20'!$F$2:$F$300,0)),"Found","Not Found")))</f>
        <v>Not Found</v>
      </c>
      <c r="Z205" s="39" t="str">
        <f>IF(ISNUMBER(MATCH(C205,'Aug 21'!$D$2:$D$300,0)),"Found",IF(ISNUMBER(MATCH(E205,'Aug 21'!$E$2:$E$300,0)),"Found",IF(ISNUMBER(MATCH(D205,'Aug 21'!$F$2:$F$300,0)),"Found","Not Found")))</f>
        <v>Not Found</v>
      </c>
      <c r="AA205" s="39" t="str">
        <f>IF(ISNUMBER(MATCH(C205,'Aug 22'!$D$2:$D$300,0)),"Found",IF(ISNUMBER(MATCH(E205,'Aug 22'!$E$2:$E$300,0)),"Found",IF(ISNUMBER(MATCH(D205,'Aug 22'!$F$2:$F$300,0)),"Found","Not Found")))</f>
        <v>Not Found</v>
      </c>
      <c r="AB205" s="39" t="str">
        <f>IF(ISNUMBER(MATCH(C205,'Aug 23'!$D$2:$D$300,0)),"Found",IF(ISNUMBER(MATCH(E205,'Aug 23'!$E$2:$E$300,0)),"Found",IF(ISNUMBER(MATCH(D205,'Aug 23'!$F$2:$F$300,0)),"Found","Not Found")))</f>
        <v>Not Found</v>
      </c>
      <c r="AC205" s="39" t="str">
        <f>IF(ISNUMBER(MATCH(C205,'Aug 24'!$D$2:$D$300,0)),"Found",IF(ISNUMBER(MATCH(E205,'Aug 24'!$E$2:$E$300,0)),"Found",IF(ISNUMBER(MATCH(D205,'Aug 24'!$F$2:$F$300,0)),"Found","Not Found")))</f>
        <v>Not Found</v>
      </c>
      <c r="AD205" s="39" t="str">
        <f>IF(ISNUMBER(MATCH(C205,'Aug 25'!$D$2:$D$300,0)),"Found",IF(ISNUMBER(MATCH(E205,'Aug 25'!$E$2:$E$300,0)),"Found",IF(ISNUMBER(MATCH(D205,'Aug 25'!$F$2:$F$300,0)),"Found","Not Found")))</f>
        <v>Not Found</v>
      </c>
      <c r="AE205" s="39" t="str">
        <f>IF(ISNUMBER(MATCH(C205,'Aug 26'!$D$2:$D$300,0)),"Found",IF(ISNUMBER(MATCH(E205,'Aug 26'!$E$2:$E$300,0)),"Found",IF(ISNUMBER(MATCH(D205,'Aug 26'!$F$2:$F$300,0)),"Found","Not Found")))</f>
        <v>Not Found</v>
      </c>
      <c r="AF205" s="39" t="str">
        <f>IF(ISNUMBER(MATCH(C205,'Aug 27'!$D$2:$D$300,0)),"Found",IF(ISNUMBER(MATCH(E205,'Aug 27'!$E$2:$E$300,0)),"Found",IF(ISNUMBER(MATCH(D205,'Aug 27'!$F$2:$F$300,0)),"Found","Not Found")))</f>
        <v>Not Found</v>
      </c>
      <c r="AG205" s="39" t="str">
        <f>IF(ISNUMBER(MATCH(C205,'Aug 28'!$D$2:$D$300,0)),"Found",IF(ISNUMBER(MATCH(E205,'Aug 28'!$E$2:$E$300,0)),"Found",IF(ISNUMBER(MATCH(D205,'Aug 28'!$F$2:$F$300,0)),"Found","Not Found")))</f>
        <v>Found</v>
      </c>
      <c r="AH205" s="39" t="str">
        <f>IF(ISNUMBER(MATCH(C205,'Aug 29'!$D$2:$D$300,0)),"Found",IF(ISNUMBER(MATCH(E205,'Aug 29'!$E$2:$E$300,0)),"Found",IF(ISNUMBER(MATCH(D205,'Aug 29'!$F$2:$F$300,0)),"Found","Not Found")))</f>
        <v>Not Found</v>
      </c>
      <c r="AI205" s="43" t="str">
        <f>IF(ISNUMBER(MATCH(C205,'Aug 30'!$D$2:$D$300,0)),"Found",IF(ISNUMBER(MATCH(E205,'Aug 30'!$E$2:$E$300,0)),"Found",IF(ISNUMBER(MATCH(D205,'Aug 30'!$F$2:$F$300,0)),"Found","Not Found")))</f>
        <v>Not Found</v>
      </c>
      <c r="AJ205" s="39" t="str">
        <f>IF(ISNUMBER(MATCH(C205,'Aug 31'!$D$2:$D$56,0)),"Found",IF(ISNUMBER(MATCH(E205,'Aug 31'!$E$2:$E$56,0)),"Found",IF(ISNUMBER(MATCH(D205,'Aug 31'!$F$2:$F$56,0)),"Found","Not Found")))</f>
        <v>Not Found</v>
      </c>
      <c r="AK205">
        <f t="shared" si="3"/>
        <v>1</v>
      </c>
    </row>
    <row r="206" spans="1:37" x14ac:dyDescent="0.2">
      <c r="A206" s="44" t="s">
        <v>636</v>
      </c>
      <c r="B206" s="7" t="s">
        <v>1213</v>
      </c>
      <c r="C206" s="46" t="str">
        <f>VLOOKUP(B206,'PKII Employee Details'!$A$2:$F$474,3,FALSE)</f>
        <v>C644</v>
      </c>
      <c r="D206" s="50" t="str">
        <f>VLOOKUP(B206,'PKII Employee Details'!$A$2:$F$474,4,FALSE)</f>
        <v>Pascua Jr.</v>
      </c>
      <c r="E206" s="50" t="str">
        <f>VLOOKUP(B206,'PKII Employee Details'!$A$2:$F$474,5,FALSE)</f>
        <v>Felix Noel</v>
      </c>
      <c r="F206" s="43" t="str">
        <f>IF(ISNUMBER(MATCH(C206,'Aug 1'!$D$2:$D$300,0)),"Found",IF(ISNUMBER(MATCH(E206,'Aug 1'!$E$2:$E$300,0)),"Found",IF(ISNUMBER(MATCH(D206,'Aug 1'!$F$2:$F$300,0)),"Found","Not Found")))</f>
        <v>Not Found</v>
      </c>
      <c r="G206" s="39" t="str">
        <f>IF(ISNUMBER(MATCH(C206,'Aug 2'!$D$2:$D$90,0)),"Found",IF(ISNUMBER(MATCH(E206,'Aug 2'!$E$2:$E$90,0)),"Found",IF(ISNUMBER(MATCH(D206,'Aug 2'!$F$2:$F$90,0)),"Found","Not Found")))</f>
        <v>Not Found</v>
      </c>
      <c r="H206" s="39" t="str">
        <f>IF(ISNUMBER(MATCH(C206,'Aug 3'!$D$2:$D$87,0)),"Found",IF(ISNUMBER(MATCH(E206,'Aug 3'!$E$2:$E$87,0)),"Found",IF(ISNUMBER(MATCH(D206,'Aug 3'!$F$2:$F$87,0)),"Found","Not Found")))</f>
        <v>Not Found</v>
      </c>
      <c r="I206" s="39" t="str">
        <f>IF(ISNUMBER(MATCH(C206,'Aug 4'!$D$2:$D$84,0)),"Found",IF(ISNUMBER(MATCH(E206,'Aug 4'!$E$2:$E$84,0)),"Found",IF(ISNUMBER(MATCH(D206,'Aug 4'!$F$2:$F$84,0)),"Found","Not Found")))</f>
        <v>Not Found</v>
      </c>
      <c r="J206" s="39" t="str">
        <f>IF(ISNUMBER(MATCH(C206,'Aug 5'!$D$2:$D$95,0)),"Found",IF(ISNUMBER(MATCH(E206,'Aug 5'!$E$2:$E$95,0)),"Found",IF(ISNUMBER(MATCH(D206,'Aug 5'!$F$2:$F$95,0)),"Found","Not Found")))</f>
        <v>Not Found</v>
      </c>
      <c r="K206" s="39" t="str">
        <f>IF(ISNUMBER(MATCH(C206,'Aug 6'!$D$2:$D$80,0)),"Found",IF(ISNUMBER(MATCH(E206,'Aug 6'!$E$2:$E$80,0)),"Found",IF(ISNUMBER(MATCH(D206,'Aug 6'!$F$2:$F$80,0)),"Found","Not Found")))</f>
        <v>Not Found</v>
      </c>
      <c r="L206" s="39" t="str">
        <f>IF(ISNUMBER(MATCH(C206,'Aug 7'!$D$2:$D$300,0)),"Found",IF(ISNUMBER(MATCH(E206,'Aug 7'!$E$2:$E$300,0)),"Found",IF(ISNUMBER(MATCH(D206,'Aug 7'!$F$2:$F$300,0)),"Found","Not Found")))</f>
        <v>Not Found</v>
      </c>
      <c r="M206" s="39" t="str">
        <f>IF(ISNUMBER(MATCH(C206,'Aug 8'!$D$2:$D$300,0)),"Found",IF(ISNUMBER(MATCH(E206,'Aug 8'!$E$2:$E$300,0)),"Found",IF(ISNUMBER(MATCH(D206,'Aug 8'!$F$2:$F$300,0)),"Found","Not Found")))</f>
        <v>Not Found</v>
      </c>
      <c r="N206" s="39" t="str">
        <f>IF(ISNUMBER(MATCH(C206,'Aug 9'!$D$2:$D$300,0)),"Found",IF(ISNUMBER(MATCH(E206,'Aug 9'!$E$2:$E$300,0)),"Found",IF(ISNUMBER(MATCH(D206,'Aug 9'!$F$2:$F$300,0)),"Found","Not Found")))</f>
        <v>Not Found</v>
      </c>
      <c r="O206" s="39" t="str">
        <f>IF(ISNUMBER(MATCH(C206,'Aug 10'!$D$2:$D$300,0)),"Found",IF(ISNUMBER(MATCH(E206,'Aug 10'!$E$2:$E$300,0)),"Found",IF(ISNUMBER(MATCH(D206,'Aug 10'!$F$2:$F$300,0)),"Found","Not Found")))</f>
        <v>Not Found</v>
      </c>
      <c r="P206" s="39" t="str">
        <f>IF(ISNUMBER(MATCH(C206,'Aug 11'!$D$2:$D$300,0)),"Found",IF(ISNUMBER(MATCH(E206,'Aug 11'!$E$2:$E$300,0)),"Found",IF(ISNUMBER(MATCH(D206,'Aug 11'!$F$2:$F$300,0)),"Found","Not Found")))</f>
        <v>Not Found</v>
      </c>
      <c r="Q206" s="39" t="str">
        <f>IF(ISNUMBER(MATCH(C206,'Aug 12'!$D$2:$D$300,0)),"Found",IF(ISNUMBER(MATCH(E206,'Aug 12'!$E$2:$E$300,0)),"Found",IF(ISNUMBER(MATCH(D206,'Aug 12'!$F$2:$F$300,0)),"Found","Not Found")))</f>
        <v>Not Found</v>
      </c>
      <c r="R206" s="39" t="str">
        <f>IF(ISNUMBER(MATCH(C206,'Aug 13'!$D$2:$D$300,0)),"Found",IF(ISNUMBER(MATCH(E206,'Aug 13'!$E$2:$E$300,0)),"Found",IF(ISNUMBER(MATCH(D206,'Aug 13'!$F$2:$F$300,0)),"Found","Not Found")))</f>
        <v>Not Found</v>
      </c>
      <c r="S206" s="39" t="str">
        <f>IF(ISNUMBER(MATCH(C206,'Aug 14'!$D$2:$D$300,0)),"Found",IF(ISNUMBER(MATCH(E206,'Aug 14'!$E$2:$E$300,0)),"Found",IF(ISNUMBER(MATCH(D206,'Aug 14'!$F$2:$F$300,0)),"Found","Not Found")))</f>
        <v>Not Found</v>
      </c>
      <c r="T206" s="39" t="str">
        <f>IF(ISNUMBER(MATCH(C206,'Aug 15'!$D$2:$D$300,0)),"Found",IF(ISNUMBER(MATCH(E206,'Aug 15'!$E$2:$E$300,0)),"Found",IF(ISNUMBER(MATCH(D206,'Aug 15'!$F$2:$F$300,0)),"Found","Not Found")))</f>
        <v>Not Found</v>
      </c>
      <c r="U206" s="39" t="str">
        <f>IF(ISNUMBER(MATCH(C206,'Aug 16'!$D$2:$D$300,0)),"Found",IF(ISNUMBER(MATCH(E206,'Aug 16'!$E$2:$E$300,0)),"Found",IF(ISNUMBER(MATCH(D206,'Aug 16'!$F$2:$F$300,0)),"Found","Not Found")))</f>
        <v>Not Found</v>
      </c>
      <c r="V206" s="39" t="str">
        <f>IF(ISNUMBER(MATCH(C206,'Aug 17'!$D$2:$D$300,0)),"Found",IF(ISNUMBER(MATCH(E206,'Aug 17'!$E$2:$E$300,0)),"Found",IF(ISNUMBER(MATCH(D206,'Aug 17'!$F$2:$F$300,0)),"Found","Not Found")))</f>
        <v>Not Found</v>
      </c>
      <c r="W206" s="39" t="str">
        <f>IF(ISNUMBER(MATCH(C206,'Aug 18'!$D$2:$D$300,0)),"Found",IF(ISNUMBER(MATCH(E206,'Aug 18'!$E$2:$E$300,0)),"Found",IF(ISNUMBER(MATCH(D206,'Aug 18'!$F$2:$F$300,0)),"Found","Not Found")))</f>
        <v>Not Found</v>
      </c>
      <c r="X206" s="39" t="str">
        <f>IF(ISNUMBER(MATCH(C206,'Aug 19'!$D$2:$D$300,0)),"Found",IF(ISNUMBER(MATCH(E206,'Aug 19'!$E$2:$E$300,0)),"Found",IF(ISNUMBER(MATCH(D206,'Aug 19'!$F$2:$F$300,0)),"Found","Not Found")))</f>
        <v>Not Found</v>
      </c>
      <c r="Y206" s="39" t="str">
        <f>IF(ISNUMBER(MATCH(C206,'Aug 20'!$D$2:$D$300,0)),"Found",IF(ISNUMBER(MATCH(E206,'Aug 20'!$E$2:$E$300,0)),"Found",IF(ISNUMBER(MATCH(D206,'Aug 20'!$F$2:$F$300,0)),"Found","Not Found")))</f>
        <v>Not Found</v>
      </c>
      <c r="Z206" s="39" t="str">
        <f>IF(ISNUMBER(MATCH(C206,'Aug 21'!$D$2:$D$300,0)),"Found",IF(ISNUMBER(MATCH(E206,'Aug 21'!$E$2:$E$300,0)),"Found",IF(ISNUMBER(MATCH(D206,'Aug 21'!$F$2:$F$300,0)),"Found","Not Found")))</f>
        <v>Not Found</v>
      </c>
      <c r="AA206" s="39" t="str">
        <f>IF(ISNUMBER(MATCH(C206,'Aug 22'!$D$2:$D$300,0)),"Found",IF(ISNUMBER(MATCH(E206,'Aug 22'!$E$2:$E$300,0)),"Found",IF(ISNUMBER(MATCH(D206,'Aug 22'!$F$2:$F$300,0)),"Found","Not Found")))</f>
        <v>Not Found</v>
      </c>
      <c r="AB206" s="39" t="str">
        <f>IF(ISNUMBER(MATCH(C206,'Aug 23'!$D$2:$D$300,0)),"Found",IF(ISNUMBER(MATCH(E206,'Aug 23'!$E$2:$E$300,0)),"Found",IF(ISNUMBER(MATCH(D206,'Aug 23'!$F$2:$F$300,0)),"Found","Not Found")))</f>
        <v>Not Found</v>
      </c>
      <c r="AC206" s="39" t="str">
        <f>IF(ISNUMBER(MATCH(C206,'Aug 24'!$D$2:$D$300,0)),"Found",IF(ISNUMBER(MATCH(E206,'Aug 24'!$E$2:$E$300,0)),"Found",IF(ISNUMBER(MATCH(D206,'Aug 24'!$F$2:$F$300,0)),"Found","Not Found")))</f>
        <v>Not Found</v>
      </c>
      <c r="AD206" s="39" t="str">
        <f>IF(ISNUMBER(MATCH(C206,'Aug 25'!$D$2:$D$300,0)),"Found",IF(ISNUMBER(MATCH(E206,'Aug 25'!$E$2:$E$300,0)),"Found",IF(ISNUMBER(MATCH(D206,'Aug 25'!$F$2:$F$300,0)),"Found","Not Found")))</f>
        <v>Not Found</v>
      </c>
      <c r="AE206" s="39" t="str">
        <f>IF(ISNUMBER(MATCH(C206,'Aug 26'!$D$2:$D$300,0)),"Found",IF(ISNUMBER(MATCH(E206,'Aug 26'!$E$2:$E$300,0)),"Found",IF(ISNUMBER(MATCH(D206,'Aug 26'!$F$2:$F$300,0)),"Found","Not Found")))</f>
        <v>Not Found</v>
      </c>
      <c r="AF206" s="39" t="str">
        <f>IF(ISNUMBER(MATCH(C206,'Aug 27'!$D$2:$D$300,0)),"Found",IF(ISNUMBER(MATCH(E206,'Aug 27'!$E$2:$E$300,0)),"Found",IF(ISNUMBER(MATCH(D206,'Aug 27'!$F$2:$F$300,0)),"Found","Not Found")))</f>
        <v>Not Found</v>
      </c>
      <c r="AG206" s="39" t="str">
        <f>IF(ISNUMBER(MATCH(C206,'Aug 28'!$D$2:$D$300,0)),"Found",IF(ISNUMBER(MATCH(E206,'Aug 28'!$E$2:$E$300,0)),"Found",IF(ISNUMBER(MATCH(D206,'Aug 28'!$F$2:$F$300,0)),"Found","Not Found")))</f>
        <v>Not Found</v>
      </c>
      <c r="AH206" s="39" t="str">
        <f>IF(ISNUMBER(MATCH(C206,'Aug 29'!$D$2:$D$300,0)),"Found",IF(ISNUMBER(MATCH(E206,'Aug 29'!$E$2:$E$300,0)),"Found",IF(ISNUMBER(MATCH(D206,'Aug 29'!$F$2:$F$300,0)),"Found","Not Found")))</f>
        <v>Not Found</v>
      </c>
      <c r="AI206" s="43" t="str">
        <f>IF(ISNUMBER(MATCH(C206,'Aug 30'!$D$2:$D$300,0)),"Found",IF(ISNUMBER(MATCH(E206,'Aug 30'!$E$2:$E$300,0)),"Found",IF(ISNUMBER(MATCH(D206,'Aug 30'!$F$2:$F$300,0)),"Found","Not Found")))</f>
        <v>Not Found</v>
      </c>
      <c r="AJ206" s="39" t="str">
        <f>IF(ISNUMBER(MATCH(C206,'Aug 31'!$D$2:$D$56,0)),"Found",IF(ISNUMBER(MATCH(E206,'Aug 31'!$E$2:$E$56,0)),"Found",IF(ISNUMBER(MATCH(D206,'Aug 31'!$F$2:$F$56,0)),"Found","Not Found")))</f>
        <v>Not Found</v>
      </c>
      <c r="AK206">
        <f t="shared" si="3"/>
        <v>0</v>
      </c>
    </row>
    <row r="207" spans="1:37" x14ac:dyDescent="0.2">
      <c r="A207" s="39"/>
      <c r="B207" s="7" t="s">
        <v>1777</v>
      </c>
      <c r="C207" s="46" t="s">
        <v>1218</v>
      </c>
      <c r="D207" s="50" t="s">
        <v>1219</v>
      </c>
      <c r="E207" s="50" t="s">
        <v>1220</v>
      </c>
      <c r="F207" s="43" t="str">
        <f>IF(ISNUMBER(MATCH(C207,'Aug 1'!$D$2:$D$300,0)),"Found",IF(ISNUMBER(MATCH(E207,'Aug 1'!$E$2:$E$300,0)),"Found",IF(ISNUMBER(MATCH(D207,'Aug 1'!$F$2:$F$300,0)),"Found","Not Found")))</f>
        <v>Not Found</v>
      </c>
      <c r="G207" s="39" t="str">
        <f>IF(ISNUMBER(MATCH(C207,'Aug 2'!$D$2:$D$90,0)),"Found",IF(ISNUMBER(MATCH(E207,'Aug 2'!$E$2:$E$90,0)),"Found",IF(ISNUMBER(MATCH(D207,'Aug 2'!$F$2:$F$90,0)),"Found","Not Found")))</f>
        <v>Not Found</v>
      </c>
      <c r="H207" s="39" t="str">
        <f>IF(ISNUMBER(MATCH(C207,'Aug 3'!$D$2:$D$87,0)),"Found",IF(ISNUMBER(MATCH(E207,'Aug 3'!$E$2:$E$87,0)),"Found",IF(ISNUMBER(MATCH(D207,'Aug 3'!$F$2:$F$87,0)),"Found","Not Found")))</f>
        <v>Not Found</v>
      </c>
      <c r="I207" s="39" t="str">
        <f>IF(ISNUMBER(MATCH(C207,'Aug 4'!$D$2:$D$84,0)),"Found",IF(ISNUMBER(MATCH(E207,'Aug 4'!$E$2:$E$84,0)),"Found",IF(ISNUMBER(MATCH(D207,'Aug 4'!$F$2:$F$84,0)),"Found","Not Found")))</f>
        <v>Not Found</v>
      </c>
      <c r="J207" s="39" t="str">
        <f>IF(ISNUMBER(MATCH(C207,'Aug 5'!$D$2:$D$95,0)),"Found",IF(ISNUMBER(MATCH(E207,'Aug 5'!$E$2:$E$95,0)),"Found",IF(ISNUMBER(MATCH(D207,'Aug 5'!$F$2:$F$95,0)),"Found","Not Found")))</f>
        <v>Not Found</v>
      </c>
      <c r="K207" s="39" t="str">
        <f>IF(ISNUMBER(MATCH(C207,'Aug 6'!$D$2:$D$80,0)),"Found",IF(ISNUMBER(MATCH(E207,'Aug 6'!$E$2:$E$80,0)),"Found",IF(ISNUMBER(MATCH(D207,'Aug 6'!$F$2:$F$80,0)),"Found","Not Found")))</f>
        <v>Not Found</v>
      </c>
      <c r="L207" s="39" t="str">
        <f>IF(ISNUMBER(MATCH(C207,'Aug 7'!$D$2:$D$300,0)),"Found",IF(ISNUMBER(MATCH(E207,'Aug 7'!$E$2:$E$300,0)),"Found",IF(ISNUMBER(MATCH(D207,'Aug 7'!$F$2:$F$300,0)),"Found","Not Found")))</f>
        <v>Not Found</v>
      </c>
      <c r="M207" s="39" t="str">
        <f>IF(ISNUMBER(MATCH(C207,'Aug 8'!$D$2:$D$300,0)),"Found",IF(ISNUMBER(MATCH(E207,'Aug 8'!$E$2:$E$300,0)),"Found",IF(ISNUMBER(MATCH(D207,'Aug 8'!$F$2:$F$300,0)),"Found","Not Found")))</f>
        <v>Not Found</v>
      </c>
      <c r="N207" s="39" t="str">
        <f>IF(ISNUMBER(MATCH(C207,'Aug 9'!$D$2:$D$300,0)),"Found",IF(ISNUMBER(MATCH(E207,'Aug 9'!$E$2:$E$300,0)),"Found",IF(ISNUMBER(MATCH(D207,'Aug 9'!$F$2:$F$300,0)),"Found","Not Found")))</f>
        <v>Not Found</v>
      </c>
      <c r="O207" s="39" t="str">
        <f>IF(ISNUMBER(MATCH(C207,'Aug 10'!$D$2:$D$300,0)),"Found",IF(ISNUMBER(MATCH(E207,'Aug 10'!$E$2:$E$300,0)),"Found",IF(ISNUMBER(MATCH(D207,'Aug 10'!$F$2:$F$300,0)),"Found","Not Found")))</f>
        <v>Not Found</v>
      </c>
      <c r="P207" s="39" t="str">
        <f>IF(ISNUMBER(MATCH(C207,'Aug 11'!$D$2:$D$300,0)),"Found",IF(ISNUMBER(MATCH(E207,'Aug 11'!$E$2:$E$300,0)),"Found",IF(ISNUMBER(MATCH(D207,'Aug 11'!$F$2:$F$300,0)),"Found","Not Found")))</f>
        <v>Not Found</v>
      </c>
      <c r="Q207" s="39" t="str">
        <f>IF(ISNUMBER(MATCH(C207,'Aug 12'!$D$2:$D$300,0)),"Found",IF(ISNUMBER(MATCH(E207,'Aug 12'!$E$2:$E$300,0)),"Found",IF(ISNUMBER(MATCH(D207,'Aug 12'!$F$2:$F$300,0)),"Found","Not Found")))</f>
        <v>Not Found</v>
      </c>
      <c r="R207" s="39" t="str">
        <f>IF(ISNUMBER(MATCH(C207,'Aug 13'!$D$2:$D$300,0)),"Found",IF(ISNUMBER(MATCH(E207,'Aug 13'!$E$2:$E$300,0)),"Found",IF(ISNUMBER(MATCH(D207,'Aug 13'!$F$2:$F$300,0)),"Found","Not Found")))</f>
        <v>Not Found</v>
      </c>
      <c r="S207" s="39" t="str">
        <f>IF(ISNUMBER(MATCH(C207,'Aug 14'!$D$2:$D$300,0)),"Found",IF(ISNUMBER(MATCH(E207,'Aug 14'!$E$2:$E$300,0)),"Found",IF(ISNUMBER(MATCH(D207,'Aug 14'!$F$2:$F$300,0)),"Found","Not Found")))</f>
        <v>Not Found</v>
      </c>
      <c r="T207" s="39" t="str">
        <f>IF(ISNUMBER(MATCH(C207,'Aug 15'!$D$2:$D$300,0)),"Found",IF(ISNUMBER(MATCH(E207,'Aug 15'!$E$2:$E$300,0)),"Found",IF(ISNUMBER(MATCH(D207,'Aug 15'!$F$2:$F$300,0)),"Found","Not Found")))</f>
        <v>Not Found</v>
      </c>
      <c r="U207" s="39" t="str">
        <f>IF(ISNUMBER(MATCH(C207,'Aug 16'!$D$2:$D$300,0)),"Found",IF(ISNUMBER(MATCH(E207,'Aug 16'!$E$2:$E$300,0)),"Found",IF(ISNUMBER(MATCH(D207,'Aug 16'!$F$2:$F$300,0)),"Found","Not Found")))</f>
        <v>Not Found</v>
      </c>
      <c r="V207" s="39" t="str">
        <f>IF(ISNUMBER(MATCH(C207,'Aug 17'!$D$2:$D$300,0)),"Found",IF(ISNUMBER(MATCH(E207,'Aug 17'!$E$2:$E$300,0)),"Found",IF(ISNUMBER(MATCH(D207,'Aug 17'!$F$2:$F$300,0)),"Found","Not Found")))</f>
        <v>Not Found</v>
      </c>
      <c r="W207" s="39" t="str">
        <f>IF(ISNUMBER(MATCH(C207,'Aug 18'!$D$2:$D$300,0)),"Found",IF(ISNUMBER(MATCH(E207,'Aug 18'!$E$2:$E$300,0)),"Found",IF(ISNUMBER(MATCH(D207,'Aug 18'!$F$2:$F$300,0)),"Found","Not Found")))</f>
        <v>Not Found</v>
      </c>
      <c r="X207" s="39" t="str">
        <f>IF(ISNUMBER(MATCH(C207,'Aug 19'!$D$2:$D$300,0)),"Found",IF(ISNUMBER(MATCH(E207,'Aug 19'!$E$2:$E$300,0)),"Found",IF(ISNUMBER(MATCH(D207,'Aug 19'!$F$2:$F$300,0)),"Found","Not Found")))</f>
        <v>Not Found</v>
      </c>
      <c r="Y207" s="39" t="str">
        <f>IF(ISNUMBER(MATCH(C207,'Aug 20'!$D$2:$D$300,0)),"Found",IF(ISNUMBER(MATCH(E207,'Aug 20'!$E$2:$E$300,0)),"Found",IF(ISNUMBER(MATCH(D207,'Aug 20'!$F$2:$F$300,0)),"Found","Not Found")))</f>
        <v>Not Found</v>
      </c>
      <c r="Z207" s="39" t="str">
        <f>IF(ISNUMBER(MATCH(C207,'Aug 21'!$D$2:$D$300,0)),"Found",IF(ISNUMBER(MATCH(E207,'Aug 21'!$E$2:$E$300,0)),"Found",IF(ISNUMBER(MATCH(D207,'Aug 21'!$F$2:$F$300,0)),"Found","Not Found")))</f>
        <v>Not Found</v>
      </c>
      <c r="AA207" s="39" t="str">
        <f>IF(ISNUMBER(MATCH(C207,'Aug 22'!$D$2:$D$300,0)),"Found",IF(ISNUMBER(MATCH(E207,'Aug 22'!$E$2:$E$300,0)),"Found",IF(ISNUMBER(MATCH(D207,'Aug 22'!$F$2:$F$300,0)),"Found","Not Found")))</f>
        <v>Not Found</v>
      </c>
      <c r="AB207" s="39" t="str">
        <f>IF(ISNUMBER(MATCH(C207,'Aug 23'!$D$2:$D$300,0)),"Found",IF(ISNUMBER(MATCH(E207,'Aug 23'!$E$2:$E$300,0)),"Found",IF(ISNUMBER(MATCH(D207,'Aug 23'!$F$2:$F$300,0)),"Found","Not Found")))</f>
        <v>Not Found</v>
      </c>
      <c r="AC207" s="39" t="str">
        <f>IF(ISNUMBER(MATCH(C207,'Aug 24'!$D$2:$D$300,0)),"Found",IF(ISNUMBER(MATCH(E207,'Aug 24'!$E$2:$E$300,0)),"Found",IF(ISNUMBER(MATCH(D207,'Aug 24'!$F$2:$F$300,0)),"Found","Not Found")))</f>
        <v>Not Found</v>
      </c>
      <c r="AD207" s="39" t="str">
        <f>IF(ISNUMBER(MATCH(C207,'Aug 25'!$D$2:$D$300,0)),"Found",IF(ISNUMBER(MATCH(E207,'Aug 25'!$E$2:$E$300,0)),"Found",IF(ISNUMBER(MATCH(D207,'Aug 25'!$F$2:$F$300,0)),"Found","Not Found")))</f>
        <v>Not Found</v>
      </c>
      <c r="AE207" s="39" t="str">
        <f>IF(ISNUMBER(MATCH(C207,'Aug 26'!$D$2:$D$300,0)),"Found",IF(ISNUMBER(MATCH(E207,'Aug 26'!$E$2:$E$300,0)),"Found",IF(ISNUMBER(MATCH(D207,'Aug 26'!$F$2:$F$300,0)),"Found","Not Found")))</f>
        <v>Not Found</v>
      </c>
      <c r="AF207" s="39" t="str">
        <f>IF(ISNUMBER(MATCH(C207,'Aug 27'!$D$2:$D$300,0)),"Found",IF(ISNUMBER(MATCH(E207,'Aug 27'!$E$2:$E$300,0)),"Found",IF(ISNUMBER(MATCH(D207,'Aug 27'!$F$2:$F$300,0)),"Found","Not Found")))</f>
        <v>Not Found</v>
      </c>
      <c r="AG207" s="39" t="str">
        <f>IF(ISNUMBER(MATCH(C207,'Aug 28'!$D$2:$D$300,0)),"Found",IF(ISNUMBER(MATCH(E207,'Aug 28'!$E$2:$E$300,0)),"Found",IF(ISNUMBER(MATCH(D207,'Aug 28'!$F$2:$F$300,0)),"Found","Not Found")))</f>
        <v>Not Found</v>
      </c>
      <c r="AH207" s="39" t="str">
        <f>IF(ISNUMBER(MATCH(C207,'Aug 29'!$D$2:$D$300,0)),"Found",IF(ISNUMBER(MATCH(E207,'Aug 29'!$E$2:$E$300,0)),"Found",IF(ISNUMBER(MATCH(D207,'Aug 29'!$F$2:$F$300,0)),"Found","Not Found")))</f>
        <v>Not Found</v>
      </c>
      <c r="AI207" s="43" t="str">
        <f>IF(ISNUMBER(MATCH(C207,'Aug 30'!$D$2:$D$300,0)),"Found",IF(ISNUMBER(MATCH(E207,'Aug 30'!$E$2:$E$300,0)),"Found",IF(ISNUMBER(MATCH(D207,'Aug 30'!$F$2:$F$300,0)),"Found","Not Found")))</f>
        <v>Not Found</v>
      </c>
      <c r="AJ207" s="39" t="str">
        <f>IF(ISNUMBER(MATCH(C207,'Aug 31'!$D$2:$D$56,0)),"Found",IF(ISNUMBER(MATCH(E207,'Aug 31'!$E$2:$E$56,0)),"Found",IF(ISNUMBER(MATCH(D207,'Aug 31'!$F$2:$F$56,0)),"Found","Not Found")))</f>
        <v>Not Found</v>
      </c>
      <c r="AK207">
        <f t="shared" si="3"/>
        <v>0</v>
      </c>
    </row>
    <row r="208" spans="1:37" x14ac:dyDescent="0.2">
      <c r="A208" s="39" t="s">
        <v>1733</v>
      </c>
      <c r="B208" s="7" t="s">
        <v>1776</v>
      </c>
      <c r="C208" s="46" t="s">
        <v>1218</v>
      </c>
      <c r="D208" s="50" t="s">
        <v>1219</v>
      </c>
      <c r="E208" s="50" t="s">
        <v>1220</v>
      </c>
      <c r="F208" s="43" t="str">
        <f>IF(ISNUMBER(MATCH(C208,'Aug 1'!$D$2:$D$300,0)),"Found",IF(ISNUMBER(MATCH(E208,'Aug 1'!$E$2:$E$300,0)),"Found",IF(ISNUMBER(MATCH(D208,'Aug 1'!$F$2:$F$300,0)),"Found","Not Found")))</f>
        <v>Not Found</v>
      </c>
      <c r="G208" s="39" t="str">
        <f>IF(ISNUMBER(MATCH(C208,'Aug 2'!$D$2:$D$90,0)),"Found",IF(ISNUMBER(MATCH(E208,'Aug 2'!$E$2:$E$90,0)),"Found",IF(ISNUMBER(MATCH(D208,'Aug 2'!$F$2:$F$90,0)),"Found","Not Found")))</f>
        <v>Not Found</v>
      </c>
      <c r="H208" s="39" t="str">
        <f>IF(ISNUMBER(MATCH(C208,'Aug 3'!$D$2:$D$87,0)),"Found",IF(ISNUMBER(MATCH(E208,'Aug 3'!$E$2:$E$87,0)),"Found",IF(ISNUMBER(MATCH(D208,'Aug 3'!$F$2:$F$87,0)),"Found","Not Found")))</f>
        <v>Not Found</v>
      </c>
      <c r="I208" s="39" t="str">
        <f>IF(ISNUMBER(MATCH(C208,'Aug 4'!$D$2:$D$84,0)),"Found",IF(ISNUMBER(MATCH(E208,'Aug 4'!$E$2:$E$84,0)),"Found",IF(ISNUMBER(MATCH(D208,'Aug 4'!$F$2:$F$84,0)),"Found","Not Found")))</f>
        <v>Not Found</v>
      </c>
      <c r="J208" s="39" t="str">
        <f>IF(ISNUMBER(MATCH(C208,'Aug 5'!$D$2:$D$95,0)),"Found",IF(ISNUMBER(MATCH(E208,'Aug 5'!$E$2:$E$95,0)),"Found",IF(ISNUMBER(MATCH(D208,'Aug 5'!$F$2:$F$95,0)),"Found","Not Found")))</f>
        <v>Not Found</v>
      </c>
      <c r="K208" s="39" t="str">
        <f>IF(ISNUMBER(MATCH(C208,'Aug 6'!$D$2:$D$80,0)),"Found",IF(ISNUMBER(MATCH(E208,'Aug 6'!$E$2:$E$80,0)),"Found",IF(ISNUMBER(MATCH(D208,'Aug 6'!$F$2:$F$80,0)),"Found","Not Found")))</f>
        <v>Not Found</v>
      </c>
      <c r="L208" s="39" t="str">
        <f>IF(ISNUMBER(MATCH(C208,'Aug 7'!$D$2:$D$300,0)),"Found",IF(ISNUMBER(MATCH(E208,'Aug 7'!$E$2:$E$300,0)),"Found",IF(ISNUMBER(MATCH(D208,'Aug 7'!$F$2:$F$300,0)),"Found","Not Found")))</f>
        <v>Not Found</v>
      </c>
      <c r="M208" s="39" t="str">
        <f>IF(ISNUMBER(MATCH(C208,'Aug 8'!$D$2:$D$300,0)),"Found",IF(ISNUMBER(MATCH(E208,'Aug 8'!$E$2:$E$300,0)),"Found",IF(ISNUMBER(MATCH(D208,'Aug 8'!$F$2:$F$300,0)),"Found","Not Found")))</f>
        <v>Not Found</v>
      </c>
      <c r="N208" s="39" t="str">
        <f>IF(ISNUMBER(MATCH(C208,'Aug 9'!$D$2:$D$300,0)),"Found",IF(ISNUMBER(MATCH(E208,'Aug 9'!$E$2:$E$300,0)),"Found",IF(ISNUMBER(MATCH(D208,'Aug 9'!$F$2:$F$300,0)),"Found","Not Found")))</f>
        <v>Not Found</v>
      </c>
      <c r="O208" s="39" t="str">
        <f>IF(ISNUMBER(MATCH(C208,'Aug 10'!$D$2:$D$300,0)),"Found",IF(ISNUMBER(MATCH(E208,'Aug 10'!$E$2:$E$300,0)),"Found",IF(ISNUMBER(MATCH(D208,'Aug 10'!$F$2:$F$300,0)),"Found","Not Found")))</f>
        <v>Not Found</v>
      </c>
      <c r="P208" s="39" t="str">
        <f>IF(ISNUMBER(MATCH(C208,'Aug 11'!$D$2:$D$300,0)),"Found",IF(ISNUMBER(MATCH(E208,'Aug 11'!$E$2:$E$300,0)),"Found",IF(ISNUMBER(MATCH(D208,'Aug 11'!$F$2:$F$300,0)),"Found","Not Found")))</f>
        <v>Not Found</v>
      </c>
      <c r="Q208" s="39" t="str">
        <f>IF(ISNUMBER(MATCH(C208,'Aug 12'!$D$2:$D$300,0)),"Found",IF(ISNUMBER(MATCH(E208,'Aug 12'!$E$2:$E$300,0)),"Found",IF(ISNUMBER(MATCH(D208,'Aug 12'!$F$2:$F$300,0)),"Found","Not Found")))</f>
        <v>Not Found</v>
      </c>
      <c r="R208" s="39" t="str">
        <f>IF(ISNUMBER(MATCH(C208,'Aug 13'!$D$2:$D$300,0)),"Found",IF(ISNUMBER(MATCH(E208,'Aug 13'!$E$2:$E$300,0)),"Found",IF(ISNUMBER(MATCH(D208,'Aug 13'!$F$2:$F$300,0)),"Found","Not Found")))</f>
        <v>Not Found</v>
      </c>
      <c r="S208" s="39" t="str">
        <f>IF(ISNUMBER(MATCH(C208,'Aug 14'!$D$2:$D$300,0)),"Found",IF(ISNUMBER(MATCH(E208,'Aug 14'!$E$2:$E$300,0)),"Found",IF(ISNUMBER(MATCH(D208,'Aug 14'!$F$2:$F$300,0)),"Found","Not Found")))</f>
        <v>Not Found</v>
      </c>
      <c r="T208" s="39" t="str">
        <f>IF(ISNUMBER(MATCH(C208,'Aug 15'!$D$2:$D$300,0)),"Found",IF(ISNUMBER(MATCH(E208,'Aug 15'!$E$2:$E$300,0)),"Found",IF(ISNUMBER(MATCH(D208,'Aug 15'!$F$2:$F$300,0)),"Found","Not Found")))</f>
        <v>Not Found</v>
      </c>
      <c r="U208" s="39" t="str">
        <f>IF(ISNUMBER(MATCH(C208,'Aug 16'!$D$2:$D$300,0)),"Found",IF(ISNUMBER(MATCH(E208,'Aug 16'!$E$2:$E$300,0)),"Found",IF(ISNUMBER(MATCH(D208,'Aug 16'!$F$2:$F$300,0)),"Found","Not Found")))</f>
        <v>Not Found</v>
      </c>
      <c r="V208" s="39" t="str">
        <f>IF(ISNUMBER(MATCH(C208,'Aug 17'!$D$2:$D$300,0)),"Found",IF(ISNUMBER(MATCH(E208,'Aug 17'!$E$2:$E$300,0)),"Found",IF(ISNUMBER(MATCH(D208,'Aug 17'!$F$2:$F$300,0)),"Found","Not Found")))</f>
        <v>Not Found</v>
      </c>
      <c r="W208" s="39" t="str">
        <f>IF(ISNUMBER(MATCH(C208,'Aug 18'!$D$2:$D$300,0)),"Found",IF(ISNUMBER(MATCH(E208,'Aug 18'!$E$2:$E$300,0)),"Found",IF(ISNUMBER(MATCH(D208,'Aug 18'!$F$2:$F$300,0)),"Found","Not Found")))</f>
        <v>Not Found</v>
      </c>
      <c r="X208" s="39" t="str">
        <f>IF(ISNUMBER(MATCH(C208,'Aug 19'!$D$2:$D$300,0)),"Found",IF(ISNUMBER(MATCH(E208,'Aug 19'!$E$2:$E$300,0)),"Found",IF(ISNUMBER(MATCH(D208,'Aug 19'!$F$2:$F$300,0)),"Found","Not Found")))</f>
        <v>Not Found</v>
      </c>
      <c r="Y208" s="39" t="str">
        <f>IF(ISNUMBER(MATCH(C208,'Aug 20'!$D$2:$D$300,0)),"Found",IF(ISNUMBER(MATCH(E208,'Aug 20'!$E$2:$E$300,0)),"Found",IF(ISNUMBER(MATCH(D208,'Aug 20'!$F$2:$F$300,0)),"Found","Not Found")))</f>
        <v>Not Found</v>
      </c>
      <c r="Z208" s="39" t="str">
        <f>IF(ISNUMBER(MATCH(C208,'Aug 21'!$D$2:$D$300,0)),"Found",IF(ISNUMBER(MATCH(E208,'Aug 21'!$E$2:$E$300,0)),"Found",IF(ISNUMBER(MATCH(D208,'Aug 21'!$F$2:$F$300,0)),"Found","Not Found")))</f>
        <v>Not Found</v>
      </c>
      <c r="AA208" s="39" t="str">
        <f>IF(ISNUMBER(MATCH(C208,'Aug 22'!$D$2:$D$300,0)),"Found",IF(ISNUMBER(MATCH(E208,'Aug 22'!$E$2:$E$300,0)),"Found",IF(ISNUMBER(MATCH(D208,'Aug 22'!$F$2:$F$300,0)),"Found","Not Found")))</f>
        <v>Not Found</v>
      </c>
      <c r="AB208" s="39" t="str">
        <f>IF(ISNUMBER(MATCH(C208,'Aug 23'!$D$2:$D$300,0)),"Found",IF(ISNUMBER(MATCH(E208,'Aug 23'!$E$2:$E$300,0)),"Found",IF(ISNUMBER(MATCH(D208,'Aug 23'!$F$2:$F$300,0)),"Found","Not Found")))</f>
        <v>Not Found</v>
      </c>
      <c r="AC208" s="39" t="str">
        <f>IF(ISNUMBER(MATCH(C208,'Aug 24'!$D$2:$D$300,0)),"Found",IF(ISNUMBER(MATCH(E208,'Aug 24'!$E$2:$E$300,0)),"Found",IF(ISNUMBER(MATCH(D208,'Aug 24'!$F$2:$F$300,0)),"Found","Not Found")))</f>
        <v>Not Found</v>
      </c>
      <c r="AD208" s="39" t="str">
        <f>IF(ISNUMBER(MATCH(C208,'Aug 25'!$D$2:$D$300,0)),"Found",IF(ISNUMBER(MATCH(E208,'Aug 25'!$E$2:$E$300,0)),"Found",IF(ISNUMBER(MATCH(D208,'Aug 25'!$F$2:$F$300,0)),"Found","Not Found")))</f>
        <v>Not Found</v>
      </c>
      <c r="AE208" s="39" t="str">
        <f>IF(ISNUMBER(MATCH(C208,'Aug 26'!$D$2:$D$300,0)),"Found",IF(ISNUMBER(MATCH(E208,'Aug 26'!$E$2:$E$300,0)),"Found",IF(ISNUMBER(MATCH(D208,'Aug 26'!$F$2:$F$300,0)),"Found","Not Found")))</f>
        <v>Not Found</v>
      </c>
      <c r="AF208" s="39" t="str">
        <f>IF(ISNUMBER(MATCH(C208,'Aug 27'!$D$2:$D$300,0)),"Found",IF(ISNUMBER(MATCH(E208,'Aug 27'!$E$2:$E$300,0)),"Found",IF(ISNUMBER(MATCH(D208,'Aug 27'!$F$2:$F$300,0)),"Found","Not Found")))</f>
        <v>Not Found</v>
      </c>
      <c r="AG208" s="39" t="str">
        <f>IF(ISNUMBER(MATCH(C208,'Aug 28'!$D$2:$D$300,0)),"Found",IF(ISNUMBER(MATCH(E208,'Aug 28'!$E$2:$E$300,0)),"Found",IF(ISNUMBER(MATCH(D208,'Aug 28'!$F$2:$F$300,0)),"Found","Not Found")))</f>
        <v>Not Found</v>
      </c>
      <c r="AH208" s="39" t="str">
        <f>IF(ISNUMBER(MATCH(C208,'Aug 29'!$D$2:$D$300,0)),"Found",IF(ISNUMBER(MATCH(E208,'Aug 29'!$E$2:$E$300,0)),"Found",IF(ISNUMBER(MATCH(D208,'Aug 29'!$F$2:$F$300,0)),"Found","Not Found")))</f>
        <v>Not Found</v>
      </c>
      <c r="AI208" s="43" t="str">
        <f>IF(ISNUMBER(MATCH(C208,'Aug 30'!$D$2:$D$300,0)),"Found",IF(ISNUMBER(MATCH(E208,'Aug 30'!$E$2:$E$300,0)),"Found",IF(ISNUMBER(MATCH(D208,'Aug 30'!$F$2:$F$300,0)),"Found","Not Found")))</f>
        <v>Not Found</v>
      </c>
      <c r="AJ208" s="39" t="str">
        <f>IF(ISNUMBER(MATCH(C208,'Aug 31'!$D$2:$D$56,0)),"Found",IF(ISNUMBER(MATCH(E208,'Aug 31'!$E$2:$E$56,0)),"Found",IF(ISNUMBER(MATCH(D208,'Aug 31'!$F$2:$F$56,0)),"Found","Not Found")))</f>
        <v>Not Found</v>
      </c>
      <c r="AK208">
        <f t="shared" si="3"/>
        <v>0</v>
      </c>
    </row>
    <row r="209" spans="1:37" x14ac:dyDescent="0.2">
      <c r="A209" s="39" t="s">
        <v>1734</v>
      </c>
      <c r="B209" s="7" t="s">
        <v>1226</v>
      </c>
      <c r="C209" s="46" t="str">
        <f>VLOOKUP(B209,'PKII Employee Details'!$A$2:$F$474,3,FALSE)</f>
        <v>C475</v>
      </c>
      <c r="D209" s="50" t="str">
        <f>VLOOKUP(B209,'PKII Employee Details'!$A$2:$F$474,4,FALSE)</f>
        <v>Pintor</v>
      </c>
      <c r="E209" s="50" t="str">
        <f>VLOOKUP(B209,'PKII Employee Details'!$A$2:$F$474,5,FALSE)</f>
        <v>Eleanor</v>
      </c>
      <c r="F209" s="43" t="str">
        <f>IF(ISNUMBER(MATCH(C209,'Aug 1'!$D$2:$D$300,0)),"Found",IF(ISNUMBER(MATCH(E209,'Aug 1'!$E$2:$E$300,0)),"Found",IF(ISNUMBER(MATCH(D209,'Aug 1'!$F$2:$F$300,0)),"Found","Not Found")))</f>
        <v>Not Found</v>
      </c>
      <c r="G209" s="39" t="str">
        <f>IF(ISNUMBER(MATCH(C209,'Aug 2'!$D$2:$D$90,0)),"Found",IF(ISNUMBER(MATCH(E209,'Aug 2'!$E$2:$E$90,0)),"Found",IF(ISNUMBER(MATCH(D209,'Aug 2'!$F$2:$F$90,0)),"Found","Not Found")))</f>
        <v>Not Found</v>
      </c>
      <c r="H209" s="39" t="str">
        <f>IF(ISNUMBER(MATCH(C209,'Aug 3'!$D$2:$D$87,0)),"Found",IF(ISNUMBER(MATCH(E209,'Aug 3'!$E$2:$E$87,0)),"Found",IF(ISNUMBER(MATCH(D209,'Aug 3'!$F$2:$F$87,0)),"Found","Not Found")))</f>
        <v>Not Found</v>
      </c>
      <c r="I209" s="39" t="str">
        <f>IF(ISNUMBER(MATCH(C209,'Aug 4'!$D$2:$D$84,0)),"Found",IF(ISNUMBER(MATCH(E209,'Aug 4'!$E$2:$E$84,0)),"Found",IF(ISNUMBER(MATCH(D209,'Aug 4'!$F$2:$F$84,0)),"Found","Not Found")))</f>
        <v>Not Found</v>
      </c>
      <c r="J209" s="39" t="str">
        <f>IF(ISNUMBER(MATCH(C209,'Aug 5'!$D$2:$D$95,0)),"Found",IF(ISNUMBER(MATCH(E209,'Aug 5'!$E$2:$E$95,0)),"Found",IF(ISNUMBER(MATCH(D209,'Aug 5'!$F$2:$F$95,0)),"Found","Not Found")))</f>
        <v>Not Found</v>
      </c>
      <c r="K209" s="39" t="str">
        <f>IF(ISNUMBER(MATCH(C209,'Aug 6'!$D$2:$D$80,0)),"Found",IF(ISNUMBER(MATCH(E209,'Aug 6'!$E$2:$E$80,0)),"Found",IF(ISNUMBER(MATCH(D209,'Aug 6'!$F$2:$F$80,0)),"Found","Not Found")))</f>
        <v>Not Found</v>
      </c>
      <c r="L209" s="39" t="str">
        <f>IF(ISNUMBER(MATCH(C209,'Aug 7'!$D$2:$D$300,0)),"Found",IF(ISNUMBER(MATCH(E209,'Aug 7'!$E$2:$E$300,0)),"Found",IF(ISNUMBER(MATCH(D209,'Aug 7'!$F$2:$F$300,0)),"Found","Not Found")))</f>
        <v>Not Found</v>
      </c>
      <c r="M209" s="39" t="str">
        <f>IF(ISNUMBER(MATCH(C209,'Aug 8'!$D$2:$D$300,0)),"Found",IF(ISNUMBER(MATCH(E209,'Aug 8'!$E$2:$E$300,0)),"Found",IF(ISNUMBER(MATCH(D209,'Aug 8'!$F$2:$F$300,0)),"Found","Not Found")))</f>
        <v>Not Found</v>
      </c>
      <c r="N209" s="39" t="str">
        <f>IF(ISNUMBER(MATCH(C209,'Aug 9'!$D$2:$D$300,0)),"Found",IF(ISNUMBER(MATCH(E209,'Aug 9'!$E$2:$E$300,0)),"Found",IF(ISNUMBER(MATCH(D209,'Aug 9'!$F$2:$F$300,0)),"Found","Not Found")))</f>
        <v>Not Found</v>
      </c>
      <c r="O209" s="39" t="str">
        <f>IF(ISNUMBER(MATCH(C209,'Aug 10'!$D$2:$D$300,0)),"Found",IF(ISNUMBER(MATCH(E209,'Aug 10'!$E$2:$E$300,0)),"Found",IF(ISNUMBER(MATCH(D209,'Aug 10'!$F$2:$F$300,0)),"Found","Not Found")))</f>
        <v>Not Found</v>
      </c>
      <c r="P209" s="39" t="str">
        <f>IF(ISNUMBER(MATCH(C209,'Aug 11'!$D$2:$D$300,0)),"Found",IF(ISNUMBER(MATCH(E209,'Aug 11'!$E$2:$E$300,0)),"Found",IF(ISNUMBER(MATCH(D209,'Aug 11'!$F$2:$F$300,0)),"Found","Not Found")))</f>
        <v>Not Found</v>
      </c>
      <c r="Q209" s="39" t="str">
        <f>IF(ISNUMBER(MATCH(C209,'Aug 12'!$D$2:$D$300,0)),"Found",IF(ISNUMBER(MATCH(E209,'Aug 12'!$E$2:$E$300,0)),"Found",IF(ISNUMBER(MATCH(D209,'Aug 12'!$F$2:$F$300,0)),"Found","Not Found")))</f>
        <v>Not Found</v>
      </c>
      <c r="R209" s="39" t="str">
        <f>IF(ISNUMBER(MATCH(C209,'Aug 13'!$D$2:$D$300,0)),"Found",IF(ISNUMBER(MATCH(E209,'Aug 13'!$E$2:$E$300,0)),"Found",IF(ISNUMBER(MATCH(D209,'Aug 13'!$F$2:$F$300,0)),"Found","Not Found")))</f>
        <v>Not Found</v>
      </c>
      <c r="S209" s="39" t="str">
        <f>IF(ISNUMBER(MATCH(C209,'Aug 14'!$D$2:$D$300,0)),"Found",IF(ISNUMBER(MATCH(E209,'Aug 14'!$E$2:$E$300,0)),"Found",IF(ISNUMBER(MATCH(D209,'Aug 14'!$F$2:$F$300,0)),"Found","Not Found")))</f>
        <v>Not Found</v>
      </c>
      <c r="T209" s="39" t="str">
        <f>IF(ISNUMBER(MATCH(C209,'Aug 15'!$D$2:$D$300,0)),"Found",IF(ISNUMBER(MATCH(E209,'Aug 15'!$E$2:$E$300,0)),"Found",IF(ISNUMBER(MATCH(D209,'Aug 15'!$F$2:$F$300,0)),"Found","Not Found")))</f>
        <v>Not Found</v>
      </c>
      <c r="U209" s="39" t="str">
        <f>IF(ISNUMBER(MATCH(C209,'Aug 16'!$D$2:$D$300,0)),"Found",IF(ISNUMBER(MATCH(E209,'Aug 16'!$E$2:$E$300,0)),"Found",IF(ISNUMBER(MATCH(D209,'Aug 16'!$F$2:$F$300,0)),"Found","Not Found")))</f>
        <v>Not Found</v>
      </c>
      <c r="V209" s="39" t="str">
        <f>IF(ISNUMBER(MATCH(C209,'Aug 17'!$D$2:$D$300,0)),"Found",IF(ISNUMBER(MATCH(E209,'Aug 17'!$E$2:$E$300,0)),"Found",IF(ISNUMBER(MATCH(D209,'Aug 17'!$F$2:$F$300,0)),"Found","Not Found")))</f>
        <v>Not Found</v>
      </c>
      <c r="W209" s="39" t="str">
        <f>IF(ISNUMBER(MATCH(C209,'Aug 18'!$D$2:$D$300,0)),"Found",IF(ISNUMBER(MATCH(E209,'Aug 18'!$E$2:$E$300,0)),"Found",IF(ISNUMBER(MATCH(D209,'Aug 18'!$F$2:$F$300,0)),"Found","Not Found")))</f>
        <v>Not Found</v>
      </c>
      <c r="X209" s="39" t="str">
        <f>IF(ISNUMBER(MATCH(C209,'Aug 19'!$D$2:$D$300,0)),"Found",IF(ISNUMBER(MATCH(E209,'Aug 19'!$E$2:$E$300,0)),"Found",IF(ISNUMBER(MATCH(D209,'Aug 19'!$F$2:$F$300,0)),"Found","Not Found")))</f>
        <v>Not Found</v>
      </c>
      <c r="Y209" s="39" t="str">
        <f>IF(ISNUMBER(MATCH(C209,'Aug 20'!$D$2:$D$300,0)),"Found",IF(ISNUMBER(MATCH(E209,'Aug 20'!$E$2:$E$300,0)),"Found",IF(ISNUMBER(MATCH(D209,'Aug 20'!$F$2:$F$300,0)),"Found","Not Found")))</f>
        <v>Not Found</v>
      </c>
      <c r="Z209" s="39" t="str">
        <f>IF(ISNUMBER(MATCH(C209,'Aug 21'!$D$2:$D$300,0)),"Found",IF(ISNUMBER(MATCH(E209,'Aug 21'!$E$2:$E$300,0)),"Found",IF(ISNUMBER(MATCH(D209,'Aug 21'!$F$2:$F$300,0)),"Found","Not Found")))</f>
        <v>Not Found</v>
      </c>
      <c r="AA209" s="39" t="str">
        <f>IF(ISNUMBER(MATCH(C209,'Aug 22'!$D$2:$D$300,0)),"Found",IF(ISNUMBER(MATCH(E209,'Aug 22'!$E$2:$E$300,0)),"Found",IF(ISNUMBER(MATCH(D209,'Aug 22'!$F$2:$F$300,0)),"Found","Not Found")))</f>
        <v>Not Found</v>
      </c>
      <c r="AB209" s="39" t="str">
        <f>IF(ISNUMBER(MATCH(C209,'Aug 23'!$D$2:$D$300,0)),"Found",IF(ISNUMBER(MATCH(E209,'Aug 23'!$E$2:$E$300,0)),"Found",IF(ISNUMBER(MATCH(D209,'Aug 23'!$F$2:$F$300,0)),"Found","Not Found")))</f>
        <v>Not Found</v>
      </c>
      <c r="AC209" s="39" t="str">
        <f>IF(ISNUMBER(MATCH(C209,'Aug 24'!$D$2:$D$300,0)),"Found",IF(ISNUMBER(MATCH(E209,'Aug 24'!$E$2:$E$300,0)),"Found",IF(ISNUMBER(MATCH(D209,'Aug 24'!$F$2:$F$300,0)),"Found","Not Found")))</f>
        <v>Not Found</v>
      </c>
      <c r="AD209" s="39" t="str">
        <f>IF(ISNUMBER(MATCH(C209,'Aug 25'!$D$2:$D$300,0)),"Found",IF(ISNUMBER(MATCH(E209,'Aug 25'!$E$2:$E$300,0)),"Found",IF(ISNUMBER(MATCH(D209,'Aug 25'!$F$2:$F$300,0)),"Found","Not Found")))</f>
        <v>Not Found</v>
      </c>
      <c r="AE209" s="39" t="str">
        <f>IF(ISNUMBER(MATCH(C209,'Aug 26'!$D$2:$D$300,0)),"Found",IF(ISNUMBER(MATCH(E209,'Aug 26'!$E$2:$E$300,0)),"Found",IF(ISNUMBER(MATCH(D209,'Aug 26'!$F$2:$F$300,0)),"Found","Not Found")))</f>
        <v>Not Found</v>
      </c>
      <c r="AF209" s="39" t="str">
        <f>IF(ISNUMBER(MATCH(C209,'Aug 27'!$D$2:$D$300,0)),"Found",IF(ISNUMBER(MATCH(E209,'Aug 27'!$E$2:$E$300,0)),"Found",IF(ISNUMBER(MATCH(D209,'Aug 27'!$F$2:$F$300,0)),"Found","Not Found")))</f>
        <v>Not Found</v>
      </c>
      <c r="AG209" s="39" t="str">
        <f>IF(ISNUMBER(MATCH(C209,'Aug 28'!$D$2:$D$300,0)),"Found",IF(ISNUMBER(MATCH(E209,'Aug 28'!$E$2:$E$300,0)),"Found",IF(ISNUMBER(MATCH(D209,'Aug 28'!$F$2:$F$300,0)),"Found","Not Found")))</f>
        <v>Not Found</v>
      </c>
      <c r="AH209" s="39" t="str">
        <f>IF(ISNUMBER(MATCH(C209,'Aug 29'!$D$2:$D$300,0)),"Found",IF(ISNUMBER(MATCH(E209,'Aug 29'!$E$2:$E$300,0)),"Found",IF(ISNUMBER(MATCH(D209,'Aug 29'!$F$2:$F$300,0)),"Found","Not Found")))</f>
        <v>Not Found</v>
      </c>
      <c r="AI209" s="43" t="str">
        <f>IF(ISNUMBER(MATCH(C209,'Aug 30'!$D$2:$D$300,0)),"Found",IF(ISNUMBER(MATCH(E209,'Aug 30'!$E$2:$E$300,0)),"Found",IF(ISNUMBER(MATCH(D209,'Aug 30'!$F$2:$F$300,0)),"Found","Not Found")))</f>
        <v>Not Found</v>
      </c>
      <c r="AJ209" s="39" t="str">
        <f>IF(ISNUMBER(MATCH(C209,'Aug 31'!$D$2:$D$56,0)),"Found",IF(ISNUMBER(MATCH(E209,'Aug 31'!$E$2:$E$56,0)),"Found",IF(ISNUMBER(MATCH(D209,'Aug 31'!$F$2:$F$56,0)),"Found","Not Found")))</f>
        <v>Not Found</v>
      </c>
      <c r="AK209">
        <f t="shared" si="3"/>
        <v>0</v>
      </c>
    </row>
    <row r="210" spans="1:37" x14ac:dyDescent="0.2">
      <c r="A210" s="39" t="s">
        <v>1735</v>
      </c>
      <c r="B210" s="7" t="s">
        <v>1254</v>
      </c>
      <c r="C210" s="46" t="str">
        <f>VLOOKUP(B210,'PKII Employee Details'!$A$2:$F$474,3,FALSE)</f>
        <v>C629</v>
      </c>
      <c r="D210" s="50" t="str">
        <f>VLOOKUP(B210,'PKII Employee Details'!$A$2:$F$474,4,FALSE)</f>
        <v>Ramirez</v>
      </c>
      <c r="E210" s="50" t="str">
        <f>VLOOKUP(B210,'PKII Employee Details'!$A$2:$F$474,5,FALSE)</f>
        <v>Reynaldo</v>
      </c>
      <c r="F210" s="43" t="str">
        <f>IF(ISNUMBER(MATCH(C210,'Aug 1'!$D$2:$D$300,0)),"Found",IF(ISNUMBER(MATCH(E210,'Aug 1'!$E$2:$E$300,0)),"Found",IF(ISNUMBER(MATCH(D210,'Aug 1'!$F$2:$F$300,0)),"Found","Not Found")))</f>
        <v>Not Found</v>
      </c>
      <c r="G210" s="39" t="str">
        <f>IF(ISNUMBER(MATCH(C210,'Aug 2'!$D$2:$D$90,0)),"Found",IF(ISNUMBER(MATCH(E210,'Aug 2'!$E$2:$E$90,0)),"Found",IF(ISNUMBER(MATCH(D210,'Aug 2'!$F$2:$F$90,0)),"Found","Not Found")))</f>
        <v>Not Found</v>
      </c>
      <c r="H210" s="39" t="str">
        <f>IF(ISNUMBER(MATCH(C210,'Aug 3'!$D$2:$D$87,0)),"Found",IF(ISNUMBER(MATCH(E210,'Aug 3'!$E$2:$E$87,0)),"Found",IF(ISNUMBER(MATCH(D210,'Aug 3'!$F$2:$F$87,0)),"Found","Not Found")))</f>
        <v>Not Found</v>
      </c>
      <c r="I210" s="39" t="str">
        <f>IF(ISNUMBER(MATCH(C210,'Aug 4'!$D$2:$D$84,0)),"Found",IF(ISNUMBER(MATCH(E210,'Aug 4'!$E$2:$E$84,0)),"Found",IF(ISNUMBER(MATCH(D210,'Aug 4'!$F$2:$F$84,0)),"Found","Not Found")))</f>
        <v>Not Found</v>
      </c>
      <c r="J210" s="39" t="str">
        <f>IF(ISNUMBER(MATCH(C210,'Aug 5'!$D$2:$D$95,0)),"Found",IF(ISNUMBER(MATCH(E210,'Aug 5'!$E$2:$E$95,0)),"Found",IF(ISNUMBER(MATCH(D210,'Aug 5'!$F$2:$F$95,0)),"Found","Not Found")))</f>
        <v>Not Found</v>
      </c>
      <c r="K210" s="39" t="str">
        <f>IF(ISNUMBER(MATCH(C210,'Aug 6'!$D$2:$D$80,0)),"Found",IF(ISNUMBER(MATCH(E210,'Aug 6'!$E$2:$E$80,0)),"Found",IF(ISNUMBER(MATCH(D210,'Aug 6'!$F$2:$F$80,0)),"Found","Not Found")))</f>
        <v>Not Found</v>
      </c>
      <c r="L210" s="39" t="str">
        <f>IF(ISNUMBER(MATCH(C210,'Aug 7'!$D$2:$D$300,0)),"Found",IF(ISNUMBER(MATCH(E210,'Aug 7'!$E$2:$E$300,0)),"Found",IF(ISNUMBER(MATCH(D210,'Aug 7'!$F$2:$F$300,0)),"Found","Not Found")))</f>
        <v>Not Found</v>
      </c>
      <c r="M210" s="39" t="str">
        <f>IF(ISNUMBER(MATCH(C210,'Aug 8'!$D$2:$D$300,0)),"Found",IF(ISNUMBER(MATCH(E210,'Aug 8'!$E$2:$E$300,0)),"Found",IF(ISNUMBER(MATCH(D210,'Aug 8'!$F$2:$F$300,0)),"Found","Not Found")))</f>
        <v>Not Found</v>
      </c>
      <c r="N210" s="39" t="str">
        <f>IF(ISNUMBER(MATCH(C210,'Aug 9'!$D$2:$D$300,0)),"Found",IF(ISNUMBER(MATCH(E210,'Aug 9'!$E$2:$E$300,0)),"Found",IF(ISNUMBER(MATCH(D210,'Aug 9'!$F$2:$F$300,0)),"Found","Not Found")))</f>
        <v>Not Found</v>
      </c>
      <c r="O210" s="39" t="str">
        <f>IF(ISNUMBER(MATCH(C210,'Aug 10'!$D$2:$D$300,0)),"Found",IF(ISNUMBER(MATCH(E210,'Aug 10'!$E$2:$E$300,0)),"Found",IF(ISNUMBER(MATCH(D210,'Aug 10'!$F$2:$F$300,0)),"Found","Not Found")))</f>
        <v>Not Found</v>
      </c>
      <c r="P210" s="39" t="str">
        <f>IF(ISNUMBER(MATCH(C210,'Aug 11'!$D$2:$D$300,0)),"Found",IF(ISNUMBER(MATCH(E210,'Aug 11'!$E$2:$E$300,0)),"Found",IF(ISNUMBER(MATCH(D210,'Aug 11'!$F$2:$F$300,0)),"Found","Not Found")))</f>
        <v>Not Found</v>
      </c>
      <c r="Q210" s="39" t="str">
        <f>IF(ISNUMBER(MATCH(C210,'Aug 12'!$D$2:$D$300,0)),"Found",IF(ISNUMBER(MATCH(E210,'Aug 12'!$E$2:$E$300,0)),"Found",IF(ISNUMBER(MATCH(D210,'Aug 12'!$F$2:$F$300,0)),"Found","Not Found")))</f>
        <v>Not Found</v>
      </c>
      <c r="R210" s="39" t="str">
        <f>IF(ISNUMBER(MATCH(C210,'Aug 13'!$D$2:$D$300,0)),"Found",IF(ISNUMBER(MATCH(E210,'Aug 13'!$E$2:$E$300,0)),"Found",IF(ISNUMBER(MATCH(D210,'Aug 13'!$F$2:$F$300,0)),"Found","Not Found")))</f>
        <v>Not Found</v>
      </c>
      <c r="S210" s="39" t="str">
        <f>IF(ISNUMBER(MATCH(C210,'Aug 14'!$D$2:$D$300,0)),"Found",IF(ISNUMBER(MATCH(E210,'Aug 14'!$E$2:$E$300,0)),"Found",IF(ISNUMBER(MATCH(D210,'Aug 14'!$F$2:$F$300,0)),"Found","Not Found")))</f>
        <v>Not Found</v>
      </c>
      <c r="T210" s="39" t="str">
        <f>IF(ISNUMBER(MATCH(C210,'Aug 15'!$D$2:$D$300,0)),"Found",IF(ISNUMBER(MATCH(E210,'Aug 15'!$E$2:$E$300,0)),"Found",IF(ISNUMBER(MATCH(D210,'Aug 15'!$F$2:$F$300,0)),"Found","Not Found")))</f>
        <v>Not Found</v>
      </c>
      <c r="U210" s="39" t="str">
        <f>IF(ISNUMBER(MATCH(C210,'Aug 16'!$D$2:$D$300,0)),"Found",IF(ISNUMBER(MATCH(E210,'Aug 16'!$E$2:$E$300,0)),"Found",IF(ISNUMBER(MATCH(D210,'Aug 16'!$F$2:$F$300,0)),"Found","Not Found")))</f>
        <v>Not Found</v>
      </c>
      <c r="V210" s="39" t="str">
        <f>IF(ISNUMBER(MATCH(C210,'Aug 17'!$D$2:$D$300,0)),"Found",IF(ISNUMBER(MATCH(E210,'Aug 17'!$E$2:$E$300,0)),"Found",IF(ISNUMBER(MATCH(D210,'Aug 17'!$F$2:$F$300,0)),"Found","Not Found")))</f>
        <v>Not Found</v>
      </c>
      <c r="W210" s="39" t="str">
        <f>IF(ISNUMBER(MATCH(C210,'Aug 18'!$D$2:$D$300,0)),"Found",IF(ISNUMBER(MATCH(E210,'Aug 18'!$E$2:$E$300,0)),"Found",IF(ISNUMBER(MATCH(D210,'Aug 18'!$F$2:$F$300,0)),"Found","Not Found")))</f>
        <v>Not Found</v>
      </c>
      <c r="X210" s="39" t="str">
        <f>IF(ISNUMBER(MATCH(C210,'Aug 19'!$D$2:$D$300,0)),"Found",IF(ISNUMBER(MATCH(E210,'Aug 19'!$E$2:$E$300,0)),"Found",IF(ISNUMBER(MATCH(D210,'Aug 19'!$F$2:$F$300,0)),"Found","Not Found")))</f>
        <v>Not Found</v>
      </c>
      <c r="Y210" s="39" t="str">
        <f>IF(ISNUMBER(MATCH(C210,'Aug 20'!$D$2:$D$300,0)),"Found",IF(ISNUMBER(MATCH(E210,'Aug 20'!$E$2:$E$300,0)),"Found",IF(ISNUMBER(MATCH(D210,'Aug 20'!$F$2:$F$300,0)),"Found","Not Found")))</f>
        <v>Not Found</v>
      </c>
      <c r="Z210" s="39" t="str">
        <f>IF(ISNUMBER(MATCH(C210,'Aug 21'!$D$2:$D$300,0)),"Found",IF(ISNUMBER(MATCH(E210,'Aug 21'!$E$2:$E$300,0)),"Found",IF(ISNUMBER(MATCH(D210,'Aug 21'!$F$2:$F$300,0)),"Found","Not Found")))</f>
        <v>Not Found</v>
      </c>
      <c r="AA210" s="39" t="str">
        <f>IF(ISNUMBER(MATCH(C210,'Aug 22'!$D$2:$D$300,0)),"Found",IF(ISNUMBER(MATCH(E210,'Aug 22'!$E$2:$E$300,0)),"Found",IF(ISNUMBER(MATCH(D210,'Aug 22'!$F$2:$F$300,0)),"Found","Not Found")))</f>
        <v>Not Found</v>
      </c>
      <c r="AB210" s="39" t="str">
        <f>IF(ISNUMBER(MATCH(C210,'Aug 23'!$D$2:$D$300,0)),"Found",IF(ISNUMBER(MATCH(E210,'Aug 23'!$E$2:$E$300,0)),"Found",IF(ISNUMBER(MATCH(D210,'Aug 23'!$F$2:$F$300,0)),"Found","Not Found")))</f>
        <v>Not Found</v>
      </c>
      <c r="AC210" s="39" t="str">
        <f>IF(ISNUMBER(MATCH(C210,'Aug 24'!$D$2:$D$300,0)),"Found",IF(ISNUMBER(MATCH(E210,'Aug 24'!$E$2:$E$300,0)),"Found",IF(ISNUMBER(MATCH(D210,'Aug 24'!$F$2:$F$300,0)),"Found","Not Found")))</f>
        <v>Not Found</v>
      </c>
      <c r="AD210" s="39" t="str">
        <f>IF(ISNUMBER(MATCH(C210,'Aug 25'!$D$2:$D$300,0)),"Found",IF(ISNUMBER(MATCH(E210,'Aug 25'!$E$2:$E$300,0)),"Found",IF(ISNUMBER(MATCH(D210,'Aug 25'!$F$2:$F$300,0)),"Found","Not Found")))</f>
        <v>Not Found</v>
      </c>
      <c r="AE210" s="39" t="str">
        <f>IF(ISNUMBER(MATCH(C210,'Aug 26'!$D$2:$D$300,0)),"Found",IF(ISNUMBER(MATCH(E210,'Aug 26'!$E$2:$E$300,0)),"Found",IF(ISNUMBER(MATCH(D210,'Aug 26'!$F$2:$F$300,0)),"Found","Not Found")))</f>
        <v>Not Found</v>
      </c>
      <c r="AF210" s="39" t="str">
        <f>IF(ISNUMBER(MATCH(C210,'Aug 27'!$D$2:$D$300,0)),"Found",IF(ISNUMBER(MATCH(E210,'Aug 27'!$E$2:$E$300,0)),"Found",IF(ISNUMBER(MATCH(D210,'Aug 27'!$F$2:$F$300,0)),"Found","Not Found")))</f>
        <v>Not Found</v>
      </c>
      <c r="AG210" s="39" t="str">
        <f>IF(ISNUMBER(MATCH(C210,'Aug 28'!$D$2:$D$300,0)),"Found",IF(ISNUMBER(MATCH(E210,'Aug 28'!$E$2:$E$300,0)),"Found",IF(ISNUMBER(MATCH(D210,'Aug 28'!$F$2:$F$300,0)),"Found","Not Found")))</f>
        <v>Not Found</v>
      </c>
      <c r="AH210" s="39" t="str">
        <f>IF(ISNUMBER(MATCH(C210,'Aug 29'!$D$2:$D$300,0)),"Found",IF(ISNUMBER(MATCH(E210,'Aug 29'!$E$2:$E$300,0)),"Found",IF(ISNUMBER(MATCH(D210,'Aug 29'!$F$2:$F$300,0)),"Found","Not Found")))</f>
        <v>Not Found</v>
      </c>
      <c r="AI210" s="43" t="str">
        <f>IF(ISNUMBER(MATCH(C210,'Aug 30'!$D$2:$D$300,0)),"Found",IF(ISNUMBER(MATCH(E210,'Aug 30'!$E$2:$E$300,0)),"Found",IF(ISNUMBER(MATCH(D210,'Aug 30'!$F$2:$F$300,0)),"Found","Not Found")))</f>
        <v>Not Found</v>
      </c>
      <c r="AJ210" s="39" t="str">
        <f>IF(ISNUMBER(MATCH(C210,'Aug 31'!$D$2:$D$56,0)),"Found",IF(ISNUMBER(MATCH(E210,'Aug 31'!$E$2:$E$56,0)),"Found",IF(ISNUMBER(MATCH(D210,'Aug 31'!$F$2:$F$56,0)),"Found","Not Found")))</f>
        <v>Not Found</v>
      </c>
      <c r="AK210">
        <f t="shared" si="3"/>
        <v>0</v>
      </c>
    </row>
    <row r="211" spans="1:37" x14ac:dyDescent="0.2">
      <c r="A211" s="39" t="s">
        <v>1736</v>
      </c>
      <c r="B211" s="7" t="s">
        <v>1268</v>
      </c>
      <c r="C211" s="46" t="str">
        <f>VLOOKUP(B211,'PKII Employee Details'!$A$2:$F$474,3,FALSE)</f>
        <v>C555</v>
      </c>
      <c r="D211" s="50" t="str">
        <f>VLOOKUP(B211,'PKII Employee Details'!$A$2:$F$474,4,FALSE)</f>
        <v>Raymundo</v>
      </c>
      <c r="E211" s="50" t="str">
        <f>VLOOKUP(B211,'PKII Employee Details'!$A$2:$F$474,5,FALSE)</f>
        <v>Ma. Victoria</v>
      </c>
      <c r="F211" s="43" t="str">
        <f>IF(ISNUMBER(MATCH(C211,'Aug 1'!$D$2:$D$300,0)),"Found",IF(ISNUMBER(MATCH(E211,'Aug 1'!$E$2:$E$300,0)),"Found",IF(ISNUMBER(MATCH(D211,'Aug 1'!$F$2:$F$300,0)),"Found","Not Found")))</f>
        <v>Not Found</v>
      </c>
      <c r="G211" s="39" t="str">
        <f>IF(ISNUMBER(MATCH(C211,'Aug 2'!$D$2:$D$90,0)),"Found",IF(ISNUMBER(MATCH(E211,'Aug 2'!$E$2:$E$90,0)),"Found",IF(ISNUMBER(MATCH(D211,'Aug 2'!$F$2:$F$90,0)),"Found","Not Found")))</f>
        <v>Not Found</v>
      </c>
      <c r="H211" s="39" t="str">
        <f>IF(ISNUMBER(MATCH(C211,'Aug 3'!$D$2:$D$87,0)),"Found",IF(ISNUMBER(MATCH(E211,'Aug 3'!$E$2:$E$87,0)),"Found",IF(ISNUMBER(MATCH(D211,'Aug 3'!$F$2:$F$87,0)),"Found","Not Found")))</f>
        <v>Not Found</v>
      </c>
      <c r="I211" s="39" t="str">
        <f>IF(ISNUMBER(MATCH(C211,'Aug 4'!$D$2:$D$84,0)),"Found",IF(ISNUMBER(MATCH(E211,'Aug 4'!$E$2:$E$84,0)),"Found",IF(ISNUMBER(MATCH(D211,'Aug 4'!$F$2:$F$84,0)),"Found","Not Found")))</f>
        <v>Not Found</v>
      </c>
      <c r="J211" s="39" t="str">
        <f>IF(ISNUMBER(MATCH(C211,'Aug 5'!$D$2:$D$95,0)),"Found",IF(ISNUMBER(MATCH(E211,'Aug 5'!$E$2:$E$95,0)),"Found",IF(ISNUMBER(MATCH(D211,'Aug 5'!$F$2:$F$95,0)),"Found","Not Found")))</f>
        <v>Not Found</v>
      </c>
      <c r="K211" s="39" t="str">
        <f>IF(ISNUMBER(MATCH(C211,'Aug 6'!$D$2:$D$80,0)),"Found",IF(ISNUMBER(MATCH(E211,'Aug 6'!$E$2:$E$80,0)),"Found",IF(ISNUMBER(MATCH(D211,'Aug 6'!$F$2:$F$80,0)),"Found","Not Found")))</f>
        <v>Not Found</v>
      </c>
      <c r="L211" s="39" t="str">
        <f>IF(ISNUMBER(MATCH(C211,'Aug 7'!$D$2:$D$300,0)),"Found",IF(ISNUMBER(MATCH(E211,'Aug 7'!$E$2:$E$300,0)),"Found",IF(ISNUMBER(MATCH(D211,'Aug 7'!$F$2:$F$300,0)),"Found","Not Found")))</f>
        <v>Not Found</v>
      </c>
      <c r="M211" s="39" t="str">
        <f>IF(ISNUMBER(MATCH(C211,'Aug 8'!$D$2:$D$300,0)),"Found",IF(ISNUMBER(MATCH(E211,'Aug 8'!$E$2:$E$300,0)),"Found",IF(ISNUMBER(MATCH(D211,'Aug 8'!$F$2:$F$300,0)),"Found","Not Found")))</f>
        <v>Not Found</v>
      </c>
      <c r="N211" s="39" t="str">
        <f>IF(ISNUMBER(MATCH(C211,'Aug 9'!$D$2:$D$300,0)),"Found",IF(ISNUMBER(MATCH(E211,'Aug 9'!$E$2:$E$300,0)),"Found",IF(ISNUMBER(MATCH(D211,'Aug 9'!$F$2:$F$300,0)),"Found","Not Found")))</f>
        <v>Not Found</v>
      </c>
      <c r="O211" s="39" t="str">
        <f>IF(ISNUMBER(MATCH(C211,'Aug 10'!$D$2:$D$300,0)),"Found",IF(ISNUMBER(MATCH(E211,'Aug 10'!$E$2:$E$300,0)),"Found",IF(ISNUMBER(MATCH(D211,'Aug 10'!$F$2:$F$300,0)),"Found","Not Found")))</f>
        <v>Not Found</v>
      </c>
      <c r="P211" s="39" t="str">
        <f>IF(ISNUMBER(MATCH(C211,'Aug 11'!$D$2:$D$300,0)),"Found",IF(ISNUMBER(MATCH(E211,'Aug 11'!$E$2:$E$300,0)),"Found",IF(ISNUMBER(MATCH(D211,'Aug 11'!$F$2:$F$300,0)),"Found","Not Found")))</f>
        <v>Not Found</v>
      </c>
      <c r="Q211" s="39" t="str">
        <f>IF(ISNUMBER(MATCH(C211,'Aug 12'!$D$2:$D$300,0)),"Found",IF(ISNUMBER(MATCH(E211,'Aug 12'!$E$2:$E$300,0)),"Found",IF(ISNUMBER(MATCH(D211,'Aug 12'!$F$2:$F$300,0)),"Found","Not Found")))</f>
        <v>Not Found</v>
      </c>
      <c r="R211" s="39" t="str">
        <f>IF(ISNUMBER(MATCH(C211,'Aug 13'!$D$2:$D$300,0)),"Found",IF(ISNUMBER(MATCH(E211,'Aug 13'!$E$2:$E$300,0)),"Found",IF(ISNUMBER(MATCH(D211,'Aug 13'!$F$2:$F$300,0)),"Found","Not Found")))</f>
        <v>Not Found</v>
      </c>
      <c r="S211" s="39" t="str">
        <f>IF(ISNUMBER(MATCH(C211,'Aug 14'!$D$2:$D$300,0)),"Found",IF(ISNUMBER(MATCH(E211,'Aug 14'!$E$2:$E$300,0)),"Found",IF(ISNUMBER(MATCH(D211,'Aug 14'!$F$2:$F$300,0)),"Found","Not Found")))</f>
        <v>Not Found</v>
      </c>
      <c r="T211" s="39" t="str">
        <f>IF(ISNUMBER(MATCH(C211,'Aug 15'!$D$2:$D$300,0)),"Found",IF(ISNUMBER(MATCH(E211,'Aug 15'!$E$2:$E$300,0)),"Found",IF(ISNUMBER(MATCH(D211,'Aug 15'!$F$2:$F$300,0)),"Found","Not Found")))</f>
        <v>Not Found</v>
      </c>
      <c r="U211" s="39" t="str">
        <f>IF(ISNUMBER(MATCH(C211,'Aug 16'!$D$2:$D$300,0)),"Found",IF(ISNUMBER(MATCH(E211,'Aug 16'!$E$2:$E$300,0)),"Found",IF(ISNUMBER(MATCH(D211,'Aug 16'!$F$2:$F$300,0)),"Found","Not Found")))</f>
        <v>Not Found</v>
      </c>
      <c r="V211" s="39" t="str">
        <f>IF(ISNUMBER(MATCH(C211,'Aug 17'!$D$2:$D$300,0)),"Found",IF(ISNUMBER(MATCH(E211,'Aug 17'!$E$2:$E$300,0)),"Found",IF(ISNUMBER(MATCH(D211,'Aug 17'!$F$2:$F$300,0)),"Found","Not Found")))</f>
        <v>Not Found</v>
      </c>
      <c r="W211" s="39" t="str">
        <f>IF(ISNUMBER(MATCH(C211,'Aug 18'!$D$2:$D$300,0)),"Found",IF(ISNUMBER(MATCH(E211,'Aug 18'!$E$2:$E$300,0)),"Found",IF(ISNUMBER(MATCH(D211,'Aug 18'!$F$2:$F$300,0)),"Found","Not Found")))</f>
        <v>Not Found</v>
      </c>
      <c r="X211" s="39" t="str">
        <f>IF(ISNUMBER(MATCH(C211,'Aug 19'!$D$2:$D$300,0)),"Found",IF(ISNUMBER(MATCH(E211,'Aug 19'!$E$2:$E$300,0)),"Found",IF(ISNUMBER(MATCH(D211,'Aug 19'!$F$2:$F$300,0)),"Found","Not Found")))</f>
        <v>Not Found</v>
      </c>
      <c r="Y211" s="39" t="str">
        <f>IF(ISNUMBER(MATCH(C211,'Aug 20'!$D$2:$D$300,0)),"Found",IF(ISNUMBER(MATCH(E211,'Aug 20'!$E$2:$E$300,0)),"Found",IF(ISNUMBER(MATCH(D211,'Aug 20'!$F$2:$F$300,0)),"Found","Not Found")))</f>
        <v>Not Found</v>
      </c>
      <c r="Z211" s="39" t="str">
        <f>IF(ISNUMBER(MATCH(C211,'Aug 21'!$D$2:$D$300,0)),"Found",IF(ISNUMBER(MATCH(E211,'Aug 21'!$E$2:$E$300,0)),"Found",IF(ISNUMBER(MATCH(D211,'Aug 21'!$F$2:$F$300,0)),"Found","Not Found")))</f>
        <v>Not Found</v>
      </c>
      <c r="AA211" s="39" t="str">
        <f>IF(ISNUMBER(MATCH(C211,'Aug 22'!$D$2:$D$300,0)),"Found",IF(ISNUMBER(MATCH(E211,'Aug 22'!$E$2:$E$300,0)),"Found",IF(ISNUMBER(MATCH(D211,'Aug 22'!$F$2:$F$300,0)),"Found","Not Found")))</f>
        <v>Not Found</v>
      </c>
      <c r="AB211" s="39" t="str">
        <f>IF(ISNUMBER(MATCH(C211,'Aug 23'!$D$2:$D$300,0)),"Found",IF(ISNUMBER(MATCH(E211,'Aug 23'!$E$2:$E$300,0)),"Found",IF(ISNUMBER(MATCH(D211,'Aug 23'!$F$2:$F$300,0)),"Found","Not Found")))</f>
        <v>Not Found</v>
      </c>
      <c r="AC211" s="39" t="str">
        <f>IF(ISNUMBER(MATCH(C211,'Aug 24'!$D$2:$D$300,0)),"Found",IF(ISNUMBER(MATCH(E211,'Aug 24'!$E$2:$E$300,0)),"Found",IF(ISNUMBER(MATCH(D211,'Aug 24'!$F$2:$F$300,0)),"Found","Not Found")))</f>
        <v>Not Found</v>
      </c>
      <c r="AD211" s="39" t="str">
        <f>IF(ISNUMBER(MATCH(C211,'Aug 25'!$D$2:$D$300,0)),"Found",IF(ISNUMBER(MATCH(E211,'Aug 25'!$E$2:$E$300,0)),"Found",IF(ISNUMBER(MATCH(D211,'Aug 25'!$F$2:$F$300,0)),"Found","Not Found")))</f>
        <v>Not Found</v>
      </c>
      <c r="AE211" s="39" t="str">
        <f>IF(ISNUMBER(MATCH(C211,'Aug 26'!$D$2:$D$300,0)),"Found",IF(ISNUMBER(MATCH(E211,'Aug 26'!$E$2:$E$300,0)),"Found",IF(ISNUMBER(MATCH(D211,'Aug 26'!$F$2:$F$300,0)),"Found","Not Found")))</f>
        <v>Not Found</v>
      </c>
      <c r="AF211" s="39" t="str">
        <f>IF(ISNUMBER(MATCH(C211,'Aug 27'!$D$2:$D$300,0)),"Found",IF(ISNUMBER(MATCH(E211,'Aug 27'!$E$2:$E$300,0)),"Found",IF(ISNUMBER(MATCH(D211,'Aug 27'!$F$2:$F$300,0)),"Found","Not Found")))</f>
        <v>Not Found</v>
      </c>
      <c r="AG211" s="39" t="str">
        <f>IF(ISNUMBER(MATCH(C211,'Aug 28'!$D$2:$D$300,0)),"Found",IF(ISNUMBER(MATCH(E211,'Aug 28'!$E$2:$E$300,0)),"Found",IF(ISNUMBER(MATCH(D211,'Aug 28'!$F$2:$F$300,0)),"Found","Not Found")))</f>
        <v>Not Found</v>
      </c>
      <c r="AH211" s="39" t="str">
        <f>IF(ISNUMBER(MATCH(C211,'Aug 29'!$D$2:$D$300,0)),"Found",IF(ISNUMBER(MATCH(E211,'Aug 29'!$E$2:$E$300,0)),"Found",IF(ISNUMBER(MATCH(D211,'Aug 29'!$F$2:$F$300,0)),"Found","Not Found")))</f>
        <v>Not Found</v>
      </c>
      <c r="AI211" s="43" t="str">
        <f>IF(ISNUMBER(MATCH(C211,'Aug 30'!$D$2:$D$300,0)),"Found",IF(ISNUMBER(MATCH(E211,'Aug 30'!$E$2:$E$300,0)),"Found",IF(ISNUMBER(MATCH(D211,'Aug 30'!$F$2:$F$300,0)),"Found","Not Found")))</f>
        <v>Not Found</v>
      </c>
      <c r="AJ211" s="39" t="str">
        <f>IF(ISNUMBER(MATCH(C211,'Aug 31'!$D$2:$D$56,0)),"Found",IF(ISNUMBER(MATCH(E211,'Aug 31'!$E$2:$E$56,0)),"Found",IF(ISNUMBER(MATCH(D211,'Aug 31'!$F$2:$F$56,0)),"Found","Not Found")))</f>
        <v>Not Found</v>
      </c>
      <c r="AK211">
        <f t="shared" si="3"/>
        <v>0</v>
      </c>
    </row>
    <row r="212" spans="1:37" x14ac:dyDescent="0.2">
      <c r="A212" s="39" t="s">
        <v>1737</v>
      </c>
      <c r="B212" s="7" t="s">
        <v>1273</v>
      </c>
      <c r="C212" s="46" t="str">
        <f>VLOOKUP(B212,'PKII Employee Details'!$A$2:$F$474,3,FALSE)</f>
        <v>C678</v>
      </c>
      <c r="D212" s="50" t="str">
        <f>VLOOKUP(B212,'PKII Employee Details'!$A$2:$F$474,4,FALSE)</f>
        <v>Remorta</v>
      </c>
      <c r="E212" s="50" t="str">
        <f>VLOOKUP(B212,'PKII Employee Details'!$A$2:$F$474,5,FALSE)</f>
        <v>Criza Lyn</v>
      </c>
      <c r="F212" s="43" t="str">
        <f>IF(ISNUMBER(MATCH(C212,'Aug 1'!$D$2:$D$300,0)),"Found",IF(ISNUMBER(MATCH(E212,'Aug 1'!$E$2:$E$300,0)),"Found",IF(ISNUMBER(MATCH(D212,'Aug 1'!$F$2:$F$300,0)),"Found","Not Found")))</f>
        <v>Not Found</v>
      </c>
      <c r="G212" s="39" t="str">
        <f>IF(ISNUMBER(MATCH(C212,'Aug 2'!$D$2:$D$90,0)),"Found",IF(ISNUMBER(MATCH(E212,'Aug 2'!$E$2:$E$90,0)),"Found",IF(ISNUMBER(MATCH(D212,'Aug 2'!$F$2:$F$90,0)),"Found","Not Found")))</f>
        <v>Not Found</v>
      </c>
      <c r="H212" s="39" t="str">
        <f>IF(ISNUMBER(MATCH(C212,'Aug 3'!$D$2:$D$87,0)),"Found",IF(ISNUMBER(MATCH(E212,'Aug 3'!$E$2:$E$87,0)),"Found",IF(ISNUMBER(MATCH(D212,'Aug 3'!$F$2:$F$87,0)),"Found","Not Found")))</f>
        <v>Not Found</v>
      </c>
      <c r="I212" s="39" t="str">
        <f>IF(ISNUMBER(MATCH(C212,'Aug 4'!$D$2:$D$84,0)),"Found",IF(ISNUMBER(MATCH(E212,'Aug 4'!$E$2:$E$84,0)),"Found",IF(ISNUMBER(MATCH(D212,'Aug 4'!$F$2:$F$84,0)),"Found","Not Found")))</f>
        <v>Not Found</v>
      </c>
      <c r="J212" s="39" t="str">
        <f>IF(ISNUMBER(MATCH(C212,'Aug 5'!$D$2:$D$95,0)),"Found",IF(ISNUMBER(MATCH(E212,'Aug 5'!$E$2:$E$95,0)),"Found",IF(ISNUMBER(MATCH(D212,'Aug 5'!$F$2:$F$95,0)),"Found","Not Found")))</f>
        <v>Not Found</v>
      </c>
      <c r="K212" s="39" t="str">
        <f>IF(ISNUMBER(MATCH(C212,'Aug 6'!$D$2:$D$80,0)),"Found",IF(ISNUMBER(MATCH(E212,'Aug 6'!$E$2:$E$80,0)),"Found",IF(ISNUMBER(MATCH(D212,'Aug 6'!$F$2:$F$80,0)),"Found","Not Found")))</f>
        <v>Not Found</v>
      </c>
      <c r="L212" s="39" t="str">
        <f>IF(ISNUMBER(MATCH(C212,'Aug 7'!$D$2:$D$300,0)),"Found",IF(ISNUMBER(MATCH(E212,'Aug 7'!$E$2:$E$300,0)),"Found",IF(ISNUMBER(MATCH(D212,'Aug 7'!$F$2:$F$300,0)),"Found","Not Found")))</f>
        <v>Not Found</v>
      </c>
      <c r="M212" s="39" t="str">
        <f>IF(ISNUMBER(MATCH(C212,'Aug 8'!$D$2:$D$300,0)),"Found",IF(ISNUMBER(MATCH(E212,'Aug 8'!$E$2:$E$300,0)),"Found",IF(ISNUMBER(MATCH(D212,'Aug 8'!$F$2:$F$300,0)),"Found","Not Found")))</f>
        <v>Not Found</v>
      </c>
      <c r="N212" s="39" t="str">
        <f>IF(ISNUMBER(MATCH(C212,'Aug 9'!$D$2:$D$300,0)),"Found",IF(ISNUMBER(MATCH(E212,'Aug 9'!$E$2:$E$300,0)),"Found",IF(ISNUMBER(MATCH(D212,'Aug 9'!$F$2:$F$300,0)),"Found","Not Found")))</f>
        <v>Not Found</v>
      </c>
      <c r="O212" s="39" t="str">
        <f>IF(ISNUMBER(MATCH(C212,'Aug 10'!$D$2:$D$300,0)),"Found",IF(ISNUMBER(MATCH(E212,'Aug 10'!$E$2:$E$300,0)),"Found",IF(ISNUMBER(MATCH(D212,'Aug 10'!$F$2:$F$300,0)),"Found","Not Found")))</f>
        <v>Not Found</v>
      </c>
      <c r="P212" s="39" t="str">
        <f>IF(ISNUMBER(MATCH(C212,'Aug 11'!$D$2:$D$300,0)),"Found",IF(ISNUMBER(MATCH(E212,'Aug 11'!$E$2:$E$300,0)),"Found",IF(ISNUMBER(MATCH(D212,'Aug 11'!$F$2:$F$300,0)),"Found","Not Found")))</f>
        <v>Not Found</v>
      </c>
      <c r="Q212" s="39" t="str">
        <f>IF(ISNUMBER(MATCH(C212,'Aug 12'!$D$2:$D$300,0)),"Found",IF(ISNUMBER(MATCH(E212,'Aug 12'!$E$2:$E$300,0)),"Found",IF(ISNUMBER(MATCH(D212,'Aug 12'!$F$2:$F$300,0)),"Found","Not Found")))</f>
        <v>Not Found</v>
      </c>
      <c r="R212" s="39" t="str">
        <f>IF(ISNUMBER(MATCH(C212,'Aug 13'!$D$2:$D$300,0)),"Found",IF(ISNUMBER(MATCH(E212,'Aug 13'!$E$2:$E$300,0)),"Found",IF(ISNUMBER(MATCH(D212,'Aug 13'!$F$2:$F$300,0)),"Found","Not Found")))</f>
        <v>Not Found</v>
      </c>
      <c r="S212" s="39" t="str">
        <f>IF(ISNUMBER(MATCH(C212,'Aug 14'!$D$2:$D$300,0)),"Found",IF(ISNUMBER(MATCH(E212,'Aug 14'!$E$2:$E$300,0)),"Found",IF(ISNUMBER(MATCH(D212,'Aug 14'!$F$2:$F$300,0)),"Found","Not Found")))</f>
        <v>Not Found</v>
      </c>
      <c r="T212" s="39" t="str">
        <f>IF(ISNUMBER(MATCH(C212,'Aug 15'!$D$2:$D$300,0)),"Found",IF(ISNUMBER(MATCH(E212,'Aug 15'!$E$2:$E$300,0)),"Found",IF(ISNUMBER(MATCH(D212,'Aug 15'!$F$2:$F$300,0)),"Found","Not Found")))</f>
        <v>Not Found</v>
      </c>
      <c r="U212" s="39" t="str">
        <f>IF(ISNUMBER(MATCH(C212,'Aug 16'!$D$2:$D$300,0)),"Found",IF(ISNUMBER(MATCH(E212,'Aug 16'!$E$2:$E$300,0)),"Found",IF(ISNUMBER(MATCH(D212,'Aug 16'!$F$2:$F$300,0)),"Found","Not Found")))</f>
        <v>Not Found</v>
      </c>
      <c r="V212" s="39" t="str">
        <f>IF(ISNUMBER(MATCH(C212,'Aug 17'!$D$2:$D$300,0)),"Found",IF(ISNUMBER(MATCH(E212,'Aug 17'!$E$2:$E$300,0)),"Found",IF(ISNUMBER(MATCH(D212,'Aug 17'!$F$2:$F$300,0)),"Found","Not Found")))</f>
        <v>Not Found</v>
      </c>
      <c r="W212" s="39" t="str">
        <f>IF(ISNUMBER(MATCH(C212,'Aug 18'!$D$2:$D$300,0)),"Found",IF(ISNUMBER(MATCH(E212,'Aug 18'!$E$2:$E$300,0)),"Found",IF(ISNUMBER(MATCH(D212,'Aug 18'!$F$2:$F$300,0)),"Found","Not Found")))</f>
        <v>Not Found</v>
      </c>
      <c r="X212" s="39" t="str">
        <f>IF(ISNUMBER(MATCH(C212,'Aug 19'!$D$2:$D$300,0)),"Found",IF(ISNUMBER(MATCH(E212,'Aug 19'!$E$2:$E$300,0)),"Found",IF(ISNUMBER(MATCH(D212,'Aug 19'!$F$2:$F$300,0)),"Found","Not Found")))</f>
        <v>Not Found</v>
      </c>
      <c r="Y212" s="39" t="str">
        <f>IF(ISNUMBER(MATCH(C212,'Aug 20'!$D$2:$D$300,0)),"Found",IF(ISNUMBER(MATCH(E212,'Aug 20'!$E$2:$E$300,0)),"Found",IF(ISNUMBER(MATCH(D212,'Aug 20'!$F$2:$F$300,0)),"Found","Not Found")))</f>
        <v>Not Found</v>
      </c>
      <c r="Z212" s="39" t="str">
        <f>IF(ISNUMBER(MATCH(C212,'Aug 21'!$D$2:$D$300,0)),"Found",IF(ISNUMBER(MATCH(E212,'Aug 21'!$E$2:$E$300,0)),"Found",IF(ISNUMBER(MATCH(D212,'Aug 21'!$F$2:$F$300,0)),"Found","Not Found")))</f>
        <v>Not Found</v>
      </c>
      <c r="AA212" s="39" t="str">
        <f>IF(ISNUMBER(MATCH(C212,'Aug 22'!$D$2:$D$300,0)),"Found",IF(ISNUMBER(MATCH(E212,'Aug 22'!$E$2:$E$300,0)),"Found",IF(ISNUMBER(MATCH(D212,'Aug 22'!$F$2:$F$300,0)),"Found","Not Found")))</f>
        <v>Not Found</v>
      </c>
      <c r="AB212" s="39" t="str">
        <f>IF(ISNUMBER(MATCH(C212,'Aug 23'!$D$2:$D$300,0)),"Found",IF(ISNUMBER(MATCH(E212,'Aug 23'!$E$2:$E$300,0)),"Found",IF(ISNUMBER(MATCH(D212,'Aug 23'!$F$2:$F$300,0)),"Found","Not Found")))</f>
        <v>Not Found</v>
      </c>
      <c r="AC212" s="39" t="str">
        <f>IF(ISNUMBER(MATCH(C212,'Aug 24'!$D$2:$D$300,0)),"Found",IF(ISNUMBER(MATCH(E212,'Aug 24'!$E$2:$E$300,0)),"Found",IF(ISNUMBER(MATCH(D212,'Aug 24'!$F$2:$F$300,0)),"Found","Not Found")))</f>
        <v>Not Found</v>
      </c>
      <c r="AD212" s="39" t="str">
        <f>IF(ISNUMBER(MATCH(C212,'Aug 25'!$D$2:$D$300,0)),"Found",IF(ISNUMBER(MATCH(E212,'Aug 25'!$E$2:$E$300,0)),"Found",IF(ISNUMBER(MATCH(D212,'Aug 25'!$F$2:$F$300,0)),"Found","Not Found")))</f>
        <v>Not Found</v>
      </c>
      <c r="AE212" s="39" t="str">
        <f>IF(ISNUMBER(MATCH(C212,'Aug 26'!$D$2:$D$300,0)),"Found",IF(ISNUMBER(MATCH(E212,'Aug 26'!$E$2:$E$300,0)),"Found",IF(ISNUMBER(MATCH(D212,'Aug 26'!$F$2:$F$300,0)),"Found","Not Found")))</f>
        <v>Not Found</v>
      </c>
      <c r="AF212" s="39" t="str">
        <f>IF(ISNUMBER(MATCH(C212,'Aug 27'!$D$2:$D$300,0)),"Found",IF(ISNUMBER(MATCH(E212,'Aug 27'!$E$2:$E$300,0)),"Found",IF(ISNUMBER(MATCH(D212,'Aug 27'!$F$2:$F$300,0)),"Found","Not Found")))</f>
        <v>Not Found</v>
      </c>
      <c r="AG212" s="39" t="str">
        <f>IF(ISNUMBER(MATCH(C212,'Aug 28'!$D$2:$D$300,0)),"Found",IF(ISNUMBER(MATCH(E212,'Aug 28'!$E$2:$E$300,0)),"Found",IF(ISNUMBER(MATCH(D212,'Aug 28'!$F$2:$F$300,0)),"Found","Not Found")))</f>
        <v>Not Found</v>
      </c>
      <c r="AH212" s="39" t="str">
        <f>IF(ISNUMBER(MATCH(C212,'Aug 29'!$D$2:$D$300,0)),"Found",IF(ISNUMBER(MATCH(E212,'Aug 29'!$E$2:$E$300,0)),"Found",IF(ISNUMBER(MATCH(D212,'Aug 29'!$F$2:$F$300,0)),"Found","Not Found")))</f>
        <v>Not Found</v>
      </c>
      <c r="AI212" s="43" t="str">
        <f>IF(ISNUMBER(MATCH(C212,'Aug 30'!$D$2:$D$300,0)),"Found",IF(ISNUMBER(MATCH(E212,'Aug 30'!$E$2:$E$300,0)),"Found",IF(ISNUMBER(MATCH(D212,'Aug 30'!$F$2:$F$300,0)),"Found","Not Found")))</f>
        <v>Not Found</v>
      </c>
      <c r="AJ212" s="39" t="str">
        <f>IF(ISNUMBER(MATCH(C212,'Aug 31'!$D$2:$D$56,0)),"Found",IF(ISNUMBER(MATCH(E212,'Aug 31'!$E$2:$E$56,0)),"Found",IF(ISNUMBER(MATCH(D212,'Aug 31'!$F$2:$F$56,0)),"Found","Not Found")))</f>
        <v>Not Found</v>
      </c>
      <c r="AK212">
        <f t="shared" si="3"/>
        <v>0</v>
      </c>
    </row>
    <row r="213" spans="1:37" x14ac:dyDescent="0.2">
      <c r="A213" s="39" t="s">
        <v>1738</v>
      </c>
      <c r="B213" s="7" t="s">
        <v>1278</v>
      </c>
      <c r="C213" s="46" t="str">
        <f>VLOOKUP(B213,'PKII Employee Details'!$A$2:$F$474,3,FALSE)</f>
        <v>C720</v>
      </c>
      <c r="D213" s="50" t="str">
        <f>VLOOKUP(B213,'PKII Employee Details'!$A$2:$F$474,4,FALSE)</f>
        <v>Ricaforte</v>
      </c>
      <c r="E213" s="50" t="str">
        <f>VLOOKUP(B213,'PKII Employee Details'!$A$2:$F$474,5,FALSE)</f>
        <v>Joanne</v>
      </c>
      <c r="F213" s="43" t="str">
        <f>IF(ISNUMBER(MATCH(C213,'Aug 1'!$D$2:$D$300,0)),"Found",IF(ISNUMBER(MATCH(E213,'Aug 1'!$E$2:$E$300,0)),"Found",IF(ISNUMBER(MATCH(D213,'Aug 1'!$F$2:$F$300,0)),"Found","Not Found")))</f>
        <v>Not Found</v>
      </c>
      <c r="G213" s="39" t="str">
        <f>IF(ISNUMBER(MATCH(C213,'Aug 2'!$D$2:$D$90,0)),"Found",IF(ISNUMBER(MATCH(E213,'Aug 2'!$E$2:$E$90,0)),"Found",IF(ISNUMBER(MATCH(D213,'Aug 2'!$F$2:$F$90,0)),"Found","Not Found")))</f>
        <v>Not Found</v>
      </c>
      <c r="H213" s="39" t="str">
        <f>IF(ISNUMBER(MATCH(C213,'Aug 3'!$D$2:$D$87,0)),"Found",IF(ISNUMBER(MATCH(E213,'Aug 3'!$E$2:$E$87,0)),"Found",IF(ISNUMBER(MATCH(D213,'Aug 3'!$F$2:$F$87,0)),"Found","Not Found")))</f>
        <v>Not Found</v>
      </c>
      <c r="I213" s="39" t="str">
        <f>IF(ISNUMBER(MATCH(C213,'Aug 4'!$D$2:$D$84,0)),"Found",IF(ISNUMBER(MATCH(E213,'Aug 4'!$E$2:$E$84,0)),"Found",IF(ISNUMBER(MATCH(D213,'Aug 4'!$F$2:$F$84,0)),"Found","Not Found")))</f>
        <v>Not Found</v>
      </c>
      <c r="J213" s="39" t="str">
        <f>IF(ISNUMBER(MATCH(C213,'Aug 5'!$D$2:$D$95,0)),"Found",IF(ISNUMBER(MATCH(E213,'Aug 5'!$E$2:$E$95,0)),"Found",IF(ISNUMBER(MATCH(D213,'Aug 5'!$F$2:$F$95,0)),"Found","Not Found")))</f>
        <v>Not Found</v>
      </c>
      <c r="K213" s="39" t="str">
        <f>IF(ISNUMBER(MATCH(C213,'Aug 6'!$D$2:$D$80,0)),"Found",IF(ISNUMBER(MATCH(E213,'Aug 6'!$E$2:$E$80,0)),"Found",IF(ISNUMBER(MATCH(D213,'Aug 6'!$F$2:$F$80,0)),"Found","Not Found")))</f>
        <v>Not Found</v>
      </c>
      <c r="L213" s="39" t="str">
        <f>IF(ISNUMBER(MATCH(C213,'Aug 7'!$D$2:$D$300,0)),"Found",IF(ISNUMBER(MATCH(E213,'Aug 7'!$E$2:$E$300,0)),"Found",IF(ISNUMBER(MATCH(D213,'Aug 7'!$F$2:$F$300,0)),"Found","Not Found")))</f>
        <v>Not Found</v>
      </c>
      <c r="M213" s="39" t="str">
        <f>IF(ISNUMBER(MATCH(C213,'Aug 8'!$D$2:$D$300,0)),"Found",IF(ISNUMBER(MATCH(E213,'Aug 8'!$E$2:$E$300,0)),"Found",IF(ISNUMBER(MATCH(D213,'Aug 8'!$F$2:$F$300,0)),"Found","Not Found")))</f>
        <v>Not Found</v>
      </c>
      <c r="N213" s="39" t="str">
        <f>IF(ISNUMBER(MATCH(C213,'Aug 9'!$D$2:$D$300,0)),"Found",IF(ISNUMBER(MATCH(E213,'Aug 9'!$E$2:$E$300,0)),"Found",IF(ISNUMBER(MATCH(D213,'Aug 9'!$F$2:$F$300,0)),"Found","Not Found")))</f>
        <v>Not Found</v>
      </c>
      <c r="O213" s="39" t="str">
        <f>IF(ISNUMBER(MATCH(C213,'Aug 10'!$D$2:$D$300,0)),"Found",IF(ISNUMBER(MATCH(E213,'Aug 10'!$E$2:$E$300,0)),"Found",IF(ISNUMBER(MATCH(D213,'Aug 10'!$F$2:$F$300,0)),"Found","Not Found")))</f>
        <v>Not Found</v>
      </c>
      <c r="P213" s="39" t="str">
        <f>IF(ISNUMBER(MATCH(C213,'Aug 11'!$D$2:$D$300,0)),"Found",IF(ISNUMBER(MATCH(E213,'Aug 11'!$E$2:$E$300,0)),"Found",IF(ISNUMBER(MATCH(D213,'Aug 11'!$F$2:$F$300,0)),"Found","Not Found")))</f>
        <v>Not Found</v>
      </c>
      <c r="Q213" s="39" t="str">
        <f>IF(ISNUMBER(MATCH(C213,'Aug 12'!$D$2:$D$300,0)),"Found",IF(ISNUMBER(MATCH(E213,'Aug 12'!$E$2:$E$300,0)),"Found",IF(ISNUMBER(MATCH(D213,'Aug 12'!$F$2:$F$300,0)),"Found","Not Found")))</f>
        <v>Not Found</v>
      </c>
      <c r="R213" s="39" t="str">
        <f>IF(ISNUMBER(MATCH(C213,'Aug 13'!$D$2:$D$300,0)),"Found",IF(ISNUMBER(MATCH(E213,'Aug 13'!$E$2:$E$300,0)),"Found",IF(ISNUMBER(MATCH(D213,'Aug 13'!$F$2:$F$300,0)),"Found","Not Found")))</f>
        <v>Not Found</v>
      </c>
      <c r="S213" s="39" t="str">
        <f>IF(ISNUMBER(MATCH(C213,'Aug 14'!$D$2:$D$300,0)),"Found",IF(ISNUMBER(MATCH(E213,'Aug 14'!$E$2:$E$300,0)),"Found",IF(ISNUMBER(MATCH(D213,'Aug 14'!$F$2:$F$300,0)),"Found","Not Found")))</f>
        <v>Not Found</v>
      </c>
      <c r="T213" s="39" t="str">
        <f>IF(ISNUMBER(MATCH(C213,'Aug 15'!$D$2:$D$300,0)),"Found",IF(ISNUMBER(MATCH(E213,'Aug 15'!$E$2:$E$300,0)),"Found",IF(ISNUMBER(MATCH(D213,'Aug 15'!$F$2:$F$300,0)),"Found","Not Found")))</f>
        <v>Not Found</v>
      </c>
      <c r="U213" s="39" t="str">
        <f>IF(ISNUMBER(MATCH(C213,'Aug 16'!$D$2:$D$300,0)),"Found",IF(ISNUMBER(MATCH(E213,'Aug 16'!$E$2:$E$300,0)),"Found",IF(ISNUMBER(MATCH(D213,'Aug 16'!$F$2:$F$300,0)),"Found","Not Found")))</f>
        <v>Not Found</v>
      </c>
      <c r="V213" s="39" t="str">
        <f>IF(ISNUMBER(MATCH(C213,'Aug 17'!$D$2:$D$300,0)),"Found",IF(ISNUMBER(MATCH(E213,'Aug 17'!$E$2:$E$300,0)),"Found",IF(ISNUMBER(MATCH(D213,'Aug 17'!$F$2:$F$300,0)),"Found","Not Found")))</f>
        <v>Not Found</v>
      </c>
      <c r="W213" s="39" t="str">
        <f>IF(ISNUMBER(MATCH(C213,'Aug 18'!$D$2:$D$300,0)),"Found",IF(ISNUMBER(MATCH(E213,'Aug 18'!$E$2:$E$300,0)),"Found",IF(ISNUMBER(MATCH(D213,'Aug 18'!$F$2:$F$300,0)),"Found","Not Found")))</f>
        <v>Not Found</v>
      </c>
      <c r="X213" s="39" t="str">
        <f>IF(ISNUMBER(MATCH(C213,'Aug 19'!$D$2:$D$300,0)),"Found",IF(ISNUMBER(MATCH(E213,'Aug 19'!$E$2:$E$300,0)),"Found",IF(ISNUMBER(MATCH(D213,'Aug 19'!$F$2:$F$300,0)),"Found","Not Found")))</f>
        <v>Not Found</v>
      </c>
      <c r="Y213" s="39" t="str">
        <f>IF(ISNUMBER(MATCH(C213,'Aug 20'!$D$2:$D$300,0)),"Found",IF(ISNUMBER(MATCH(E213,'Aug 20'!$E$2:$E$300,0)),"Found",IF(ISNUMBER(MATCH(D213,'Aug 20'!$F$2:$F$300,0)),"Found","Not Found")))</f>
        <v>Not Found</v>
      </c>
      <c r="Z213" s="39" t="str">
        <f>IF(ISNUMBER(MATCH(C213,'Aug 21'!$D$2:$D$300,0)),"Found",IF(ISNUMBER(MATCH(E213,'Aug 21'!$E$2:$E$300,0)),"Found",IF(ISNUMBER(MATCH(D213,'Aug 21'!$F$2:$F$300,0)),"Found","Not Found")))</f>
        <v>Not Found</v>
      </c>
      <c r="AA213" s="39" t="str">
        <f>IF(ISNUMBER(MATCH(C213,'Aug 22'!$D$2:$D$300,0)),"Found",IF(ISNUMBER(MATCH(E213,'Aug 22'!$E$2:$E$300,0)),"Found",IF(ISNUMBER(MATCH(D213,'Aug 22'!$F$2:$F$300,0)),"Found","Not Found")))</f>
        <v>Not Found</v>
      </c>
      <c r="AB213" s="39" t="str">
        <f>IF(ISNUMBER(MATCH(C213,'Aug 23'!$D$2:$D$300,0)),"Found",IF(ISNUMBER(MATCH(E213,'Aug 23'!$E$2:$E$300,0)),"Found",IF(ISNUMBER(MATCH(D213,'Aug 23'!$F$2:$F$300,0)),"Found","Not Found")))</f>
        <v>Not Found</v>
      </c>
      <c r="AC213" s="39" t="str">
        <f>IF(ISNUMBER(MATCH(C213,'Aug 24'!$D$2:$D$300,0)),"Found",IF(ISNUMBER(MATCH(E213,'Aug 24'!$E$2:$E$300,0)),"Found",IF(ISNUMBER(MATCH(D213,'Aug 24'!$F$2:$F$300,0)),"Found","Not Found")))</f>
        <v>Not Found</v>
      </c>
      <c r="AD213" s="39" t="str">
        <f>IF(ISNUMBER(MATCH(C213,'Aug 25'!$D$2:$D$300,0)),"Found",IF(ISNUMBER(MATCH(E213,'Aug 25'!$E$2:$E$300,0)),"Found",IF(ISNUMBER(MATCH(D213,'Aug 25'!$F$2:$F$300,0)),"Found","Not Found")))</f>
        <v>Not Found</v>
      </c>
      <c r="AE213" s="39" t="str">
        <f>IF(ISNUMBER(MATCH(C213,'Aug 26'!$D$2:$D$300,0)),"Found",IF(ISNUMBER(MATCH(E213,'Aug 26'!$E$2:$E$300,0)),"Found",IF(ISNUMBER(MATCH(D213,'Aug 26'!$F$2:$F$300,0)),"Found","Not Found")))</f>
        <v>Not Found</v>
      </c>
      <c r="AF213" s="39" t="str">
        <f>IF(ISNUMBER(MATCH(C213,'Aug 27'!$D$2:$D$300,0)),"Found",IF(ISNUMBER(MATCH(E213,'Aug 27'!$E$2:$E$300,0)),"Found",IF(ISNUMBER(MATCH(D213,'Aug 27'!$F$2:$F$300,0)),"Found","Not Found")))</f>
        <v>Not Found</v>
      </c>
      <c r="AG213" s="39" t="str">
        <f>IF(ISNUMBER(MATCH(C213,'Aug 28'!$D$2:$D$300,0)),"Found",IF(ISNUMBER(MATCH(E213,'Aug 28'!$E$2:$E$300,0)),"Found",IF(ISNUMBER(MATCH(D213,'Aug 28'!$F$2:$F$300,0)),"Found","Not Found")))</f>
        <v>Not Found</v>
      </c>
      <c r="AH213" s="39" t="str">
        <f>IF(ISNUMBER(MATCH(C213,'Aug 29'!$D$2:$D$300,0)),"Found",IF(ISNUMBER(MATCH(E213,'Aug 29'!$E$2:$E$300,0)),"Found",IF(ISNUMBER(MATCH(D213,'Aug 29'!$F$2:$F$300,0)),"Found","Not Found")))</f>
        <v>Not Found</v>
      </c>
      <c r="AI213" s="43" t="str">
        <f>IF(ISNUMBER(MATCH(C213,'Aug 30'!$D$2:$D$300,0)),"Found",IF(ISNUMBER(MATCH(E213,'Aug 30'!$E$2:$E$300,0)),"Found",IF(ISNUMBER(MATCH(D213,'Aug 30'!$F$2:$F$300,0)),"Found","Not Found")))</f>
        <v>Not Found</v>
      </c>
      <c r="AJ213" s="39" t="str">
        <f>IF(ISNUMBER(MATCH(C213,'Aug 31'!$D$2:$D$56,0)),"Found",IF(ISNUMBER(MATCH(E213,'Aug 31'!$E$2:$E$56,0)),"Found",IF(ISNUMBER(MATCH(D213,'Aug 31'!$F$2:$F$56,0)),"Found","Not Found")))</f>
        <v>Not Found</v>
      </c>
      <c r="AK213">
        <f t="shared" si="3"/>
        <v>0</v>
      </c>
    </row>
    <row r="214" spans="1:37" x14ac:dyDescent="0.2">
      <c r="A214" s="39" t="s">
        <v>1739</v>
      </c>
      <c r="B214" s="7" t="s">
        <v>1282</v>
      </c>
      <c r="C214" s="46" t="str">
        <f>VLOOKUP(B214,'PKII Employee Details'!$A$2:$F$474,3,FALSE)</f>
        <v>C472</v>
      </c>
      <c r="D214" s="50" t="str">
        <f>VLOOKUP(B214,'PKII Employee Details'!$A$2:$F$474,4,FALSE)</f>
        <v>Rita</v>
      </c>
      <c r="E214" s="50" t="str">
        <f>VLOOKUP(B214,'PKII Employee Details'!$A$2:$F$474,5,FALSE)</f>
        <v>Jerry</v>
      </c>
      <c r="F214" s="43" t="str">
        <f>IF(ISNUMBER(MATCH(C214,'Aug 1'!$D$2:$D$300,0)),"Found",IF(ISNUMBER(MATCH(E214,'Aug 1'!$E$2:$E$300,0)),"Found",IF(ISNUMBER(MATCH(D214,'Aug 1'!$F$2:$F$300,0)),"Found","Not Found")))</f>
        <v>Not Found</v>
      </c>
      <c r="G214" s="39" t="str">
        <f>IF(ISNUMBER(MATCH(C214,'Aug 2'!$D$2:$D$90,0)),"Found",IF(ISNUMBER(MATCH(E214,'Aug 2'!$E$2:$E$90,0)),"Found",IF(ISNUMBER(MATCH(D214,'Aug 2'!$F$2:$F$90,0)),"Found","Not Found")))</f>
        <v>Not Found</v>
      </c>
      <c r="H214" s="39" t="str">
        <f>IF(ISNUMBER(MATCH(C214,'Aug 3'!$D$2:$D$87,0)),"Found",IF(ISNUMBER(MATCH(E214,'Aug 3'!$E$2:$E$87,0)),"Found",IF(ISNUMBER(MATCH(D214,'Aug 3'!$F$2:$F$87,0)),"Found","Not Found")))</f>
        <v>Not Found</v>
      </c>
      <c r="I214" s="39" t="str">
        <f>IF(ISNUMBER(MATCH(C214,'Aug 4'!$D$2:$D$84,0)),"Found",IF(ISNUMBER(MATCH(E214,'Aug 4'!$E$2:$E$84,0)),"Found",IF(ISNUMBER(MATCH(D214,'Aug 4'!$F$2:$F$84,0)),"Found","Not Found")))</f>
        <v>Not Found</v>
      </c>
      <c r="J214" s="39" t="str">
        <f>IF(ISNUMBER(MATCH(C214,'Aug 5'!$D$2:$D$95,0)),"Found",IF(ISNUMBER(MATCH(E214,'Aug 5'!$E$2:$E$95,0)),"Found",IF(ISNUMBER(MATCH(D214,'Aug 5'!$F$2:$F$95,0)),"Found","Not Found")))</f>
        <v>Not Found</v>
      </c>
      <c r="K214" s="39" t="str">
        <f>IF(ISNUMBER(MATCH(C214,'Aug 6'!$D$2:$D$80,0)),"Found",IF(ISNUMBER(MATCH(E214,'Aug 6'!$E$2:$E$80,0)),"Found",IF(ISNUMBER(MATCH(D214,'Aug 6'!$F$2:$F$80,0)),"Found","Not Found")))</f>
        <v>Found</v>
      </c>
      <c r="L214" s="39" t="str">
        <f>IF(ISNUMBER(MATCH(C214,'Aug 7'!$D$2:$D$300,0)),"Found",IF(ISNUMBER(MATCH(E214,'Aug 7'!$E$2:$E$300,0)),"Found",IF(ISNUMBER(MATCH(D214,'Aug 7'!$F$2:$F$300,0)),"Found","Not Found")))</f>
        <v>Not Found</v>
      </c>
      <c r="M214" s="39" t="str">
        <f>IF(ISNUMBER(MATCH(C214,'Aug 8'!$D$2:$D$300,0)),"Found",IF(ISNUMBER(MATCH(E214,'Aug 8'!$E$2:$E$300,0)),"Found",IF(ISNUMBER(MATCH(D214,'Aug 8'!$F$2:$F$300,0)),"Found","Not Found")))</f>
        <v>Not Found</v>
      </c>
      <c r="N214" s="39" t="str">
        <f>IF(ISNUMBER(MATCH(C214,'Aug 9'!$D$2:$D$300,0)),"Found",IF(ISNUMBER(MATCH(E214,'Aug 9'!$E$2:$E$300,0)),"Found",IF(ISNUMBER(MATCH(D214,'Aug 9'!$F$2:$F$300,0)),"Found","Not Found")))</f>
        <v>Not Found</v>
      </c>
      <c r="O214" s="39" t="str">
        <f>IF(ISNUMBER(MATCH(C214,'Aug 10'!$D$2:$D$300,0)),"Found",IF(ISNUMBER(MATCH(E214,'Aug 10'!$E$2:$E$300,0)),"Found",IF(ISNUMBER(MATCH(D214,'Aug 10'!$F$2:$F$300,0)),"Found","Not Found")))</f>
        <v>Not Found</v>
      </c>
      <c r="P214" s="39" t="str">
        <f>IF(ISNUMBER(MATCH(C214,'Aug 11'!$D$2:$D$300,0)),"Found",IF(ISNUMBER(MATCH(E214,'Aug 11'!$E$2:$E$300,0)),"Found",IF(ISNUMBER(MATCH(D214,'Aug 11'!$F$2:$F$300,0)),"Found","Not Found")))</f>
        <v>Not Found</v>
      </c>
      <c r="Q214" s="39" t="str">
        <f>IF(ISNUMBER(MATCH(C214,'Aug 12'!$D$2:$D$300,0)),"Found",IF(ISNUMBER(MATCH(E214,'Aug 12'!$E$2:$E$300,0)),"Found",IF(ISNUMBER(MATCH(D214,'Aug 12'!$F$2:$F$300,0)),"Found","Not Found")))</f>
        <v>Not Found</v>
      </c>
      <c r="R214" s="39" t="str">
        <f>IF(ISNUMBER(MATCH(C214,'Aug 13'!$D$2:$D$300,0)),"Found",IF(ISNUMBER(MATCH(E214,'Aug 13'!$E$2:$E$300,0)),"Found",IF(ISNUMBER(MATCH(D214,'Aug 13'!$F$2:$F$300,0)),"Found","Not Found")))</f>
        <v>Not Found</v>
      </c>
      <c r="S214" s="39" t="str">
        <f>IF(ISNUMBER(MATCH(C214,'Aug 14'!$D$2:$D$300,0)),"Found",IF(ISNUMBER(MATCH(E214,'Aug 14'!$E$2:$E$300,0)),"Found",IF(ISNUMBER(MATCH(D214,'Aug 14'!$F$2:$F$300,0)),"Found","Not Found")))</f>
        <v>Not Found</v>
      </c>
      <c r="T214" s="39" t="str">
        <f>IF(ISNUMBER(MATCH(C214,'Aug 15'!$D$2:$D$300,0)),"Found",IF(ISNUMBER(MATCH(E214,'Aug 15'!$E$2:$E$300,0)),"Found",IF(ISNUMBER(MATCH(D214,'Aug 15'!$F$2:$F$300,0)),"Found","Not Found")))</f>
        <v>Not Found</v>
      </c>
      <c r="U214" s="39" t="str">
        <f>IF(ISNUMBER(MATCH(C214,'Aug 16'!$D$2:$D$300,0)),"Found",IF(ISNUMBER(MATCH(E214,'Aug 16'!$E$2:$E$300,0)),"Found",IF(ISNUMBER(MATCH(D214,'Aug 16'!$F$2:$F$300,0)),"Found","Not Found")))</f>
        <v>Not Found</v>
      </c>
      <c r="V214" s="39" t="str">
        <f>IF(ISNUMBER(MATCH(C214,'Aug 17'!$D$2:$D$300,0)),"Found",IF(ISNUMBER(MATCH(E214,'Aug 17'!$E$2:$E$300,0)),"Found",IF(ISNUMBER(MATCH(D214,'Aug 17'!$F$2:$F$300,0)),"Found","Not Found")))</f>
        <v>Not Found</v>
      </c>
      <c r="W214" s="39" t="str">
        <f>IF(ISNUMBER(MATCH(C214,'Aug 18'!$D$2:$D$300,0)),"Found",IF(ISNUMBER(MATCH(E214,'Aug 18'!$E$2:$E$300,0)),"Found",IF(ISNUMBER(MATCH(D214,'Aug 18'!$F$2:$F$300,0)),"Found","Not Found")))</f>
        <v>Not Found</v>
      </c>
      <c r="X214" s="39" t="str">
        <f>IF(ISNUMBER(MATCH(C214,'Aug 19'!$D$2:$D$300,0)),"Found",IF(ISNUMBER(MATCH(E214,'Aug 19'!$E$2:$E$300,0)),"Found",IF(ISNUMBER(MATCH(D214,'Aug 19'!$F$2:$F$300,0)),"Found","Not Found")))</f>
        <v>Not Found</v>
      </c>
      <c r="Y214" s="39" t="str">
        <f>IF(ISNUMBER(MATCH(C214,'Aug 20'!$D$2:$D$300,0)),"Found",IF(ISNUMBER(MATCH(E214,'Aug 20'!$E$2:$E$300,0)),"Found",IF(ISNUMBER(MATCH(D214,'Aug 20'!$F$2:$F$300,0)),"Found","Not Found")))</f>
        <v>Not Found</v>
      </c>
      <c r="Z214" s="39" t="str">
        <f>IF(ISNUMBER(MATCH(C214,'Aug 21'!$D$2:$D$300,0)),"Found",IF(ISNUMBER(MATCH(E214,'Aug 21'!$E$2:$E$300,0)),"Found",IF(ISNUMBER(MATCH(D214,'Aug 21'!$F$2:$F$300,0)),"Found","Not Found")))</f>
        <v>Not Found</v>
      </c>
      <c r="AA214" s="39" t="str">
        <f>IF(ISNUMBER(MATCH(C214,'Aug 22'!$D$2:$D$300,0)),"Found",IF(ISNUMBER(MATCH(E214,'Aug 22'!$E$2:$E$300,0)),"Found",IF(ISNUMBER(MATCH(D214,'Aug 22'!$F$2:$F$300,0)),"Found","Not Found")))</f>
        <v>Not Found</v>
      </c>
      <c r="AB214" s="39" t="str">
        <f>IF(ISNUMBER(MATCH(C214,'Aug 23'!$D$2:$D$300,0)),"Found",IF(ISNUMBER(MATCH(E214,'Aug 23'!$E$2:$E$300,0)),"Found",IF(ISNUMBER(MATCH(D214,'Aug 23'!$F$2:$F$300,0)),"Found","Not Found")))</f>
        <v>Not Found</v>
      </c>
      <c r="AC214" s="39" t="str">
        <f>IF(ISNUMBER(MATCH(C214,'Aug 24'!$D$2:$D$300,0)),"Found",IF(ISNUMBER(MATCH(E214,'Aug 24'!$E$2:$E$300,0)),"Found",IF(ISNUMBER(MATCH(D214,'Aug 24'!$F$2:$F$300,0)),"Found","Not Found")))</f>
        <v>Not Found</v>
      </c>
      <c r="AD214" s="39" t="str">
        <f>IF(ISNUMBER(MATCH(C214,'Aug 25'!$D$2:$D$300,0)),"Found",IF(ISNUMBER(MATCH(E214,'Aug 25'!$E$2:$E$300,0)),"Found",IF(ISNUMBER(MATCH(D214,'Aug 25'!$F$2:$F$300,0)),"Found","Not Found")))</f>
        <v>Not Found</v>
      </c>
      <c r="AE214" s="39" t="str">
        <f>IF(ISNUMBER(MATCH(C214,'Aug 26'!$D$2:$D$300,0)),"Found",IF(ISNUMBER(MATCH(E214,'Aug 26'!$E$2:$E$300,0)),"Found",IF(ISNUMBER(MATCH(D214,'Aug 26'!$F$2:$F$300,0)),"Found","Not Found")))</f>
        <v>Not Found</v>
      </c>
      <c r="AF214" s="39" t="str">
        <f>IF(ISNUMBER(MATCH(C214,'Aug 27'!$D$2:$D$300,0)),"Found",IF(ISNUMBER(MATCH(E214,'Aug 27'!$E$2:$E$300,0)),"Found",IF(ISNUMBER(MATCH(D214,'Aug 27'!$F$2:$F$300,0)),"Found","Not Found")))</f>
        <v>Not Found</v>
      </c>
      <c r="AG214" s="39" t="str">
        <f>IF(ISNUMBER(MATCH(C214,'Aug 28'!$D$2:$D$300,0)),"Found",IF(ISNUMBER(MATCH(E214,'Aug 28'!$E$2:$E$300,0)),"Found",IF(ISNUMBER(MATCH(D214,'Aug 28'!$F$2:$F$300,0)),"Found","Not Found")))</f>
        <v>Not Found</v>
      </c>
      <c r="AH214" s="39" t="str">
        <f>IF(ISNUMBER(MATCH(C214,'Aug 29'!$D$2:$D$300,0)),"Found",IF(ISNUMBER(MATCH(E214,'Aug 29'!$E$2:$E$300,0)),"Found",IF(ISNUMBER(MATCH(D214,'Aug 29'!$F$2:$F$300,0)),"Found","Not Found")))</f>
        <v>Not Found</v>
      </c>
      <c r="AI214" s="43" t="str">
        <f>IF(ISNUMBER(MATCH(C214,'Aug 30'!$D$2:$D$300,0)),"Found",IF(ISNUMBER(MATCH(E214,'Aug 30'!$E$2:$E$300,0)),"Found",IF(ISNUMBER(MATCH(D214,'Aug 30'!$F$2:$F$300,0)),"Found","Not Found")))</f>
        <v>Not Found</v>
      </c>
      <c r="AJ214" s="39" t="str">
        <f>IF(ISNUMBER(MATCH(C214,'Aug 31'!$D$2:$D$56,0)),"Found",IF(ISNUMBER(MATCH(E214,'Aug 31'!$E$2:$E$56,0)),"Found",IF(ISNUMBER(MATCH(D214,'Aug 31'!$F$2:$F$56,0)),"Found","Not Found")))</f>
        <v>Not Found</v>
      </c>
      <c r="AK214">
        <f t="shared" si="3"/>
        <v>1</v>
      </c>
    </row>
    <row r="215" spans="1:37" x14ac:dyDescent="0.2">
      <c r="A215" s="39" t="s">
        <v>1740</v>
      </c>
      <c r="B215" s="7" t="s">
        <v>1288</v>
      </c>
      <c r="C215" s="46" t="str">
        <f>VLOOKUP(B215,'PKII Employee Details'!$A$2:$F$474,3,FALSE)</f>
        <v>C544</v>
      </c>
      <c r="D215" s="50" t="str">
        <f>VLOOKUP(B215,'PKII Employee Details'!$A$2:$F$474,4,FALSE)</f>
        <v>Rivera</v>
      </c>
      <c r="E215" s="50" t="str">
        <f>VLOOKUP(B215,'PKII Employee Details'!$A$2:$F$474,5,FALSE)</f>
        <v>Paul</v>
      </c>
      <c r="F215" s="43" t="str">
        <f>IF(ISNUMBER(MATCH(C215,'Aug 1'!$D$2:$D$300,0)),"Found",IF(ISNUMBER(MATCH(E215,'Aug 1'!$E$2:$E$300,0)),"Found",IF(ISNUMBER(MATCH(D215,'Aug 1'!$F$2:$F$300,0)),"Found","Not Found")))</f>
        <v>Not Found</v>
      </c>
      <c r="G215" s="39" t="str">
        <f>IF(ISNUMBER(MATCH(C215,'Aug 2'!$D$2:$D$90,0)),"Found",IF(ISNUMBER(MATCH(E215,'Aug 2'!$E$2:$E$90,0)),"Found",IF(ISNUMBER(MATCH(D215,'Aug 2'!$F$2:$F$90,0)),"Found","Not Found")))</f>
        <v>Not Found</v>
      </c>
      <c r="H215" s="39" t="str">
        <f>IF(ISNUMBER(MATCH(C215,'Aug 3'!$D$2:$D$87,0)),"Found",IF(ISNUMBER(MATCH(E215,'Aug 3'!$E$2:$E$87,0)),"Found",IF(ISNUMBER(MATCH(D215,'Aug 3'!$F$2:$F$87,0)),"Found","Not Found")))</f>
        <v>Not Found</v>
      </c>
      <c r="I215" s="39" t="str">
        <f>IF(ISNUMBER(MATCH(C215,'Aug 4'!$D$2:$D$84,0)),"Found",IF(ISNUMBER(MATCH(E215,'Aug 4'!$E$2:$E$84,0)),"Found",IF(ISNUMBER(MATCH(D215,'Aug 4'!$F$2:$F$84,0)),"Found","Not Found")))</f>
        <v>Not Found</v>
      </c>
      <c r="J215" s="39" t="str">
        <f>IF(ISNUMBER(MATCH(C215,'Aug 5'!$D$2:$D$95,0)),"Found",IF(ISNUMBER(MATCH(E215,'Aug 5'!$E$2:$E$95,0)),"Found",IF(ISNUMBER(MATCH(D215,'Aug 5'!$F$2:$F$95,0)),"Found","Not Found")))</f>
        <v>Not Found</v>
      </c>
      <c r="K215" s="39" t="str">
        <f>IF(ISNUMBER(MATCH(C215,'Aug 6'!$D$2:$D$80,0)),"Found",IF(ISNUMBER(MATCH(E215,'Aug 6'!$E$2:$E$80,0)),"Found",IF(ISNUMBER(MATCH(D215,'Aug 6'!$F$2:$F$80,0)),"Found","Not Found")))</f>
        <v>Not Found</v>
      </c>
      <c r="L215" s="39" t="str">
        <f>IF(ISNUMBER(MATCH(C215,'Aug 7'!$D$2:$D$300,0)),"Found",IF(ISNUMBER(MATCH(E215,'Aug 7'!$E$2:$E$300,0)),"Found",IF(ISNUMBER(MATCH(D215,'Aug 7'!$F$2:$F$300,0)),"Found","Not Found")))</f>
        <v>Not Found</v>
      </c>
      <c r="M215" s="39" t="str">
        <f>IF(ISNUMBER(MATCH(C215,'Aug 8'!$D$2:$D$300,0)),"Found",IF(ISNUMBER(MATCH(E215,'Aug 8'!$E$2:$E$300,0)),"Found",IF(ISNUMBER(MATCH(D215,'Aug 8'!$F$2:$F$300,0)),"Found","Not Found")))</f>
        <v>Not Found</v>
      </c>
      <c r="N215" s="39" t="str">
        <f>IF(ISNUMBER(MATCH(C215,'Aug 9'!$D$2:$D$300,0)),"Found",IF(ISNUMBER(MATCH(E215,'Aug 9'!$E$2:$E$300,0)),"Found",IF(ISNUMBER(MATCH(D215,'Aug 9'!$F$2:$F$300,0)),"Found","Not Found")))</f>
        <v>Not Found</v>
      </c>
      <c r="O215" s="39" t="str">
        <f>IF(ISNUMBER(MATCH(C215,'Aug 10'!$D$2:$D$300,0)),"Found",IF(ISNUMBER(MATCH(E215,'Aug 10'!$E$2:$E$300,0)),"Found",IF(ISNUMBER(MATCH(D215,'Aug 10'!$F$2:$F$300,0)),"Found","Not Found")))</f>
        <v>Not Found</v>
      </c>
      <c r="P215" s="39" t="str">
        <f>IF(ISNUMBER(MATCH(C215,'Aug 11'!$D$2:$D$300,0)),"Found",IF(ISNUMBER(MATCH(E215,'Aug 11'!$E$2:$E$300,0)),"Found",IF(ISNUMBER(MATCH(D215,'Aug 11'!$F$2:$F$300,0)),"Found","Not Found")))</f>
        <v>Not Found</v>
      </c>
      <c r="Q215" s="39" t="str">
        <f>IF(ISNUMBER(MATCH(C215,'Aug 12'!$D$2:$D$300,0)),"Found",IF(ISNUMBER(MATCH(E215,'Aug 12'!$E$2:$E$300,0)),"Found",IF(ISNUMBER(MATCH(D215,'Aug 12'!$F$2:$F$300,0)),"Found","Not Found")))</f>
        <v>Not Found</v>
      </c>
      <c r="R215" s="39" t="str">
        <f>IF(ISNUMBER(MATCH(C215,'Aug 13'!$D$2:$D$300,0)),"Found",IF(ISNUMBER(MATCH(E215,'Aug 13'!$E$2:$E$300,0)),"Found",IF(ISNUMBER(MATCH(D215,'Aug 13'!$F$2:$F$300,0)),"Found","Not Found")))</f>
        <v>Not Found</v>
      </c>
      <c r="S215" s="39" t="str">
        <f>IF(ISNUMBER(MATCH(C215,'Aug 14'!$D$2:$D$300,0)),"Found",IF(ISNUMBER(MATCH(E215,'Aug 14'!$E$2:$E$300,0)),"Found",IF(ISNUMBER(MATCH(D215,'Aug 14'!$F$2:$F$300,0)),"Found","Not Found")))</f>
        <v>Not Found</v>
      </c>
      <c r="T215" s="39" t="str">
        <f>IF(ISNUMBER(MATCH(C215,'Aug 15'!$D$2:$D$300,0)),"Found",IF(ISNUMBER(MATCH(E215,'Aug 15'!$E$2:$E$300,0)),"Found",IF(ISNUMBER(MATCH(D215,'Aug 15'!$F$2:$F$300,0)),"Found","Not Found")))</f>
        <v>Not Found</v>
      </c>
      <c r="U215" s="39" t="str">
        <f>IF(ISNUMBER(MATCH(C215,'Aug 16'!$D$2:$D$300,0)),"Found",IF(ISNUMBER(MATCH(E215,'Aug 16'!$E$2:$E$300,0)),"Found",IF(ISNUMBER(MATCH(D215,'Aug 16'!$F$2:$F$300,0)),"Found","Not Found")))</f>
        <v>Not Found</v>
      </c>
      <c r="V215" s="39" t="str">
        <f>IF(ISNUMBER(MATCH(C215,'Aug 17'!$D$2:$D$300,0)),"Found",IF(ISNUMBER(MATCH(E215,'Aug 17'!$E$2:$E$300,0)),"Found",IF(ISNUMBER(MATCH(D215,'Aug 17'!$F$2:$F$300,0)),"Found","Not Found")))</f>
        <v>Not Found</v>
      </c>
      <c r="W215" s="39" t="str">
        <f>IF(ISNUMBER(MATCH(C215,'Aug 18'!$D$2:$D$300,0)),"Found",IF(ISNUMBER(MATCH(E215,'Aug 18'!$E$2:$E$300,0)),"Found",IF(ISNUMBER(MATCH(D215,'Aug 18'!$F$2:$F$300,0)),"Found","Not Found")))</f>
        <v>Not Found</v>
      </c>
      <c r="X215" s="39" t="str">
        <f>IF(ISNUMBER(MATCH(C215,'Aug 19'!$D$2:$D$300,0)),"Found",IF(ISNUMBER(MATCH(E215,'Aug 19'!$E$2:$E$300,0)),"Found",IF(ISNUMBER(MATCH(D215,'Aug 19'!$F$2:$F$300,0)),"Found","Not Found")))</f>
        <v>Not Found</v>
      </c>
      <c r="Y215" s="39" t="str">
        <f>IF(ISNUMBER(MATCH(C215,'Aug 20'!$D$2:$D$300,0)),"Found",IF(ISNUMBER(MATCH(E215,'Aug 20'!$E$2:$E$300,0)),"Found",IF(ISNUMBER(MATCH(D215,'Aug 20'!$F$2:$F$300,0)),"Found","Not Found")))</f>
        <v>Not Found</v>
      </c>
      <c r="Z215" s="39" t="str">
        <f>IF(ISNUMBER(MATCH(C215,'Aug 21'!$D$2:$D$300,0)),"Found",IF(ISNUMBER(MATCH(E215,'Aug 21'!$E$2:$E$300,0)),"Found",IF(ISNUMBER(MATCH(D215,'Aug 21'!$F$2:$F$300,0)),"Found","Not Found")))</f>
        <v>Not Found</v>
      </c>
      <c r="AA215" s="39" t="str">
        <f>IF(ISNUMBER(MATCH(C215,'Aug 22'!$D$2:$D$300,0)),"Found",IF(ISNUMBER(MATCH(E215,'Aug 22'!$E$2:$E$300,0)),"Found",IF(ISNUMBER(MATCH(D215,'Aug 22'!$F$2:$F$300,0)),"Found","Not Found")))</f>
        <v>Not Found</v>
      </c>
      <c r="AB215" s="39" t="str">
        <f>IF(ISNUMBER(MATCH(C215,'Aug 23'!$D$2:$D$300,0)),"Found",IF(ISNUMBER(MATCH(E215,'Aug 23'!$E$2:$E$300,0)),"Found",IF(ISNUMBER(MATCH(D215,'Aug 23'!$F$2:$F$300,0)),"Found","Not Found")))</f>
        <v>Not Found</v>
      </c>
      <c r="AC215" s="39" t="str">
        <f>IF(ISNUMBER(MATCH(C215,'Aug 24'!$D$2:$D$300,0)),"Found",IF(ISNUMBER(MATCH(E215,'Aug 24'!$E$2:$E$300,0)),"Found",IF(ISNUMBER(MATCH(D215,'Aug 24'!$F$2:$F$300,0)),"Found","Not Found")))</f>
        <v>Not Found</v>
      </c>
      <c r="AD215" s="39" t="str">
        <f>IF(ISNUMBER(MATCH(C215,'Aug 25'!$D$2:$D$300,0)),"Found",IF(ISNUMBER(MATCH(E215,'Aug 25'!$E$2:$E$300,0)),"Found",IF(ISNUMBER(MATCH(D215,'Aug 25'!$F$2:$F$300,0)),"Found","Not Found")))</f>
        <v>Not Found</v>
      </c>
      <c r="AE215" s="39" t="str">
        <f>IF(ISNUMBER(MATCH(C215,'Aug 26'!$D$2:$D$300,0)),"Found",IF(ISNUMBER(MATCH(E215,'Aug 26'!$E$2:$E$300,0)),"Found",IF(ISNUMBER(MATCH(D215,'Aug 26'!$F$2:$F$300,0)),"Found","Not Found")))</f>
        <v>Not Found</v>
      </c>
      <c r="AF215" s="39" t="str">
        <f>IF(ISNUMBER(MATCH(C215,'Aug 27'!$D$2:$D$300,0)),"Found",IF(ISNUMBER(MATCH(E215,'Aug 27'!$E$2:$E$300,0)),"Found",IF(ISNUMBER(MATCH(D215,'Aug 27'!$F$2:$F$300,0)),"Found","Not Found")))</f>
        <v>Not Found</v>
      </c>
      <c r="AG215" s="39" t="str">
        <f>IF(ISNUMBER(MATCH(C215,'Aug 28'!$D$2:$D$300,0)),"Found",IF(ISNUMBER(MATCH(E215,'Aug 28'!$E$2:$E$300,0)),"Found",IF(ISNUMBER(MATCH(D215,'Aug 28'!$F$2:$F$300,0)),"Found","Not Found")))</f>
        <v>Not Found</v>
      </c>
      <c r="AH215" s="39" t="str">
        <f>IF(ISNUMBER(MATCH(C215,'Aug 29'!$D$2:$D$300,0)),"Found",IF(ISNUMBER(MATCH(E215,'Aug 29'!$E$2:$E$300,0)),"Found",IF(ISNUMBER(MATCH(D215,'Aug 29'!$F$2:$F$300,0)),"Found","Not Found")))</f>
        <v>Not Found</v>
      </c>
      <c r="AI215" s="43" t="str">
        <f>IF(ISNUMBER(MATCH(C215,'Aug 30'!$D$2:$D$300,0)),"Found",IF(ISNUMBER(MATCH(E215,'Aug 30'!$E$2:$E$300,0)),"Found",IF(ISNUMBER(MATCH(D215,'Aug 30'!$F$2:$F$300,0)),"Found","Not Found")))</f>
        <v>Not Found</v>
      </c>
      <c r="AJ215" s="39" t="str">
        <f>IF(ISNUMBER(MATCH(C215,'Aug 31'!$D$2:$D$56,0)),"Found",IF(ISNUMBER(MATCH(E215,'Aug 31'!$E$2:$E$56,0)),"Found",IF(ISNUMBER(MATCH(D215,'Aug 31'!$F$2:$F$56,0)),"Found","Not Found")))</f>
        <v>Not Found</v>
      </c>
      <c r="AK215">
        <f t="shared" si="3"/>
        <v>0</v>
      </c>
    </row>
    <row r="216" spans="1:37" x14ac:dyDescent="0.2">
      <c r="A216" s="39" t="s">
        <v>1741</v>
      </c>
      <c r="B216" s="7" t="s">
        <v>1292</v>
      </c>
      <c r="C216" s="46" t="str">
        <f>VLOOKUP(B216,'PKII Employee Details'!$A$2:$F$474,3,FALSE)</f>
        <v>C602</v>
      </c>
      <c r="D216" s="50" t="str">
        <f>VLOOKUP(B216,'PKII Employee Details'!$A$2:$F$474,4,FALSE)</f>
        <v>Rivera</v>
      </c>
      <c r="E216" s="50" t="str">
        <f>VLOOKUP(B216,'PKII Employee Details'!$A$2:$F$474,5,FALSE)</f>
        <v>Cherry</v>
      </c>
      <c r="F216" s="43" t="str">
        <f>IF(ISNUMBER(MATCH(C216,'Aug 1'!$D$2:$D$300,0)),"Found",IF(ISNUMBER(MATCH(E216,'Aug 1'!$E$2:$E$300,0)),"Found",IF(ISNUMBER(MATCH(D216,'Aug 1'!$F$2:$F$300,0)),"Found","Not Found")))</f>
        <v>Not Found</v>
      </c>
      <c r="G216" s="39" t="str">
        <f>IF(ISNUMBER(MATCH(C216,'Aug 2'!$D$2:$D$90,0)),"Found",IF(ISNUMBER(MATCH(E216,'Aug 2'!$E$2:$E$90,0)),"Found",IF(ISNUMBER(MATCH(D216,'Aug 2'!$F$2:$F$90,0)),"Found","Not Found")))</f>
        <v>Not Found</v>
      </c>
      <c r="H216" s="39" t="str">
        <f>IF(ISNUMBER(MATCH(C216,'Aug 3'!$D$2:$D$87,0)),"Found",IF(ISNUMBER(MATCH(E216,'Aug 3'!$E$2:$E$87,0)),"Found",IF(ISNUMBER(MATCH(D216,'Aug 3'!$F$2:$F$87,0)),"Found","Not Found")))</f>
        <v>Not Found</v>
      </c>
      <c r="I216" s="39" t="str">
        <f>IF(ISNUMBER(MATCH(C216,'Aug 4'!$D$2:$D$84,0)),"Found",IF(ISNUMBER(MATCH(E216,'Aug 4'!$E$2:$E$84,0)),"Found",IF(ISNUMBER(MATCH(D216,'Aug 4'!$F$2:$F$84,0)),"Found","Not Found")))</f>
        <v>Not Found</v>
      </c>
      <c r="J216" s="39" t="str">
        <f>IF(ISNUMBER(MATCH(C216,'Aug 5'!$D$2:$D$95,0)),"Found",IF(ISNUMBER(MATCH(E216,'Aug 5'!$E$2:$E$95,0)),"Found",IF(ISNUMBER(MATCH(D216,'Aug 5'!$F$2:$F$95,0)),"Found","Not Found")))</f>
        <v>Not Found</v>
      </c>
      <c r="K216" s="39" t="str">
        <f>IF(ISNUMBER(MATCH(C216,'Aug 6'!$D$2:$D$80,0)),"Found",IF(ISNUMBER(MATCH(E216,'Aug 6'!$E$2:$E$80,0)),"Found",IF(ISNUMBER(MATCH(D216,'Aug 6'!$F$2:$F$80,0)),"Found","Not Found")))</f>
        <v>Not Found</v>
      </c>
      <c r="L216" s="39" t="str">
        <f>IF(ISNUMBER(MATCH(C216,'Aug 7'!$D$2:$D$300,0)),"Found",IF(ISNUMBER(MATCH(E216,'Aug 7'!$E$2:$E$300,0)),"Found",IF(ISNUMBER(MATCH(D216,'Aug 7'!$F$2:$F$300,0)),"Found","Not Found")))</f>
        <v>Not Found</v>
      </c>
      <c r="M216" s="39" t="str">
        <f>IF(ISNUMBER(MATCH(C216,'Aug 8'!$D$2:$D$300,0)),"Found",IF(ISNUMBER(MATCH(E216,'Aug 8'!$E$2:$E$300,0)),"Found",IF(ISNUMBER(MATCH(D216,'Aug 8'!$F$2:$F$300,0)),"Found","Not Found")))</f>
        <v>Not Found</v>
      </c>
      <c r="N216" s="39" t="str">
        <f>IF(ISNUMBER(MATCH(C216,'Aug 9'!$D$2:$D$300,0)),"Found",IF(ISNUMBER(MATCH(E216,'Aug 9'!$E$2:$E$300,0)),"Found",IF(ISNUMBER(MATCH(D216,'Aug 9'!$F$2:$F$300,0)),"Found","Not Found")))</f>
        <v>Not Found</v>
      </c>
      <c r="O216" s="39" t="str">
        <f>IF(ISNUMBER(MATCH(C216,'Aug 10'!$D$2:$D$300,0)),"Found",IF(ISNUMBER(MATCH(E216,'Aug 10'!$E$2:$E$300,0)),"Found",IF(ISNUMBER(MATCH(D216,'Aug 10'!$F$2:$F$300,0)),"Found","Not Found")))</f>
        <v>Not Found</v>
      </c>
      <c r="P216" s="39" t="str">
        <f>IF(ISNUMBER(MATCH(C216,'Aug 11'!$D$2:$D$300,0)),"Found",IF(ISNUMBER(MATCH(E216,'Aug 11'!$E$2:$E$300,0)),"Found",IF(ISNUMBER(MATCH(D216,'Aug 11'!$F$2:$F$300,0)),"Found","Not Found")))</f>
        <v>Not Found</v>
      </c>
      <c r="Q216" s="39" t="str">
        <f>IF(ISNUMBER(MATCH(C216,'Aug 12'!$D$2:$D$300,0)),"Found",IF(ISNUMBER(MATCH(E216,'Aug 12'!$E$2:$E$300,0)),"Found",IF(ISNUMBER(MATCH(D216,'Aug 12'!$F$2:$F$300,0)),"Found","Not Found")))</f>
        <v>Not Found</v>
      </c>
      <c r="R216" s="39" t="str">
        <f>IF(ISNUMBER(MATCH(C216,'Aug 13'!$D$2:$D$300,0)),"Found",IF(ISNUMBER(MATCH(E216,'Aug 13'!$E$2:$E$300,0)),"Found",IF(ISNUMBER(MATCH(D216,'Aug 13'!$F$2:$F$300,0)),"Found","Not Found")))</f>
        <v>Not Found</v>
      </c>
      <c r="S216" s="39" t="str">
        <f>IF(ISNUMBER(MATCH(C216,'Aug 14'!$D$2:$D$300,0)),"Found",IF(ISNUMBER(MATCH(E216,'Aug 14'!$E$2:$E$300,0)),"Found",IF(ISNUMBER(MATCH(D216,'Aug 14'!$F$2:$F$300,0)),"Found","Not Found")))</f>
        <v>Not Found</v>
      </c>
      <c r="T216" s="39" t="str">
        <f>IF(ISNUMBER(MATCH(C216,'Aug 15'!$D$2:$D$300,0)),"Found",IF(ISNUMBER(MATCH(E216,'Aug 15'!$E$2:$E$300,0)),"Found",IF(ISNUMBER(MATCH(D216,'Aug 15'!$F$2:$F$300,0)),"Found","Not Found")))</f>
        <v>Not Found</v>
      </c>
      <c r="U216" s="39" t="str">
        <f>IF(ISNUMBER(MATCH(C216,'Aug 16'!$D$2:$D$300,0)),"Found",IF(ISNUMBER(MATCH(E216,'Aug 16'!$E$2:$E$300,0)),"Found",IF(ISNUMBER(MATCH(D216,'Aug 16'!$F$2:$F$300,0)),"Found","Not Found")))</f>
        <v>Not Found</v>
      </c>
      <c r="V216" s="39" t="str">
        <f>IF(ISNUMBER(MATCH(C216,'Aug 17'!$D$2:$D$300,0)),"Found",IF(ISNUMBER(MATCH(E216,'Aug 17'!$E$2:$E$300,0)),"Found",IF(ISNUMBER(MATCH(D216,'Aug 17'!$F$2:$F$300,0)),"Found","Not Found")))</f>
        <v>Not Found</v>
      </c>
      <c r="W216" s="39" t="str">
        <f>IF(ISNUMBER(MATCH(C216,'Aug 18'!$D$2:$D$300,0)),"Found",IF(ISNUMBER(MATCH(E216,'Aug 18'!$E$2:$E$300,0)),"Found",IF(ISNUMBER(MATCH(D216,'Aug 18'!$F$2:$F$300,0)),"Found","Not Found")))</f>
        <v>Not Found</v>
      </c>
      <c r="X216" s="39" t="str">
        <f>IF(ISNUMBER(MATCH(C216,'Aug 19'!$D$2:$D$300,0)),"Found",IF(ISNUMBER(MATCH(E216,'Aug 19'!$E$2:$E$300,0)),"Found",IF(ISNUMBER(MATCH(D216,'Aug 19'!$F$2:$F$300,0)),"Found","Not Found")))</f>
        <v>Not Found</v>
      </c>
      <c r="Y216" s="39" t="str">
        <f>IF(ISNUMBER(MATCH(C216,'Aug 20'!$D$2:$D$300,0)),"Found",IF(ISNUMBER(MATCH(E216,'Aug 20'!$E$2:$E$300,0)),"Found",IF(ISNUMBER(MATCH(D216,'Aug 20'!$F$2:$F$300,0)),"Found","Not Found")))</f>
        <v>Not Found</v>
      </c>
      <c r="Z216" s="39" t="str">
        <f>IF(ISNUMBER(MATCH(C216,'Aug 21'!$D$2:$D$300,0)),"Found",IF(ISNUMBER(MATCH(E216,'Aug 21'!$E$2:$E$300,0)),"Found",IF(ISNUMBER(MATCH(D216,'Aug 21'!$F$2:$F$300,0)),"Found","Not Found")))</f>
        <v>Not Found</v>
      </c>
      <c r="AA216" s="39" t="str">
        <f>IF(ISNUMBER(MATCH(C216,'Aug 22'!$D$2:$D$300,0)),"Found",IF(ISNUMBER(MATCH(E216,'Aug 22'!$E$2:$E$300,0)),"Found",IF(ISNUMBER(MATCH(D216,'Aug 22'!$F$2:$F$300,0)),"Found","Not Found")))</f>
        <v>Not Found</v>
      </c>
      <c r="AB216" s="39" t="str">
        <f>IF(ISNUMBER(MATCH(C216,'Aug 23'!$D$2:$D$300,0)),"Found",IF(ISNUMBER(MATCH(E216,'Aug 23'!$E$2:$E$300,0)),"Found",IF(ISNUMBER(MATCH(D216,'Aug 23'!$F$2:$F$300,0)),"Found","Not Found")))</f>
        <v>Not Found</v>
      </c>
      <c r="AC216" s="39" t="str">
        <f>IF(ISNUMBER(MATCH(C216,'Aug 24'!$D$2:$D$300,0)),"Found",IF(ISNUMBER(MATCH(E216,'Aug 24'!$E$2:$E$300,0)),"Found",IF(ISNUMBER(MATCH(D216,'Aug 24'!$F$2:$F$300,0)),"Found","Not Found")))</f>
        <v>Not Found</v>
      </c>
      <c r="AD216" s="39" t="str">
        <f>IF(ISNUMBER(MATCH(C216,'Aug 25'!$D$2:$D$300,0)),"Found",IF(ISNUMBER(MATCH(E216,'Aug 25'!$E$2:$E$300,0)),"Found",IF(ISNUMBER(MATCH(D216,'Aug 25'!$F$2:$F$300,0)),"Found","Not Found")))</f>
        <v>Not Found</v>
      </c>
      <c r="AE216" s="39" t="str">
        <f>IF(ISNUMBER(MATCH(C216,'Aug 26'!$D$2:$D$300,0)),"Found",IF(ISNUMBER(MATCH(E216,'Aug 26'!$E$2:$E$300,0)),"Found",IF(ISNUMBER(MATCH(D216,'Aug 26'!$F$2:$F$300,0)),"Found","Not Found")))</f>
        <v>Not Found</v>
      </c>
      <c r="AF216" s="39" t="str">
        <f>IF(ISNUMBER(MATCH(C216,'Aug 27'!$D$2:$D$300,0)),"Found",IF(ISNUMBER(MATCH(E216,'Aug 27'!$E$2:$E$300,0)),"Found",IF(ISNUMBER(MATCH(D216,'Aug 27'!$F$2:$F$300,0)),"Found","Not Found")))</f>
        <v>Not Found</v>
      </c>
      <c r="AG216" s="39" t="str">
        <f>IF(ISNUMBER(MATCH(C216,'Aug 28'!$D$2:$D$300,0)),"Found",IF(ISNUMBER(MATCH(E216,'Aug 28'!$E$2:$E$300,0)),"Found",IF(ISNUMBER(MATCH(D216,'Aug 28'!$F$2:$F$300,0)),"Found","Not Found")))</f>
        <v>Not Found</v>
      </c>
      <c r="AH216" s="39" t="str">
        <f>IF(ISNUMBER(MATCH(C216,'Aug 29'!$D$2:$D$300,0)),"Found",IF(ISNUMBER(MATCH(E216,'Aug 29'!$E$2:$E$300,0)),"Found",IF(ISNUMBER(MATCH(D216,'Aug 29'!$F$2:$F$300,0)),"Found","Not Found")))</f>
        <v>Not Found</v>
      </c>
      <c r="AI216" s="43" t="str">
        <f>IF(ISNUMBER(MATCH(C216,'Aug 30'!$D$2:$D$300,0)),"Found",IF(ISNUMBER(MATCH(E216,'Aug 30'!$E$2:$E$300,0)),"Found",IF(ISNUMBER(MATCH(D216,'Aug 30'!$F$2:$F$300,0)),"Found","Not Found")))</f>
        <v>Not Found</v>
      </c>
      <c r="AJ216" s="39" t="str">
        <f>IF(ISNUMBER(MATCH(C216,'Aug 31'!$D$2:$D$56,0)),"Found",IF(ISNUMBER(MATCH(E216,'Aug 31'!$E$2:$E$56,0)),"Found",IF(ISNUMBER(MATCH(D216,'Aug 31'!$F$2:$F$56,0)),"Found","Not Found")))</f>
        <v>Not Found</v>
      </c>
      <c r="AK216">
        <f t="shared" si="3"/>
        <v>0</v>
      </c>
    </row>
    <row r="217" spans="1:37" x14ac:dyDescent="0.2">
      <c r="A217" s="39" t="s">
        <v>1742</v>
      </c>
      <c r="B217" s="7" t="s">
        <v>1300</v>
      </c>
      <c r="C217" s="46" t="str">
        <f>VLOOKUP(B217,'PKII Employee Details'!$A$2:$F$474,3,FALSE)</f>
        <v>C507</v>
      </c>
      <c r="D217" s="50" t="s">
        <v>81</v>
      </c>
      <c r="E217" s="50" t="str">
        <f>VLOOKUP(B217,'PKII Employee Details'!$A$2:$F$474,5,FALSE)</f>
        <v>David</v>
      </c>
      <c r="F217" s="43" t="str">
        <f>IF(ISNUMBER(MATCH(C217,'Aug 1'!$D$2:$D$300,0)),"Found",IF(ISNUMBER(MATCH(E217,'Aug 1'!$E$2:$E$300,0)),"Found",IF(ISNUMBER(MATCH(D217,'Aug 1'!$F$2:$F$300,0)),"Found","Not Found")))</f>
        <v>Found</v>
      </c>
      <c r="G217" s="39" t="str">
        <f>IF(ISNUMBER(MATCH(C217,'Aug 2'!$D$2:$D$90,0)),"Found",IF(ISNUMBER(MATCH(E217,'Aug 2'!$E$2:$E$90,0)),"Found",IF(ISNUMBER(MATCH(D217,'Aug 2'!$F$2:$F$90,0)),"Found","Not Found")))</f>
        <v>Found</v>
      </c>
      <c r="H217" s="39" t="str">
        <f>IF(ISNUMBER(MATCH(C217,'Aug 3'!$D$2:$D$87,0)),"Found",IF(ISNUMBER(MATCH(E217,'Aug 3'!$E$2:$E$87,0)),"Found",IF(ISNUMBER(MATCH(D217,'Aug 3'!$F$2:$F$87,0)),"Found","Not Found")))</f>
        <v>Found</v>
      </c>
      <c r="I217" s="39" t="str">
        <f>IF(ISNUMBER(MATCH(C217,'Aug 4'!$D$2:$D$84,0)),"Found",IF(ISNUMBER(MATCH(E217,'Aug 4'!$E$2:$E$84,0)),"Found",IF(ISNUMBER(MATCH(D217,'Aug 4'!$F$2:$F$84,0)),"Found","Not Found")))</f>
        <v>Found</v>
      </c>
      <c r="J217" s="39" t="str">
        <f>IF(ISNUMBER(MATCH(C217,'Aug 5'!$D$2:$D$95,0)),"Found",IF(ISNUMBER(MATCH(E217,'Aug 5'!$E$2:$E$95,0)),"Found",IF(ISNUMBER(MATCH(D217,'Aug 5'!$F$2:$F$95,0)),"Found","Not Found")))</f>
        <v>Found</v>
      </c>
      <c r="K217" s="39" t="str">
        <f>IF(ISNUMBER(MATCH(C217,'Aug 6'!$D$2:$D$80,0)),"Found",IF(ISNUMBER(MATCH(E217,'Aug 6'!$E$2:$E$80,0)),"Found",IF(ISNUMBER(MATCH(D217,'Aug 6'!$F$2:$F$80,0)),"Found","Not Found")))</f>
        <v>Found</v>
      </c>
      <c r="L217" s="39" t="str">
        <f>IF(ISNUMBER(MATCH(C217,'Aug 7'!$D$2:$D$300,0)),"Found",IF(ISNUMBER(MATCH(E217,'Aug 7'!$E$2:$E$300,0)),"Found",IF(ISNUMBER(MATCH(D217,'Aug 7'!$F$2:$F$300,0)),"Found","Not Found")))</f>
        <v>Found</v>
      </c>
      <c r="M217" s="39" t="str">
        <f>IF(ISNUMBER(MATCH(C217,'Aug 8'!$D$2:$D$300,0)),"Found",IF(ISNUMBER(MATCH(E217,'Aug 8'!$E$2:$E$300,0)),"Found",IF(ISNUMBER(MATCH(D217,'Aug 8'!$F$2:$F$300,0)),"Found","Not Found")))</f>
        <v>Not Found</v>
      </c>
      <c r="N217" s="39" t="str">
        <f>IF(ISNUMBER(MATCH(C217,'Aug 9'!$D$2:$D$300,0)),"Found",IF(ISNUMBER(MATCH(E217,'Aug 9'!$E$2:$E$300,0)),"Found",IF(ISNUMBER(MATCH(D217,'Aug 9'!$F$2:$F$300,0)),"Found","Not Found")))</f>
        <v>Found</v>
      </c>
      <c r="O217" s="39" t="str">
        <f>IF(ISNUMBER(MATCH(C217,'Aug 10'!$D$2:$D$300,0)),"Found",IF(ISNUMBER(MATCH(E217,'Aug 10'!$E$2:$E$300,0)),"Found",IF(ISNUMBER(MATCH(D217,'Aug 10'!$F$2:$F$300,0)),"Found","Not Found")))</f>
        <v>Found</v>
      </c>
      <c r="P217" s="39" t="str">
        <f>IF(ISNUMBER(MATCH(C217,'Aug 11'!$D$2:$D$300,0)),"Found",IF(ISNUMBER(MATCH(E217,'Aug 11'!$E$2:$E$300,0)),"Found",IF(ISNUMBER(MATCH(D217,'Aug 11'!$F$2:$F$300,0)),"Found","Not Found")))</f>
        <v>Found</v>
      </c>
      <c r="Q217" s="39" t="str">
        <f>IF(ISNUMBER(MATCH(C217,'Aug 12'!$D$2:$D$300,0)),"Found",IF(ISNUMBER(MATCH(E217,'Aug 12'!$E$2:$E$300,0)),"Found",IF(ISNUMBER(MATCH(D217,'Aug 12'!$F$2:$F$300,0)),"Found","Not Found")))</f>
        <v>Found</v>
      </c>
      <c r="R217" s="39" t="str">
        <f>IF(ISNUMBER(MATCH(C217,'Aug 13'!$D$2:$D$300,0)),"Found",IF(ISNUMBER(MATCH(E217,'Aug 13'!$E$2:$E$300,0)),"Found",IF(ISNUMBER(MATCH(D217,'Aug 13'!$F$2:$F$300,0)),"Found","Not Found")))</f>
        <v>Found</v>
      </c>
      <c r="S217" s="39" t="str">
        <f>IF(ISNUMBER(MATCH(C217,'Aug 14'!$D$2:$D$300,0)),"Found",IF(ISNUMBER(MATCH(E217,'Aug 14'!$E$2:$E$300,0)),"Found",IF(ISNUMBER(MATCH(D217,'Aug 14'!$F$2:$F$300,0)),"Found","Not Found")))</f>
        <v>Found</v>
      </c>
      <c r="T217" s="39" t="str">
        <f>IF(ISNUMBER(MATCH(C217,'Aug 15'!$D$2:$D$300,0)),"Found",IF(ISNUMBER(MATCH(E217,'Aug 15'!$E$2:$E$300,0)),"Found",IF(ISNUMBER(MATCH(D217,'Aug 15'!$F$2:$F$300,0)),"Found","Not Found")))</f>
        <v>Found</v>
      </c>
      <c r="U217" s="39" t="str">
        <f>IF(ISNUMBER(MATCH(C217,'Aug 16'!$D$2:$D$300,0)),"Found",IF(ISNUMBER(MATCH(E217,'Aug 16'!$E$2:$E$300,0)),"Found",IF(ISNUMBER(MATCH(D217,'Aug 16'!$F$2:$F$300,0)),"Found","Not Found")))</f>
        <v>Found</v>
      </c>
      <c r="V217" s="39" t="str">
        <f>IF(ISNUMBER(MATCH(C217,'Aug 17'!$D$2:$D$300,0)),"Found",IF(ISNUMBER(MATCH(E217,'Aug 17'!$E$2:$E$300,0)),"Found",IF(ISNUMBER(MATCH(D217,'Aug 17'!$F$2:$F$300,0)),"Found","Not Found")))</f>
        <v>Found</v>
      </c>
      <c r="W217" s="39" t="str">
        <f>IF(ISNUMBER(MATCH(C217,'Aug 18'!$D$2:$D$300,0)),"Found",IF(ISNUMBER(MATCH(E217,'Aug 18'!$E$2:$E$300,0)),"Found",IF(ISNUMBER(MATCH(D217,'Aug 18'!$F$2:$F$300,0)),"Found","Not Found")))</f>
        <v>Found</v>
      </c>
      <c r="X217" s="39" t="str">
        <f>IF(ISNUMBER(MATCH(C217,'Aug 19'!$D$2:$D$300,0)),"Found",IF(ISNUMBER(MATCH(E217,'Aug 19'!$E$2:$E$300,0)),"Found",IF(ISNUMBER(MATCH(D217,'Aug 19'!$F$2:$F$300,0)),"Found","Not Found")))</f>
        <v>Not Found</v>
      </c>
      <c r="Y217" s="39" t="str">
        <f>IF(ISNUMBER(MATCH(C217,'Aug 20'!$D$2:$D$300,0)),"Found",IF(ISNUMBER(MATCH(E217,'Aug 20'!$E$2:$E$300,0)),"Found",IF(ISNUMBER(MATCH(D217,'Aug 20'!$F$2:$F$300,0)),"Found","Not Found")))</f>
        <v>Not Found</v>
      </c>
      <c r="Z217" s="39" t="str">
        <f>IF(ISNUMBER(MATCH(C217,'Aug 21'!$D$2:$D$300,0)),"Found",IF(ISNUMBER(MATCH(E217,'Aug 21'!$E$2:$E$300,0)),"Found",IF(ISNUMBER(MATCH(D217,'Aug 21'!$F$2:$F$300,0)),"Found","Not Found")))</f>
        <v>Not Found</v>
      </c>
      <c r="AA217" s="39" t="str">
        <f>IF(ISNUMBER(MATCH(C217,'Aug 22'!$D$2:$D$300,0)),"Found",IF(ISNUMBER(MATCH(E217,'Aug 22'!$E$2:$E$300,0)),"Found",IF(ISNUMBER(MATCH(D217,'Aug 22'!$F$2:$F$300,0)),"Found","Not Found")))</f>
        <v>Found</v>
      </c>
      <c r="AB217" s="39" t="str">
        <f>IF(ISNUMBER(MATCH(C217,'Aug 23'!$D$2:$D$300,0)),"Found",IF(ISNUMBER(MATCH(E217,'Aug 23'!$E$2:$E$300,0)),"Found",IF(ISNUMBER(MATCH(D217,'Aug 23'!$F$2:$F$300,0)),"Found","Not Found")))</f>
        <v>Found</v>
      </c>
      <c r="AC217" s="39" t="str">
        <f>IF(ISNUMBER(MATCH(C217,'Aug 24'!$D$2:$D$300,0)),"Found",IF(ISNUMBER(MATCH(E217,'Aug 24'!$E$2:$E$300,0)),"Found",IF(ISNUMBER(MATCH(D217,'Aug 24'!$F$2:$F$300,0)),"Found","Not Found")))</f>
        <v>Found</v>
      </c>
      <c r="AD217" s="39" t="str">
        <f>IF(ISNUMBER(MATCH(C217,'Aug 25'!$D$2:$D$300,0)),"Found",IF(ISNUMBER(MATCH(E217,'Aug 25'!$E$2:$E$300,0)),"Found",IF(ISNUMBER(MATCH(D217,'Aug 25'!$F$2:$F$300,0)),"Found","Not Found")))</f>
        <v>Found</v>
      </c>
      <c r="AE217" s="39" t="str">
        <f>IF(ISNUMBER(MATCH(C217,'Aug 26'!$D$2:$D$300,0)),"Found",IF(ISNUMBER(MATCH(E217,'Aug 26'!$E$2:$E$300,0)),"Found",IF(ISNUMBER(MATCH(D217,'Aug 26'!$F$2:$F$300,0)),"Found","Not Found")))</f>
        <v>Found</v>
      </c>
      <c r="AF217" s="39" t="str">
        <f>IF(ISNUMBER(MATCH(C217,'Aug 27'!$D$2:$D$300,0)),"Found",IF(ISNUMBER(MATCH(E217,'Aug 27'!$E$2:$E$300,0)),"Found",IF(ISNUMBER(MATCH(D217,'Aug 27'!$F$2:$F$300,0)),"Found","Not Found")))</f>
        <v>Found</v>
      </c>
      <c r="AG217" s="39" t="str">
        <f>IF(ISNUMBER(MATCH(C217,'Aug 28'!$D$2:$D$300,0)),"Found",IF(ISNUMBER(MATCH(E217,'Aug 28'!$E$2:$E$300,0)),"Found",IF(ISNUMBER(MATCH(D217,'Aug 28'!$F$2:$F$300,0)),"Found","Not Found")))</f>
        <v>Found</v>
      </c>
      <c r="AH217" s="39" t="str">
        <f>IF(ISNUMBER(MATCH(C217,'Aug 29'!$D$2:$D$300,0)),"Found",IF(ISNUMBER(MATCH(E217,'Aug 29'!$E$2:$E$300,0)),"Found",IF(ISNUMBER(MATCH(D217,'Aug 29'!$F$2:$F$300,0)),"Found","Not Found")))</f>
        <v>Found</v>
      </c>
      <c r="AI217" s="43" t="str">
        <f>IF(ISNUMBER(MATCH(C217,'Aug 30'!$D$2:$D$300,0)),"Found",IF(ISNUMBER(MATCH(E217,'Aug 30'!$E$2:$E$300,0)),"Found",IF(ISNUMBER(MATCH(D217,'Aug 30'!$F$2:$F$300,0)),"Found","Not Found")))</f>
        <v>Found</v>
      </c>
      <c r="AJ217" s="39" t="str">
        <f>IF(ISNUMBER(MATCH(C217,'Aug 31'!$D$2:$D$56,0)),"Found",IF(ISNUMBER(MATCH(E217,'Aug 31'!$E$2:$E$56,0)),"Found",IF(ISNUMBER(MATCH(D217,'Aug 31'!$F$2:$F$56,0)),"Found","Not Found")))</f>
        <v>Found</v>
      </c>
      <c r="AK217">
        <f t="shared" si="3"/>
        <v>27</v>
      </c>
    </row>
    <row r="218" spans="1:37" x14ac:dyDescent="0.2">
      <c r="A218" s="39" t="s">
        <v>1743</v>
      </c>
      <c r="B218" s="7" t="s">
        <v>1305</v>
      </c>
      <c r="C218" s="46" t="str">
        <f>VLOOKUP(B218,'PKII Employee Details'!$A$2:$F$474,3,FALSE)</f>
        <v>C578</v>
      </c>
      <c r="D218" s="50" t="str">
        <f>VLOOKUP(B218,'PKII Employee Details'!$A$2:$F$474,4,FALSE)</f>
        <v>Rollan</v>
      </c>
      <c r="E218" s="50" t="str">
        <f>VLOOKUP(B218,'PKII Employee Details'!$A$2:$F$474,5,FALSE)</f>
        <v>Reynar</v>
      </c>
      <c r="F218" s="43" t="str">
        <f>IF(ISNUMBER(MATCH(C218,'Aug 1'!$D$2:$D$300,0)),"Found",IF(ISNUMBER(MATCH(E218,'Aug 1'!$E$2:$E$300,0)),"Found",IF(ISNUMBER(MATCH(D218,'Aug 1'!$F$2:$F$300,0)),"Found","Not Found")))</f>
        <v>Not Found</v>
      </c>
      <c r="G218" s="39" t="str">
        <f>IF(ISNUMBER(MATCH(C218,'Aug 2'!$D$2:$D$90,0)),"Found",IF(ISNUMBER(MATCH(E218,'Aug 2'!$E$2:$E$90,0)),"Found",IF(ISNUMBER(MATCH(D218,'Aug 2'!$F$2:$F$90,0)),"Found","Not Found")))</f>
        <v>Not Found</v>
      </c>
      <c r="H218" s="39" t="str">
        <f>IF(ISNUMBER(MATCH(C218,'Aug 3'!$D$2:$D$87,0)),"Found",IF(ISNUMBER(MATCH(E218,'Aug 3'!$E$2:$E$87,0)),"Found",IF(ISNUMBER(MATCH(D218,'Aug 3'!$F$2:$F$87,0)),"Found","Not Found")))</f>
        <v>Not Found</v>
      </c>
      <c r="I218" s="39" t="str">
        <f>IF(ISNUMBER(MATCH(C218,'Aug 4'!$D$2:$D$84,0)),"Found",IF(ISNUMBER(MATCH(E218,'Aug 4'!$E$2:$E$84,0)),"Found",IF(ISNUMBER(MATCH(D218,'Aug 4'!$F$2:$F$84,0)),"Found","Not Found")))</f>
        <v>Not Found</v>
      </c>
      <c r="J218" s="39" t="str">
        <f>IF(ISNUMBER(MATCH(C218,'Aug 5'!$D$2:$D$95,0)),"Found",IF(ISNUMBER(MATCH(E218,'Aug 5'!$E$2:$E$95,0)),"Found",IF(ISNUMBER(MATCH(D218,'Aug 5'!$F$2:$F$95,0)),"Found","Not Found")))</f>
        <v>Not Found</v>
      </c>
      <c r="K218" s="39" t="str">
        <f>IF(ISNUMBER(MATCH(C218,'Aug 6'!$D$2:$D$80,0)),"Found",IF(ISNUMBER(MATCH(E218,'Aug 6'!$E$2:$E$80,0)),"Found",IF(ISNUMBER(MATCH(D218,'Aug 6'!$F$2:$F$80,0)),"Found","Not Found")))</f>
        <v>Not Found</v>
      </c>
      <c r="L218" s="39" t="str">
        <f>IF(ISNUMBER(MATCH(C218,'Aug 7'!$D$2:$D$300,0)),"Found",IF(ISNUMBER(MATCH(E218,'Aug 7'!$E$2:$E$300,0)),"Found",IF(ISNUMBER(MATCH(D218,'Aug 7'!$F$2:$F$300,0)),"Found","Not Found")))</f>
        <v>Not Found</v>
      </c>
      <c r="M218" s="39" t="str">
        <f>IF(ISNUMBER(MATCH(C218,'Aug 8'!$D$2:$D$300,0)),"Found",IF(ISNUMBER(MATCH(E218,'Aug 8'!$E$2:$E$300,0)),"Found",IF(ISNUMBER(MATCH(D218,'Aug 8'!$F$2:$F$300,0)),"Found","Not Found")))</f>
        <v>Not Found</v>
      </c>
      <c r="N218" s="39" t="str">
        <f>IF(ISNUMBER(MATCH(C218,'Aug 9'!$D$2:$D$300,0)),"Found",IF(ISNUMBER(MATCH(E218,'Aug 9'!$E$2:$E$300,0)),"Found",IF(ISNUMBER(MATCH(D218,'Aug 9'!$F$2:$F$300,0)),"Found","Not Found")))</f>
        <v>Not Found</v>
      </c>
      <c r="O218" s="39" t="str">
        <f>IF(ISNUMBER(MATCH(C218,'Aug 10'!$D$2:$D$300,0)),"Found",IF(ISNUMBER(MATCH(E218,'Aug 10'!$E$2:$E$300,0)),"Found",IF(ISNUMBER(MATCH(D218,'Aug 10'!$F$2:$F$300,0)),"Found","Not Found")))</f>
        <v>Not Found</v>
      </c>
      <c r="P218" s="39" t="str">
        <f>IF(ISNUMBER(MATCH(C218,'Aug 11'!$D$2:$D$300,0)),"Found",IF(ISNUMBER(MATCH(E218,'Aug 11'!$E$2:$E$300,0)),"Found",IF(ISNUMBER(MATCH(D218,'Aug 11'!$F$2:$F$300,0)),"Found","Not Found")))</f>
        <v>Not Found</v>
      </c>
      <c r="Q218" s="39" t="str">
        <f>IF(ISNUMBER(MATCH(C218,'Aug 12'!$D$2:$D$300,0)),"Found",IF(ISNUMBER(MATCH(E218,'Aug 12'!$E$2:$E$300,0)),"Found",IF(ISNUMBER(MATCH(D218,'Aug 12'!$F$2:$F$300,0)),"Found","Not Found")))</f>
        <v>Not Found</v>
      </c>
      <c r="R218" s="39" t="str">
        <f>IF(ISNUMBER(MATCH(C218,'Aug 13'!$D$2:$D$300,0)),"Found",IF(ISNUMBER(MATCH(E218,'Aug 13'!$E$2:$E$300,0)),"Found",IF(ISNUMBER(MATCH(D218,'Aug 13'!$F$2:$F$300,0)),"Found","Not Found")))</f>
        <v>Not Found</v>
      </c>
      <c r="S218" s="39" t="str">
        <f>IF(ISNUMBER(MATCH(C218,'Aug 14'!$D$2:$D$300,0)),"Found",IF(ISNUMBER(MATCH(E218,'Aug 14'!$E$2:$E$300,0)),"Found",IF(ISNUMBER(MATCH(D218,'Aug 14'!$F$2:$F$300,0)),"Found","Not Found")))</f>
        <v>Not Found</v>
      </c>
      <c r="T218" s="39" t="str">
        <f>IF(ISNUMBER(MATCH(C218,'Aug 15'!$D$2:$D$300,0)),"Found",IF(ISNUMBER(MATCH(E218,'Aug 15'!$E$2:$E$300,0)),"Found",IF(ISNUMBER(MATCH(D218,'Aug 15'!$F$2:$F$300,0)),"Found","Not Found")))</f>
        <v>Not Found</v>
      </c>
      <c r="U218" s="39" t="str">
        <f>IF(ISNUMBER(MATCH(C218,'Aug 16'!$D$2:$D$300,0)),"Found",IF(ISNUMBER(MATCH(E218,'Aug 16'!$E$2:$E$300,0)),"Found",IF(ISNUMBER(MATCH(D218,'Aug 16'!$F$2:$F$300,0)),"Found","Not Found")))</f>
        <v>Not Found</v>
      </c>
      <c r="V218" s="39" t="str">
        <f>IF(ISNUMBER(MATCH(C218,'Aug 17'!$D$2:$D$300,0)),"Found",IF(ISNUMBER(MATCH(E218,'Aug 17'!$E$2:$E$300,0)),"Found",IF(ISNUMBER(MATCH(D218,'Aug 17'!$F$2:$F$300,0)),"Found","Not Found")))</f>
        <v>Not Found</v>
      </c>
      <c r="W218" s="39" t="str">
        <f>IF(ISNUMBER(MATCH(C218,'Aug 18'!$D$2:$D$300,0)),"Found",IF(ISNUMBER(MATCH(E218,'Aug 18'!$E$2:$E$300,0)),"Found",IF(ISNUMBER(MATCH(D218,'Aug 18'!$F$2:$F$300,0)),"Found","Not Found")))</f>
        <v>Not Found</v>
      </c>
      <c r="X218" s="39" t="str">
        <f>IF(ISNUMBER(MATCH(C218,'Aug 19'!$D$2:$D$300,0)),"Found",IF(ISNUMBER(MATCH(E218,'Aug 19'!$E$2:$E$300,0)),"Found",IF(ISNUMBER(MATCH(D218,'Aug 19'!$F$2:$F$300,0)),"Found","Not Found")))</f>
        <v>Not Found</v>
      </c>
      <c r="Y218" s="39" t="str">
        <f>IF(ISNUMBER(MATCH(C218,'Aug 20'!$D$2:$D$300,0)),"Found",IF(ISNUMBER(MATCH(E218,'Aug 20'!$E$2:$E$300,0)),"Found",IF(ISNUMBER(MATCH(D218,'Aug 20'!$F$2:$F$300,0)),"Found","Not Found")))</f>
        <v>Not Found</v>
      </c>
      <c r="Z218" s="39" t="str">
        <f>IF(ISNUMBER(MATCH(C218,'Aug 21'!$D$2:$D$300,0)),"Found",IF(ISNUMBER(MATCH(E218,'Aug 21'!$E$2:$E$300,0)),"Found",IF(ISNUMBER(MATCH(D218,'Aug 21'!$F$2:$F$300,0)),"Found","Not Found")))</f>
        <v>Not Found</v>
      </c>
      <c r="AA218" s="39" t="str">
        <f>IF(ISNUMBER(MATCH(C218,'Aug 22'!$D$2:$D$300,0)),"Found",IF(ISNUMBER(MATCH(E218,'Aug 22'!$E$2:$E$300,0)),"Found",IF(ISNUMBER(MATCH(D218,'Aug 22'!$F$2:$F$300,0)),"Found","Not Found")))</f>
        <v>Not Found</v>
      </c>
      <c r="AB218" s="39" t="str">
        <f>IF(ISNUMBER(MATCH(C218,'Aug 23'!$D$2:$D$300,0)),"Found",IF(ISNUMBER(MATCH(E218,'Aug 23'!$E$2:$E$300,0)),"Found",IF(ISNUMBER(MATCH(D218,'Aug 23'!$F$2:$F$300,0)),"Found","Not Found")))</f>
        <v>Not Found</v>
      </c>
      <c r="AC218" s="39" t="str">
        <f>IF(ISNUMBER(MATCH(C218,'Aug 24'!$D$2:$D$300,0)),"Found",IF(ISNUMBER(MATCH(E218,'Aug 24'!$E$2:$E$300,0)),"Found",IF(ISNUMBER(MATCH(D218,'Aug 24'!$F$2:$F$300,0)),"Found","Not Found")))</f>
        <v>Not Found</v>
      </c>
      <c r="AD218" s="39" t="str">
        <f>IF(ISNUMBER(MATCH(C218,'Aug 25'!$D$2:$D$300,0)),"Found",IF(ISNUMBER(MATCH(E218,'Aug 25'!$E$2:$E$300,0)),"Found",IF(ISNUMBER(MATCH(D218,'Aug 25'!$F$2:$F$300,0)),"Found","Not Found")))</f>
        <v>Not Found</v>
      </c>
      <c r="AE218" s="39" t="str">
        <f>IF(ISNUMBER(MATCH(C218,'Aug 26'!$D$2:$D$300,0)),"Found",IF(ISNUMBER(MATCH(E218,'Aug 26'!$E$2:$E$300,0)),"Found",IF(ISNUMBER(MATCH(D218,'Aug 26'!$F$2:$F$300,0)),"Found","Not Found")))</f>
        <v>Not Found</v>
      </c>
      <c r="AF218" s="39" t="str">
        <f>IF(ISNUMBER(MATCH(C218,'Aug 27'!$D$2:$D$300,0)),"Found",IF(ISNUMBER(MATCH(E218,'Aug 27'!$E$2:$E$300,0)),"Found",IF(ISNUMBER(MATCH(D218,'Aug 27'!$F$2:$F$300,0)),"Found","Not Found")))</f>
        <v>Not Found</v>
      </c>
      <c r="AG218" s="39" t="str">
        <f>IF(ISNUMBER(MATCH(C218,'Aug 28'!$D$2:$D$300,0)),"Found",IF(ISNUMBER(MATCH(E218,'Aug 28'!$E$2:$E$300,0)),"Found",IF(ISNUMBER(MATCH(D218,'Aug 28'!$F$2:$F$300,0)),"Found","Not Found")))</f>
        <v>Not Found</v>
      </c>
      <c r="AH218" s="39" t="str">
        <f>IF(ISNUMBER(MATCH(C218,'Aug 29'!$D$2:$D$300,0)),"Found",IF(ISNUMBER(MATCH(E218,'Aug 29'!$E$2:$E$300,0)),"Found",IF(ISNUMBER(MATCH(D218,'Aug 29'!$F$2:$F$300,0)),"Found","Not Found")))</f>
        <v>Not Found</v>
      </c>
      <c r="AI218" s="43" t="str">
        <f>IF(ISNUMBER(MATCH(C218,'Aug 30'!$D$2:$D$300,0)),"Found",IF(ISNUMBER(MATCH(E218,'Aug 30'!$E$2:$E$300,0)),"Found",IF(ISNUMBER(MATCH(D218,'Aug 30'!$F$2:$F$300,0)),"Found","Not Found")))</f>
        <v>Not Found</v>
      </c>
      <c r="AJ218" s="39" t="str">
        <f>IF(ISNUMBER(MATCH(C218,'Aug 31'!$D$2:$D$56,0)),"Found",IF(ISNUMBER(MATCH(E218,'Aug 31'!$E$2:$E$56,0)),"Found",IF(ISNUMBER(MATCH(D218,'Aug 31'!$F$2:$F$56,0)),"Found","Not Found")))</f>
        <v>Not Found</v>
      </c>
      <c r="AK218">
        <f t="shared" si="3"/>
        <v>0</v>
      </c>
    </row>
    <row r="219" spans="1:37" x14ac:dyDescent="0.2">
      <c r="A219" s="39" t="s">
        <v>1744</v>
      </c>
      <c r="B219" s="7" t="s">
        <v>1310</v>
      </c>
      <c r="C219" s="46" t="str">
        <f>VLOOKUP(B219,'PKII Employee Details'!$A$2:$F$474,3,FALSE)</f>
        <v>C557</v>
      </c>
      <c r="D219" s="50" t="str">
        <f>VLOOKUP(B219,'PKII Employee Details'!$A$2:$F$474,4,FALSE)</f>
        <v>Rollolazo</v>
      </c>
      <c r="E219" s="50" t="str">
        <f>VLOOKUP(B219,'PKII Employee Details'!$A$2:$F$474,5,FALSE)</f>
        <v>Mildred</v>
      </c>
      <c r="F219" s="43" t="str">
        <f>IF(ISNUMBER(MATCH(C219,'Aug 1'!$D$2:$D$300,0)),"Found",IF(ISNUMBER(MATCH(E219,'Aug 1'!$E$2:$E$300,0)),"Found",IF(ISNUMBER(MATCH(D219,'Aug 1'!$F$2:$F$300,0)),"Found","Not Found")))</f>
        <v>Not Found</v>
      </c>
      <c r="G219" s="39" t="str">
        <f>IF(ISNUMBER(MATCH(C219,'Aug 2'!$D$2:$D$90,0)),"Found",IF(ISNUMBER(MATCH(E219,'Aug 2'!$E$2:$E$90,0)),"Found",IF(ISNUMBER(MATCH(D219,'Aug 2'!$F$2:$F$90,0)),"Found","Not Found")))</f>
        <v>Not Found</v>
      </c>
      <c r="H219" s="39" t="str">
        <f>IF(ISNUMBER(MATCH(C219,'Aug 3'!$D$2:$D$87,0)),"Found",IF(ISNUMBER(MATCH(E219,'Aug 3'!$E$2:$E$87,0)),"Found",IF(ISNUMBER(MATCH(D219,'Aug 3'!$F$2:$F$87,0)),"Found","Not Found")))</f>
        <v>Not Found</v>
      </c>
      <c r="I219" s="39" t="str">
        <f>IF(ISNUMBER(MATCH(C219,'Aug 4'!$D$2:$D$84,0)),"Found",IF(ISNUMBER(MATCH(E219,'Aug 4'!$E$2:$E$84,0)),"Found",IF(ISNUMBER(MATCH(D219,'Aug 4'!$F$2:$F$84,0)),"Found","Not Found")))</f>
        <v>Not Found</v>
      </c>
      <c r="J219" s="39" t="str">
        <f>IF(ISNUMBER(MATCH(C219,'Aug 5'!$D$2:$D$95,0)),"Found",IF(ISNUMBER(MATCH(E219,'Aug 5'!$E$2:$E$95,0)),"Found",IF(ISNUMBER(MATCH(D219,'Aug 5'!$F$2:$F$95,0)),"Found","Not Found")))</f>
        <v>Not Found</v>
      </c>
      <c r="K219" s="39" t="str">
        <f>IF(ISNUMBER(MATCH(C219,'Aug 6'!$D$2:$D$80,0)),"Found",IF(ISNUMBER(MATCH(E219,'Aug 6'!$E$2:$E$80,0)),"Found",IF(ISNUMBER(MATCH(D219,'Aug 6'!$F$2:$F$80,0)),"Found","Not Found")))</f>
        <v>Not Found</v>
      </c>
      <c r="L219" s="39" t="str">
        <f>IF(ISNUMBER(MATCH(C219,'Aug 7'!$D$2:$D$300,0)),"Found",IF(ISNUMBER(MATCH(E219,'Aug 7'!$E$2:$E$300,0)),"Found",IF(ISNUMBER(MATCH(D219,'Aug 7'!$F$2:$F$300,0)),"Found","Not Found")))</f>
        <v>Not Found</v>
      </c>
      <c r="M219" s="39" t="str">
        <f>IF(ISNUMBER(MATCH(C219,'Aug 8'!$D$2:$D$300,0)),"Found",IF(ISNUMBER(MATCH(E219,'Aug 8'!$E$2:$E$300,0)),"Found",IF(ISNUMBER(MATCH(D219,'Aug 8'!$F$2:$F$300,0)),"Found","Not Found")))</f>
        <v>Not Found</v>
      </c>
      <c r="N219" s="39" t="str">
        <f>IF(ISNUMBER(MATCH(C219,'Aug 9'!$D$2:$D$300,0)),"Found",IF(ISNUMBER(MATCH(E219,'Aug 9'!$E$2:$E$300,0)),"Found",IF(ISNUMBER(MATCH(D219,'Aug 9'!$F$2:$F$300,0)),"Found","Not Found")))</f>
        <v>Not Found</v>
      </c>
      <c r="O219" s="39" t="str">
        <f>IF(ISNUMBER(MATCH(C219,'Aug 10'!$D$2:$D$300,0)),"Found",IF(ISNUMBER(MATCH(E219,'Aug 10'!$E$2:$E$300,0)),"Found",IF(ISNUMBER(MATCH(D219,'Aug 10'!$F$2:$F$300,0)),"Found","Not Found")))</f>
        <v>Not Found</v>
      </c>
      <c r="P219" s="39" t="str">
        <f>IF(ISNUMBER(MATCH(C219,'Aug 11'!$D$2:$D$300,0)),"Found",IF(ISNUMBER(MATCH(E219,'Aug 11'!$E$2:$E$300,0)),"Found",IF(ISNUMBER(MATCH(D219,'Aug 11'!$F$2:$F$300,0)),"Found","Not Found")))</f>
        <v>Not Found</v>
      </c>
      <c r="Q219" s="39" t="str">
        <f>IF(ISNUMBER(MATCH(C219,'Aug 12'!$D$2:$D$300,0)),"Found",IF(ISNUMBER(MATCH(E219,'Aug 12'!$E$2:$E$300,0)),"Found",IF(ISNUMBER(MATCH(D219,'Aug 12'!$F$2:$F$300,0)),"Found","Not Found")))</f>
        <v>Not Found</v>
      </c>
      <c r="R219" s="39" t="str">
        <f>IF(ISNUMBER(MATCH(C219,'Aug 13'!$D$2:$D$300,0)),"Found",IF(ISNUMBER(MATCH(E219,'Aug 13'!$E$2:$E$300,0)),"Found",IF(ISNUMBER(MATCH(D219,'Aug 13'!$F$2:$F$300,0)),"Found","Not Found")))</f>
        <v>Not Found</v>
      </c>
      <c r="S219" s="39" t="str">
        <f>IF(ISNUMBER(MATCH(C219,'Aug 14'!$D$2:$D$300,0)),"Found",IF(ISNUMBER(MATCH(E219,'Aug 14'!$E$2:$E$300,0)),"Found",IF(ISNUMBER(MATCH(D219,'Aug 14'!$F$2:$F$300,0)),"Found","Not Found")))</f>
        <v>Not Found</v>
      </c>
      <c r="T219" s="39" t="str">
        <f>IF(ISNUMBER(MATCH(C219,'Aug 15'!$D$2:$D$300,0)),"Found",IF(ISNUMBER(MATCH(E219,'Aug 15'!$E$2:$E$300,0)),"Found",IF(ISNUMBER(MATCH(D219,'Aug 15'!$F$2:$F$300,0)),"Found","Not Found")))</f>
        <v>Not Found</v>
      </c>
      <c r="U219" s="39" t="str">
        <f>IF(ISNUMBER(MATCH(C219,'Aug 16'!$D$2:$D$300,0)),"Found",IF(ISNUMBER(MATCH(E219,'Aug 16'!$E$2:$E$300,0)),"Found",IF(ISNUMBER(MATCH(D219,'Aug 16'!$F$2:$F$300,0)),"Found","Not Found")))</f>
        <v>Not Found</v>
      </c>
      <c r="V219" s="39" t="str">
        <f>IF(ISNUMBER(MATCH(C219,'Aug 17'!$D$2:$D$300,0)),"Found",IF(ISNUMBER(MATCH(E219,'Aug 17'!$E$2:$E$300,0)),"Found",IF(ISNUMBER(MATCH(D219,'Aug 17'!$F$2:$F$300,0)),"Found","Not Found")))</f>
        <v>Not Found</v>
      </c>
      <c r="W219" s="39" t="str">
        <f>IF(ISNUMBER(MATCH(C219,'Aug 18'!$D$2:$D$300,0)),"Found",IF(ISNUMBER(MATCH(E219,'Aug 18'!$E$2:$E$300,0)),"Found",IF(ISNUMBER(MATCH(D219,'Aug 18'!$F$2:$F$300,0)),"Found","Not Found")))</f>
        <v>Not Found</v>
      </c>
      <c r="X219" s="39" t="str">
        <f>IF(ISNUMBER(MATCH(C219,'Aug 19'!$D$2:$D$300,0)),"Found",IF(ISNUMBER(MATCH(E219,'Aug 19'!$E$2:$E$300,0)),"Found",IF(ISNUMBER(MATCH(D219,'Aug 19'!$F$2:$F$300,0)),"Found","Not Found")))</f>
        <v>Not Found</v>
      </c>
      <c r="Y219" s="39" t="str">
        <f>IF(ISNUMBER(MATCH(C219,'Aug 20'!$D$2:$D$300,0)),"Found",IF(ISNUMBER(MATCH(E219,'Aug 20'!$E$2:$E$300,0)),"Found",IF(ISNUMBER(MATCH(D219,'Aug 20'!$F$2:$F$300,0)),"Found","Not Found")))</f>
        <v>Not Found</v>
      </c>
      <c r="Z219" s="39" t="str">
        <f>IF(ISNUMBER(MATCH(C219,'Aug 21'!$D$2:$D$300,0)),"Found",IF(ISNUMBER(MATCH(E219,'Aug 21'!$E$2:$E$300,0)),"Found",IF(ISNUMBER(MATCH(D219,'Aug 21'!$F$2:$F$300,0)),"Found","Not Found")))</f>
        <v>Not Found</v>
      </c>
      <c r="AA219" s="39" t="str">
        <f>IF(ISNUMBER(MATCH(C219,'Aug 22'!$D$2:$D$300,0)),"Found",IF(ISNUMBER(MATCH(E219,'Aug 22'!$E$2:$E$300,0)),"Found",IF(ISNUMBER(MATCH(D219,'Aug 22'!$F$2:$F$300,0)),"Found","Not Found")))</f>
        <v>Not Found</v>
      </c>
      <c r="AB219" s="39" t="str">
        <f>IF(ISNUMBER(MATCH(C219,'Aug 23'!$D$2:$D$300,0)),"Found",IF(ISNUMBER(MATCH(E219,'Aug 23'!$E$2:$E$300,0)),"Found",IF(ISNUMBER(MATCH(D219,'Aug 23'!$F$2:$F$300,0)),"Found","Not Found")))</f>
        <v>Not Found</v>
      </c>
      <c r="AC219" s="39" t="str">
        <f>IF(ISNUMBER(MATCH(C219,'Aug 24'!$D$2:$D$300,0)),"Found",IF(ISNUMBER(MATCH(E219,'Aug 24'!$E$2:$E$300,0)),"Found",IF(ISNUMBER(MATCH(D219,'Aug 24'!$F$2:$F$300,0)),"Found","Not Found")))</f>
        <v>Not Found</v>
      </c>
      <c r="AD219" s="39" t="str">
        <f>IF(ISNUMBER(MATCH(C219,'Aug 25'!$D$2:$D$300,0)),"Found",IF(ISNUMBER(MATCH(E219,'Aug 25'!$E$2:$E$300,0)),"Found",IF(ISNUMBER(MATCH(D219,'Aug 25'!$F$2:$F$300,0)),"Found","Not Found")))</f>
        <v>Not Found</v>
      </c>
      <c r="AE219" s="39" t="str">
        <f>IF(ISNUMBER(MATCH(C219,'Aug 26'!$D$2:$D$300,0)),"Found",IF(ISNUMBER(MATCH(E219,'Aug 26'!$E$2:$E$300,0)),"Found",IF(ISNUMBER(MATCH(D219,'Aug 26'!$F$2:$F$300,0)),"Found","Not Found")))</f>
        <v>Not Found</v>
      </c>
      <c r="AF219" s="39" t="str">
        <f>IF(ISNUMBER(MATCH(C219,'Aug 27'!$D$2:$D$300,0)),"Found",IF(ISNUMBER(MATCH(E219,'Aug 27'!$E$2:$E$300,0)),"Found",IF(ISNUMBER(MATCH(D219,'Aug 27'!$F$2:$F$300,0)),"Found","Not Found")))</f>
        <v>Not Found</v>
      </c>
      <c r="AG219" s="39" t="str">
        <f>IF(ISNUMBER(MATCH(C219,'Aug 28'!$D$2:$D$300,0)),"Found",IF(ISNUMBER(MATCH(E219,'Aug 28'!$E$2:$E$300,0)),"Found",IF(ISNUMBER(MATCH(D219,'Aug 28'!$F$2:$F$300,0)),"Found","Not Found")))</f>
        <v>Not Found</v>
      </c>
      <c r="AH219" s="39" t="str">
        <f>IF(ISNUMBER(MATCH(C219,'Aug 29'!$D$2:$D$300,0)),"Found",IF(ISNUMBER(MATCH(E219,'Aug 29'!$E$2:$E$300,0)),"Found",IF(ISNUMBER(MATCH(D219,'Aug 29'!$F$2:$F$300,0)),"Found","Not Found")))</f>
        <v>Not Found</v>
      </c>
      <c r="AI219" s="43" t="str">
        <f>IF(ISNUMBER(MATCH(C219,'Aug 30'!$D$2:$D$300,0)),"Found",IF(ISNUMBER(MATCH(E219,'Aug 30'!$E$2:$E$300,0)),"Found",IF(ISNUMBER(MATCH(D219,'Aug 30'!$F$2:$F$300,0)),"Found","Not Found")))</f>
        <v>Not Found</v>
      </c>
      <c r="AJ219" s="39" t="str">
        <f>IF(ISNUMBER(MATCH(C219,'Aug 31'!$D$2:$D$56,0)),"Found",IF(ISNUMBER(MATCH(E219,'Aug 31'!$E$2:$E$56,0)),"Found",IF(ISNUMBER(MATCH(D219,'Aug 31'!$F$2:$F$56,0)),"Found","Not Found")))</f>
        <v>Not Found</v>
      </c>
      <c r="AK219">
        <f t="shared" si="3"/>
        <v>0</v>
      </c>
    </row>
    <row r="220" spans="1:37" x14ac:dyDescent="0.2">
      <c r="A220" s="39" t="s">
        <v>1774</v>
      </c>
      <c r="B220" s="7" t="s">
        <v>1374</v>
      </c>
      <c r="C220" s="46" t="str">
        <f>VLOOKUP(B220,'PKII Employee Details'!$A$2:$F$474,3,FALSE)</f>
        <v>C440</v>
      </c>
      <c r="D220" s="50" t="str">
        <f>VLOOKUP(B220,'PKII Employee Details'!$A$2:$F$474,4,FALSE)</f>
        <v>Santos</v>
      </c>
      <c r="E220" s="50" t="str">
        <f>VLOOKUP(B220,'PKII Employee Details'!$A$2:$F$474,5,FALSE)</f>
        <v>Mariano</v>
      </c>
      <c r="F220" s="43" t="str">
        <f>IF(ISNUMBER(MATCH(C220,'Aug 1'!$D$2:$D$300,0)),"Found",IF(ISNUMBER(MATCH(E220,'Aug 1'!$E$2:$E$300,0)),"Found",IF(ISNUMBER(MATCH(D220,'Aug 1'!$F$2:$F$300,0)),"Found","Not Found")))</f>
        <v>Not Found</v>
      </c>
      <c r="G220" s="39" t="str">
        <f>IF(ISNUMBER(MATCH(C220,'Aug 2'!$D$2:$D$90,0)),"Found",IF(ISNUMBER(MATCH(E220,'Aug 2'!$E$2:$E$90,0)),"Found",IF(ISNUMBER(MATCH(D220,'Aug 2'!$F$2:$F$90,0)),"Found","Not Found")))</f>
        <v>Not Found</v>
      </c>
      <c r="H220" s="39" t="str">
        <f>IF(ISNUMBER(MATCH(C220,'Aug 3'!$D$2:$D$87,0)),"Found",IF(ISNUMBER(MATCH(E220,'Aug 3'!$E$2:$E$87,0)),"Found",IF(ISNUMBER(MATCH(D220,'Aug 3'!$F$2:$F$87,0)),"Found","Not Found")))</f>
        <v>Not Found</v>
      </c>
      <c r="I220" s="39" t="str">
        <f>IF(ISNUMBER(MATCH(C220,'Aug 4'!$D$2:$D$84,0)),"Found",IF(ISNUMBER(MATCH(E220,'Aug 4'!$E$2:$E$84,0)),"Found",IF(ISNUMBER(MATCH(D220,'Aug 4'!$F$2:$F$84,0)),"Found","Not Found")))</f>
        <v>Not Found</v>
      </c>
      <c r="J220" s="39" t="str">
        <f>IF(ISNUMBER(MATCH(C220,'Aug 5'!$D$2:$D$95,0)),"Found",IF(ISNUMBER(MATCH(E220,'Aug 5'!$E$2:$E$95,0)),"Found",IF(ISNUMBER(MATCH(D220,'Aug 5'!$F$2:$F$95,0)),"Found","Not Found")))</f>
        <v>Not Found</v>
      </c>
      <c r="K220" s="39" t="str">
        <f>IF(ISNUMBER(MATCH(C220,'Aug 6'!$D$2:$D$80,0)),"Found",IF(ISNUMBER(MATCH(E220,'Aug 6'!$E$2:$E$80,0)),"Found",IF(ISNUMBER(MATCH(D220,'Aug 6'!$F$2:$F$80,0)),"Found","Not Found")))</f>
        <v>Not Found</v>
      </c>
      <c r="L220" s="39" t="str">
        <f>IF(ISNUMBER(MATCH(C220,'Aug 7'!$D$2:$D$300,0)),"Found",IF(ISNUMBER(MATCH(E220,'Aug 7'!$E$2:$E$300,0)),"Found",IF(ISNUMBER(MATCH(D220,'Aug 7'!$F$2:$F$300,0)),"Found","Not Found")))</f>
        <v>Not Found</v>
      </c>
      <c r="M220" s="39" t="str">
        <f>IF(ISNUMBER(MATCH(C220,'Aug 8'!$D$2:$D$300,0)),"Found",IF(ISNUMBER(MATCH(E220,'Aug 8'!$E$2:$E$300,0)),"Found",IF(ISNUMBER(MATCH(D220,'Aug 8'!$F$2:$F$300,0)),"Found","Not Found")))</f>
        <v>Not Found</v>
      </c>
      <c r="N220" s="39" t="str">
        <f>IF(ISNUMBER(MATCH(C220,'Aug 9'!$D$2:$D$300,0)),"Found",IF(ISNUMBER(MATCH(E220,'Aug 9'!$E$2:$E$300,0)),"Found",IF(ISNUMBER(MATCH(D220,'Aug 9'!$F$2:$F$300,0)),"Found","Not Found")))</f>
        <v>Not Found</v>
      </c>
      <c r="O220" s="39" t="str">
        <f>IF(ISNUMBER(MATCH(C220,'Aug 10'!$D$2:$D$300,0)),"Found",IF(ISNUMBER(MATCH(E220,'Aug 10'!$E$2:$E$300,0)),"Found",IF(ISNUMBER(MATCH(D220,'Aug 10'!$F$2:$F$300,0)),"Found","Not Found")))</f>
        <v>Not Found</v>
      </c>
      <c r="P220" s="39" t="str">
        <f>IF(ISNUMBER(MATCH(C220,'Aug 11'!$D$2:$D$300,0)),"Found",IF(ISNUMBER(MATCH(E220,'Aug 11'!$E$2:$E$300,0)),"Found",IF(ISNUMBER(MATCH(D220,'Aug 11'!$F$2:$F$300,0)),"Found","Not Found")))</f>
        <v>Not Found</v>
      </c>
      <c r="Q220" s="39" t="str">
        <f>IF(ISNUMBER(MATCH(C220,'Aug 12'!$D$2:$D$300,0)),"Found",IF(ISNUMBER(MATCH(E220,'Aug 12'!$E$2:$E$300,0)),"Found",IF(ISNUMBER(MATCH(D220,'Aug 12'!$F$2:$F$300,0)),"Found","Not Found")))</f>
        <v>Not Found</v>
      </c>
      <c r="R220" s="39" t="str">
        <f>IF(ISNUMBER(MATCH(C220,'Aug 13'!$D$2:$D$300,0)),"Found",IF(ISNUMBER(MATCH(E220,'Aug 13'!$E$2:$E$300,0)),"Found",IF(ISNUMBER(MATCH(D220,'Aug 13'!$F$2:$F$300,0)),"Found","Not Found")))</f>
        <v>Not Found</v>
      </c>
      <c r="S220" s="39" t="str">
        <f>IF(ISNUMBER(MATCH(C220,'Aug 14'!$D$2:$D$300,0)),"Found",IF(ISNUMBER(MATCH(E220,'Aug 14'!$E$2:$E$300,0)),"Found",IF(ISNUMBER(MATCH(D220,'Aug 14'!$F$2:$F$300,0)),"Found","Not Found")))</f>
        <v>Not Found</v>
      </c>
      <c r="T220" s="39" t="str">
        <f>IF(ISNUMBER(MATCH(C220,'Aug 15'!$D$2:$D$300,0)),"Found",IF(ISNUMBER(MATCH(E220,'Aug 15'!$E$2:$E$300,0)),"Found",IF(ISNUMBER(MATCH(D220,'Aug 15'!$F$2:$F$300,0)),"Found","Not Found")))</f>
        <v>Not Found</v>
      </c>
      <c r="U220" s="39" t="str">
        <f>IF(ISNUMBER(MATCH(C220,'Aug 16'!$D$2:$D$300,0)),"Found",IF(ISNUMBER(MATCH(E220,'Aug 16'!$E$2:$E$300,0)),"Found",IF(ISNUMBER(MATCH(D220,'Aug 16'!$F$2:$F$300,0)),"Found","Not Found")))</f>
        <v>Not Found</v>
      </c>
      <c r="V220" s="39" t="str">
        <f>IF(ISNUMBER(MATCH(C220,'Aug 17'!$D$2:$D$300,0)),"Found",IF(ISNUMBER(MATCH(E220,'Aug 17'!$E$2:$E$300,0)),"Found",IF(ISNUMBER(MATCH(D220,'Aug 17'!$F$2:$F$300,0)),"Found","Not Found")))</f>
        <v>Not Found</v>
      </c>
      <c r="W220" s="39" t="str">
        <f>IF(ISNUMBER(MATCH(C220,'Aug 18'!$D$2:$D$300,0)),"Found",IF(ISNUMBER(MATCH(E220,'Aug 18'!$E$2:$E$300,0)),"Found",IF(ISNUMBER(MATCH(D220,'Aug 18'!$F$2:$F$300,0)),"Found","Not Found")))</f>
        <v>Not Found</v>
      </c>
      <c r="X220" s="39" t="str">
        <f>IF(ISNUMBER(MATCH(C220,'Aug 19'!$D$2:$D$300,0)),"Found",IF(ISNUMBER(MATCH(E220,'Aug 19'!$E$2:$E$300,0)),"Found",IF(ISNUMBER(MATCH(D220,'Aug 19'!$F$2:$F$300,0)),"Found","Not Found")))</f>
        <v>Not Found</v>
      </c>
      <c r="Y220" s="39" t="str">
        <f>IF(ISNUMBER(MATCH(C220,'Aug 20'!$D$2:$D$300,0)),"Found",IF(ISNUMBER(MATCH(E220,'Aug 20'!$E$2:$E$300,0)),"Found",IF(ISNUMBER(MATCH(D220,'Aug 20'!$F$2:$F$300,0)),"Found","Not Found")))</f>
        <v>Not Found</v>
      </c>
      <c r="Z220" s="39" t="str">
        <f>IF(ISNUMBER(MATCH(C220,'Aug 21'!$D$2:$D$300,0)),"Found",IF(ISNUMBER(MATCH(E220,'Aug 21'!$E$2:$E$300,0)),"Found",IF(ISNUMBER(MATCH(D220,'Aug 21'!$F$2:$F$300,0)),"Found","Not Found")))</f>
        <v>Not Found</v>
      </c>
      <c r="AA220" s="39" t="str">
        <f>IF(ISNUMBER(MATCH(C220,'Aug 22'!$D$2:$D$300,0)),"Found",IF(ISNUMBER(MATCH(E220,'Aug 22'!$E$2:$E$300,0)),"Found",IF(ISNUMBER(MATCH(D220,'Aug 22'!$F$2:$F$300,0)),"Found","Not Found")))</f>
        <v>Not Found</v>
      </c>
      <c r="AB220" s="39" t="str">
        <f>IF(ISNUMBER(MATCH(C220,'Aug 23'!$D$2:$D$300,0)),"Found",IF(ISNUMBER(MATCH(E220,'Aug 23'!$E$2:$E$300,0)),"Found",IF(ISNUMBER(MATCH(D220,'Aug 23'!$F$2:$F$300,0)),"Found","Not Found")))</f>
        <v>Not Found</v>
      </c>
      <c r="AC220" s="39" t="str">
        <f>IF(ISNUMBER(MATCH(C220,'Aug 24'!$D$2:$D$300,0)),"Found",IF(ISNUMBER(MATCH(E220,'Aug 24'!$E$2:$E$300,0)),"Found",IF(ISNUMBER(MATCH(D220,'Aug 24'!$F$2:$F$300,0)),"Found","Not Found")))</f>
        <v>Not Found</v>
      </c>
      <c r="AD220" s="39" t="str">
        <f>IF(ISNUMBER(MATCH(C220,'Aug 25'!$D$2:$D$300,0)),"Found",IF(ISNUMBER(MATCH(E220,'Aug 25'!$E$2:$E$300,0)),"Found",IF(ISNUMBER(MATCH(D220,'Aug 25'!$F$2:$F$300,0)),"Found","Not Found")))</f>
        <v>Not Found</v>
      </c>
      <c r="AE220" s="39" t="str">
        <f>IF(ISNUMBER(MATCH(C220,'Aug 26'!$D$2:$D$300,0)),"Found",IF(ISNUMBER(MATCH(E220,'Aug 26'!$E$2:$E$300,0)),"Found",IF(ISNUMBER(MATCH(D220,'Aug 26'!$F$2:$F$300,0)),"Found","Not Found")))</f>
        <v>Not Found</v>
      </c>
      <c r="AF220" s="39" t="str">
        <f>IF(ISNUMBER(MATCH(C220,'Aug 27'!$D$2:$D$300,0)),"Found",IF(ISNUMBER(MATCH(E220,'Aug 27'!$E$2:$E$300,0)),"Found",IF(ISNUMBER(MATCH(D220,'Aug 27'!$F$2:$F$300,0)),"Found","Not Found")))</f>
        <v>Not Found</v>
      </c>
      <c r="AG220" s="39" t="str">
        <f>IF(ISNUMBER(MATCH(C220,'Aug 28'!$D$2:$D$300,0)),"Found",IF(ISNUMBER(MATCH(E220,'Aug 28'!$E$2:$E$300,0)),"Found",IF(ISNUMBER(MATCH(D220,'Aug 28'!$F$2:$F$300,0)),"Found","Not Found")))</f>
        <v>Not Found</v>
      </c>
      <c r="AH220" s="39" t="str">
        <f>IF(ISNUMBER(MATCH(C220,'Aug 29'!$D$2:$D$300,0)),"Found",IF(ISNUMBER(MATCH(E220,'Aug 29'!$E$2:$E$300,0)),"Found",IF(ISNUMBER(MATCH(D220,'Aug 29'!$F$2:$F$300,0)),"Found","Not Found")))</f>
        <v>Not Found</v>
      </c>
      <c r="AI220" s="43" t="str">
        <f>IF(ISNUMBER(MATCH(C220,'Aug 30'!$D$2:$D$300,0)),"Found",IF(ISNUMBER(MATCH(E220,'Aug 30'!$E$2:$E$300,0)),"Found",IF(ISNUMBER(MATCH(D220,'Aug 30'!$F$2:$F$300,0)),"Found","Not Found")))</f>
        <v>Not Found</v>
      </c>
      <c r="AJ220" s="39" t="str">
        <f>IF(ISNUMBER(MATCH(C220,'Aug 31'!$D$2:$D$56,0)),"Found",IF(ISNUMBER(MATCH(E220,'Aug 31'!$E$2:$E$56,0)),"Found",IF(ISNUMBER(MATCH(D220,'Aug 31'!$F$2:$F$56,0)),"Found","Not Found")))</f>
        <v>Not Found</v>
      </c>
      <c r="AK220">
        <f t="shared" si="3"/>
        <v>0</v>
      </c>
    </row>
    <row r="221" spans="1:37" x14ac:dyDescent="0.2">
      <c r="A221" s="39" t="s">
        <v>1745</v>
      </c>
      <c r="B221" s="7" t="s">
        <v>1413</v>
      </c>
      <c r="C221" s="46" t="str">
        <f>VLOOKUP(B221,'PKII Employee Details'!$A$2:$F$474,3,FALSE)</f>
        <v>C223</v>
      </c>
      <c r="D221" s="50" t="str">
        <f>VLOOKUP(B221,'PKII Employee Details'!$A$2:$F$474,4,FALSE)</f>
        <v>Sto. Domingo</v>
      </c>
      <c r="E221" s="50" t="str">
        <f>VLOOKUP(B221,'PKII Employee Details'!$A$2:$F$474,5,FALSE)</f>
        <v>Andrelita</v>
      </c>
      <c r="F221" s="43" t="str">
        <f>IF(ISNUMBER(MATCH(C221,'Aug 1'!$D$2:$D$300,0)),"Found",IF(ISNUMBER(MATCH(E221,'Aug 1'!$E$2:$E$300,0)),"Found",IF(ISNUMBER(MATCH(D221,'Aug 1'!$F$2:$F$300,0)),"Found","Not Found")))</f>
        <v>Not Found</v>
      </c>
      <c r="G221" s="39" t="str">
        <f>IF(ISNUMBER(MATCH(C221,'Aug 2'!$D$2:$D$90,0)),"Found",IF(ISNUMBER(MATCH(E221,'Aug 2'!$E$2:$E$90,0)),"Found",IF(ISNUMBER(MATCH(D221,'Aug 2'!$F$2:$F$90,0)),"Found","Not Found")))</f>
        <v>Not Found</v>
      </c>
      <c r="H221" s="39" t="str">
        <f>IF(ISNUMBER(MATCH(C221,'Aug 3'!$D$2:$D$87,0)),"Found",IF(ISNUMBER(MATCH(E221,'Aug 3'!$E$2:$E$87,0)),"Found",IF(ISNUMBER(MATCH(D221,'Aug 3'!$F$2:$F$87,0)),"Found","Not Found")))</f>
        <v>Not Found</v>
      </c>
      <c r="I221" s="39" t="str">
        <f>IF(ISNUMBER(MATCH(C221,'Aug 4'!$D$2:$D$84,0)),"Found",IF(ISNUMBER(MATCH(E221,'Aug 4'!$E$2:$E$84,0)),"Found",IF(ISNUMBER(MATCH(D221,'Aug 4'!$F$2:$F$84,0)),"Found","Not Found")))</f>
        <v>Not Found</v>
      </c>
      <c r="J221" s="39" t="str">
        <f>IF(ISNUMBER(MATCH(C221,'Aug 5'!$D$2:$D$95,0)),"Found",IF(ISNUMBER(MATCH(E221,'Aug 5'!$E$2:$E$95,0)),"Found",IF(ISNUMBER(MATCH(D221,'Aug 5'!$F$2:$F$95,0)),"Found","Not Found")))</f>
        <v>Not Found</v>
      </c>
      <c r="K221" s="39" t="str">
        <f>IF(ISNUMBER(MATCH(C221,'Aug 6'!$D$2:$D$80,0)),"Found",IF(ISNUMBER(MATCH(E221,'Aug 6'!$E$2:$E$80,0)),"Found",IF(ISNUMBER(MATCH(D221,'Aug 6'!$F$2:$F$80,0)),"Found","Not Found")))</f>
        <v>Not Found</v>
      </c>
      <c r="L221" s="39" t="str">
        <f>IF(ISNUMBER(MATCH(C221,'Aug 7'!$D$2:$D$300,0)),"Found",IF(ISNUMBER(MATCH(E221,'Aug 7'!$E$2:$E$300,0)),"Found",IF(ISNUMBER(MATCH(D221,'Aug 7'!$F$2:$F$300,0)),"Found","Not Found")))</f>
        <v>Not Found</v>
      </c>
      <c r="M221" s="39" t="str">
        <f>IF(ISNUMBER(MATCH(C221,'Aug 8'!$D$2:$D$300,0)),"Found",IF(ISNUMBER(MATCH(E221,'Aug 8'!$E$2:$E$300,0)),"Found",IF(ISNUMBER(MATCH(D221,'Aug 8'!$F$2:$F$300,0)),"Found","Not Found")))</f>
        <v>Not Found</v>
      </c>
      <c r="N221" s="39" t="str">
        <f>IF(ISNUMBER(MATCH(C221,'Aug 9'!$D$2:$D$300,0)),"Found",IF(ISNUMBER(MATCH(E221,'Aug 9'!$E$2:$E$300,0)),"Found",IF(ISNUMBER(MATCH(D221,'Aug 9'!$F$2:$F$300,0)),"Found","Not Found")))</f>
        <v>Not Found</v>
      </c>
      <c r="O221" s="39" t="str">
        <f>IF(ISNUMBER(MATCH(C221,'Aug 10'!$D$2:$D$300,0)),"Found",IF(ISNUMBER(MATCH(E221,'Aug 10'!$E$2:$E$300,0)),"Found",IF(ISNUMBER(MATCH(D221,'Aug 10'!$F$2:$F$300,0)),"Found","Not Found")))</f>
        <v>Not Found</v>
      </c>
      <c r="P221" s="39" t="str">
        <f>IF(ISNUMBER(MATCH(C221,'Aug 11'!$D$2:$D$300,0)),"Found",IF(ISNUMBER(MATCH(E221,'Aug 11'!$E$2:$E$300,0)),"Found",IF(ISNUMBER(MATCH(D221,'Aug 11'!$F$2:$F$300,0)),"Found","Not Found")))</f>
        <v>Not Found</v>
      </c>
      <c r="Q221" s="39" t="str">
        <f>IF(ISNUMBER(MATCH(C221,'Aug 12'!$D$2:$D$300,0)),"Found",IF(ISNUMBER(MATCH(E221,'Aug 12'!$E$2:$E$300,0)),"Found",IF(ISNUMBER(MATCH(D221,'Aug 12'!$F$2:$F$300,0)),"Found","Not Found")))</f>
        <v>Not Found</v>
      </c>
      <c r="R221" s="39" t="str">
        <f>IF(ISNUMBER(MATCH(C221,'Aug 13'!$D$2:$D$300,0)),"Found",IF(ISNUMBER(MATCH(E221,'Aug 13'!$E$2:$E$300,0)),"Found",IF(ISNUMBER(MATCH(D221,'Aug 13'!$F$2:$F$300,0)),"Found","Not Found")))</f>
        <v>Not Found</v>
      </c>
      <c r="S221" s="39" t="str">
        <f>IF(ISNUMBER(MATCH(C221,'Aug 14'!$D$2:$D$300,0)),"Found",IF(ISNUMBER(MATCH(E221,'Aug 14'!$E$2:$E$300,0)),"Found",IF(ISNUMBER(MATCH(D221,'Aug 14'!$F$2:$F$300,0)),"Found","Not Found")))</f>
        <v>Not Found</v>
      </c>
      <c r="T221" s="39" t="str">
        <f>IF(ISNUMBER(MATCH(C221,'Aug 15'!$D$2:$D$300,0)),"Found",IF(ISNUMBER(MATCH(E221,'Aug 15'!$E$2:$E$300,0)),"Found",IF(ISNUMBER(MATCH(D221,'Aug 15'!$F$2:$F$300,0)),"Found","Not Found")))</f>
        <v>Not Found</v>
      </c>
      <c r="U221" s="39" t="str">
        <f>IF(ISNUMBER(MATCH(C221,'Aug 16'!$D$2:$D$300,0)),"Found",IF(ISNUMBER(MATCH(E221,'Aug 16'!$E$2:$E$300,0)),"Found",IF(ISNUMBER(MATCH(D221,'Aug 16'!$F$2:$F$300,0)),"Found","Not Found")))</f>
        <v>Not Found</v>
      </c>
      <c r="V221" s="39" t="str">
        <f>IF(ISNUMBER(MATCH(C221,'Aug 17'!$D$2:$D$300,0)),"Found",IF(ISNUMBER(MATCH(E221,'Aug 17'!$E$2:$E$300,0)),"Found",IF(ISNUMBER(MATCH(D221,'Aug 17'!$F$2:$F$300,0)),"Found","Not Found")))</f>
        <v>Not Found</v>
      </c>
      <c r="W221" s="39" t="str">
        <f>IF(ISNUMBER(MATCH(C221,'Aug 18'!$D$2:$D$300,0)),"Found",IF(ISNUMBER(MATCH(E221,'Aug 18'!$E$2:$E$300,0)),"Found",IF(ISNUMBER(MATCH(D221,'Aug 18'!$F$2:$F$300,0)),"Found","Not Found")))</f>
        <v>Not Found</v>
      </c>
      <c r="X221" s="39" t="str">
        <f>IF(ISNUMBER(MATCH(C221,'Aug 19'!$D$2:$D$300,0)),"Found",IF(ISNUMBER(MATCH(E221,'Aug 19'!$E$2:$E$300,0)),"Found",IF(ISNUMBER(MATCH(D221,'Aug 19'!$F$2:$F$300,0)),"Found","Not Found")))</f>
        <v>Not Found</v>
      </c>
      <c r="Y221" s="39" t="str">
        <f>IF(ISNUMBER(MATCH(C221,'Aug 20'!$D$2:$D$300,0)),"Found",IF(ISNUMBER(MATCH(E221,'Aug 20'!$E$2:$E$300,0)),"Found",IF(ISNUMBER(MATCH(D221,'Aug 20'!$F$2:$F$300,0)),"Found","Not Found")))</f>
        <v>Not Found</v>
      </c>
      <c r="Z221" s="39" t="str">
        <f>IF(ISNUMBER(MATCH(C221,'Aug 21'!$D$2:$D$300,0)),"Found",IF(ISNUMBER(MATCH(E221,'Aug 21'!$E$2:$E$300,0)),"Found",IF(ISNUMBER(MATCH(D221,'Aug 21'!$F$2:$F$300,0)),"Found","Not Found")))</f>
        <v>Not Found</v>
      </c>
      <c r="AA221" s="39" t="str">
        <f>IF(ISNUMBER(MATCH(C221,'Aug 22'!$D$2:$D$300,0)),"Found",IF(ISNUMBER(MATCH(E221,'Aug 22'!$E$2:$E$300,0)),"Found",IF(ISNUMBER(MATCH(D221,'Aug 22'!$F$2:$F$300,0)),"Found","Not Found")))</f>
        <v>Not Found</v>
      </c>
      <c r="AB221" s="39" t="str">
        <f>IF(ISNUMBER(MATCH(C221,'Aug 23'!$D$2:$D$300,0)),"Found",IF(ISNUMBER(MATCH(E221,'Aug 23'!$E$2:$E$300,0)),"Found",IF(ISNUMBER(MATCH(D221,'Aug 23'!$F$2:$F$300,0)),"Found","Not Found")))</f>
        <v>Not Found</v>
      </c>
      <c r="AC221" s="39" t="str">
        <f>IF(ISNUMBER(MATCH(C221,'Aug 24'!$D$2:$D$300,0)),"Found",IF(ISNUMBER(MATCH(E221,'Aug 24'!$E$2:$E$300,0)),"Found",IF(ISNUMBER(MATCH(D221,'Aug 24'!$F$2:$F$300,0)),"Found","Not Found")))</f>
        <v>Not Found</v>
      </c>
      <c r="AD221" s="39" t="str">
        <f>IF(ISNUMBER(MATCH(C221,'Aug 25'!$D$2:$D$300,0)),"Found",IF(ISNUMBER(MATCH(E221,'Aug 25'!$E$2:$E$300,0)),"Found",IF(ISNUMBER(MATCH(D221,'Aug 25'!$F$2:$F$300,0)),"Found","Not Found")))</f>
        <v>Not Found</v>
      </c>
      <c r="AE221" s="39" t="str">
        <f>IF(ISNUMBER(MATCH(C221,'Aug 26'!$D$2:$D$300,0)),"Found",IF(ISNUMBER(MATCH(E221,'Aug 26'!$E$2:$E$300,0)),"Found",IF(ISNUMBER(MATCH(D221,'Aug 26'!$F$2:$F$300,0)),"Found","Not Found")))</f>
        <v>Not Found</v>
      </c>
      <c r="AF221" s="39" t="str">
        <f>IF(ISNUMBER(MATCH(C221,'Aug 27'!$D$2:$D$300,0)),"Found",IF(ISNUMBER(MATCH(E221,'Aug 27'!$E$2:$E$300,0)),"Found",IF(ISNUMBER(MATCH(D221,'Aug 27'!$F$2:$F$300,0)),"Found","Not Found")))</f>
        <v>Not Found</v>
      </c>
      <c r="AG221" s="39" t="str">
        <f>IF(ISNUMBER(MATCH(C221,'Aug 28'!$D$2:$D$300,0)),"Found",IF(ISNUMBER(MATCH(E221,'Aug 28'!$E$2:$E$300,0)),"Found",IF(ISNUMBER(MATCH(D221,'Aug 28'!$F$2:$F$300,0)),"Found","Not Found")))</f>
        <v>Not Found</v>
      </c>
      <c r="AH221" s="39" t="str">
        <f>IF(ISNUMBER(MATCH(C221,'Aug 29'!$D$2:$D$300,0)),"Found",IF(ISNUMBER(MATCH(E221,'Aug 29'!$E$2:$E$300,0)),"Found",IF(ISNUMBER(MATCH(D221,'Aug 29'!$F$2:$F$300,0)),"Found","Not Found")))</f>
        <v>Not Found</v>
      </c>
      <c r="AI221" s="43" t="str">
        <f>IF(ISNUMBER(MATCH(C221,'Aug 30'!$D$2:$D$300,0)),"Found",IF(ISNUMBER(MATCH(E221,'Aug 30'!$E$2:$E$300,0)),"Found",IF(ISNUMBER(MATCH(D221,'Aug 30'!$F$2:$F$300,0)),"Found","Not Found")))</f>
        <v>Not Found</v>
      </c>
      <c r="AJ221" s="39" t="str">
        <f>IF(ISNUMBER(MATCH(C221,'Aug 31'!$D$2:$D$56,0)),"Found",IF(ISNUMBER(MATCH(E221,'Aug 31'!$E$2:$E$56,0)),"Found",IF(ISNUMBER(MATCH(D221,'Aug 31'!$F$2:$F$56,0)),"Found","Not Found")))</f>
        <v>Not Found</v>
      </c>
      <c r="AK221">
        <f t="shared" si="3"/>
        <v>0</v>
      </c>
    </row>
    <row r="222" spans="1:37" x14ac:dyDescent="0.2">
      <c r="A222" s="39" t="s">
        <v>1746</v>
      </c>
      <c r="B222" s="7" t="s">
        <v>1423</v>
      </c>
      <c r="C222" s="46" t="str">
        <f>VLOOKUP(B222,'PKII Employee Details'!$A$2:$F$474,3,FALSE)</f>
        <v>C028</v>
      </c>
      <c r="D222" s="50" t="str">
        <f>VLOOKUP(B222,'PKII Employee Details'!$A$2:$F$474,4,FALSE)</f>
        <v>Supangco</v>
      </c>
      <c r="E222" s="50" t="str">
        <f>VLOOKUP(B222,'PKII Employee Details'!$A$2:$F$474,5,FALSE)</f>
        <v>Joselito</v>
      </c>
      <c r="F222" s="43" t="str">
        <f>IF(ISNUMBER(MATCH(C222,'Aug 1'!$D$2:$D$300,0)),"Found",IF(ISNUMBER(MATCH(E222,'Aug 1'!$E$2:$E$300,0)),"Found",IF(ISNUMBER(MATCH(D222,'Aug 1'!$F$2:$F$300,0)),"Found","Not Found")))</f>
        <v>Not Found</v>
      </c>
      <c r="G222" s="39" t="str">
        <f>IF(ISNUMBER(MATCH(C222,'Aug 2'!$D$2:$D$90,0)),"Found",IF(ISNUMBER(MATCH(E222,'Aug 2'!$E$2:$E$90,0)),"Found",IF(ISNUMBER(MATCH(D222,'Aug 2'!$F$2:$F$90,0)),"Found","Not Found")))</f>
        <v>Not Found</v>
      </c>
      <c r="H222" s="39" t="str">
        <f>IF(ISNUMBER(MATCH(C222,'Aug 3'!$D$2:$D$87,0)),"Found",IF(ISNUMBER(MATCH(E222,'Aug 3'!$E$2:$E$87,0)),"Found",IF(ISNUMBER(MATCH(D222,'Aug 3'!$F$2:$F$87,0)),"Found","Not Found")))</f>
        <v>Not Found</v>
      </c>
      <c r="I222" s="39" t="str">
        <f>IF(ISNUMBER(MATCH(C222,'Aug 4'!$D$2:$D$84,0)),"Found",IF(ISNUMBER(MATCH(E222,'Aug 4'!$E$2:$E$84,0)),"Found",IF(ISNUMBER(MATCH(D222,'Aug 4'!$F$2:$F$84,0)),"Found","Not Found")))</f>
        <v>Not Found</v>
      </c>
      <c r="J222" s="39" t="str">
        <f>IF(ISNUMBER(MATCH(C222,'Aug 5'!$D$2:$D$95,0)),"Found",IF(ISNUMBER(MATCH(E222,'Aug 5'!$E$2:$E$95,0)),"Found",IF(ISNUMBER(MATCH(D222,'Aug 5'!$F$2:$F$95,0)),"Found","Not Found")))</f>
        <v>Not Found</v>
      </c>
      <c r="K222" s="39" t="str">
        <f>IF(ISNUMBER(MATCH(C222,'Aug 6'!$D$2:$D$80,0)),"Found",IF(ISNUMBER(MATCH(E222,'Aug 6'!$E$2:$E$80,0)),"Found",IF(ISNUMBER(MATCH(D222,'Aug 6'!$F$2:$F$80,0)),"Found","Not Found")))</f>
        <v>Not Found</v>
      </c>
      <c r="L222" s="39" t="str">
        <f>IF(ISNUMBER(MATCH(C222,'Aug 7'!$D$2:$D$300,0)),"Found",IF(ISNUMBER(MATCH(E222,'Aug 7'!$E$2:$E$300,0)),"Found",IF(ISNUMBER(MATCH(D222,'Aug 7'!$F$2:$F$300,0)),"Found","Not Found")))</f>
        <v>Not Found</v>
      </c>
      <c r="M222" s="39" t="str">
        <f>IF(ISNUMBER(MATCH(C222,'Aug 8'!$D$2:$D$300,0)),"Found",IF(ISNUMBER(MATCH(E222,'Aug 8'!$E$2:$E$300,0)),"Found",IF(ISNUMBER(MATCH(D222,'Aug 8'!$F$2:$F$300,0)),"Found","Not Found")))</f>
        <v>Not Found</v>
      </c>
      <c r="N222" s="39" t="str">
        <f>IF(ISNUMBER(MATCH(C222,'Aug 9'!$D$2:$D$300,0)),"Found",IF(ISNUMBER(MATCH(E222,'Aug 9'!$E$2:$E$300,0)),"Found",IF(ISNUMBER(MATCH(D222,'Aug 9'!$F$2:$F$300,0)),"Found","Not Found")))</f>
        <v>Not Found</v>
      </c>
      <c r="O222" s="39" t="str">
        <f>IF(ISNUMBER(MATCH(C222,'Aug 10'!$D$2:$D$300,0)),"Found",IF(ISNUMBER(MATCH(E222,'Aug 10'!$E$2:$E$300,0)),"Found",IF(ISNUMBER(MATCH(D222,'Aug 10'!$F$2:$F$300,0)),"Found","Not Found")))</f>
        <v>Not Found</v>
      </c>
      <c r="P222" s="39" t="str">
        <f>IF(ISNUMBER(MATCH(C222,'Aug 11'!$D$2:$D$300,0)),"Found",IF(ISNUMBER(MATCH(E222,'Aug 11'!$E$2:$E$300,0)),"Found",IF(ISNUMBER(MATCH(D222,'Aug 11'!$F$2:$F$300,0)),"Found","Not Found")))</f>
        <v>Not Found</v>
      </c>
      <c r="Q222" s="39" t="str">
        <f>IF(ISNUMBER(MATCH(C222,'Aug 12'!$D$2:$D$300,0)),"Found",IF(ISNUMBER(MATCH(E222,'Aug 12'!$E$2:$E$300,0)),"Found",IF(ISNUMBER(MATCH(D222,'Aug 12'!$F$2:$F$300,0)),"Found","Not Found")))</f>
        <v>Not Found</v>
      </c>
      <c r="R222" s="39" t="str">
        <f>IF(ISNUMBER(MATCH(C222,'Aug 13'!$D$2:$D$300,0)),"Found",IF(ISNUMBER(MATCH(E222,'Aug 13'!$E$2:$E$300,0)),"Found",IF(ISNUMBER(MATCH(D222,'Aug 13'!$F$2:$F$300,0)),"Found","Not Found")))</f>
        <v>Not Found</v>
      </c>
      <c r="S222" s="39" t="str">
        <f>IF(ISNUMBER(MATCH(C222,'Aug 14'!$D$2:$D$300,0)),"Found",IF(ISNUMBER(MATCH(E222,'Aug 14'!$E$2:$E$300,0)),"Found",IF(ISNUMBER(MATCH(D222,'Aug 14'!$F$2:$F$300,0)),"Found","Not Found")))</f>
        <v>Not Found</v>
      </c>
      <c r="T222" s="39" t="str">
        <f>IF(ISNUMBER(MATCH(C222,'Aug 15'!$D$2:$D$300,0)),"Found",IF(ISNUMBER(MATCH(E222,'Aug 15'!$E$2:$E$300,0)),"Found",IF(ISNUMBER(MATCH(D222,'Aug 15'!$F$2:$F$300,0)),"Found","Not Found")))</f>
        <v>Not Found</v>
      </c>
      <c r="U222" s="39" t="str">
        <f>IF(ISNUMBER(MATCH(C222,'Aug 16'!$D$2:$D$300,0)),"Found",IF(ISNUMBER(MATCH(E222,'Aug 16'!$E$2:$E$300,0)),"Found",IF(ISNUMBER(MATCH(D222,'Aug 16'!$F$2:$F$300,0)),"Found","Not Found")))</f>
        <v>Not Found</v>
      </c>
      <c r="V222" s="39" t="str">
        <f>IF(ISNUMBER(MATCH(C222,'Aug 17'!$D$2:$D$300,0)),"Found",IF(ISNUMBER(MATCH(E222,'Aug 17'!$E$2:$E$300,0)),"Found",IF(ISNUMBER(MATCH(D222,'Aug 17'!$F$2:$F$300,0)),"Found","Not Found")))</f>
        <v>Not Found</v>
      </c>
      <c r="W222" s="39" t="str">
        <f>IF(ISNUMBER(MATCH(C222,'Aug 18'!$D$2:$D$300,0)),"Found",IF(ISNUMBER(MATCH(E222,'Aug 18'!$E$2:$E$300,0)),"Found",IF(ISNUMBER(MATCH(D222,'Aug 18'!$F$2:$F$300,0)),"Found","Not Found")))</f>
        <v>Not Found</v>
      </c>
      <c r="X222" s="39" t="str">
        <f>IF(ISNUMBER(MATCH(C222,'Aug 19'!$D$2:$D$300,0)),"Found",IF(ISNUMBER(MATCH(E222,'Aug 19'!$E$2:$E$300,0)),"Found",IF(ISNUMBER(MATCH(D222,'Aug 19'!$F$2:$F$300,0)),"Found","Not Found")))</f>
        <v>Not Found</v>
      </c>
      <c r="Y222" s="39" t="str">
        <f>IF(ISNUMBER(MATCH(C222,'Aug 20'!$D$2:$D$300,0)),"Found",IF(ISNUMBER(MATCH(E222,'Aug 20'!$E$2:$E$300,0)),"Found",IF(ISNUMBER(MATCH(D222,'Aug 20'!$F$2:$F$300,0)),"Found","Not Found")))</f>
        <v>Not Found</v>
      </c>
      <c r="Z222" s="39" t="str">
        <f>IF(ISNUMBER(MATCH(C222,'Aug 21'!$D$2:$D$300,0)),"Found",IF(ISNUMBER(MATCH(E222,'Aug 21'!$E$2:$E$300,0)),"Found",IF(ISNUMBER(MATCH(D222,'Aug 21'!$F$2:$F$300,0)),"Found","Not Found")))</f>
        <v>Not Found</v>
      </c>
      <c r="AA222" s="39" t="str">
        <f>IF(ISNUMBER(MATCH(C222,'Aug 22'!$D$2:$D$300,0)),"Found",IF(ISNUMBER(MATCH(E222,'Aug 22'!$E$2:$E$300,0)),"Found",IF(ISNUMBER(MATCH(D222,'Aug 22'!$F$2:$F$300,0)),"Found","Not Found")))</f>
        <v>Not Found</v>
      </c>
      <c r="AB222" s="39" t="str">
        <f>IF(ISNUMBER(MATCH(C222,'Aug 23'!$D$2:$D$300,0)),"Found",IF(ISNUMBER(MATCH(E222,'Aug 23'!$E$2:$E$300,0)),"Found",IF(ISNUMBER(MATCH(D222,'Aug 23'!$F$2:$F$300,0)),"Found","Not Found")))</f>
        <v>Not Found</v>
      </c>
      <c r="AC222" s="39" t="str">
        <f>IF(ISNUMBER(MATCH(C222,'Aug 24'!$D$2:$D$300,0)),"Found",IF(ISNUMBER(MATCH(E222,'Aug 24'!$E$2:$E$300,0)),"Found",IF(ISNUMBER(MATCH(D222,'Aug 24'!$F$2:$F$300,0)),"Found","Not Found")))</f>
        <v>Not Found</v>
      </c>
      <c r="AD222" s="39" t="str">
        <f>IF(ISNUMBER(MATCH(C222,'Aug 25'!$D$2:$D$300,0)),"Found",IF(ISNUMBER(MATCH(E222,'Aug 25'!$E$2:$E$300,0)),"Found",IF(ISNUMBER(MATCH(D222,'Aug 25'!$F$2:$F$300,0)),"Found","Not Found")))</f>
        <v>Not Found</v>
      </c>
      <c r="AE222" s="39" t="str">
        <f>IF(ISNUMBER(MATCH(C222,'Aug 26'!$D$2:$D$300,0)),"Found",IF(ISNUMBER(MATCH(E222,'Aug 26'!$E$2:$E$300,0)),"Found",IF(ISNUMBER(MATCH(D222,'Aug 26'!$F$2:$F$300,0)),"Found","Not Found")))</f>
        <v>Not Found</v>
      </c>
      <c r="AF222" s="39" t="str">
        <f>IF(ISNUMBER(MATCH(C222,'Aug 27'!$D$2:$D$300,0)),"Found",IF(ISNUMBER(MATCH(E222,'Aug 27'!$E$2:$E$300,0)),"Found",IF(ISNUMBER(MATCH(D222,'Aug 27'!$F$2:$F$300,0)),"Found","Not Found")))</f>
        <v>Not Found</v>
      </c>
      <c r="AG222" s="39" t="str">
        <f>IF(ISNUMBER(MATCH(C222,'Aug 28'!$D$2:$D$300,0)),"Found",IF(ISNUMBER(MATCH(E222,'Aug 28'!$E$2:$E$300,0)),"Found",IF(ISNUMBER(MATCH(D222,'Aug 28'!$F$2:$F$300,0)),"Found","Not Found")))</f>
        <v>Not Found</v>
      </c>
      <c r="AH222" s="39" t="str">
        <f>IF(ISNUMBER(MATCH(C222,'Aug 29'!$D$2:$D$300,0)),"Found",IF(ISNUMBER(MATCH(E222,'Aug 29'!$E$2:$E$300,0)),"Found",IF(ISNUMBER(MATCH(D222,'Aug 29'!$F$2:$F$300,0)),"Found","Not Found")))</f>
        <v>Not Found</v>
      </c>
      <c r="AI222" s="43" t="str">
        <f>IF(ISNUMBER(MATCH(C222,'Aug 30'!$D$2:$D$300,0)),"Found",IF(ISNUMBER(MATCH(E222,'Aug 30'!$E$2:$E$300,0)),"Found",IF(ISNUMBER(MATCH(D222,'Aug 30'!$F$2:$F$300,0)),"Found","Not Found")))</f>
        <v>Not Found</v>
      </c>
      <c r="AJ222" s="39" t="str">
        <f>IF(ISNUMBER(MATCH(C222,'Aug 31'!$D$2:$D$56,0)),"Found",IF(ISNUMBER(MATCH(E222,'Aug 31'!$E$2:$E$56,0)),"Found",IF(ISNUMBER(MATCH(D222,'Aug 31'!$F$2:$F$56,0)),"Found","Not Found")))</f>
        <v>Not Found</v>
      </c>
      <c r="AK222">
        <f t="shared" si="3"/>
        <v>0</v>
      </c>
    </row>
    <row r="223" spans="1:37" x14ac:dyDescent="0.2">
      <c r="A223" s="39" t="s">
        <v>1747</v>
      </c>
      <c r="B223" s="7" t="s">
        <v>1433</v>
      </c>
      <c r="C223" s="46" t="str">
        <f>VLOOKUP(B223,'PKII Employee Details'!$A$2:$F$474,3,FALSE)</f>
        <v>C287</v>
      </c>
      <c r="D223" s="50" t="str">
        <f>VLOOKUP(B223,'PKII Employee Details'!$A$2:$F$474,4,FALSE)</f>
        <v>Tagulinao</v>
      </c>
      <c r="E223" s="50" t="str">
        <f>VLOOKUP(B223,'PKII Employee Details'!$A$2:$F$474,5,FALSE)</f>
        <v>Frumencio</v>
      </c>
      <c r="F223" s="43" t="str">
        <f>IF(ISNUMBER(MATCH(C223,'Aug 1'!$D$2:$D$300,0)),"Found",IF(ISNUMBER(MATCH(E223,'Aug 1'!$E$2:$E$300,0)),"Found",IF(ISNUMBER(MATCH(D223,'Aug 1'!$F$2:$F$300,0)),"Found","Not Found")))</f>
        <v>Not Found</v>
      </c>
      <c r="G223" s="39" t="str">
        <f>IF(ISNUMBER(MATCH(C223,'Aug 2'!$D$2:$D$90,0)),"Found",IF(ISNUMBER(MATCH(E223,'Aug 2'!$E$2:$E$90,0)),"Found",IF(ISNUMBER(MATCH(D223,'Aug 2'!$F$2:$F$90,0)),"Found","Not Found")))</f>
        <v>Not Found</v>
      </c>
      <c r="H223" s="39" t="str">
        <f>IF(ISNUMBER(MATCH(C223,'Aug 3'!$D$2:$D$87,0)),"Found",IF(ISNUMBER(MATCH(E223,'Aug 3'!$E$2:$E$87,0)),"Found",IF(ISNUMBER(MATCH(D223,'Aug 3'!$F$2:$F$87,0)),"Found","Not Found")))</f>
        <v>Not Found</v>
      </c>
      <c r="I223" s="39" t="str">
        <f>IF(ISNUMBER(MATCH(C223,'Aug 4'!$D$2:$D$84,0)),"Found",IF(ISNUMBER(MATCH(E223,'Aug 4'!$E$2:$E$84,0)),"Found",IF(ISNUMBER(MATCH(D223,'Aug 4'!$F$2:$F$84,0)),"Found","Not Found")))</f>
        <v>Not Found</v>
      </c>
      <c r="J223" s="39" t="str">
        <f>IF(ISNUMBER(MATCH(C223,'Aug 5'!$D$2:$D$95,0)),"Found",IF(ISNUMBER(MATCH(E223,'Aug 5'!$E$2:$E$95,0)),"Found",IF(ISNUMBER(MATCH(D223,'Aug 5'!$F$2:$F$95,0)),"Found","Not Found")))</f>
        <v>Not Found</v>
      </c>
      <c r="K223" s="39" t="str">
        <f>IF(ISNUMBER(MATCH(C223,'Aug 6'!$D$2:$D$80,0)),"Found",IF(ISNUMBER(MATCH(E223,'Aug 6'!$E$2:$E$80,0)),"Found",IF(ISNUMBER(MATCH(D223,'Aug 6'!$F$2:$F$80,0)),"Found","Not Found")))</f>
        <v>Not Found</v>
      </c>
      <c r="L223" s="39" t="str">
        <f>IF(ISNUMBER(MATCH(C223,'Aug 7'!$D$2:$D$300,0)),"Found",IF(ISNUMBER(MATCH(E223,'Aug 7'!$E$2:$E$300,0)),"Found",IF(ISNUMBER(MATCH(D223,'Aug 7'!$F$2:$F$300,0)),"Found","Not Found")))</f>
        <v>Not Found</v>
      </c>
      <c r="M223" s="39" t="str">
        <f>IF(ISNUMBER(MATCH(C223,'Aug 8'!$D$2:$D$300,0)),"Found",IF(ISNUMBER(MATCH(E223,'Aug 8'!$E$2:$E$300,0)),"Found",IF(ISNUMBER(MATCH(D223,'Aug 8'!$F$2:$F$300,0)),"Found","Not Found")))</f>
        <v>Not Found</v>
      </c>
      <c r="N223" s="39" t="str">
        <f>IF(ISNUMBER(MATCH(C223,'Aug 9'!$D$2:$D$300,0)),"Found",IF(ISNUMBER(MATCH(E223,'Aug 9'!$E$2:$E$300,0)),"Found",IF(ISNUMBER(MATCH(D223,'Aug 9'!$F$2:$F$300,0)),"Found","Not Found")))</f>
        <v>Not Found</v>
      </c>
      <c r="O223" s="39" t="str">
        <f>IF(ISNUMBER(MATCH(C223,'Aug 10'!$D$2:$D$300,0)),"Found",IF(ISNUMBER(MATCH(E223,'Aug 10'!$E$2:$E$300,0)),"Found",IF(ISNUMBER(MATCH(D223,'Aug 10'!$F$2:$F$300,0)),"Found","Not Found")))</f>
        <v>Not Found</v>
      </c>
      <c r="P223" s="39" t="str">
        <f>IF(ISNUMBER(MATCH(C223,'Aug 11'!$D$2:$D$300,0)),"Found",IF(ISNUMBER(MATCH(E223,'Aug 11'!$E$2:$E$300,0)),"Found",IF(ISNUMBER(MATCH(D223,'Aug 11'!$F$2:$F$300,0)),"Found","Not Found")))</f>
        <v>Not Found</v>
      </c>
      <c r="Q223" s="39" t="str">
        <f>IF(ISNUMBER(MATCH(C223,'Aug 12'!$D$2:$D$300,0)),"Found",IF(ISNUMBER(MATCH(E223,'Aug 12'!$E$2:$E$300,0)),"Found",IF(ISNUMBER(MATCH(D223,'Aug 12'!$F$2:$F$300,0)),"Found","Not Found")))</f>
        <v>Not Found</v>
      </c>
      <c r="R223" s="39" t="str">
        <f>IF(ISNUMBER(MATCH(C223,'Aug 13'!$D$2:$D$300,0)),"Found",IF(ISNUMBER(MATCH(E223,'Aug 13'!$E$2:$E$300,0)),"Found",IF(ISNUMBER(MATCH(D223,'Aug 13'!$F$2:$F$300,0)),"Found","Not Found")))</f>
        <v>Not Found</v>
      </c>
      <c r="S223" s="39" t="str">
        <f>IF(ISNUMBER(MATCH(C223,'Aug 14'!$D$2:$D$300,0)),"Found",IF(ISNUMBER(MATCH(E223,'Aug 14'!$E$2:$E$300,0)),"Found",IF(ISNUMBER(MATCH(D223,'Aug 14'!$F$2:$F$300,0)),"Found","Not Found")))</f>
        <v>Not Found</v>
      </c>
      <c r="T223" s="39" t="str">
        <f>IF(ISNUMBER(MATCH(C223,'Aug 15'!$D$2:$D$300,0)),"Found",IF(ISNUMBER(MATCH(E223,'Aug 15'!$E$2:$E$300,0)),"Found",IF(ISNUMBER(MATCH(D223,'Aug 15'!$F$2:$F$300,0)),"Found","Not Found")))</f>
        <v>Not Found</v>
      </c>
      <c r="U223" s="39" t="str">
        <f>IF(ISNUMBER(MATCH(C223,'Aug 16'!$D$2:$D$300,0)),"Found",IF(ISNUMBER(MATCH(E223,'Aug 16'!$E$2:$E$300,0)),"Found",IF(ISNUMBER(MATCH(D223,'Aug 16'!$F$2:$F$300,0)),"Found","Not Found")))</f>
        <v>Not Found</v>
      </c>
      <c r="V223" s="39" t="str">
        <f>IF(ISNUMBER(MATCH(C223,'Aug 17'!$D$2:$D$300,0)),"Found",IF(ISNUMBER(MATCH(E223,'Aug 17'!$E$2:$E$300,0)),"Found",IF(ISNUMBER(MATCH(D223,'Aug 17'!$F$2:$F$300,0)),"Found","Not Found")))</f>
        <v>Not Found</v>
      </c>
      <c r="W223" s="39" t="str">
        <f>IF(ISNUMBER(MATCH(C223,'Aug 18'!$D$2:$D$300,0)),"Found",IF(ISNUMBER(MATCH(E223,'Aug 18'!$E$2:$E$300,0)),"Found",IF(ISNUMBER(MATCH(D223,'Aug 18'!$F$2:$F$300,0)),"Found","Not Found")))</f>
        <v>Not Found</v>
      </c>
      <c r="X223" s="39" t="str">
        <f>IF(ISNUMBER(MATCH(C223,'Aug 19'!$D$2:$D$300,0)),"Found",IF(ISNUMBER(MATCH(E223,'Aug 19'!$E$2:$E$300,0)),"Found",IF(ISNUMBER(MATCH(D223,'Aug 19'!$F$2:$F$300,0)),"Found","Not Found")))</f>
        <v>Not Found</v>
      </c>
      <c r="Y223" s="39" t="str">
        <f>IF(ISNUMBER(MATCH(C223,'Aug 20'!$D$2:$D$300,0)),"Found",IF(ISNUMBER(MATCH(E223,'Aug 20'!$E$2:$E$300,0)),"Found",IF(ISNUMBER(MATCH(D223,'Aug 20'!$F$2:$F$300,0)),"Found","Not Found")))</f>
        <v>Not Found</v>
      </c>
      <c r="Z223" s="39" t="str">
        <f>IF(ISNUMBER(MATCH(C223,'Aug 21'!$D$2:$D$300,0)),"Found",IF(ISNUMBER(MATCH(E223,'Aug 21'!$E$2:$E$300,0)),"Found",IF(ISNUMBER(MATCH(D223,'Aug 21'!$F$2:$F$300,0)),"Found","Not Found")))</f>
        <v>Not Found</v>
      </c>
      <c r="AA223" s="39" t="str">
        <f>IF(ISNUMBER(MATCH(C223,'Aug 22'!$D$2:$D$300,0)),"Found",IF(ISNUMBER(MATCH(E223,'Aug 22'!$E$2:$E$300,0)),"Found",IF(ISNUMBER(MATCH(D223,'Aug 22'!$F$2:$F$300,0)),"Found","Not Found")))</f>
        <v>Not Found</v>
      </c>
      <c r="AB223" s="39" t="str">
        <f>IF(ISNUMBER(MATCH(C223,'Aug 23'!$D$2:$D$300,0)),"Found",IF(ISNUMBER(MATCH(E223,'Aug 23'!$E$2:$E$300,0)),"Found",IF(ISNUMBER(MATCH(D223,'Aug 23'!$F$2:$F$300,0)),"Found","Not Found")))</f>
        <v>Not Found</v>
      </c>
      <c r="AC223" s="39" t="str">
        <f>IF(ISNUMBER(MATCH(C223,'Aug 24'!$D$2:$D$300,0)),"Found",IF(ISNUMBER(MATCH(E223,'Aug 24'!$E$2:$E$300,0)),"Found",IF(ISNUMBER(MATCH(D223,'Aug 24'!$F$2:$F$300,0)),"Found","Not Found")))</f>
        <v>Not Found</v>
      </c>
      <c r="AD223" s="39" t="str">
        <f>IF(ISNUMBER(MATCH(C223,'Aug 25'!$D$2:$D$300,0)),"Found",IF(ISNUMBER(MATCH(E223,'Aug 25'!$E$2:$E$300,0)),"Found",IF(ISNUMBER(MATCH(D223,'Aug 25'!$F$2:$F$300,0)),"Found","Not Found")))</f>
        <v>Not Found</v>
      </c>
      <c r="AE223" s="39" t="str">
        <f>IF(ISNUMBER(MATCH(C223,'Aug 26'!$D$2:$D$300,0)),"Found",IF(ISNUMBER(MATCH(E223,'Aug 26'!$E$2:$E$300,0)),"Found",IF(ISNUMBER(MATCH(D223,'Aug 26'!$F$2:$F$300,0)),"Found","Not Found")))</f>
        <v>Not Found</v>
      </c>
      <c r="AF223" s="39" t="str">
        <f>IF(ISNUMBER(MATCH(C223,'Aug 27'!$D$2:$D$300,0)),"Found",IF(ISNUMBER(MATCH(E223,'Aug 27'!$E$2:$E$300,0)),"Found",IF(ISNUMBER(MATCH(D223,'Aug 27'!$F$2:$F$300,0)),"Found","Not Found")))</f>
        <v>Not Found</v>
      </c>
      <c r="AG223" s="39" t="str">
        <f>IF(ISNUMBER(MATCH(C223,'Aug 28'!$D$2:$D$300,0)),"Found",IF(ISNUMBER(MATCH(E223,'Aug 28'!$E$2:$E$300,0)),"Found",IF(ISNUMBER(MATCH(D223,'Aug 28'!$F$2:$F$300,0)),"Found","Not Found")))</f>
        <v>Not Found</v>
      </c>
      <c r="AH223" s="39" t="str">
        <f>IF(ISNUMBER(MATCH(C223,'Aug 29'!$D$2:$D$300,0)),"Found",IF(ISNUMBER(MATCH(E223,'Aug 29'!$E$2:$E$300,0)),"Found",IF(ISNUMBER(MATCH(D223,'Aug 29'!$F$2:$F$300,0)),"Found","Not Found")))</f>
        <v>Not Found</v>
      </c>
      <c r="AI223" s="43" t="str">
        <f>IF(ISNUMBER(MATCH(C223,'Aug 30'!$D$2:$D$300,0)),"Found",IF(ISNUMBER(MATCH(E223,'Aug 30'!$E$2:$E$300,0)),"Found",IF(ISNUMBER(MATCH(D223,'Aug 30'!$F$2:$F$300,0)),"Found","Not Found")))</f>
        <v>Not Found</v>
      </c>
      <c r="AJ223" s="39" t="str">
        <f>IF(ISNUMBER(MATCH(C223,'Aug 31'!$D$2:$D$56,0)),"Found",IF(ISNUMBER(MATCH(E223,'Aug 31'!$E$2:$E$56,0)),"Found",IF(ISNUMBER(MATCH(D223,'Aug 31'!$F$2:$F$56,0)),"Found","Not Found")))</f>
        <v>Not Found</v>
      </c>
      <c r="AK223">
        <f t="shared" si="3"/>
        <v>0</v>
      </c>
    </row>
    <row r="224" spans="1:37" x14ac:dyDescent="0.2">
      <c r="A224" s="39" t="s">
        <v>1748</v>
      </c>
      <c r="B224" s="7" t="s">
        <v>1439</v>
      </c>
      <c r="C224" s="46" t="s">
        <v>1434</v>
      </c>
      <c r="D224" s="50" t="s">
        <v>1435</v>
      </c>
      <c r="E224" s="50" t="s">
        <v>1436</v>
      </c>
      <c r="F224" s="43" t="str">
        <f>IF(ISNUMBER(MATCH(C224,'Aug 1'!$D$2:$D$300,0)),"Found",IF(ISNUMBER(MATCH(E224,'Aug 1'!$E$2:$E$300,0)),"Found",IF(ISNUMBER(MATCH(D224,'Aug 1'!$F$2:$F$300,0)),"Found","Not Found")))</f>
        <v>Not Found</v>
      </c>
      <c r="G224" s="39" t="str">
        <f>IF(ISNUMBER(MATCH(C224,'Aug 2'!$D$2:$D$90,0)),"Found",IF(ISNUMBER(MATCH(E224,'Aug 2'!$E$2:$E$90,0)),"Found",IF(ISNUMBER(MATCH(D224,'Aug 2'!$F$2:$F$90,0)),"Found","Not Found")))</f>
        <v>Not Found</v>
      </c>
      <c r="H224" s="39" t="str">
        <f>IF(ISNUMBER(MATCH(C224,'Aug 3'!$D$2:$D$87,0)),"Found",IF(ISNUMBER(MATCH(E224,'Aug 3'!$E$2:$E$87,0)),"Found",IF(ISNUMBER(MATCH(D224,'Aug 3'!$F$2:$F$87,0)),"Found","Not Found")))</f>
        <v>Not Found</v>
      </c>
      <c r="I224" s="39" t="str">
        <f>IF(ISNUMBER(MATCH(C224,'Aug 4'!$D$2:$D$84,0)),"Found",IF(ISNUMBER(MATCH(E224,'Aug 4'!$E$2:$E$84,0)),"Found",IF(ISNUMBER(MATCH(D224,'Aug 4'!$F$2:$F$84,0)),"Found","Not Found")))</f>
        <v>Not Found</v>
      </c>
      <c r="J224" s="39" t="str">
        <f>IF(ISNUMBER(MATCH(C224,'Aug 5'!$D$2:$D$95,0)),"Found",IF(ISNUMBER(MATCH(E224,'Aug 5'!$E$2:$E$95,0)),"Found",IF(ISNUMBER(MATCH(D224,'Aug 5'!$F$2:$F$95,0)),"Found","Not Found")))</f>
        <v>Not Found</v>
      </c>
      <c r="K224" s="39" t="str">
        <f>IF(ISNUMBER(MATCH(C224,'Aug 6'!$D$2:$D$80,0)),"Found",IF(ISNUMBER(MATCH(E224,'Aug 6'!$E$2:$E$80,0)),"Found",IF(ISNUMBER(MATCH(D224,'Aug 6'!$F$2:$F$80,0)),"Found","Not Found")))</f>
        <v>Not Found</v>
      </c>
      <c r="L224" s="39" t="str">
        <f>IF(ISNUMBER(MATCH(C224,'Aug 7'!$D$2:$D$300,0)),"Found",IF(ISNUMBER(MATCH(E224,'Aug 7'!$E$2:$E$300,0)),"Found",IF(ISNUMBER(MATCH(D224,'Aug 7'!$F$2:$F$300,0)),"Found","Not Found")))</f>
        <v>Not Found</v>
      </c>
      <c r="M224" s="39" t="str">
        <f>IF(ISNUMBER(MATCH(C224,'Aug 8'!$D$2:$D$300,0)),"Found",IF(ISNUMBER(MATCH(E224,'Aug 8'!$E$2:$E$300,0)),"Found",IF(ISNUMBER(MATCH(D224,'Aug 8'!$F$2:$F$300,0)),"Found","Not Found")))</f>
        <v>Not Found</v>
      </c>
      <c r="N224" s="39" t="str">
        <f>IF(ISNUMBER(MATCH(C224,'Aug 9'!$D$2:$D$300,0)),"Found",IF(ISNUMBER(MATCH(E224,'Aug 9'!$E$2:$E$300,0)),"Found",IF(ISNUMBER(MATCH(D224,'Aug 9'!$F$2:$F$300,0)),"Found","Not Found")))</f>
        <v>Not Found</v>
      </c>
      <c r="O224" s="39" t="str">
        <f>IF(ISNUMBER(MATCH(C224,'Aug 10'!$D$2:$D$300,0)),"Found",IF(ISNUMBER(MATCH(E224,'Aug 10'!$E$2:$E$300,0)),"Found",IF(ISNUMBER(MATCH(D224,'Aug 10'!$F$2:$F$300,0)),"Found","Not Found")))</f>
        <v>Not Found</v>
      </c>
      <c r="P224" s="39" t="str">
        <f>IF(ISNUMBER(MATCH(C224,'Aug 11'!$D$2:$D$300,0)),"Found",IF(ISNUMBER(MATCH(E224,'Aug 11'!$E$2:$E$300,0)),"Found",IF(ISNUMBER(MATCH(D224,'Aug 11'!$F$2:$F$300,0)),"Found","Not Found")))</f>
        <v>Not Found</v>
      </c>
      <c r="Q224" s="39" t="str">
        <f>IF(ISNUMBER(MATCH(C224,'Aug 12'!$D$2:$D$300,0)),"Found",IF(ISNUMBER(MATCH(E224,'Aug 12'!$E$2:$E$300,0)),"Found",IF(ISNUMBER(MATCH(D224,'Aug 12'!$F$2:$F$300,0)),"Found","Not Found")))</f>
        <v>Not Found</v>
      </c>
      <c r="R224" s="39" t="str">
        <f>IF(ISNUMBER(MATCH(C224,'Aug 13'!$D$2:$D$300,0)),"Found",IF(ISNUMBER(MATCH(E224,'Aug 13'!$E$2:$E$300,0)),"Found",IF(ISNUMBER(MATCH(D224,'Aug 13'!$F$2:$F$300,0)),"Found","Not Found")))</f>
        <v>Not Found</v>
      </c>
      <c r="S224" s="39" t="str">
        <f>IF(ISNUMBER(MATCH(C224,'Aug 14'!$D$2:$D$300,0)),"Found",IF(ISNUMBER(MATCH(E224,'Aug 14'!$E$2:$E$300,0)),"Found",IF(ISNUMBER(MATCH(D224,'Aug 14'!$F$2:$F$300,0)),"Found","Not Found")))</f>
        <v>Not Found</v>
      </c>
      <c r="T224" s="39" t="str">
        <f>IF(ISNUMBER(MATCH(C224,'Aug 15'!$D$2:$D$300,0)),"Found",IF(ISNUMBER(MATCH(E224,'Aug 15'!$E$2:$E$300,0)),"Found",IF(ISNUMBER(MATCH(D224,'Aug 15'!$F$2:$F$300,0)),"Found","Not Found")))</f>
        <v>Not Found</v>
      </c>
      <c r="U224" s="39" t="str">
        <f>IF(ISNUMBER(MATCH(C224,'Aug 16'!$D$2:$D$300,0)),"Found",IF(ISNUMBER(MATCH(E224,'Aug 16'!$E$2:$E$300,0)),"Found",IF(ISNUMBER(MATCH(D224,'Aug 16'!$F$2:$F$300,0)),"Found","Not Found")))</f>
        <v>Not Found</v>
      </c>
      <c r="V224" s="39" t="str">
        <f>IF(ISNUMBER(MATCH(C224,'Aug 17'!$D$2:$D$300,0)),"Found",IF(ISNUMBER(MATCH(E224,'Aug 17'!$E$2:$E$300,0)),"Found",IF(ISNUMBER(MATCH(D224,'Aug 17'!$F$2:$F$300,0)),"Found","Not Found")))</f>
        <v>Not Found</v>
      </c>
      <c r="W224" s="39" t="str">
        <f>IF(ISNUMBER(MATCH(C224,'Aug 18'!$D$2:$D$300,0)),"Found",IF(ISNUMBER(MATCH(E224,'Aug 18'!$E$2:$E$300,0)),"Found",IF(ISNUMBER(MATCH(D224,'Aug 18'!$F$2:$F$300,0)),"Found","Not Found")))</f>
        <v>Not Found</v>
      </c>
      <c r="X224" s="39" t="str">
        <f>IF(ISNUMBER(MATCH(C224,'Aug 19'!$D$2:$D$300,0)),"Found",IF(ISNUMBER(MATCH(E224,'Aug 19'!$E$2:$E$300,0)),"Found",IF(ISNUMBER(MATCH(D224,'Aug 19'!$F$2:$F$300,0)),"Found","Not Found")))</f>
        <v>Not Found</v>
      </c>
      <c r="Y224" s="39" t="str">
        <f>IF(ISNUMBER(MATCH(C224,'Aug 20'!$D$2:$D$300,0)),"Found",IF(ISNUMBER(MATCH(E224,'Aug 20'!$E$2:$E$300,0)),"Found",IF(ISNUMBER(MATCH(D224,'Aug 20'!$F$2:$F$300,0)),"Found","Not Found")))</f>
        <v>Not Found</v>
      </c>
      <c r="Z224" s="39" t="str">
        <f>IF(ISNUMBER(MATCH(C224,'Aug 21'!$D$2:$D$300,0)),"Found",IF(ISNUMBER(MATCH(E224,'Aug 21'!$E$2:$E$300,0)),"Found",IF(ISNUMBER(MATCH(D224,'Aug 21'!$F$2:$F$300,0)),"Found","Not Found")))</f>
        <v>Not Found</v>
      </c>
      <c r="AA224" s="39" t="str">
        <f>IF(ISNUMBER(MATCH(C224,'Aug 22'!$D$2:$D$300,0)),"Found",IF(ISNUMBER(MATCH(E224,'Aug 22'!$E$2:$E$300,0)),"Found",IF(ISNUMBER(MATCH(D224,'Aug 22'!$F$2:$F$300,0)),"Found","Not Found")))</f>
        <v>Not Found</v>
      </c>
      <c r="AB224" s="39" t="str">
        <f>IF(ISNUMBER(MATCH(C224,'Aug 23'!$D$2:$D$300,0)),"Found",IF(ISNUMBER(MATCH(E224,'Aug 23'!$E$2:$E$300,0)),"Found",IF(ISNUMBER(MATCH(D224,'Aug 23'!$F$2:$F$300,0)),"Found","Not Found")))</f>
        <v>Not Found</v>
      </c>
      <c r="AC224" s="39" t="str">
        <f>IF(ISNUMBER(MATCH(C224,'Aug 24'!$D$2:$D$300,0)),"Found",IF(ISNUMBER(MATCH(E224,'Aug 24'!$E$2:$E$300,0)),"Found",IF(ISNUMBER(MATCH(D224,'Aug 24'!$F$2:$F$300,0)),"Found","Not Found")))</f>
        <v>Not Found</v>
      </c>
      <c r="AD224" s="39" t="str">
        <f>IF(ISNUMBER(MATCH(C224,'Aug 25'!$D$2:$D$300,0)),"Found",IF(ISNUMBER(MATCH(E224,'Aug 25'!$E$2:$E$300,0)),"Found",IF(ISNUMBER(MATCH(D224,'Aug 25'!$F$2:$F$300,0)),"Found","Not Found")))</f>
        <v>Not Found</v>
      </c>
      <c r="AE224" s="39" t="str">
        <f>IF(ISNUMBER(MATCH(C224,'Aug 26'!$D$2:$D$300,0)),"Found",IF(ISNUMBER(MATCH(E224,'Aug 26'!$E$2:$E$300,0)),"Found",IF(ISNUMBER(MATCH(D224,'Aug 26'!$F$2:$F$300,0)),"Found","Not Found")))</f>
        <v>Not Found</v>
      </c>
      <c r="AF224" s="39" t="str">
        <f>IF(ISNUMBER(MATCH(C224,'Aug 27'!$D$2:$D$300,0)),"Found",IF(ISNUMBER(MATCH(E224,'Aug 27'!$E$2:$E$300,0)),"Found",IF(ISNUMBER(MATCH(D224,'Aug 27'!$F$2:$F$300,0)),"Found","Not Found")))</f>
        <v>Not Found</v>
      </c>
      <c r="AG224" s="39" t="str">
        <f>IF(ISNUMBER(MATCH(C224,'Aug 28'!$D$2:$D$300,0)),"Found",IF(ISNUMBER(MATCH(E224,'Aug 28'!$E$2:$E$300,0)),"Found",IF(ISNUMBER(MATCH(D224,'Aug 28'!$F$2:$F$300,0)),"Found","Not Found")))</f>
        <v>Not Found</v>
      </c>
      <c r="AH224" s="39" t="str">
        <f>IF(ISNUMBER(MATCH(C224,'Aug 29'!$D$2:$D$300,0)),"Found",IF(ISNUMBER(MATCH(E224,'Aug 29'!$E$2:$E$300,0)),"Found",IF(ISNUMBER(MATCH(D224,'Aug 29'!$F$2:$F$300,0)),"Found","Not Found")))</f>
        <v>Not Found</v>
      </c>
      <c r="AI224" s="43" t="str">
        <f>IF(ISNUMBER(MATCH(C224,'Aug 30'!$D$2:$D$300,0)),"Found",IF(ISNUMBER(MATCH(E224,'Aug 30'!$E$2:$E$300,0)),"Found",IF(ISNUMBER(MATCH(D224,'Aug 30'!$F$2:$F$300,0)),"Found","Not Found")))</f>
        <v>Not Found</v>
      </c>
      <c r="AJ224" s="39" t="str">
        <f>IF(ISNUMBER(MATCH(C224,'Aug 31'!$D$2:$D$56,0)),"Found",IF(ISNUMBER(MATCH(E224,'Aug 31'!$E$2:$E$56,0)),"Found",IF(ISNUMBER(MATCH(D224,'Aug 31'!$F$2:$F$56,0)),"Found","Not Found")))</f>
        <v>Not Found</v>
      </c>
      <c r="AK224">
        <f t="shared" si="3"/>
        <v>0</v>
      </c>
    </row>
    <row r="225" spans="1:37" x14ac:dyDescent="0.2">
      <c r="A225" s="39" t="s">
        <v>1749</v>
      </c>
      <c r="B225" s="7" t="s">
        <v>1451</v>
      </c>
      <c r="C225" s="46" t="str">
        <f>VLOOKUP(B225,'PKII Employee Details'!$A$2:$F$474,3,FALSE)</f>
        <v>C365</v>
      </c>
      <c r="D225" s="50" t="str">
        <f>VLOOKUP(B225,'PKII Employee Details'!$A$2:$F$474,4,FALSE)</f>
        <v>Templo</v>
      </c>
      <c r="E225" s="50" t="str">
        <f>VLOOKUP(B225,'PKII Employee Details'!$A$2:$F$474,5,FALSE)</f>
        <v>Cristina</v>
      </c>
      <c r="F225" s="43" t="str">
        <f>IF(ISNUMBER(MATCH(C225,'Aug 1'!$D$2:$D$300,0)),"Found",IF(ISNUMBER(MATCH(E225,'Aug 1'!$E$2:$E$300,0)),"Found",IF(ISNUMBER(MATCH(D225,'Aug 1'!$F$2:$F$300,0)),"Found","Not Found")))</f>
        <v>Not Found</v>
      </c>
      <c r="G225" s="39" t="str">
        <f>IF(ISNUMBER(MATCH(C225,'Aug 2'!$D$2:$D$90,0)),"Found",IF(ISNUMBER(MATCH(E225,'Aug 2'!$E$2:$E$90,0)),"Found",IF(ISNUMBER(MATCH(D225,'Aug 2'!$F$2:$F$90,0)),"Found","Not Found")))</f>
        <v>Not Found</v>
      </c>
      <c r="H225" s="39" t="str">
        <f>IF(ISNUMBER(MATCH(C225,'Aug 3'!$D$2:$D$87,0)),"Found",IF(ISNUMBER(MATCH(E225,'Aug 3'!$E$2:$E$87,0)),"Found",IF(ISNUMBER(MATCH(D225,'Aug 3'!$F$2:$F$87,0)),"Found","Not Found")))</f>
        <v>Not Found</v>
      </c>
      <c r="I225" s="39" t="str">
        <f>IF(ISNUMBER(MATCH(C225,'Aug 4'!$D$2:$D$84,0)),"Found",IF(ISNUMBER(MATCH(E225,'Aug 4'!$E$2:$E$84,0)),"Found",IF(ISNUMBER(MATCH(D225,'Aug 4'!$F$2:$F$84,0)),"Found","Not Found")))</f>
        <v>Not Found</v>
      </c>
      <c r="J225" s="39" t="str">
        <f>IF(ISNUMBER(MATCH(C225,'Aug 5'!$D$2:$D$95,0)),"Found",IF(ISNUMBER(MATCH(E225,'Aug 5'!$E$2:$E$95,0)),"Found",IF(ISNUMBER(MATCH(D225,'Aug 5'!$F$2:$F$95,0)),"Found","Not Found")))</f>
        <v>Not Found</v>
      </c>
      <c r="K225" s="39" t="str">
        <f>IF(ISNUMBER(MATCH(C225,'Aug 6'!$D$2:$D$80,0)),"Found",IF(ISNUMBER(MATCH(E225,'Aug 6'!$E$2:$E$80,0)),"Found",IF(ISNUMBER(MATCH(D225,'Aug 6'!$F$2:$F$80,0)),"Found","Not Found")))</f>
        <v>Not Found</v>
      </c>
      <c r="L225" s="39" t="str">
        <f>IF(ISNUMBER(MATCH(C225,'Aug 7'!$D$2:$D$300,0)),"Found",IF(ISNUMBER(MATCH(E225,'Aug 7'!$E$2:$E$300,0)),"Found",IF(ISNUMBER(MATCH(D225,'Aug 7'!$F$2:$F$300,0)),"Found","Not Found")))</f>
        <v>Not Found</v>
      </c>
      <c r="M225" s="39" t="str">
        <f>IF(ISNUMBER(MATCH(C225,'Aug 8'!$D$2:$D$300,0)),"Found",IF(ISNUMBER(MATCH(E225,'Aug 8'!$E$2:$E$300,0)),"Found",IF(ISNUMBER(MATCH(D225,'Aug 8'!$F$2:$F$300,0)),"Found","Not Found")))</f>
        <v>Not Found</v>
      </c>
      <c r="N225" s="39" t="str">
        <f>IF(ISNUMBER(MATCH(C225,'Aug 9'!$D$2:$D$300,0)),"Found",IF(ISNUMBER(MATCH(E225,'Aug 9'!$E$2:$E$300,0)),"Found",IF(ISNUMBER(MATCH(D225,'Aug 9'!$F$2:$F$300,0)),"Found","Not Found")))</f>
        <v>Not Found</v>
      </c>
      <c r="O225" s="39" t="str">
        <f>IF(ISNUMBER(MATCH(C225,'Aug 10'!$D$2:$D$300,0)),"Found",IF(ISNUMBER(MATCH(E225,'Aug 10'!$E$2:$E$300,0)),"Found",IF(ISNUMBER(MATCH(D225,'Aug 10'!$F$2:$F$300,0)),"Found","Not Found")))</f>
        <v>Not Found</v>
      </c>
      <c r="P225" s="39" t="str">
        <f>IF(ISNUMBER(MATCH(C225,'Aug 11'!$D$2:$D$300,0)),"Found",IF(ISNUMBER(MATCH(E225,'Aug 11'!$E$2:$E$300,0)),"Found",IF(ISNUMBER(MATCH(D225,'Aug 11'!$F$2:$F$300,0)),"Found","Not Found")))</f>
        <v>Not Found</v>
      </c>
      <c r="Q225" s="39" t="str">
        <f>IF(ISNUMBER(MATCH(C225,'Aug 12'!$D$2:$D$300,0)),"Found",IF(ISNUMBER(MATCH(E225,'Aug 12'!$E$2:$E$300,0)),"Found",IF(ISNUMBER(MATCH(D225,'Aug 12'!$F$2:$F$300,0)),"Found","Not Found")))</f>
        <v>Not Found</v>
      </c>
      <c r="R225" s="39" t="str">
        <f>IF(ISNUMBER(MATCH(C225,'Aug 13'!$D$2:$D$300,0)),"Found",IF(ISNUMBER(MATCH(E225,'Aug 13'!$E$2:$E$300,0)),"Found",IF(ISNUMBER(MATCH(D225,'Aug 13'!$F$2:$F$300,0)),"Found","Not Found")))</f>
        <v>Not Found</v>
      </c>
      <c r="S225" s="39" t="str">
        <f>IF(ISNUMBER(MATCH(C225,'Aug 14'!$D$2:$D$300,0)),"Found",IF(ISNUMBER(MATCH(E225,'Aug 14'!$E$2:$E$300,0)),"Found",IF(ISNUMBER(MATCH(D225,'Aug 14'!$F$2:$F$300,0)),"Found","Not Found")))</f>
        <v>Not Found</v>
      </c>
      <c r="T225" s="39" t="str">
        <f>IF(ISNUMBER(MATCH(C225,'Aug 15'!$D$2:$D$300,0)),"Found",IF(ISNUMBER(MATCH(E225,'Aug 15'!$E$2:$E$300,0)),"Found",IF(ISNUMBER(MATCH(D225,'Aug 15'!$F$2:$F$300,0)),"Found","Not Found")))</f>
        <v>Not Found</v>
      </c>
      <c r="U225" s="39" t="str">
        <f>IF(ISNUMBER(MATCH(C225,'Aug 16'!$D$2:$D$300,0)),"Found",IF(ISNUMBER(MATCH(E225,'Aug 16'!$E$2:$E$300,0)),"Found",IF(ISNUMBER(MATCH(D225,'Aug 16'!$F$2:$F$300,0)),"Found","Not Found")))</f>
        <v>Not Found</v>
      </c>
      <c r="V225" s="39" t="str">
        <f>IF(ISNUMBER(MATCH(C225,'Aug 17'!$D$2:$D$300,0)),"Found",IF(ISNUMBER(MATCH(E225,'Aug 17'!$E$2:$E$300,0)),"Found",IF(ISNUMBER(MATCH(D225,'Aug 17'!$F$2:$F$300,0)),"Found","Not Found")))</f>
        <v>Not Found</v>
      </c>
      <c r="W225" s="39" t="str">
        <f>IF(ISNUMBER(MATCH(C225,'Aug 18'!$D$2:$D$300,0)),"Found",IF(ISNUMBER(MATCH(E225,'Aug 18'!$E$2:$E$300,0)),"Found",IF(ISNUMBER(MATCH(D225,'Aug 18'!$F$2:$F$300,0)),"Found","Not Found")))</f>
        <v>Not Found</v>
      </c>
      <c r="X225" s="39" t="str">
        <f>IF(ISNUMBER(MATCH(C225,'Aug 19'!$D$2:$D$300,0)),"Found",IF(ISNUMBER(MATCH(E225,'Aug 19'!$E$2:$E$300,0)),"Found",IF(ISNUMBER(MATCH(D225,'Aug 19'!$F$2:$F$300,0)),"Found","Not Found")))</f>
        <v>Not Found</v>
      </c>
      <c r="Y225" s="39" t="str">
        <f>IF(ISNUMBER(MATCH(C225,'Aug 20'!$D$2:$D$300,0)),"Found",IF(ISNUMBER(MATCH(E225,'Aug 20'!$E$2:$E$300,0)),"Found",IF(ISNUMBER(MATCH(D225,'Aug 20'!$F$2:$F$300,0)),"Found","Not Found")))</f>
        <v>Not Found</v>
      </c>
      <c r="Z225" s="39" t="str">
        <f>IF(ISNUMBER(MATCH(C225,'Aug 21'!$D$2:$D$300,0)),"Found",IF(ISNUMBER(MATCH(E225,'Aug 21'!$E$2:$E$300,0)),"Found",IF(ISNUMBER(MATCH(D225,'Aug 21'!$F$2:$F$300,0)),"Found","Not Found")))</f>
        <v>Not Found</v>
      </c>
      <c r="AA225" s="39" t="str">
        <f>IF(ISNUMBER(MATCH(C225,'Aug 22'!$D$2:$D$300,0)),"Found",IF(ISNUMBER(MATCH(E225,'Aug 22'!$E$2:$E$300,0)),"Found",IF(ISNUMBER(MATCH(D225,'Aug 22'!$F$2:$F$300,0)),"Found","Not Found")))</f>
        <v>Not Found</v>
      </c>
      <c r="AB225" s="39" t="str">
        <f>IF(ISNUMBER(MATCH(C225,'Aug 23'!$D$2:$D$300,0)),"Found",IF(ISNUMBER(MATCH(E225,'Aug 23'!$E$2:$E$300,0)),"Found",IF(ISNUMBER(MATCH(D225,'Aug 23'!$F$2:$F$300,0)),"Found","Not Found")))</f>
        <v>Not Found</v>
      </c>
      <c r="AC225" s="39" t="str">
        <f>IF(ISNUMBER(MATCH(C225,'Aug 24'!$D$2:$D$300,0)),"Found",IF(ISNUMBER(MATCH(E225,'Aug 24'!$E$2:$E$300,0)),"Found",IF(ISNUMBER(MATCH(D225,'Aug 24'!$F$2:$F$300,0)),"Found","Not Found")))</f>
        <v>Not Found</v>
      </c>
      <c r="AD225" s="39" t="str">
        <f>IF(ISNUMBER(MATCH(C225,'Aug 25'!$D$2:$D$300,0)),"Found",IF(ISNUMBER(MATCH(E225,'Aug 25'!$E$2:$E$300,0)),"Found",IF(ISNUMBER(MATCH(D225,'Aug 25'!$F$2:$F$300,0)),"Found","Not Found")))</f>
        <v>Not Found</v>
      </c>
      <c r="AE225" s="39" t="str">
        <f>IF(ISNUMBER(MATCH(C225,'Aug 26'!$D$2:$D$300,0)),"Found",IF(ISNUMBER(MATCH(E225,'Aug 26'!$E$2:$E$300,0)),"Found",IF(ISNUMBER(MATCH(D225,'Aug 26'!$F$2:$F$300,0)),"Found","Not Found")))</f>
        <v>Not Found</v>
      </c>
      <c r="AF225" s="39" t="str">
        <f>IF(ISNUMBER(MATCH(C225,'Aug 27'!$D$2:$D$300,0)),"Found",IF(ISNUMBER(MATCH(E225,'Aug 27'!$E$2:$E$300,0)),"Found",IF(ISNUMBER(MATCH(D225,'Aug 27'!$F$2:$F$300,0)),"Found","Not Found")))</f>
        <v>Not Found</v>
      </c>
      <c r="AG225" s="39" t="str">
        <f>IF(ISNUMBER(MATCH(C225,'Aug 28'!$D$2:$D$300,0)),"Found",IF(ISNUMBER(MATCH(E225,'Aug 28'!$E$2:$E$300,0)),"Found",IF(ISNUMBER(MATCH(D225,'Aug 28'!$F$2:$F$300,0)),"Found","Not Found")))</f>
        <v>Not Found</v>
      </c>
      <c r="AH225" s="39" t="str">
        <f>IF(ISNUMBER(MATCH(C225,'Aug 29'!$D$2:$D$300,0)),"Found",IF(ISNUMBER(MATCH(E225,'Aug 29'!$E$2:$E$300,0)),"Found",IF(ISNUMBER(MATCH(D225,'Aug 29'!$F$2:$F$300,0)),"Found","Not Found")))</f>
        <v>Not Found</v>
      </c>
      <c r="AI225" s="43" t="str">
        <f>IF(ISNUMBER(MATCH(C225,'Aug 30'!$D$2:$D$300,0)),"Found",IF(ISNUMBER(MATCH(E225,'Aug 30'!$E$2:$E$300,0)),"Found",IF(ISNUMBER(MATCH(D225,'Aug 30'!$F$2:$F$300,0)),"Found","Not Found")))</f>
        <v>Not Found</v>
      </c>
      <c r="AJ225" s="39" t="str">
        <f>IF(ISNUMBER(MATCH(C225,'Aug 31'!$D$2:$D$56,0)),"Found",IF(ISNUMBER(MATCH(E225,'Aug 31'!$E$2:$E$56,0)),"Found",IF(ISNUMBER(MATCH(D225,'Aug 31'!$F$2:$F$56,0)),"Found","Not Found")))</f>
        <v>Not Found</v>
      </c>
      <c r="AK225">
        <f t="shared" si="3"/>
        <v>0</v>
      </c>
    </row>
    <row r="226" spans="1:37" x14ac:dyDescent="0.2">
      <c r="A226" s="39" t="s">
        <v>1750</v>
      </c>
      <c r="B226" s="7" t="s">
        <v>1456</v>
      </c>
      <c r="C226" s="46" t="str">
        <f>VLOOKUP(B226,'PKII Employee Details'!$A$2:$F$474,3,FALSE)</f>
        <v>C727</v>
      </c>
      <c r="D226" s="50" t="str">
        <f>VLOOKUP(B226,'PKII Employee Details'!$A$2:$F$474,4,FALSE)</f>
        <v>Tisbe</v>
      </c>
      <c r="E226" s="50" t="str">
        <f>VLOOKUP(B226,'PKII Employee Details'!$A$2:$F$474,5,FALSE)</f>
        <v>Remelyn</v>
      </c>
      <c r="F226" s="43" t="str">
        <f>IF(ISNUMBER(MATCH(C226,'Aug 1'!$D$2:$D$300,0)),"Found",IF(ISNUMBER(MATCH(E226,'Aug 1'!$E$2:$E$300,0)),"Found",IF(ISNUMBER(MATCH(D226,'Aug 1'!$F$2:$F$300,0)),"Found","Not Found")))</f>
        <v>Not Found</v>
      </c>
      <c r="G226" s="39" t="str">
        <f>IF(ISNUMBER(MATCH(C226,'Aug 2'!$D$2:$D$90,0)),"Found",IF(ISNUMBER(MATCH(E226,'Aug 2'!$E$2:$E$90,0)),"Found",IF(ISNUMBER(MATCH(D226,'Aug 2'!$F$2:$F$90,0)),"Found","Not Found")))</f>
        <v>Not Found</v>
      </c>
      <c r="H226" s="39" t="str">
        <f>IF(ISNUMBER(MATCH(C226,'Aug 3'!$D$2:$D$87,0)),"Found",IF(ISNUMBER(MATCH(E226,'Aug 3'!$E$2:$E$87,0)),"Found",IF(ISNUMBER(MATCH(D226,'Aug 3'!$F$2:$F$87,0)),"Found","Not Found")))</f>
        <v>Not Found</v>
      </c>
      <c r="I226" s="39" t="str">
        <f>IF(ISNUMBER(MATCH(C226,'Aug 4'!$D$2:$D$84,0)),"Found",IF(ISNUMBER(MATCH(E226,'Aug 4'!$E$2:$E$84,0)),"Found",IF(ISNUMBER(MATCH(D226,'Aug 4'!$F$2:$F$84,0)),"Found","Not Found")))</f>
        <v>Not Found</v>
      </c>
      <c r="J226" s="39" t="str">
        <f>IF(ISNUMBER(MATCH(C226,'Aug 5'!$D$2:$D$95,0)),"Found",IF(ISNUMBER(MATCH(E226,'Aug 5'!$E$2:$E$95,0)),"Found",IF(ISNUMBER(MATCH(D226,'Aug 5'!$F$2:$F$95,0)),"Found","Not Found")))</f>
        <v>Not Found</v>
      </c>
      <c r="K226" s="39" t="str">
        <f>IF(ISNUMBER(MATCH(C226,'Aug 6'!$D$2:$D$80,0)),"Found",IF(ISNUMBER(MATCH(E226,'Aug 6'!$E$2:$E$80,0)),"Found",IF(ISNUMBER(MATCH(D226,'Aug 6'!$F$2:$F$80,0)),"Found","Not Found")))</f>
        <v>Not Found</v>
      </c>
      <c r="L226" s="39" t="str">
        <f>IF(ISNUMBER(MATCH(C226,'Aug 7'!$D$2:$D$300,0)),"Found",IF(ISNUMBER(MATCH(E226,'Aug 7'!$E$2:$E$300,0)),"Found",IF(ISNUMBER(MATCH(D226,'Aug 7'!$F$2:$F$300,0)),"Found","Not Found")))</f>
        <v>Not Found</v>
      </c>
      <c r="M226" s="39" t="str">
        <f>IF(ISNUMBER(MATCH(C226,'Aug 8'!$D$2:$D$300,0)),"Found",IF(ISNUMBER(MATCH(E226,'Aug 8'!$E$2:$E$300,0)),"Found",IF(ISNUMBER(MATCH(D226,'Aug 8'!$F$2:$F$300,0)),"Found","Not Found")))</f>
        <v>Not Found</v>
      </c>
      <c r="N226" s="39" t="str">
        <f>IF(ISNUMBER(MATCH(C226,'Aug 9'!$D$2:$D$300,0)),"Found",IF(ISNUMBER(MATCH(E226,'Aug 9'!$E$2:$E$300,0)),"Found",IF(ISNUMBER(MATCH(D226,'Aug 9'!$F$2:$F$300,0)),"Found","Not Found")))</f>
        <v>Not Found</v>
      </c>
      <c r="O226" s="39" t="str">
        <f>IF(ISNUMBER(MATCH(C226,'Aug 10'!$D$2:$D$300,0)),"Found",IF(ISNUMBER(MATCH(E226,'Aug 10'!$E$2:$E$300,0)),"Found",IF(ISNUMBER(MATCH(D226,'Aug 10'!$F$2:$F$300,0)),"Found","Not Found")))</f>
        <v>Not Found</v>
      </c>
      <c r="P226" s="39" t="str">
        <f>IF(ISNUMBER(MATCH(C226,'Aug 11'!$D$2:$D$300,0)),"Found",IF(ISNUMBER(MATCH(E226,'Aug 11'!$E$2:$E$300,0)),"Found",IF(ISNUMBER(MATCH(D226,'Aug 11'!$F$2:$F$300,0)),"Found","Not Found")))</f>
        <v>Not Found</v>
      </c>
      <c r="Q226" s="39" t="str">
        <f>IF(ISNUMBER(MATCH(C226,'Aug 12'!$D$2:$D$300,0)),"Found",IF(ISNUMBER(MATCH(E226,'Aug 12'!$E$2:$E$300,0)),"Found",IF(ISNUMBER(MATCH(D226,'Aug 12'!$F$2:$F$300,0)),"Found","Not Found")))</f>
        <v>Not Found</v>
      </c>
      <c r="R226" s="39" t="str">
        <f>IF(ISNUMBER(MATCH(C226,'Aug 13'!$D$2:$D$300,0)),"Found",IF(ISNUMBER(MATCH(E226,'Aug 13'!$E$2:$E$300,0)),"Found",IF(ISNUMBER(MATCH(D226,'Aug 13'!$F$2:$F$300,0)),"Found","Not Found")))</f>
        <v>Not Found</v>
      </c>
      <c r="S226" s="39" t="str">
        <f>IF(ISNUMBER(MATCH(C226,'Aug 14'!$D$2:$D$300,0)),"Found",IF(ISNUMBER(MATCH(E226,'Aug 14'!$E$2:$E$300,0)),"Found",IF(ISNUMBER(MATCH(D226,'Aug 14'!$F$2:$F$300,0)),"Found","Not Found")))</f>
        <v>Not Found</v>
      </c>
      <c r="T226" s="39" t="str">
        <f>IF(ISNUMBER(MATCH(C226,'Aug 15'!$D$2:$D$300,0)),"Found",IF(ISNUMBER(MATCH(E226,'Aug 15'!$E$2:$E$300,0)),"Found",IF(ISNUMBER(MATCH(D226,'Aug 15'!$F$2:$F$300,0)),"Found","Not Found")))</f>
        <v>Not Found</v>
      </c>
      <c r="U226" s="39" t="str">
        <f>IF(ISNUMBER(MATCH(C226,'Aug 16'!$D$2:$D$300,0)),"Found",IF(ISNUMBER(MATCH(E226,'Aug 16'!$E$2:$E$300,0)),"Found",IF(ISNUMBER(MATCH(D226,'Aug 16'!$F$2:$F$300,0)),"Found","Not Found")))</f>
        <v>Not Found</v>
      </c>
      <c r="V226" s="39" t="str">
        <f>IF(ISNUMBER(MATCH(C226,'Aug 17'!$D$2:$D$300,0)),"Found",IF(ISNUMBER(MATCH(E226,'Aug 17'!$E$2:$E$300,0)),"Found",IF(ISNUMBER(MATCH(D226,'Aug 17'!$F$2:$F$300,0)),"Found","Not Found")))</f>
        <v>Not Found</v>
      </c>
      <c r="W226" s="39" t="str">
        <f>IF(ISNUMBER(MATCH(C226,'Aug 18'!$D$2:$D$300,0)),"Found",IF(ISNUMBER(MATCH(E226,'Aug 18'!$E$2:$E$300,0)),"Found",IF(ISNUMBER(MATCH(D226,'Aug 18'!$F$2:$F$300,0)),"Found","Not Found")))</f>
        <v>Not Found</v>
      </c>
      <c r="X226" s="39" t="str">
        <f>IF(ISNUMBER(MATCH(C226,'Aug 19'!$D$2:$D$300,0)),"Found",IF(ISNUMBER(MATCH(E226,'Aug 19'!$E$2:$E$300,0)),"Found",IF(ISNUMBER(MATCH(D226,'Aug 19'!$F$2:$F$300,0)),"Found","Not Found")))</f>
        <v>Not Found</v>
      </c>
      <c r="Y226" s="39" t="str">
        <f>IF(ISNUMBER(MATCH(C226,'Aug 20'!$D$2:$D$300,0)),"Found",IF(ISNUMBER(MATCH(E226,'Aug 20'!$E$2:$E$300,0)),"Found",IF(ISNUMBER(MATCH(D226,'Aug 20'!$F$2:$F$300,0)),"Found","Not Found")))</f>
        <v>Not Found</v>
      </c>
      <c r="Z226" s="39" t="str">
        <f>IF(ISNUMBER(MATCH(C226,'Aug 21'!$D$2:$D$300,0)),"Found",IF(ISNUMBER(MATCH(E226,'Aug 21'!$E$2:$E$300,0)),"Found",IF(ISNUMBER(MATCH(D226,'Aug 21'!$F$2:$F$300,0)),"Found","Not Found")))</f>
        <v>Not Found</v>
      </c>
      <c r="AA226" s="39" t="str">
        <f>IF(ISNUMBER(MATCH(C226,'Aug 22'!$D$2:$D$300,0)),"Found",IF(ISNUMBER(MATCH(E226,'Aug 22'!$E$2:$E$300,0)),"Found",IF(ISNUMBER(MATCH(D226,'Aug 22'!$F$2:$F$300,0)),"Found","Not Found")))</f>
        <v>Not Found</v>
      </c>
      <c r="AB226" s="39" t="str">
        <f>IF(ISNUMBER(MATCH(C226,'Aug 23'!$D$2:$D$300,0)),"Found",IF(ISNUMBER(MATCH(E226,'Aug 23'!$E$2:$E$300,0)),"Found",IF(ISNUMBER(MATCH(D226,'Aug 23'!$F$2:$F$300,0)),"Found","Not Found")))</f>
        <v>Not Found</v>
      </c>
      <c r="AC226" s="39" t="str">
        <f>IF(ISNUMBER(MATCH(C226,'Aug 24'!$D$2:$D$300,0)),"Found",IF(ISNUMBER(MATCH(E226,'Aug 24'!$E$2:$E$300,0)),"Found",IF(ISNUMBER(MATCH(D226,'Aug 24'!$F$2:$F$300,0)),"Found","Not Found")))</f>
        <v>Not Found</v>
      </c>
      <c r="AD226" s="39" t="str">
        <f>IF(ISNUMBER(MATCH(C226,'Aug 25'!$D$2:$D$300,0)),"Found",IF(ISNUMBER(MATCH(E226,'Aug 25'!$E$2:$E$300,0)),"Found",IF(ISNUMBER(MATCH(D226,'Aug 25'!$F$2:$F$300,0)),"Found","Not Found")))</f>
        <v>Not Found</v>
      </c>
      <c r="AE226" s="39" t="str">
        <f>IF(ISNUMBER(MATCH(C226,'Aug 26'!$D$2:$D$300,0)),"Found",IF(ISNUMBER(MATCH(E226,'Aug 26'!$E$2:$E$300,0)),"Found",IF(ISNUMBER(MATCH(D226,'Aug 26'!$F$2:$F$300,0)),"Found","Not Found")))</f>
        <v>Not Found</v>
      </c>
      <c r="AF226" s="39" t="str">
        <f>IF(ISNUMBER(MATCH(C226,'Aug 27'!$D$2:$D$300,0)),"Found",IF(ISNUMBER(MATCH(E226,'Aug 27'!$E$2:$E$300,0)),"Found",IF(ISNUMBER(MATCH(D226,'Aug 27'!$F$2:$F$300,0)),"Found","Not Found")))</f>
        <v>Not Found</v>
      </c>
      <c r="AG226" s="39" t="str">
        <f>IF(ISNUMBER(MATCH(C226,'Aug 28'!$D$2:$D$300,0)),"Found",IF(ISNUMBER(MATCH(E226,'Aug 28'!$E$2:$E$300,0)),"Found",IF(ISNUMBER(MATCH(D226,'Aug 28'!$F$2:$F$300,0)),"Found","Not Found")))</f>
        <v>Not Found</v>
      </c>
      <c r="AH226" s="39" t="str">
        <f>IF(ISNUMBER(MATCH(C226,'Aug 29'!$D$2:$D$300,0)),"Found",IF(ISNUMBER(MATCH(E226,'Aug 29'!$E$2:$E$300,0)),"Found",IF(ISNUMBER(MATCH(D226,'Aug 29'!$F$2:$F$300,0)),"Found","Not Found")))</f>
        <v>Not Found</v>
      </c>
      <c r="AI226" s="43" t="str">
        <f>IF(ISNUMBER(MATCH(C226,'Aug 30'!$D$2:$D$300,0)),"Found",IF(ISNUMBER(MATCH(E226,'Aug 30'!$E$2:$E$300,0)),"Found",IF(ISNUMBER(MATCH(D226,'Aug 30'!$F$2:$F$300,0)),"Found","Not Found")))</f>
        <v>Not Found</v>
      </c>
      <c r="AJ226" s="39" t="str">
        <f>IF(ISNUMBER(MATCH(C226,'Aug 31'!$D$2:$D$56,0)),"Found",IF(ISNUMBER(MATCH(E226,'Aug 31'!$E$2:$E$56,0)),"Found",IF(ISNUMBER(MATCH(D226,'Aug 31'!$F$2:$F$56,0)),"Found","Not Found")))</f>
        <v>Not Found</v>
      </c>
      <c r="AK226">
        <f t="shared" si="3"/>
        <v>0</v>
      </c>
    </row>
    <row r="227" spans="1:37" x14ac:dyDescent="0.2">
      <c r="A227" s="40" t="s">
        <v>1751</v>
      </c>
      <c r="B227" s="7" t="s">
        <v>1462</v>
      </c>
      <c r="C227" s="46" t="str">
        <f>VLOOKUP(B227,'PKII Employee Details'!$A$2:$F$474,3,FALSE)</f>
        <v>C484</v>
      </c>
      <c r="D227" s="50" t="str">
        <f>VLOOKUP(B227,'PKII Employee Details'!$A$2:$F$474,4,FALSE)</f>
        <v>Tolledo</v>
      </c>
      <c r="E227" s="50" t="str">
        <f>VLOOKUP(B227,'PKII Employee Details'!$A$2:$F$474,5,FALSE)</f>
        <v>Nelson</v>
      </c>
      <c r="F227" s="43" t="str">
        <f>IF(ISNUMBER(MATCH(C227,'Aug 1'!$D$2:$D$300,0)),"Found",IF(ISNUMBER(MATCH(E227,'Aug 1'!$E$2:$E$300,0)),"Found",IF(ISNUMBER(MATCH(D227,'Aug 1'!$F$2:$F$300,0)),"Found","Not Found")))</f>
        <v>Not Found</v>
      </c>
      <c r="G227" s="39" t="str">
        <f>IF(ISNUMBER(MATCH(C227,'Aug 2'!$D$2:$D$90,0)),"Found",IF(ISNUMBER(MATCH(E227,'Aug 2'!$E$2:$E$90,0)),"Found",IF(ISNUMBER(MATCH(D227,'Aug 2'!$F$2:$F$90,0)),"Found","Not Found")))</f>
        <v>Not Found</v>
      </c>
      <c r="H227" s="39" t="str">
        <f>IF(ISNUMBER(MATCH(C227,'Aug 3'!$D$2:$D$87,0)),"Found",IF(ISNUMBER(MATCH(E227,'Aug 3'!$E$2:$E$87,0)),"Found",IF(ISNUMBER(MATCH(D227,'Aug 3'!$F$2:$F$87,0)),"Found","Not Found")))</f>
        <v>Not Found</v>
      </c>
      <c r="I227" s="39" t="str">
        <f>IF(ISNUMBER(MATCH(C227,'Aug 4'!$D$2:$D$84,0)),"Found",IF(ISNUMBER(MATCH(E227,'Aug 4'!$E$2:$E$84,0)),"Found",IF(ISNUMBER(MATCH(D227,'Aug 4'!$F$2:$F$84,0)),"Found","Not Found")))</f>
        <v>Not Found</v>
      </c>
      <c r="J227" s="39" t="str">
        <f>IF(ISNUMBER(MATCH(C227,'Aug 5'!$D$2:$D$95,0)),"Found",IF(ISNUMBER(MATCH(E227,'Aug 5'!$E$2:$E$95,0)),"Found",IF(ISNUMBER(MATCH(D227,'Aug 5'!$F$2:$F$95,0)),"Found","Not Found")))</f>
        <v>Not Found</v>
      </c>
      <c r="K227" s="39" t="str">
        <f>IF(ISNUMBER(MATCH(C227,'Aug 6'!$D$2:$D$80,0)),"Found",IF(ISNUMBER(MATCH(E227,'Aug 6'!$E$2:$E$80,0)),"Found",IF(ISNUMBER(MATCH(D227,'Aug 6'!$F$2:$F$80,0)),"Found","Not Found")))</f>
        <v>Not Found</v>
      </c>
      <c r="L227" s="39" t="str">
        <f>IF(ISNUMBER(MATCH(C227,'Aug 7'!$D$2:$D$300,0)),"Found",IF(ISNUMBER(MATCH(E227,'Aug 7'!$E$2:$E$300,0)),"Found",IF(ISNUMBER(MATCH(D227,'Aug 7'!$F$2:$F$300,0)),"Found","Not Found")))</f>
        <v>Not Found</v>
      </c>
      <c r="M227" s="39" t="str">
        <f>IF(ISNUMBER(MATCH(C227,'Aug 8'!$D$2:$D$300,0)),"Found",IF(ISNUMBER(MATCH(E227,'Aug 8'!$E$2:$E$300,0)),"Found",IF(ISNUMBER(MATCH(D227,'Aug 8'!$F$2:$F$300,0)),"Found","Not Found")))</f>
        <v>Not Found</v>
      </c>
      <c r="N227" s="39" t="str">
        <f>IF(ISNUMBER(MATCH(C227,'Aug 9'!$D$2:$D$300,0)),"Found",IF(ISNUMBER(MATCH(E227,'Aug 9'!$E$2:$E$300,0)),"Found",IF(ISNUMBER(MATCH(D227,'Aug 9'!$F$2:$F$300,0)),"Found","Not Found")))</f>
        <v>Not Found</v>
      </c>
      <c r="O227" s="39" t="str">
        <f>IF(ISNUMBER(MATCH(C227,'Aug 10'!$D$2:$D$300,0)),"Found",IF(ISNUMBER(MATCH(E227,'Aug 10'!$E$2:$E$300,0)),"Found",IF(ISNUMBER(MATCH(D227,'Aug 10'!$F$2:$F$300,0)),"Found","Not Found")))</f>
        <v>Not Found</v>
      </c>
      <c r="P227" s="39" t="str">
        <f>IF(ISNUMBER(MATCH(C227,'Aug 11'!$D$2:$D$300,0)),"Found",IF(ISNUMBER(MATCH(E227,'Aug 11'!$E$2:$E$300,0)),"Found",IF(ISNUMBER(MATCH(D227,'Aug 11'!$F$2:$F$300,0)),"Found","Not Found")))</f>
        <v>Not Found</v>
      </c>
      <c r="Q227" s="39" t="str">
        <f>IF(ISNUMBER(MATCH(C227,'Aug 12'!$D$2:$D$300,0)),"Found",IF(ISNUMBER(MATCH(E227,'Aug 12'!$E$2:$E$300,0)),"Found",IF(ISNUMBER(MATCH(D227,'Aug 12'!$F$2:$F$300,0)),"Found","Not Found")))</f>
        <v>Not Found</v>
      </c>
      <c r="R227" s="39" t="str">
        <f>IF(ISNUMBER(MATCH(C227,'Aug 13'!$D$2:$D$300,0)),"Found",IF(ISNUMBER(MATCH(E227,'Aug 13'!$E$2:$E$300,0)),"Found",IF(ISNUMBER(MATCH(D227,'Aug 13'!$F$2:$F$300,0)),"Found","Not Found")))</f>
        <v>Not Found</v>
      </c>
      <c r="S227" s="39" t="str">
        <f>IF(ISNUMBER(MATCH(C227,'Aug 14'!$D$2:$D$300,0)),"Found",IF(ISNUMBER(MATCH(E227,'Aug 14'!$E$2:$E$300,0)),"Found",IF(ISNUMBER(MATCH(D227,'Aug 14'!$F$2:$F$300,0)),"Found","Not Found")))</f>
        <v>Not Found</v>
      </c>
      <c r="T227" s="39" t="str">
        <f>IF(ISNUMBER(MATCH(C227,'Aug 15'!$D$2:$D$300,0)),"Found",IF(ISNUMBER(MATCH(E227,'Aug 15'!$E$2:$E$300,0)),"Found",IF(ISNUMBER(MATCH(D227,'Aug 15'!$F$2:$F$300,0)),"Found","Not Found")))</f>
        <v>Not Found</v>
      </c>
      <c r="U227" s="39" t="str">
        <f>IF(ISNUMBER(MATCH(C227,'Aug 16'!$D$2:$D$300,0)),"Found",IF(ISNUMBER(MATCH(E227,'Aug 16'!$E$2:$E$300,0)),"Found",IF(ISNUMBER(MATCH(D227,'Aug 16'!$F$2:$F$300,0)),"Found","Not Found")))</f>
        <v>Not Found</v>
      </c>
      <c r="V227" s="39" t="str">
        <f>IF(ISNUMBER(MATCH(C227,'Aug 17'!$D$2:$D$300,0)),"Found",IF(ISNUMBER(MATCH(E227,'Aug 17'!$E$2:$E$300,0)),"Found",IF(ISNUMBER(MATCH(D227,'Aug 17'!$F$2:$F$300,0)),"Found","Not Found")))</f>
        <v>Not Found</v>
      </c>
      <c r="W227" s="39" t="str">
        <f>IF(ISNUMBER(MATCH(C227,'Aug 18'!$D$2:$D$300,0)),"Found",IF(ISNUMBER(MATCH(E227,'Aug 18'!$E$2:$E$300,0)),"Found",IF(ISNUMBER(MATCH(D227,'Aug 18'!$F$2:$F$300,0)),"Found","Not Found")))</f>
        <v>Not Found</v>
      </c>
      <c r="X227" s="39" t="str">
        <f>IF(ISNUMBER(MATCH(C227,'Aug 19'!$D$2:$D$300,0)),"Found",IF(ISNUMBER(MATCH(E227,'Aug 19'!$E$2:$E$300,0)),"Found",IF(ISNUMBER(MATCH(D227,'Aug 19'!$F$2:$F$300,0)),"Found","Not Found")))</f>
        <v>Not Found</v>
      </c>
      <c r="Y227" s="39" t="str">
        <f>IF(ISNUMBER(MATCH(C227,'Aug 20'!$D$2:$D$300,0)),"Found",IF(ISNUMBER(MATCH(E227,'Aug 20'!$E$2:$E$300,0)),"Found",IF(ISNUMBER(MATCH(D227,'Aug 20'!$F$2:$F$300,0)),"Found","Not Found")))</f>
        <v>Not Found</v>
      </c>
      <c r="Z227" s="39" t="str">
        <f>IF(ISNUMBER(MATCH(C227,'Aug 21'!$D$2:$D$300,0)),"Found",IF(ISNUMBER(MATCH(E227,'Aug 21'!$E$2:$E$300,0)),"Found",IF(ISNUMBER(MATCH(D227,'Aug 21'!$F$2:$F$300,0)),"Found","Not Found")))</f>
        <v>Not Found</v>
      </c>
      <c r="AA227" s="39" t="str">
        <f>IF(ISNUMBER(MATCH(C227,'Aug 22'!$D$2:$D$300,0)),"Found",IF(ISNUMBER(MATCH(E227,'Aug 22'!$E$2:$E$300,0)),"Found",IF(ISNUMBER(MATCH(D227,'Aug 22'!$F$2:$F$300,0)),"Found","Not Found")))</f>
        <v>Not Found</v>
      </c>
      <c r="AB227" s="39" t="str">
        <f>IF(ISNUMBER(MATCH(C227,'Aug 23'!$D$2:$D$300,0)),"Found",IF(ISNUMBER(MATCH(E227,'Aug 23'!$E$2:$E$300,0)),"Found",IF(ISNUMBER(MATCH(D227,'Aug 23'!$F$2:$F$300,0)),"Found","Not Found")))</f>
        <v>Not Found</v>
      </c>
      <c r="AC227" s="39" t="str">
        <f>IF(ISNUMBER(MATCH(C227,'Aug 24'!$D$2:$D$300,0)),"Found",IF(ISNUMBER(MATCH(E227,'Aug 24'!$E$2:$E$300,0)),"Found",IF(ISNUMBER(MATCH(D227,'Aug 24'!$F$2:$F$300,0)),"Found","Not Found")))</f>
        <v>Not Found</v>
      </c>
      <c r="AD227" s="39" t="str">
        <f>IF(ISNUMBER(MATCH(C227,'Aug 25'!$D$2:$D$300,0)),"Found",IF(ISNUMBER(MATCH(E227,'Aug 25'!$E$2:$E$300,0)),"Found",IF(ISNUMBER(MATCH(D227,'Aug 25'!$F$2:$F$300,0)),"Found","Not Found")))</f>
        <v>Not Found</v>
      </c>
      <c r="AE227" s="39" t="str">
        <f>IF(ISNUMBER(MATCH(C227,'Aug 26'!$D$2:$D$300,0)),"Found",IF(ISNUMBER(MATCH(E227,'Aug 26'!$E$2:$E$300,0)),"Found",IF(ISNUMBER(MATCH(D227,'Aug 26'!$F$2:$F$300,0)),"Found","Not Found")))</f>
        <v>Not Found</v>
      </c>
      <c r="AF227" s="39" t="str">
        <f>IF(ISNUMBER(MATCH(C227,'Aug 27'!$D$2:$D$300,0)),"Found",IF(ISNUMBER(MATCH(E227,'Aug 27'!$E$2:$E$300,0)),"Found",IF(ISNUMBER(MATCH(D227,'Aug 27'!$F$2:$F$300,0)),"Found","Not Found")))</f>
        <v>Not Found</v>
      </c>
      <c r="AG227" s="39" t="str">
        <f>IF(ISNUMBER(MATCH(C227,'Aug 28'!$D$2:$D$300,0)),"Found",IF(ISNUMBER(MATCH(E227,'Aug 28'!$E$2:$E$300,0)),"Found",IF(ISNUMBER(MATCH(D227,'Aug 28'!$F$2:$F$300,0)),"Found","Not Found")))</f>
        <v>Not Found</v>
      </c>
      <c r="AH227" s="39" t="str">
        <f>IF(ISNUMBER(MATCH(C227,'Aug 29'!$D$2:$D$300,0)),"Found",IF(ISNUMBER(MATCH(E227,'Aug 29'!$E$2:$E$300,0)),"Found",IF(ISNUMBER(MATCH(D227,'Aug 29'!$F$2:$F$300,0)),"Found","Not Found")))</f>
        <v>Not Found</v>
      </c>
      <c r="AI227" s="43" t="str">
        <f>IF(ISNUMBER(MATCH(C227,'Aug 30'!$D$2:$D$300,0)),"Found",IF(ISNUMBER(MATCH(E227,'Aug 30'!$E$2:$E$300,0)),"Found",IF(ISNUMBER(MATCH(D227,'Aug 30'!$F$2:$F$300,0)),"Found","Not Found")))</f>
        <v>Not Found</v>
      </c>
      <c r="AJ227" s="39" t="str">
        <f>IF(ISNUMBER(MATCH(C227,'Aug 31'!$D$2:$D$56,0)),"Found",IF(ISNUMBER(MATCH(E227,'Aug 31'!$E$2:$E$56,0)),"Found",IF(ISNUMBER(MATCH(D227,'Aug 31'!$F$2:$F$56,0)),"Found","Not Found")))</f>
        <v>Not Found</v>
      </c>
      <c r="AK227">
        <f t="shared" si="3"/>
        <v>0</v>
      </c>
    </row>
    <row r="228" spans="1:37" x14ac:dyDescent="0.2">
      <c r="A228" s="40" t="s">
        <v>1752</v>
      </c>
      <c r="B228" s="7" t="s">
        <v>1466</v>
      </c>
      <c r="C228" s="46" t="str">
        <f>VLOOKUP(B228,'PKII Employee Details'!$A$2:$F$474,3,FALSE)</f>
        <v>C449</v>
      </c>
      <c r="D228" s="50" t="str">
        <f>VLOOKUP(B228,'PKII Employee Details'!$A$2:$F$474,4,FALSE)</f>
        <v>Tomeldan</v>
      </c>
      <c r="E228" s="50" t="str">
        <f>VLOOKUP(B228,'PKII Employee Details'!$A$2:$F$474,5,FALSE)</f>
        <v>Michael</v>
      </c>
      <c r="F228" s="43" t="str">
        <f>IF(ISNUMBER(MATCH(C228,'Aug 1'!$D$2:$D$300,0)),"Found",IF(ISNUMBER(MATCH(E228,'Aug 1'!$E$2:$E$300,0)),"Found",IF(ISNUMBER(MATCH(D228,'Aug 1'!$F$2:$F$300,0)),"Found","Not Found")))</f>
        <v>Not Found</v>
      </c>
      <c r="G228" s="39" t="str">
        <f>IF(ISNUMBER(MATCH(C228,'Aug 2'!$D$2:$D$90,0)),"Found",IF(ISNUMBER(MATCH(E228,'Aug 2'!$E$2:$E$90,0)),"Found",IF(ISNUMBER(MATCH(D228,'Aug 2'!$F$2:$F$90,0)),"Found","Not Found")))</f>
        <v>Not Found</v>
      </c>
      <c r="H228" s="39" t="str">
        <f>IF(ISNUMBER(MATCH(C228,'Aug 3'!$D$2:$D$87,0)),"Found",IF(ISNUMBER(MATCH(E228,'Aug 3'!$E$2:$E$87,0)),"Found",IF(ISNUMBER(MATCH(D228,'Aug 3'!$F$2:$F$87,0)),"Found","Not Found")))</f>
        <v>Not Found</v>
      </c>
      <c r="I228" s="39" t="str">
        <f>IF(ISNUMBER(MATCH(C228,'Aug 4'!$D$2:$D$84,0)),"Found",IF(ISNUMBER(MATCH(E228,'Aug 4'!$E$2:$E$84,0)),"Found",IF(ISNUMBER(MATCH(D228,'Aug 4'!$F$2:$F$84,0)),"Found","Not Found")))</f>
        <v>Not Found</v>
      </c>
      <c r="J228" s="39" t="str">
        <f>IF(ISNUMBER(MATCH(C228,'Aug 5'!$D$2:$D$95,0)),"Found",IF(ISNUMBER(MATCH(E228,'Aug 5'!$E$2:$E$95,0)),"Found",IF(ISNUMBER(MATCH(D228,'Aug 5'!$F$2:$F$95,0)),"Found","Not Found")))</f>
        <v>Not Found</v>
      </c>
      <c r="K228" s="39" t="str">
        <f>IF(ISNUMBER(MATCH(C228,'Aug 6'!$D$2:$D$80,0)),"Found",IF(ISNUMBER(MATCH(E228,'Aug 6'!$E$2:$E$80,0)),"Found",IF(ISNUMBER(MATCH(D228,'Aug 6'!$F$2:$F$80,0)),"Found","Not Found")))</f>
        <v>Not Found</v>
      </c>
      <c r="L228" s="39" t="str">
        <f>IF(ISNUMBER(MATCH(C228,'Aug 7'!$D$2:$D$300,0)),"Found",IF(ISNUMBER(MATCH(E228,'Aug 7'!$E$2:$E$300,0)),"Found",IF(ISNUMBER(MATCH(D228,'Aug 7'!$F$2:$F$300,0)),"Found","Not Found")))</f>
        <v>Not Found</v>
      </c>
      <c r="M228" s="39" t="str">
        <f>IF(ISNUMBER(MATCH(C228,'Aug 8'!$D$2:$D$300,0)),"Found",IF(ISNUMBER(MATCH(E228,'Aug 8'!$E$2:$E$300,0)),"Found",IF(ISNUMBER(MATCH(D228,'Aug 8'!$F$2:$F$300,0)),"Found","Not Found")))</f>
        <v>Not Found</v>
      </c>
      <c r="N228" s="39" t="str">
        <f>IF(ISNUMBER(MATCH(C228,'Aug 9'!$D$2:$D$300,0)),"Found",IF(ISNUMBER(MATCH(E228,'Aug 9'!$E$2:$E$300,0)),"Found",IF(ISNUMBER(MATCH(D228,'Aug 9'!$F$2:$F$300,0)),"Found","Not Found")))</f>
        <v>Not Found</v>
      </c>
      <c r="O228" s="39" t="str">
        <f>IF(ISNUMBER(MATCH(C228,'Aug 10'!$D$2:$D$300,0)),"Found",IF(ISNUMBER(MATCH(E228,'Aug 10'!$E$2:$E$300,0)),"Found",IF(ISNUMBER(MATCH(D228,'Aug 10'!$F$2:$F$300,0)),"Found","Not Found")))</f>
        <v>Not Found</v>
      </c>
      <c r="P228" s="39" t="str">
        <f>IF(ISNUMBER(MATCH(C228,'Aug 11'!$D$2:$D$300,0)),"Found",IF(ISNUMBER(MATCH(E228,'Aug 11'!$E$2:$E$300,0)),"Found",IF(ISNUMBER(MATCH(D228,'Aug 11'!$F$2:$F$300,0)),"Found","Not Found")))</f>
        <v>Not Found</v>
      </c>
      <c r="Q228" s="39" t="str">
        <f>IF(ISNUMBER(MATCH(C228,'Aug 12'!$D$2:$D$300,0)),"Found",IF(ISNUMBER(MATCH(E228,'Aug 12'!$E$2:$E$300,0)),"Found",IF(ISNUMBER(MATCH(D228,'Aug 12'!$F$2:$F$300,0)),"Found","Not Found")))</f>
        <v>Not Found</v>
      </c>
      <c r="R228" s="39" t="str">
        <f>IF(ISNUMBER(MATCH(C228,'Aug 13'!$D$2:$D$300,0)),"Found",IF(ISNUMBER(MATCH(E228,'Aug 13'!$E$2:$E$300,0)),"Found",IF(ISNUMBER(MATCH(D228,'Aug 13'!$F$2:$F$300,0)),"Found","Not Found")))</f>
        <v>Not Found</v>
      </c>
      <c r="S228" s="39" t="str">
        <f>IF(ISNUMBER(MATCH(C228,'Aug 14'!$D$2:$D$300,0)),"Found",IF(ISNUMBER(MATCH(E228,'Aug 14'!$E$2:$E$300,0)),"Found",IF(ISNUMBER(MATCH(D228,'Aug 14'!$F$2:$F$300,0)),"Found","Not Found")))</f>
        <v>Not Found</v>
      </c>
      <c r="T228" s="39" t="str">
        <f>IF(ISNUMBER(MATCH(C228,'Aug 15'!$D$2:$D$300,0)),"Found",IF(ISNUMBER(MATCH(E228,'Aug 15'!$E$2:$E$300,0)),"Found",IF(ISNUMBER(MATCH(D228,'Aug 15'!$F$2:$F$300,0)),"Found","Not Found")))</f>
        <v>Not Found</v>
      </c>
      <c r="U228" s="39" t="str">
        <f>IF(ISNUMBER(MATCH(C228,'Aug 16'!$D$2:$D$300,0)),"Found",IF(ISNUMBER(MATCH(E228,'Aug 16'!$E$2:$E$300,0)),"Found",IF(ISNUMBER(MATCH(D228,'Aug 16'!$F$2:$F$300,0)),"Found","Not Found")))</f>
        <v>Not Found</v>
      </c>
      <c r="V228" s="39" t="str">
        <f>IF(ISNUMBER(MATCH(C228,'Aug 17'!$D$2:$D$300,0)),"Found",IF(ISNUMBER(MATCH(E228,'Aug 17'!$E$2:$E$300,0)),"Found",IF(ISNUMBER(MATCH(D228,'Aug 17'!$F$2:$F$300,0)),"Found","Not Found")))</f>
        <v>Not Found</v>
      </c>
      <c r="W228" s="39" t="str">
        <f>IF(ISNUMBER(MATCH(C228,'Aug 18'!$D$2:$D$300,0)),"Found",IF(ISNUMBER(MATCH(E228,'Aug 18'!$E$2:$E$300,0)),"Found",IF(ISNUMBER(MATCH(D228,'Aug 18'!$F$2:$F$300,0)),"Found","Not Found")))</f>
        <v>Not Found</v>
      </c>
      <c r="X228" s="39" t="str">
        <f>IF(ISNUMBER(MATCH(C228,'Aug 19'!$D$2:$D$300,0)),"Found",IF(ISNUMBER(MATCH(E228,'Aug 19'!$E$2:$E$300,0)),"Found",IF(ISNUMBER(MATCH(D228,'Aug 19'!$F$2:$F$300,0)),"Found","Not Found")))</f>
        <v>Not Found</v>
      </c>
      <c r="Y228" s="39" t="str">
        <f>IF(ISNUMBER(MATCH(C228,'Aug 20'!$D$2:$D$300,0)),"Found",IF(ISNUMBER(MATCH(E228,'Aug 20'!$E$2:$E$300,0)),"Found",IF(ISNUMBER(MATCH(D228,'Aug 20'!$F$2:$F$300,0)),"Found","Not Found")))</f>
        <v>Not Found</v>
      </c>
      <c r="Z228" s="39" t="str">
        <f>IF(ISNUMBER(MATCH(C228,'Aug 21'!$D$2:$D$300,0)),"Found",IF(ISNUMBER(MATCH(E228,'Aug 21'!$E$2:$E$300,0)),"Found",IF(ISNUMBER(MATCH(D228,'Aug 21'!$F$2:$F$300,0)),"Found","Not Found")))</f>
        <v>Not Found</v>
      </c>
      <c r="AA228" s="39" t="str">
        <f>IF(ISNUMBER(MATCH(C228,'Aug 22'!$D$2:$D$300,0)),"Found",IF(ISNUMBER(MATCH(E228,'Aug 22'!$E$2:$E$300,0)),"Found",IF(ISNUMBER(MATCH(D228,'Aug 22'!$F$2:$F$300,0)),"Found","Not Found")))</f>
        <v>Not Found</v>
      </c>
      <c r="AB228" s="39" t="str">
        <f>IF(ISNUMBER(MATCH(C228,'Aug 23'!$D$2:$D$300,0)),"Found",IF(ISNUMBER(MATCH(E228,'Aug 23'!$E$2:$E$300,0)),"Found",IF(ISNUMBER(MATCH(D228,'Aug 23'!$F$2:$F$300,0)),"Found","Not Found")))</f>
        <v>Not Found</v>
      </c>
      <c r="AC228" s="39" t="str">
        <f>IF(ISNUMBER(MATCH(C228,'Aug 24'!$D$2:$D$300,0)),"Found",IF(ISNUMBER(MATCH(E228,'Aug 24'!$E$2:$E$300,0)),"Found",IF(ISNUMBER(MATCH(D228,'Aug 24'!$F$2:$F$300,0)),"Found","Not Found")))</f>
        <v>Not Found</v>
      </c>
      <c r="AD228" s="39" t="str">
        <f>IF(ISNUMBER(MATCH(C228,'Aug 25'!$D$2:$D$300,0)),"Found",IF(ISNUMBER(MATCH(E228,'Aug 25'!$E$2:$E$300,0)),"Found",IF(ISNUMBER(MATCH(D228,'Aug 25'!$F$2:$F$300,0)),"Found","Not Found")))</f>
        <v>Not Found</v>
      </c>
      <c r="AE228" s="39" t="str">
        <f>IF(ISNUMBER(MATCH(C228,'Aug 26'!$D$2:$D$300,0)),"Found",IF(ISNUMBER(MATCH(E228,'Aug 26'!$E$2:$E$300,0)),"Found",IF(ISNUMBER(MATCH(D228,'Aug 26'!$F$2:$F$300,0)),"Found","Not Found")))</f>
        <v>Not Found</v>
      </c>
      <c r="AF228" s="39" t="str">
        <f>IF(ISNUMBER(MATCH(C228,'Aug 27'!$D$2:$D$300,0)),"Found",IF(ISNUMBER(MATCH(E228,'Aug 27'!$E$2:$E$300,0)),"Found",IF(ISNUMBER(MATCH(D228,'Aug 27'!$F$2:$F$300,0)),"Found","Not Found")))</f>
        <v>Not Found</v>
      </c>
      <c r="AG228" s="39" t="str">
        <f>IF(ISNUMBER(MATCH(C228,'Aug 28'!$D$2:$D$300,0)),"Found",IF(ISNUMBER(MATCH(E228,'Aug 28'!$E$2:$E$300,0)),"Found",IF(ISNUMBER(MATCH(D228,'Aug 28'!$F$2:$F$300,0)),"Found","Not Found")))</f>
        <v>Not Found</v>
      </c>
      <c r="AH228" s="39" t="str">
        <f>IF(ISNUMBER(MATCH(C228,'Aug 29'!$D$2:$D$300,0)),"Found",IF(ISNUMBER(MATCH(E228,'Aug 29'!$E$2:$E$300,0)),"Found",IF(ISNUMBER(MATCH(D228,'Aug 29'!$F$2:$F$300,0)),"Found","Not Found")))</f>
        <v>Not Found</v>
      </c>
      <c r="AI228" s="43" t="str">
        <f>IF(ISNUMBER(MATCH(C228,'Aug 30'!$D$2:$D$300,0)),"Found",IF(ISNUMBER(MATCH(E228,'Aug 30'!$E$2:$E$300,0)),"Found",IF(ISNUMBER(MATCH(D228,'Aug 30'!$F$2:$F$300,0)),"Found","Not Found")))</f>
        <v>Not Found</v>
      </c>
      <c r="AJ228" s="39" t="str">
        <f>IF(ISNUMBER(MATCH(C228,'Aug 31'!$D$2:$D$56,0)),"Found",IF(ISNUMBER(MATCH(E228,'Aug 31'!$E$2:$E$56,0)),"Found",IF(ISNUMBER(MATCH(D228,'Aug 31'!$F$2:$F$56,0)),"Found","Not Found")))</f>
        <v>Not Found</v>
      </c>
      <c r="AK228">
        <f t="shared" si="3"/>
        <v>0</v>
      </c>
    </row>
    <row r="229" spans="1:37" x14ac:dyDescent="0.2">
      <c r="A229" s="40" t="s">
        <v>1753</v>
      </c>
      <c r="B229" s="7" t="s">
        <v>1475</v>
      </c>
      <c r="C229" s="46" t="str">
        <f>VLOOKUP(B229,'PKII Employee Details'!$A$2:$F$474,3,FALSE)</f>
        <v>C736</v>
      </c>
      <c r="D229" s="50" t="str">
        <f>VLOOKUP(B229,'PKII Employee Details'!$A$2:$F$474,4,FALSE)</f>
        <v>Ugalino</v>
      </c>
      <c r="E229" s="50" t="str">
        <f>VLOOKUP(B229,'PKII Employee Details'!$A$2:$F$474,5,FALSE)</f>
        <v>Roberto</v>
      </c>
      <c r="F229" s="43" t="str">
        <f>IF(ISNUMBER(MATCH(C229,'Aug 1'!$D$2:$D$300,0)),"Found",IF(ISNUMBER(MATCH(E229,'Aug 1'!$E$2:$E$300,0)),"Found",IF(ISNUMBER(MATCH(D229,'Aug 1'!$F$2:$F$300,0)),"Found","Not Found")))</f>
        <v>Not Found</v>
      </c>
      <c r="G229" s="39" t="str">
        <f>IF(ISNUMBER(MATCH(C229,'Aug 2'!$D$2:$D$90,0)),"Found",IF(ISNUMBER(MATCH(E229,'Aug 2'!$E$2:$E$90,0)),"Found",IF(ISNUMBER(MATCH(D229,'Aug 2'!$F$2:$F$90,0)),"Found","Not Found")))</f>
        <v>Not Found</v>
      </c>
      <c r="H229" s="39" t="str">
        <f>IF(ISNUMBER(MATCH(C229,'Aug 3'!$D$2:$D$87,0)),"Found",IF(ISNUMBER(MATCH(E229,'Aug 3'!$E$2:$E$87,0)),"Found",IF(ISNUMBER(MATCH(D229,'Aug 3'!$F$2:$F$87,0)),"Found","Not Found")))</f>
        <v>Not Found</v>
      </c>
      <c r="I229" s="39" t="str">
        <f>IF(ISNUMBER(MATCH(C229,'Aug 4'!$D$2:$D$84,0)),"Found",IF(ISNUMBER(MATCH(E229,'Aug 4'!$E$2:$E$84,0)),"Found",IF(ISNUMBER(MATCH(D229,'Aug 4'!$F$2:$F$84,0)),"Found","Not Found")))</f>
        <v>Not Found</v>
      </c>
      <c r="J229" s="39" t="str">
        <f>IF(ISNUMBER(MATCH(C229,'Aug 5'!$D$2:$D$95,0)),"Found",IF(ISNUMBER(MATCH(E229,'Aug 5'!$E$2:$E$95,0)),"Found",IF(ISNUMBER(MATCH(D229,'Aug 5'!$F$2:$F$95,0)),"Found","Not Found")))</f>
        <v>Not Found</v>
      </c>
      <c r="K229" s="39" t="str">
        <f>IF(ISNUMBER(MATCH(C229,'Aug 6'!$D$2:$D$80,0)),"Found",IF(ISNUMBER(MATCH(E229,'Aug 6'!$E$2:$E$80,0)),"Found",IF(ISNUMBER(MATCH(D229,'Aug 6'!$F$2:$F$80,0)),"Found","Not Found")))</f>
        <v>Not Found</v>
      </c>
      <c r="L229" s="39" t="str">
        <f>IF(ISNUMBER(MATCH(C229,'Aug 7'!$D$2:$D$300,0)),"Found",IF(ISNUMBER(MATCH(E229,'Aug 7'!$E$2:$E$300,0)),"Found",IF(ISNUMBER(MATCH(D229,'Aug 7'!$F$2:$F$300,0)),"Found","Not Found")))</f>
        <v>Not Found</v>
      </c>
      <c r="M229" s="39" t="str">
        <f>IF(ISNUMBER(MATCH(C229,'Aug 8'!$D$2:$D$300,0)),"Found",IF(ISNUMBER(MATCH(E229,'Aug 8'!$E$2:$E$300,0)),"Found",IF(ISNUMBER(MATCH(D229,'Aug 8'!$F$2:$F$300,0)),"Found","Not Found")))</f>
        <v>Not Found</v>
      </c>
      <c r="N229" s="39" t="str">
        <f>IF(ISNUMBER(MATCH(C229,'Aug 9'!$D$2:$D$300,0)),"Found",IF(ISNUMBER(MATCH(E229,'Aug 9'!$E$2:$E$300,0)),"Found",IF(ISNUMBER(MATCH(D229,'Aug 9'!$F$2:$F$300,0)),"Found","Not Found")))</f>
        <v>Not Found</v>
      </c>
      <c r="O229" s="39" t="str">
        <f>IF(ISNUMBER(MATCH(C229,'Aug 10'!$D$2:$D$300,0)),"Found",IF(ISNUMBER(MATCH(E229,'Aug 10'!$E$2:$E$300,0)),"Found",IF(ISNUMBER(MATCH(D229,'Aug 10'!$F$2:$F$300,0)),"Found","Not Found")))</f>
        <v>Not Found</v>
      </c>
      <c r="P229" s="39" t="str">
        <f>IF(ISNUMBER(MATCH(C229,'Aug 11'!$D$2:$D$300,0)),"Found",IF(ISNUMBER(MATCH(E229,'Aug 11'!$E$2:$E$300,0)),"Found",IF(ISNUMBER(MATCH(D229,'Aug 11'!$F$2:$F$300,0)),"Found","Not Found")))</f>
        <v>Not Found</v>
      </c>
      <c r="Q229" s="39" t="str">
        <f>IF(ISNUMBER(MATCH(C229,'Aug 12'!$D$2:$D$300,0)),"Found",IF(ISNUMBER(MATCH(E229,'Aug 12'!$E$2:$E$300,0)),"Found",IF(ISNUMBER(MATCH(D229,'Aug 12'!$F$2:$F$300,0)),"Found","Not Found")))</f>
        <v>Not Found</v>
      </c>
      <c r="R229" s="39" t="str">
        <f>IF(ISNUMBER(MATCH(C229,'Aug 13'!$D$2:$D$300,0)),"Found",IF(ISNUMBER(MATCH(E229,'Aug 13'!$E$2:$E$300,0)),"Found",IF(ISNUMBER(MATCH(D229,'Aug 13'!$F$2:$F$300,0)),"Found","Not Found")))</f>
        <v>Not Found</v>
      </c>
      <c r="S229" s="39" t="str">
        <f>IF(ISNUMBER(MATCH(C229,'Aug 14'!$D$2:$D$300,0)),"Found",IF(ISNUMBER(MATCH(E229,'Aug 14'!$E$2:$E$300,0)),"Found",IF(ISNUMBER(MATCH(D229,'Aug 14'!$F$2:$F$300,0)),"Found","Not Found")))</f>
        <v>Not Found</v>
      </c>
      <c r="T229" s="39" t="str">
        <f>IF(ISNUMBER(MATCH(C229,'Aug 15'!$D$2:$D$300,0)),"Found",IF(ISNUMBER(MATCH(E229,'Aug 15'!$E$2:$E$300,0)),"Found",IF(ISNUMBER(MATCH(D229,'Aug 15'!$F$2:$F$300,0)),"Found","Not Found")))</f>
        <v>Not Found</v>
      </c>
      <c r="U229" s="39" t="str">
        <f>IF(ISNUMBER(MATCH(C229,'Aug 16'!$D$2:$D$300,0)),"Found",IF(ISNUMBER(MATCH(E229,'Aug 16'!$E$2:$E$300,0)),"Found",IF(ISNUMBER(MATCH(D229,'Aug 16'!$F$2:$F$300,0)),"Found","Not Found")))</f>
        <v>Not Found</v>
      </c>
      <c r="V229" s="39" t="str">
        <f>IF(ISNUMBER(MATCH(C229,'Aug 17'!$D$2:$D$300,0)),"Found",IF(ISNUMBER(MATCH(E229,'Aug 17'!$E$2:$E$300,0)),"Found",IF(ISNUMBER(MATCH(D229,'Aug 17'!$F$2:$F$300,0)),"Found","Not Found")))</f>
        <v>Not Found</v>
      </c>
      <c r="W229" s="39" t="str">
        <f>IF(ISNUMBER(MATCH(C229,'Aug 18'!$D$2:$D$300,0)),"Found",IF(ISNUMBER(MATCH(E229,'Aug 18'!$E$2:$E$300,0)),"Found",IF(ISNUMBER(MATCH(D229,'Aug 18'!$F$2:$F$300,0)),"Found","Not Found")))</f>
        <v>Not Found</v>
      </c>
      <c r="X229" s="39" t="str">
        <f>IF(ISNUMBER(MATCH(C229,'Aug 19'!$D$2:$D$300,0)),"Found",IF(ISNUMBER(MATCH(E229,'Aug 19'!$E$2:$E$300,0)),"Found",IF(ISNUMBER(MATCH(D229,'Aug 19'!$F$2:$F$300,0)),"Found","Not Found")))</f>
        <v>Not Found</v>
      </c>
      <c r="Y229" s="39" t="str">
        <f>IF(ISNUMBER(MATCH(C229,'Aug 20'!$D$2:$D$300,0)),"Found",IF(ISNUMBER(MATCH(E229,'Aug 20'!$E$2:$E$300,0)),"Found",IF(ISNUMBER(MATCH(D229,'Aug 20'!$F$2:$F$300,0)),"Found","Not Found")))</f>
        <v>Not Found</v>
      </c>
      <c r="Z229" s="39" t="str">
        <f>IF(ISNUMBER(MATCH(C229,'Aug 21'!$D$2:$D$300,0)),"Found",IF(ISNUMBER(MATCH(E229,'Aug 21'!$E$2:$E$300,0)),"Found",IF(ISNUMBER(MATCH(D229,'Aug 21'!$F$2:$F$300,0)),"Found","Not Found")))</f>
        <v>Not Found</v>
      </c>
      <c r="AA229" s="39" t="str">
        <f>IF(ISNUMBER(MATCH(C229,'Aug 22'!$D$2:$D$300,0)),"Found",IF(ISNUMBER(MATCH(E229,'Aug 22'!$E$2:$E$300,0)),"Found",IF(ISNUMBER(MATCH(D229,'Aug 22'!$F$2:$F$300,0)),"Found","Not Found")))</f>
        <v>Not Found</v>
      </c>
      <c r="AB229" s="39" t="str">
        <f>IF(ISNUMBER(MATCH(C229,'Aug 23'!$D$2:$D$300,0)),"Found",IF(ISNUMBER(MATCH(E229,'Aug 23'!$E$2:$E$300,0)),"Found",IF(ISNUMBER(MATCH(D229,'Aug 23'!$F$2:$F$300,0)),"Found","Not Found")))</f>
        <v>Not Found</v>
      </c>
      <c r="AC229" s="39" t="str">
        <f>IF(ISNUMBER(MATCH(C229,'Aug 24'!$D$2:$D$300,0)),"Found",IF(ISNUMBER(MATCH(E229,'Aug 24'!$E$2:$E$300,0)),"Found",IF(ISNUMBER(MATCH(D229,'Aug 24'!$F$2:$F$300,0)),"Found","Not Found")))</f>
        <v>Not Found</v>
      </c>
      <c r="AD229" s="39" t="str">
        <f>IF(ISNUMBER(MATCH(C229,'Aug 25'!$D$2:$D$300,0)),"Found",IF(ISNUMBER(MATCH(E229,'Aug 25'!$E$2:$E$300,0)),"Found",IF(ISNUMBER(MATCH(D229,'Aug 25'!$F$2:$F$300,0)),"Found","Not Found")))</f>
        <v>Not Found</v>
      </c>
      <c r="AE229" s="39" t="str">
        <f>IF(ISNUMBER(MATCH(C229,'Aug 26'!$D$2:$D$300,0)),"Found",IF(ISNUMBER(MATCH(E229,'Aug 26'!$E$2:$E$300,0)),"Found",IF(ISNUMBER(MATCH(D229,'Aug 26'!$F$2:$F$300,0)),"Found","Not Found")))</f>
        <v>Not Found</v>
      </c>
      <c r="AF229" s="39" t="str">
        <f>IF(ISNUMBER(MATCH(C229,'Aug 27'!$D$2:$D$300,0)),"Found",IF(ISNUMBER(MATCH(E229,'Aug 27'!$E$2:$E$300,0)),"Found",IF(ISNUMBER(MATCH(D229,'Aug 27'!$F$2:$F$300,0)),"Found","Not Found")))</f>
        <v>Not Found</v>
      </c>
      <c r="AG229" s="39" t="str">
        <f>IF(ISNUMBER(MATCH(C229,'Aug 28'!$D$2:$D$300,0)),"Found",IF(ISNUMBER(MATCH(E229,'Aug 28'!$E$2:$E$300,0)),"Found",IF(ISNUMBER(MATCH(D229,'Aug 28'!$F$2:$F$300,0)),"Found","Not Found")))</f>
        <v>Not Found</v>
      </c>
      <c r="AH229" s="39" t="str">
        <f>IF(ISNUMBER(MATCH(C229,'Aug 29'!$D$2:$D$300,0)),"Found",IF(ISNUMBER(MATCH(E229,'Aug 29'!$E$2:$E$300,0)),"Found",IF(ISNUMBER(MATCH(D229,'Aug 29'!$F$2:$F$300,0)),"Found","Not Found")))</f>
        <v>Not Found</v>
      </c>
      <c r="AI229" s="43" t="str">
        <f>IF(ISNUMBER(MATCH(C229,'Aug 30'!$D$2:$D$300,0)),"Found",IF(ISNUMBER(MATCH(E229,'Aug 30'!$E$2:$E$300,0)),"Found",IF(ISNUMBER(MATCH(D229,'Aug 30'!$F$2:$F$300,0)),"Found","Not Found")))</f>
        <v>Not Found</v>
      </c>
      <c r="AJ229" s="39" t="str">
        <f>IF(ISNUMBER(MATCH(C229,'Aug 31'!$D$2:$D$56,0)),"Found",IF(ISNUMBER(MATCH(E229,'Aug 31'!$E$2:$E$56,0)),"Found",IF(ISNUMBER(MATCH(D229,'Aug 31'!$F$2:$F$56,0)),"Found","Not Found")))</f>
        <v>Not Found</v>
      </c>
      <c r="AK229">
        <f t="shared" si="3"/>
        <v>0</v>
      </c>
    </row>
    <row r="230" spans="1:37" x14ac:dyDescent="0.2">
      <c r="A230" s="40" t="s">
        <v>1754</v>
      </c>
      <c r="B230" s="7" t="s">
        <v>1480</v>
      </c>
      <c r="C230" s="46" t="str">
        <f>VLOOKUP(B230,'PKII Employee Details'!$A$2:$F$474,3,FALSE)</f>
        <v>C149</v>
      </c>
      <c r="D230" s="50" t="str">
        <f>VLOOKUP(B230,'PKII Employee Details'!$A$2:$F$474,4,FALSE)</f>
        <v>Urbano</v>
      </c>
      <c r="E230" s="50" t="str">
        <f>VLOOKUP(B230,'PKII Employee Details'!$A$2:$F$474,5,FALSE)</f>
        <v>Gene</v>
      </c>
      <c r="F230" s="43" t="str">
        <f>IF(ISNUMBER(MATCH(C230,'Aug 1'!$D$2:$D$300,0)),"Found",IF(ISNUMBER(MATCH(E230,'Aug 1'!$E$2:$E$300,0)),"Found",IF(ISNUMBER(MATCH(D230,'Aug 1'!$F$2:$F$300,0)),"Found","Not Found")))</f>
        <v>Not Found</v>
      </c>
      <c r="G230" s="39" t="str">
        <f>IF(ISNUMBER(MATCH(C230,'Aug 2'!$D$2:$D$90,0)),"Found",IF(ISNUMBER(MATCH(E230,'Aug 2'!$E$2:$E$90,0)),"Found",IF(ISNUMBER(MATCH(D230,'Aug 2'!$F$2:$F$90,0)),"Found","Not Found")))</f>
        <v>Not Found</v>
      </c>
      <c r="H230" s="39" t="str">
        <f>IF(ISNUMBER(MATCH(C230,'Aug 3'!$D$2:$D$87,0)),"Found",IF(ISNUMBER(MATCH(E230,'Aug 3'!$E$2:$E$87,0)),"Found",IF(ISNUMBER(MATCH(D230,'Aug 3'!$F$2:$F$87,0)),"Found","Not Found")))</f>
        <v>Not Found</v>
      </c>
      <c r="I230" s="39" t="str">
        <f>IF(ISNUMBER(MATCH(C230,'Aug 4'!$D$2:$D$84,0)),"Found",IF(ISNUMBER(MATCH(E230,'Aug 4'!$E$2:$E$84,0)),"Found",IF(ISNUMBER(MATCH(D230,'Aug 4'!$F$2:$F$84,0)),"Found","Not Found")))</f>
        <v>Not Found</v>
      </c>
      <c r="J230" s="39" t="str">
        <f>IF(ISNUMBER(MATCH(C230,'Aug 5'!$D$2:$D$95,0)),"Found",IF(ISNUMBER(MATCH(E230,'Aug 5'!$E$2:$E$95,0)),"Found",IF(ISNUMBER(MATCH(D230,'Aug 5'!$F$2:$F$95,0)),"Found","Not Found")))</f>
        <v>Not Found</v>
      </c>
      <c r="K230" s="39" t="str">
        <f>IF(ISNUMBER(MATCH(C230,'Aug 6'!$D$2:$D$80,0)),"Found",IF(ISNUMBER(MATCH(E230,'Aug 6'!$E$2:$E$80,0)),"Found",IF(ISNUMBER(MATCH(D230,'Aug 6'!$F$2:$F$80,0)),"Found","Not Found")))</f>
        <v>Not Found</v>
      </c>
      <c r="L230" s="39" t="str">
        <f>IF(ISNUMBER(MATCH(C230,'Aug 7'!$D$2:$D$300,0)),"Found",IF(ISNUMBER(MATCH(E230,'Aug 7'!$E$2:$E$300,0)),"Found",IF(ISNUMBER(MATCH(D230,'Aug 7'!$F$2:$F$300,0)),"Found","Not Found")))</f>
        <v>Not Found</v>
      </c>
      <c r="M230" s="39" t="str">
        <f>IF(ISNUMBER(MATCH(C230,'Aug 8'!$D$2:$D$300,0)),"Found",IF(ISNUMBER(MATCH(E230,'Aug 8'!$E$2:$E$300,0)),"Found",IF(ISNUMBER(MATCH(D230,'Aug 8'!$F$2:$F$300,0)),"Found","Not Found")))</f>
        <v>Found</v>
      </c>
      <c r="N230" s="39" t="str">
        <f>IF(ISNUMBER(MATCH(C230,'Aug 9'!$D$2:$D$300,0)),"Found",IF(ISNUMBER(MATCH(E230,'Aug 9'!$E$2:$E$300,0)),"Found",IF(ISNUMBER(MATCH(D230,'Aug 9'!$F$2:$F$300,0)),"Found","Not Found")))</f>
        <v>Not Found</v>
      </c>
      <c r="O230" s="39" t="str">
        <f>IF(ISNUMBER(MATCH(C230,'Aug 10'!$D$2:$D$300,0)),"Found",IF(ISNUMBER(MATCH(E230,'Aug 10'!$E$2:$E$300,0)),"Found",IF(ISNUMBER(MATCH(D230,'Aug 10'!$F$2:$F$300,0)),"Found","Not Found")))</f>
        <v>Not Found</v>
      </c>
      <c r="P230" s="39" t="str">
        <f>IF(ISNUMBER(MATCH(C230,'Aug 11'!$D$2:$D$300,0)),"Found",IF(ISNUMBER(MATCH(E230,'Aug 11'!$E$2:$E$300,0)),"Found",IF(ISNUMBER(MATCH(D230,'Aug 11'!$F$2:$F$300,0)),"Found","Not Found")))</f>
        <v>Not Found</v>
      </c>
      <c r="Q230" s="39" t="str">
        <f>IF(ISNUMBER(MATCH(C230,'Aug 12'!$D$2:$D$300,0)),"Found",IF(ISNUMBER(MATCH(E230,'Aug 12'!$E$2:$E$300,0)),"Found",IF(ISNUMBER(MATCH(D230,'Aug 12'!$F$2:$F$300,0)),"Found","Not Found")))</f>
        <v>Found</v>
      </c>
      <c r="R230" s="39" t="str">
        <f>IF(ISNUMBER(MATCH(C230,'Aug 13'!$D$2:$D$300,0)),"Found",IF(ISNUMBER(MATCH(E230,'Aug 13'!$E$2:$E$300,0)),"Found",IF(ISNUMBER(MATCH(D230,'Aug 13'!$F$2:$F$300,0)),"Found","Not Found")))</f>
        <v>Not Found</v>
      </c>
      <c r="S230" s="39" t="str">
        <f>IF(ISNUMBER(MATCH(C230,'Aug 14'!$D$2:$D$300,0)),"Found",IF(ISNUMBER(MATCH(E230,'Aug 14'!$E$2:$E$300,0)),"Found",IF(ISNUMBER(MATCH(D230,'Aug 14'!$F$2:$F$300,0)),"Found","Not Found")))</f>
        <v>Not Found</v>
      </c>
      <c r="T230" s="39" t="str">
        <f>IF(ISNUMBER(MATCH(C230,'Aug 15'!$D$2:$D$300,0)),"Found",IF(ISNUMBER(MATCH(E230,'Aug 15'!$E$2:$E$300,0)),"Found",IF(ISNUMBER(MATCH(D230,'Aug 15'!$F$2:$F$300,0)),"Found","Not Found")))</f>
        <v>Not Found</v>
      </c>
      <c r="U230" s="39" t="str">
        <f>IF(ISNUMBER(MATCH(C230,'Aug 16'!$D$2:$D$300,0)),"Found",IF(ISNUMBER(MATCH(E230,'Aug 16'!$E$2:$E$300,0)),"Found",IF(ISNUMBER(MATCH(D230,'Aug 16'!$F$2:$F$300,0)),"Found","Not Found")))</f>
        <v>Not Found</v>
      </c>
      <c r="V230" s="39" t="str">
        <f>IF(ISNUMBER(MATCH(C230,'Aug 17'!$D$2:$D$300,0)),"Found",IF(ISNUMBER(MATCH(E230,'Aug 17'!$E$2:$E$300,0)),"Found",IF(ISNUMBER(MATCH(D230,'Aug 17'!$F$2:$F$300,0)),"Found","Not Found")))</f>
        <v>Found</v>
      </c>
      <c r="W230" s="39" t="str">
        <f>IF(ISNUMBER(MATCH(C230,'Aug 18'!$D$2:$D$300,0)),"Found",IF(ISNUMBER(MATCH(E230,'Aug 18'!$E$2:$E$300,0)),"Found",IF(ISNUMBER(MATCH(D230,'Aug 18'!$F$2:$F$300,0)),"Found","Not Found")))</f>
        <v>Found</v>
      </c>
      <c r="X230" s="39" t="str">
        <f>IF(ISNUMBER(MATCH(C230,'Aug 19'!$D$2:$D$300,0)),"Found",IF(ISNUMBER(MATCH(E230,'Aug 19'!$E$2:$E$300,0)),"Found",IF(ISNUMBER(MATCH(D230,'Aug 19'!$F$2:$F$300,0)),"Found","Not Found")))</f>
        <v>Found</v>
      </c>
      <c r="Y230" s="39" t="str">
        <f>IF(ISNUMBER(MATCH(C230,'Aug 20'!$D$2:$D$300,0)),"Found",IF(ISNUMBER(MATCH(E230,'Aug 20'!$E$2:$E$300,0)),"Found",IF(ISNUMBER(MATCH(D230,'Aug 20'!$F$2:$F$300,0)),"Found","Not Found")))</f>
        <v>Not Found</v>
      </c>
      <c r="Z230" s="39" t="str">
        <f>IF(ISNUMBER(MATCH(C230,'Aug 21'!$D$2:$D$300,0)),"Found",IF(ISNUMBER(MATCH(E230,'Aug 21'!$E$2:$E$300,0)),"Found",IF(ISNUMBER(MATCH(D230,'Aug 21'!$F$2:$F$300,0)),"Found","Not Found")))</f>
        <v>Not Found</v>
      </c>
      <c r="AA230" s="39" t="str">
        <f>IF(ISNUMBER(MATCH(C230,'Aug 22'!$D$2:$D$300,0)),"Found",IF(ISNUMBER(MATCH(E230,'Aug 22'!$E$2:$E$300,0)),"Found",IF(ISNUMBER(MATCH(D230,'Aug 22'!$F$2:$F$300,0)),"Found","Not Found")))</f>
        <v>Not Found</v>
      </c>
      <c r="AB230" s="39" t="str">
        <f>IF(ISNUMBER(MATCH(C230,'Aug 23'!$D$2:$D$300,0)),"Found",IF(ISNUMBER(MATCH(E230,'Aug 23'!$E$2:$E$300,0)),"Found",IF(ISNUMBER(MATCH(D230,'Aug 23'!$F$2:$F$300,0)),"Found","Not Found")))</f>
        <v>Found</v>
      </c>
      <c r="AC230" s="39" t="str">
        <f>IF(ISNUMBER(MATCH(C230,'Aug 24'!$D$2:$D$300,0)),"Found",IF(ISNUMBER(MATCH(E230,'Aug 24'!$E$2:$E$300,0)),"Found",IF(ISNUMBER(MATCH(D230,'Aug 24'!$F$2:$F$300,0)),"Found","Not Found")))</f>
        <v>Found</v>
      </c>
      <c r="AD230" s="39" t="str">
        <f>IF(ISNUMBER(MATCH(C230,'Aug 25'!$D$2:$D$300,0)),"Found",IF(ISNUMBER(MATCH(E230,'Aug 25'!$E$2:$E$300,0)),"Found",IF(ISNUMBER(MATCH(D230,'Aug 25'!$F$2:$F$300,0)),"Found","Not Found")))</f>
        <v>Not Found</v>
      </c>
      <c r="AE230" s="39" t="str">
        <f>IF(ISNUMBER(MATCH(C230,'Aug 26'!$D$2:$D$300,0)),"Found",IF(ISNUMBER(MATCH(E230,'Aug 26'!$E$2:$E$300,0)),"Found",IF(ISNUMBER(MATCH(D230,'Aug 26'!$F$2:$F$300,0)),"Found","Not Found")))</f>
        <v>Found</v>
      </c>
      <c r="AF230" s="39" t="str">
        <f>IF(ISNUMBER(MATCH(C230,'Aug 27'!$D$2:$D$300,0)),"Found",IF(ISNUMBER(MATCH(E230,'Aug 27'!$E$2:$E$300,0)),"Found",IF(ISNUMBER(MATCH(D230,'Aug 27'!$F$2:$F$300,0)),"Found","Not Found")))</f>
        <v>Not Found</v>
      </c>
      <c r="AG230" s="39" t="str">
        <f>IF(ISNUMBER(MATCH(C230,'Aug 28'!$D$2:$D$300,0)),"Found",IF(ISNUMBER(MATCH(E230,'Aug 28'!$E$2:$E$300,0)),"Found",IF(ISNUMBER(MATCH(D230,'Aug 28'!$F$2:$F$300,0)),"Found","Not Found")))</f>
        <v>Not Found</v>
      </c>
      <c r="AH230" s="39" t="str">
        <f>IF(ISNUMBER(MATCH(C230,'Aug 29'!$D$2:$D$300,0)),"Found",IF(ISNUMBER(MATCH(E230,'Aug 29'!$E$2:$E$300,0)),"Found",IF(ISNUMBER(MATCH(D230,'Aug 29'!$F$2:$F$300,0)),"Found","Not Found")))</f>
        <v>Not Found</v>
      </c>
      <c r="AI230" s="43" t="str">
        <f>IF(ISNUMBER(MATCH(C230,'Aug 30'!$D$2:$D$300,0)),"Found",IF(ISNUMBER(MATCH(E230,'Aug 30'!$E$2:$E$300,0)),"Found",IF(ISNUMBER(MATCH(D230,'Aug 30'!$F$2:$F$300,0)),"Found","Not Found")))</f>
        <v>Not Found</v>
      </c>
      <c r="AJ230" s="39" t="str">
        <f>IF(ISNUMBER(MATCH(C230,'Aug 31'!$D$2:$D$56,0)),"Found",IF(ISNUMBER(MATCH(E230,'Aug 31'!$E$2:$E$56,0)),"Found",IF(ISNUMBER(MATCH(D230,'Aug 31'!$F$2:$F$56,0)),"Found","Not Found")))</f>
        <v>Not Found</v>
      </c>
      <c r="AK230">
        <f t="shared" si="3"/>
        <v>8</v>
      </c>
    </row>
    <row r="231" spans="1:37" x14ac:dyDescent="0.2">
      <c r="A231" s="40" t="s">
        <v>1755</v>
      </c>
      <c r="B231" s="7" t="s">
        <v>1486</v>
      </c>
      <c r="C231" s="46" t="str">
        <f>VLOOKUP(B231,'PKII Employee Details'!$A$2:$F$474,3,FALSE)</f>
        <v>C487</v>
      </c>
      <c r="D231" s="50" t="str">
        <f>VLOOKUP(B231,'PKII Employee Details'!$A$2:$F$474,4,FALSE)</f>
        <v>Vallo</v>
      </c>
      <c r="E231" s="50" t="str">
        <f>VLOOKUP(B231,'PKII Employee Details'!$A$2:$F$474,5,FALSE)</f>
        <v>Romulo</v>
      </c>
      <c r="F231" s="43" t="str">
        <f>IF(ISNUMBER(MATCH(C231,'Aug 1'!$D$2:$D$300,0)),"Found",IF(ISNUMBER(MATCH(E231,'Aug 1'!$E$2:$E$300,0)),"Found",IF(ISNUMBER(MATCH(D231,'Aug 1'!$F$2:$F$300,0)),"Found","Not Found")))</f>
        <v>Not Found</v>
      </c>
      <c r="G231" s="39" t="str">
        <f>IF(ISNUMBER(MATCH(C231,'Aug 2'!$D$2:$D$90,0)),"Found",IF(ISNUMBER(MATCH(E231,'Aug 2'!$E$2:$E$90,0)),"Found",IF(ISNUMBER(MATCH(D231,'Aug 2'!$F$2:$F$90,0)),"Found","Not Found")))</f>
        <v>Not Found</v>
      </c>
      <c r="H231" s="39" t="str">
        <f>IF(ISNUMBER(MATCH(C231,'Aug 3'!$D$2:$D$87,0)),"Found",IF(ISNUMBER(MATCH(E231,'Aug 3'!$E$2:$E$87,0)),"Found",IF(ISNUMBER(MATCH(D231,'Aug 3'!$F$2:$F$87,0)),"Found","Not Found")))</f>
        <v>Not Found</v>
      </c>
      <c r="I231" s="39" t="str">
        <f>IF(ISNUMBER(MATCH(C231,'Aug 4'!$D$2:$D$84,0)),"Found",IF(ISNUMBER(MATCH(E231,'Aug 4'!$E$2:$E$84,0)),"Found",IF(ISNUMBER(MATCH(D231,'Aug 4'!$F$2:$F$84,0)),"Found","Not Found")))</f>
        <v>Not Found</v>
      </c>
      <c r="J231" s="39" t="str">
        <f>IF(ISNUMBER(MATCH(C231,'Aug 5'!$D$2:$D$95,0)),"Found",IF(ISNUMBER(MATCH(E231,'Aug 5'!$E$2:$E$95,0)),"Found",IF(ISNUMBER(MATCH(D231,'Aug 5'!$F$2:$F$95,0)),"Found","Not Found")))</f>
        <v>Not Found</v>
      </c>
      <c r="K231" s="39" t="str">
        <f>IF(ISNUMBER(MATCH(C231,'Aug 6'!$D$2:$D$80,0)),"Found",IF(ISNUMBER(MATCH(E231,'Aug 6'!$E$2:$E$80,0)),"Found",IF(ISNUMBER(MATCH(D231,'Aug 6'!$F$2:$F$80,0)),"Found","Not Found")))</f>
        <v>Not Found</v>
      </c>
      <c r="L231" s="39" t="str">
        <f>IF(ISNUMBER(MATCH(C231,'Aug 7'!$D$2:$D$300,0)),"Found",IF(ISNUMBER(MATCH(E231,'Aug 7'!$E$2:$E$300,0)),"Found",IF(ISNUMBER(MATCH(D231,'Aug 7'!$F$2:$F$300,0)),"Found","Not Found")))</f>
        <v>Not Found</v>
      </c>
      <c r="M231" s="39" t="str">
        <f>IF(ISNUMBER(MATCH(C231,'Aug 8'!$D$2:$D$300,0)),"Found",IF(ISNUMBER(MATCH(E231,'Aug 8'!$E$2:$E$300,0)),"Found",IF(ISNUMBER(MATCH(D231,'Aug 8'!$F$2:$F$300,0)),"Found","Not Found")))</f>
        <v>Not Found</v>
      </c>
      <c r="N231" s="39" t="str">
        <f>IF(ISNUMBER(MATCH(C231,'Aug 9'!$D$2:$D$300,0)),"Found",IF(ISNUMBER(MATCH(E231,'Aug 9'!$E$2:$E$300,0)),"Found",IF(ISNUMBER(MATCH(D231,'Aug 9'!$F$2:$F$300,0)),"Found","Not Found")))</f>
        <v>Not Found</v>
      </c>
      <c r="O231" s="39" t="str">
        <f>IF(ISNUMBER(MATCH(C231,'Aug 10'!$D$2:$D$300,0)),"Found",IF(ISNUMBER(MATCH(E231,'Aug 10'!$E$2:$E$300,0)),"Found",IF(ISNUMBER(MATCH(D231,'Aug 10'!$F$2:$F$300,0)),"Found","Not Found")))</f>
        <v>Not Found</v>
      </c>
      <c r="P231" s="39" t="str">
        <f>IF(ISNUMBER(MATCH(C231,'Aug 11'!$D$2:$D$300,0)),"Found",IF(ISNUMBER(MATCH(E231,'Aug 11'!$E$2:$E$300,0)),"Found",IF(ISNUMBER(MATCH(D231,'Aug 11'!$F$2:$F$300,0)),"Found","Not Found")))</f>
        <v>Not Found</v>
      </c>
      <c r="Q231" s="39" t="str">
        <f>IF(ISNUMBER(MATCH(C231,'Aug 12'!$D$2:$D$300,0)),"Found",IF(ISNUMBER(MATCH(E231,'Aug 12'!$E$2:$E$300,0)),"Found",IF(ISNUMBER(MATCH(D231,'Aug 12'!$F$2:$F$300,0)),"Found","Not Found")))</f>
        <v>Not Found</v>
      </c>
      <c r="R231" s="39" t="str">
        <f>IF(ISNUMBER(MATCH(C231,'Aug 13'!$D$2:$D$300,0)),"Found",IF(ISNUMBER(MATCH(E231,'Aug 13'!$E$2:$E$300,0)),"Found",IF(ISNUMBER(MATCH(D231,'Aug 13'!$F$2:$F$300,0)),"Found","Not Found")))</f>
        <v>Not Found</v>
      </c>
      <c r="S231" s="39" t="str">
        <f>IF(ISNUMBER(MATCH(C231,'Aug 14'!$D$2:$D$300,0)),"Found",IF(ISNUMBER(MATCH(E231,'Aug 14'!$E$2:$E$300,0)),"Found",IF(ISNUMBER(MATCH(D231,'Aug 14'!$F$2:$F$300,0)),"Found","Not Found")))</f>
        <v>Not Found</v>
      </c>
      <c r="T231" s="39" t="str">
        <f>IF(ISNUMBER(MATCH(C231,'Aug 15'!$D$2:$D$300,0)),"Found",IF(ISNUMBER(MATCH(E231,'Aug 15'!$E$2:$E$300,0)),"Found",IF(ISNUMBER(MATCH(D231,'Aug 15'!$F$2:$F$300,0)),"Found","Not Found")))</f>
        <v>Not Found</v>
      </c>
      <c r="U231" s="39" t="str">
        <f>IF(ISNUMBER(MATCH(C231,'Aug 16'!$D$2:$D$300,0)),"Found",IF(ISNUMBER(MATCH(E231,'Aug 16'!$E$2:$E$300,0)),"Found",IF(ISNUMBER(MATCH(D231,'Aug 16'!$F$2:$F$300,0)),"Found","Not Found")))</f>
        <v>Not Found</v>
      </c>
      <c r="V231" s="39" t="str">
        <f>IF(ISNUMBER(MATCH(C231,'Aug 17'!$D$2:$D$300,0)),"Found",IF(ISNUMBER(MATCH(E231,'Aug 17'!$E$2:$E$300,0)),"Found",IF(ISNUMBER(MATCH(D231,'Aug 17'!$F$2:$F$300,0)),"Found","Not Found")))</f>
        <v>Not Found</v>
      </c>
      <c r="W231" s="39" t="str">
        <f>IF(ISNUMBER(MATCH(C231,'Aug 18'!$D$2:$D$300,0)),"Found",IF(ISNUMBER(MATCH(E231,'Aug 18'!$E$2:$E$300,0)),"Found",IF(ISNUMBER(MATCH(D231,'Aug 18'!$F$2:$F$300,0)),"Found","Not Found")))</f>
        <v>Not Found</v>
      </c>
      <c r="X231" s="39" t="str">
        <f>IF(ISNUMBER(MATCH(C231,'Aug 19'!$D$2:$D$300,0)),"Found",IF(ISNUMBER(MATCH(E231,'Aug 19'!$E$2:$E$300,0)),"Found",IF(ISNUMBER(MATCH(D231,'Aug 19'!$F$2:$F$300,0)),"Found","Not Found")))</f>
        <v>Not Found</v>
      </c>
      <c r="Y231" s="39" t="str">
        <f>IF(ISNUMBER(MATCH(C231,'Aug 20'!$D$2:$D$300,0)),"Found",IF(ISNUMBER(MATCH(E231,'Aug 20'!$E$2:$E$300,0)),"Found",IF(ISNUMBER(MATCH(D231,'Aug 20'!$F$2:$F$300,0)),"Found","Not Found")))</f>
        <v>Not Found</v>
      </c>
      <c r="Z231" s="39" t="str">
        <f>IF(ISNUMBER(MATCH(C231,'Aug 21'!$D$2:$D$300,0)),"Found",IF(ISNUMBER(MATCH(E231,'Aug 21'!$E$2:$E$300,0)),"Found",IF(ISNUMBER(MATCH(D231,'Aug 21'!$F$2:$F$300,0)),"Found","Not Found")))</f>
        <v>Not Found</v>
      </c>
      <c r="AA231" s="39" t="str">
        <f>IF(ISNUMBER(MATCH(C231,'Aug 22'!$D$2:$D$300,0)),"Found",IF(ISNUMBER(MATCH(E231,'Aug 22'!$E$2:$E$300,0)),"Found",IF(ISNUMBER(MATCH(D231,'Aug 22'!$F$2:$F$300,0)),"Found","Not Found")))</f>
        <v>Not Found</v>
      </c>
      <c r="AB231" s="39" t="str">
        <f>IF(ISNUMBER(MATCH(C231,'Aug 23'!$D$2:$D$300,0)),"Found",IF(ISNUMBER(MATCH(E231,'Aug 23'!$E$2:$E$300,0)),"Found",IF(ISNUMBER(MATCH(D231,'Aug 23'!$F$2:$F$300,0)),"Found","Not Found")))</f>
        <v>Not Found</v>
      </c>
      <c r="AC231" s="39" t="str">
        <f>IF(ISNUMBER(MATCH(C231,'Aug 24'!$D$2:$D$300,0)),"Found",IF(ISNUMBER(MATCH(E231,'Aug 24'!$E$2:$E$300,0)),"Found",IF(ISNUMBER(MATCH(D231,'Aug 24'!$F$2:$F$300,0)),"Found","Not Found")))</f>
        <v>Not Found</v>
      </c>
      <c r="AD231" s="39" t="str">
        <f>IF(ISNUMBER(MATCH(C231,'Aug 25'!$D$2:$D$300,0)),"Found",IF(ISNUMBER(MATCH(E231,'Aug 25'!$E$2:$E$300,0)),"Found",IF(ISNUMBER(MATCH(D231,'Aug 25'!$F$2:$F$300,0)),"Found","Not Found")))</f>
        <v>Not Found</v>
      </c>
      <c r="AE231" s="39" t="str">
        <f>IF(ISNUMBER(MATCH(C231,'Aug 26'!$D$2:$D$300,0)),"Found",IF(ISNUMBER(MATCH(E231,'Aug 26'!$E$2:$E$300,0)),"Found",IF(ISNUMBER(MATCH(D231,'Aug 26'!$F$2:$F$300,0)),"Found","Not Found")))</f>
        <v>Not Found</v>
      </c>
      <c r="AF231" s="39" t="str">
        <f>IF(ISNUMBER(MATCH(C231,'Aug 27'!$D$2:$D$300,0)),"Found",IF(ISNUMBER(MATCH(E231,'Aug 27'!$E$2:$E$300,0)),"Found",IF(ISNUMBER(MATCH(D231,'Aug 27'!$F$2:$F$300,0)),"Found","Not Found")))</f>
        <v>Not Found</v>
      </c>
      <c r="AG231" s="39" t="str">
        <f>IF(ISNUMBER(MATCH(C231,'Aug 28'!$D$2:$D$300,0)),"Found",IF(ISNUMBER(MATCH(E231,'Aug 28'!$E$2:$E$300,0)),"Found",IF(ISNUMBER(MATCH(D231,'Aug 28'!$F$2:$F$300,0)),"Found","Not Found")))</f>
        <v>Found</v>
      </c>
      <c r="AH231" s="39" t="str">
        <f>IF(ISNUMBER(MATCH(C231,'Aug 29'!$D$2:$D$300,0)),"Found",IF(ISNUMBER(MATCH(E231,'Aug 29'!$E$2:$E$300,0)),"Found",IF(ISNUMBER(MATCH(D231,'Aug 29'!$F$2:$F$300,0)),"Found","Not Found")))</f>
        <v>Not Found</v>
      </c>
      <c r="AI231" s="43" t="str">
        <f>IF(ISNUMBER(MATCH(C231,'Aug 30'!$D$2:$D$300,0)),"Found",IF(ISNUMBER(MATCH(E231,'Aug 30'!$E$2:$E$300,0)),"Found",IF(ISNUMBER(MATCH(D231,'Aug 30'!$F$2:$F$300,0)),"Found","Not Found")))</f>
        <v>Not Found</v>
      </c>
      <c r="AJ231" s="39" t="str">
        <f>IF(ISNUMBER(MATCH(C231,'Aug 31'!$D$2:$D$56,0)),"Found",IF(ISNUMBER(MATCH(E231,'Aug 31'!$E$2:$E$56,0)),"Found",IF(ISNUMBER(MATCH(D231,'Aug 31'!$F$2:$F$56,0)),"Found","Not Found")))</f>
        <v>Not Found</v>
      </c>
      <c r="AK231">
        <f t="shared" si="3"/>
        <v>1</v>
      </c>
    </row>
    <row r="232" spans="1:37" x14ac:dyDescent="0.2">
      <c r="A232" s="40" t="s">
        <v>1756</v>
      </c>
      <c r="B232" s="7" t="s">
        <v>1489</v>
      </c>
      <c r="C232" s="46" t="str">
        <f>VLOOKUP(B232,'PKII Employee Details'!$A$2:$F$474,3,FALSE)</f>
        <v>C506</v>
      </c>
      <c r="D232" s="50" t="str">
        <f>VLOOKUP(B232,'PKII Employee Details'!$A$2:$F$474,4,FALSE)</f>
        <v>Vargas</v>
      </c>
      <c r="E232" s="50" t="str">
        <f>VLOOKUP(B232,'PKII Employee Details'!$A$2:$F$474,5,FALSE)</f>
        <v>Emmanuel</v>
      </c>
      <c r="F232" s="43" t="str">
        <f>IF(ISNUMBER(MATCH(C232,'Aug 1'!$D$2:$D$300,0)),"Found",IF(ISNUMBER(MATCH(E232,'Aug 1'!$E$2:$E$300,0)),"Found",IF(ISNUMBER(MATCH(D232,'Aug 1'!$F$2:$F$300,0)),"Found","Not Found")))</f>
        <v>Found</v>
      </c>
      <c r="G232" s="39" t="str">
        <f>IF(ISNUMBER(MATCH(C232,'Aug 2'!$D$2:$D$90,0)),"Found",IF(ISNUMBER(MATCH(E232,'Aug 2'!$E$2:$E$90,0)),"Found",IF(ISNUMBER(MATCH(D232,'Aug 2'!$F$2:$F$90,0)),"Found","Not Found")))</f>
        <v>Found</v>
      </c>
      <c r="H232" s="39" t="str">
        <f>IF(ISNUMBER(MATCH(C232,'Aug 3'!$D$2:$D$87,0)),"Found",IF(ISNUMBER(MATCH(E232,'Aug 3'!$E$2:$E$87,0)),"Found",IF(ISNUMBER(MATCH(D232,'Aug 3'!$F$2:$F$87,0)),"Found","Not Found")))</f>
        <v>Found</v>
      </c>
      <c r="I232" s="39" t="str">
        <f>IF(ISNUMBER(MATCH(C232,'Aug 4'!$D$2:$D$84,0)),"Found",IF(ISNUMBER(MATCH(E232,'Aug 4'!$E$2:$E$84,0)),"Found",IF(ISNUMBER(MATCH(D232,'Aug 4'!$F$2:$F$84,0)),"Found","Not Found")))</f>
        <v>Found</v>
      </c>
      <c r="J232" s="39" t="str">
        <f>IF(ISNUMBER(MATCH(C232,'Aug 5'!$D$2:$D$95,0)),"Found",IF(ISNUMBER(MATCH(E232,'Aug 5'!$E$2:$E$95,0)),"Found",IF(ISNUMBER(MATCH(D232,'Aug 5'!$F$2:$F$95,0)),"Found","Not Found")))</f>
        <v>Found</v>
      </c>
      <c r="K232" s="39" t="str">
        <f>IF(ISNUMBER(MATCH(C232,'Aug 6'!$D$2:$D$80,0)),"Found",IF(ISNUMBER(MATCH(E232,'Aug 6'!$E$2:$E$80,0)),"Found",IF(ISNUMBER(MATCH(D232,'Aug 6'!$F$2:$F$80,0)),"Found","Not Found")))</f>
        <v>Found</v>
      </c>
      <c r="L232" s="39" t="str">
        <f>IF(ISNUMBER(MATCH(C232,'Aug 7'!$D$2:$D$300,0)),"Found",IF(ISNUMBER(MATCH(E232,'Aug 7'!$E$2:$E$300,0)),"Found",IF(ISNUMBER(MATCH(D232,'Aug 7'!$F$2:$F$300,0)),"Found","Not Found")))</f>
        <v>Found</v>
      </c>
      <c r="M232" s="39" t="str">
        <f>IF(ISNUMBER(MATCH(C232,'Aug 8'!$D$2:$D$300,0)),"Found",IF(ISNUMBER(MATCH(E232,'Aug 8'!$E$2:$E$300,0)),"Found",IF(ISNUMBER(MATCH(D232,'Aug 8'!$F$2:$F$300,0)),"Found","Not Found")))</f>
        <v>Found</v>
      </c>
      <c r="N232" s="39" t="str">
        <f>IF(ISNUMBER(MATCH(C232,'Aug 9'!$D$2:$D$300,0)),"Found",IF(ISNUMBER(MATCH(E232,'Aug 9'!$E$2:$E$300,0)),"Found",IF(ISNUMBER(MATCH(D232,'Aug 9'!$F$2:$F$300,0)),"Found","Not Found")))</f>
        <v>Found</v>
      </c>
      <c r="O232" s="39" t="str">
        <f>IF(ISNUMBER(MATCH(C232,'Aug 10'!$D$2:$D$300,0)),"Found",IF(ISNUMBER(MATCH(E232,'Aug 10'!$E$2:$E$300,0)),"Found",IF(ISNUMBER(MATCH(D232,'Aug 10'!$F$2:$F$300,0)),"Found","Not Found")))</f>
        <v>Found</v>
      </c>
      <c r="P232" s="39" t="str">
        <f>IF(ISNUMBER(MATCH(C232,'Aug 11'!$D$2:$D$300,0)),"Found",IF(ISNUMBER(MATCH(E232,'Aug 11'!$E$2:$E$300,0)),"Found",IF(ISNUMBER(MATCH(D232,'Aug 11'!$F$2:$F$300,0)),"Found","Not Found")))</f>
        <v>Found</v>
      </c>
      <c r="Q232" s="39" t="str">
        <f>IF(ISNUMBER(MATCH(C232,'Aug 12'!$D$2:$D$300,0)),"Found",IF(ISNUMBER(MATCH(E232,'Aug 12'!$E$2:$E$300,0)),"Found",IF(ISNUMBER(MATCH(D232,'Aug 12'!$F$2:$F$300,0)),"Found","Not Found")))</f>
        <v>Found</v>
      </c>
      <c r="R232" s="39" t="str">
        <f>IF(ISNUMBER(MATCH(C232,'Aug 13'!$D$2:$D$300,0)),"Found",IF(ISNUMBER(MATCH(E232,'Aug 13'!$E$2:$E$300,0)),"Found",IF(ISNUMBER(MATCH(D232,'Aug 13'!$F$2:$F$300,0)),"Found","Not Found")))</f>
        <v>Found</v>
      </c>
      <c r="S232" s="39" t="str">
        <f>IF(ISNUMBER(MATCH(C232,'Aug 14'!$D$2:$D$300,0)),"Found",IF(ISNUMBER(MATCH(E232,'Aug 14'!$E$2:$E$300,0)),"Found",IF(ISNUMBER(MATCH(D232,'Aug 14'!$F$2:$F$300,0)),"Found","Not Found")))</f>
        <v>Found</v>
      </c>
      <c r="T232" s="39" t="str">
        <f>IF(ISNUMBER(MATCH(C232,'Aug 15'!$D$2:$D$300,0)),"Found",IF(ISNUMBER(MATCH(E232,'Aug 15'!$E$2:$E$300,0)),"Found",IF(ISNUMBER(MATCH(D232,'Aug 15'!$F$2:$F$300,0)),"Found","Not Found")))</f>
        <v>Found</v>
      </c>
      <c r="U232" s="39" t="str">
        <f>IF(ISNUMBER(MATCH(C232,'Aug 16'!$D$2:$D$300,0)),"Found",IF(ISNUMBER(MATCH(E232,'Aug 16'!$E$2:$E$300,0)),"Found",IF(ISNUMBER(MATCH(D232,'Aug 16'!$F$2:$F$300,0)),"Found","Not Found")))</f>
        <v>Found</v>
      </c>
      <c r="V232" s="39" t="str">
        <f>IF(ISNUMBER(MATCH(C232,'Aug 17'!$D$2:$D$300,0)),"Found",IF(ISNUMBER(MATCH(E232,'Aug 17'!$E$2:$E$300,0)),"Found",IF(ISNUMBER(MATCH(D232,'Aug 17'!$F$2:$F$300,0)),"Found","Not Found")))</f>
        <v>Found</v>
      </c>
      <c r="W232" s="39" t="str">
        <f>IF(ISNUMBER(MATCH(C232,'Aug 18'!$D$2:$D$300,0)),"Found",IF(ISNUMBER(MATCH(E232,'Aug 18'!$E$2:$E$300,0)),"Found",IF(ISNUMBER(MATCH(D232,'Aug 18'!$F$2:$F$300,0)),"Found","Not Found")))</f>
        <v>Found</v>
      </c>
      <c r="X232" s="39" t="str">
        <f>IF(ISNUMBER(MATCH(C232,'Aug 19'!$D$2:$D$300,0)),"Found",IF(ISNUMBER(MATCH(E232,'Aug 19'!$E$2:$E$300,0)),"Found",IF(ISNUMBER(MATCH(D232,'Aug 19'!$F$2:$F$300,0)),"Found","Not Found")))</f>
        <v>Found</v>
      </c>
      <c r="Y232" s="39" t="str">
        <f>IF(ISNUMBER(MATCH(C232,'Aug 20'!$D$2:$D$300,0)),"Found",IF(ISNUMBER(MATCH(E232,'Aug 20'!$E$2:$E$300,0)),"Found",IF(ISNUMBER(MATCH(D232,'Aug 20'!$F$2:$F$300,0)),"Found","Not Found")))</f>
        <v>Found</v>
      </c>
      <c r="Z232" s="39" t="str">
        <f>IF(ISNUMBER(MATCH(C232,'Aug 21'!$D$2:$D$300,0)),"Found",IF(ISNUMBER(MATCH(E232,'Aug 21'!$E$2:$E$300,0)),"Found",IF(ISNUMBER(MATCH(D232,'Aug 21'!$F$2:$F$300,0)),"Found","Not Found")))</f>
        <v>Found</v>
      </c>
      <c r="AA232" s="39" t="str">
        <f>IF(ISNUMBER(MATCH(C232,'Aug 22'!$D$2:$D$300,0)),"Found",IF(ISNUMBER(MATCH(E232,'Aug 22'!$E$2:$E$300,0)),"Found",IF(ISNUMBER(MATCH(D232,'Aug 22'!$F$2:$F$300,0)),"Found","Not Found")))</f>
        <v>Found</v>
      </c>
      <c r="AB232" s="39" t="str">
        <f>IF(ISNUMBER(MATCH(C232,'Aug 23'!$D$2:$D$300,0)),"Found",IF(ISNUMBER(MATCH(E232,'Aug 23'!$E$2:$E$300,0)),"Found",IF(ISNUMBER(MATCH(D232,'Aug 23'!$F$2:$F$300,0)),"Found","Not Found")))</f>
        <v>Found</v>
      </c>
      <c r="AC232" s="39" t="str">
        <f>IF(ISNUMBER(MATCH(C232,'Aug 24'!$D$2:$D$300,0)),"Found",IF(ISNUMBER(MATCH(E232,'Aug 24'!$E$2:$E$300,0)),"Found",IF(ISNUMBER(MATCH(D232,'Aug 24'!$F$2:$F$300,0)),"Found","Not Found")))</f>
        <v>Found</v>
      </c>
      <c r="AD232" s="39" t="str">
        <f>IF(ISNUMBER(MATCH(C232,'Aug 25'!$D$2:$D$300,0)),"Found",IF(ISNUMBER(MATCH(E232,'Aug 25'!$E$2:$E$300,0)),"Found",IF(ISNUMBER(MATCH(D232,'Aug 25'!$F$2:$F$300,0)),"Found","Not Found")))</f>
        <v>Found</v>
      </c>
      <c r="AE232" s="39" t="str">
        <f>IF(ISNUMBER(MATCH(C232,'Aug 26'!$D$2:$D$300,0)),"Found",IF(ISNUMBER(MATCH(E232,'Aug 26'!$E$2:$E$300,0)),"Found",IF(ISNUMBER(MATCH(D232,'Aug 26'!$F$2:$F$300,0)),"Found","Not Found")))</f>
        <v>Found</v>
      </c>
      <c r="AF232" s="39" t="str">
        <f>IF(ISNUMBER(MATCH(C232,'Aug 27'!$D$2:$D$300,0)),"Found",IF(ISNUMBER(MATCH(E232,'Aug 27'!$E$2:$E$300,0)),"Found",IF(ISNUMBER(MATCH(D232,'Aug 27'!$F$2:$F$300,0)),"Found","Not Found")))</f>
        <v>Found</v>
      </c>
      <c r="AG232" s="39" t="str">
        <f>IF(ISNUMBER(MATCH(C232,'Aug 28'!$D$2:$D$300,0)),"Found",IF(ISNUMBER(MATCH(E232,'Aug 28'!$E$2:$E$300,0)),"Found",IF(ISNUMBER(MATCH(D232,'Aug 28'!$F$2:$F$300,0)),"Found","Not Found")))</f>
        <v>Found</v>
      </c>
      <c r="AH232" s="39" t="str">
        <f>IF(ISNUMBER(MATCH(C232,'Aug 29'!$D$2:$D$300,0)),"Found",IF(ISNUMBER(MATCH(E232,'Aug 29'!$E$2:$E$300,0)),"Found",IF(ISNUMBER(MATCH(D232,'Aug 29'!$F$2:$F$300,0)),"Found","Not Found")))</f>
        <v>Found</v>
      </c>
      <c r="AI232" s="43" t="str">
        <f>IF(ISNUMBER(MATCH(C232,'Aug 30'!$D$2:$D$300,0)),"Found",IF(ISNUMBER(MATCH(E232,'Aug 30'!$E$2:$E$300,0)),"Found",IF(ISNUMBER(MATCH(D232,'Aug 30'!$F$2:$F$300,0)),"Found","Not Found")))</f>
        <v>Found</v>
      </c>
      <c r="AJ232" s="39" t="str">
        <f>IF(ISNUMBER(MATCH(C232,'Aug 31'!$D$2:$D$56,0)),"Found",IF(ISNUMBER(MATCH(E232,'Aug 31'!$E$2:$E$56,0)),"Found",IF(ISNUMBER(MATCH(D232,'Aug 31'!$F$2:$F$56,0)),"Found","Not Found")))</f>
        <v>Found</v>
      </c>
      <c r="AK232">
        <f t="shared" si="3"/>
        <v>31</v>
      </c>
    </row>
    <row r="233" spans="1:37" x14ac:dyDescent="0.2">
      <c r="A233" s="40" t="s">
        <v>1757</v>
      </c>
      <c r="B233" s="7" t="s">
        <v>1772</v>
      </c>
      <c r="C233" s="53" t="s">
        <v>1778</v>
      </c>
      <c r="D233" s="51" t="s">
        <v>1779</v>
      </c>
      <c r="E233" s="51" t="s">
        <v>1780</v>
      </c>
      <c r="F233" s="43" t="str">
        <f>IF(ISNUMBER(MATCH(C233,'Aug 1'!$D$2:$D$300,0)),"Found",IF(ISNUMBER(MATCH(E233,'Aug 1'!$E$2:$E$300,0)),"Found",IF(ISNUMBER(MATCH(D233,'Aug 1'!$F$2:$F$300,0)),"Found","Not Found")))</f>
        <v>Not Found</v>
      </c>
      <c r="G233" s="39" t="str">
        <f>IF(ISNUMBER(MATCH(C233,'Aug 2'!$D$2:$D$90,0)),"Found",IF(ISNUMBER(MATCH(E233,'Aug 2'!$E$2:$E$90,0)),"Found",IF(ISNUMBER(MATCH(D233,'Aug 2'!$F$2:$F$90,0)),"Found","Not Found")))</f>
        <v>Not Found</v>
      </c>
      <c r="H233" s="39" t="str">
        <f>IF(ISNUMBER(MATCH(C233,'Aug 3'!$D$2:$D$87,0)),"Found",IF(ISNUMBER(MATCH(E233,'Aug 3'!$E$2:$E$87,0)),"Found",IF(ISNUMBER(MATCH(D233,'Aug 3'!$F$2:$F$87,0)),"Found","Not Found")))</f>
        <v>Not Found</v>
      </c>
      <c r="I233" s="39" t="str">
        <f>IF(ISNUMBER(MATCH(C233,'Aug 4'!$D$2:$D$84,0)),"Found",IF(ISNUMBER(MATCH(E233,'Aug 4'!$E$2:$E$84,0)),"Found",IF(ISNUMBER(MATCH(D233,'Aug 4'!$F$2:$F$84,0)),"Found","Not Found")))</f>
        <v>Not Found</v>
      </c>
      <c r="J233" s="39" t="str">
        <f>IF(ISNUMBER(MATCH(C233,'Aug 5'!$D$2:$D$95,0)),"Found",IF(ISNUMBER(MATCH(E233,'Aug 5'!$E$2:$E$95,0)),"Found",IF(ISNUMBER(MATCH(D233,'Aug 5'!$F$2:$F$95,0)),"Found","Not Found")))</f>
        <v>Not Found</v>
      </c>
      <c r="K233" s="39" t="str">
        <f>IF(ISNUMBER(MATCH(C233,'Aug 6'!$D$2:$D$80,0)),"Found",IF(ISNUMBER(MATCH(E233,'Aug 6'!$E$2:$E$80,0)),"Found",IF(ISNUMBER(MATCH(D233,'Aug 6'!$F$2:$F$80,0)),"Found","Not Found")))</f>
        <v>Not Found</v>
      </c>
      <c r="L233" s="39" t="str">
        <f>IF(ISNUMBER(MATCH(C233,'Aug 7'!$D$2:$D$300,0)),"Found",IF(ISNUMBER(MATCH(E233,'Aug 7'!$E$2:$E$300,0)),"Found",IF(ISNUMBER(MATCH(D233,'Aug 7'!$F$2:$F$300,0)),"Found","Not Found")))</f>
        <v>Not Found</v>
      </c>
      <c r="M233" s="39" t="str">
        <f>IF(ISNUMBER(MATCH(C233,'Aug 8'!$D$2:$D$300,0)),"Found",IF(ISNUMBER(MATCH(E233,'Aug 8'!$E$2:$E$300,0)),"Found",IF(ISNUMBER(MATCH(D233,'Aug 8'!$F$2:$F$300,0)),"Found","Not Found")))</f>
        <v>Not Found</v>
      </c>
      <c r="N233" s="39" t="str">
        <f>IF(ISNUMBER(MATCH(C233,'Aug 9'!$D$2:$D$300,0)),"Found",IF(ISNUMBER(MATCH(E233,'Aug 9'!$E$2:$E$300,0)),"Found",IF(ISNUMBER(MATCH(D233,'Aug 9'!$F$2:$F$300,0)),"Found","Not Found")))</f>
        <v>Not Found</v>
      </c>
      <c r="O233" s="39" t="str">
        <f>IF(ISNUMBER(MATCH(C233,'Aug 10'!$D$2:$D$300,0)),"Found",IF(ISNUMBER(MATCH(E233,'Aug 10'!$E$2:$E$300,0)),"Found",IF(ISNUMBER(MATCH(D233,'Aug 10'!$F$2:$F$300,0)),"Found","Not Found")))</f>
        <v>Not Found</v>
      </c>
      <c r="P233" s="39" t="str">
        <f>IF(ISNUMBER(MATCH(C233,'Aug 11'!$D$2:$D$300,0)),"Found",IF(ISNUMBER(MATCH(E233,'Aug 11'!$E$2:$E$300,0)),"Found",IF(ISNUMBER(MATCH(D233,'Aug 11'!$F$2:$F$300,0)),"Found","Not Found")))</f>
        <v>Not Found</v>
      </c>
      <c r="Q233" s="39" t="str">
        <f>IF(ISNUMBER(MATCH(C233,'Aug 12'!$D$2:$D$300,0)),"Found",IF(ISNUMBER(MATCH(E233,'Aug 12'!$E$2:$E$300,0)),"Found",IF(ISNUMBER(MATCH(D233,'Aug 12'!$F$2:$F$300,0)),"Found","Not Found")))</f>
        <v>Not Found</v>
      </c>
      <c r="R233" s="39" t="str">
        <f>IF(ISNUMBER(MATCH(C233,'Aug 13'!$D$2:$D$300,0)),"Found",IF(ISNUMBER(MATCH(E233,'Aug 13'!$E$2:$E$300,0)),"Found",IF(ISNUMBER(MATCH(D233,'Aug 13'!$F$2:$F$300,0)),"Found","Not Found")))</f>
        <v>Not Found</v>
      </c>
      <c r="S233" s="39" t="str">
        <f>IF(ISNUMBER(MATCH(C233,'Aug 14'!$D$2:$D$300,0)),"Found",IF(ISNUMBER(MATCH(E233,'Aug 14'!$E$2:$E$300,0)),"Found",IF(ISNUMBER(MATCH(D233,'Aug 14'!$F$2:$F$300,0)),"Found","Not Found")))</f>
        <v>Not Found</v>
      </c>
      <c r="T233" s="39" t="str">
        <f>IF(ISNUMBER(MATCH(C233,'Aug 15'!$D$2:$D$300,0)),"Found",IF(ISNUMBER(MATCH(E233,'Aug 15'!$E$2:$E$300,0)),"Found",IF(ISNUMBER(MATCH(D233,'Aug 15'!$F$2:$F$300,0)),"Found","Not Found")))</f>
        <v>Not Found</v>
      </c>
      <c r="U233" s="39" t="str">
        <f>IF(ISNUMBER(MATCH(C233,'Aug 16'!$D$2:$D$300,0)),"Found",IF(ISNUMBER(MATCH(E233,'Aug 16'!$E$2:$E$300,0)),"Found",IF(ISNUMBER(MATCH(D233,'Aug 16'!$F$2:$F$300,0)),"Found","Not Found")))</f>
        <v>Not Found</v>
      </c>
      <c r="V233" s="39" t="str">
        <f>IF(ISNUMBER(MATCH(C233,'Aug 17'!$D$2:$D$300,0)),"Found",IF(ISNUMBER(MATCH(E233,'Aug 17'!$E$2:$E$300,0)),"Found",IF(ISNUMBER(MATCH(D233,'Aug 17'!$F$2:$F$300,0)),"Found","Not Found")))</f>
        <v>Not Found</v>
      </c>
      <c r="W233" s="39" t="str">
        <f>IF(ISNUMBER(MATCH(C233,'Aug 18'!$D$2:$D$300,0)),"Found",IF(ISNUMBER(MATCH(E233,'Aug 18'!$E$2:$E$300,0)),"Found",IF(ISNUMBER(MATCH(D233,'Aug 18'!$F$2:$F$300,0)),"Found","Not Found")))</f>
        <v>Not Found</v>
      </c>
      <c r="X233" s="39" t="str">
        <f>IF(ISNUMBER(MATCH(C233,'Aug 19'!$D$2:$D$300,0)),"Found",IF(ISNUMBER(MATCH(E233,'Aug 19'!$E$2:$E$300,0)),"Found",IF(ISNUMBER(MATCH(D233,'Aug 19'!$F$2:$F$300,0)),"Found","Not Found")))</f>
        <v>Not Found</v>
      </c>
      <c r="Y233" s="39" t="str">
        <f>IF(ISNUMBER(MATCH(C233,'Aug 20'!$D$2:$D$300,0)),"Found",IF(ISNUMBER(MATCH(E233,'Aug 20'!$E$2:$E$300,0)),"Found",IF(ISNUMBER(MATCH(D233,'Aug 20'!$F$2:$F$300,0)),"Found","Not Found")))</f>
        <v>Not Found</v>
      </c>
      <c r="Z233" s="39" t="str">
        <f>IF(ISNUMBER(MATCH(C233,'Aug 21'!$D$2:$D$300,0)),"Found",IF(ISNUMBER(MATCH(E233,'Aug 21'!$E$2:$E$300,0)),"Found",IF(ISNUMBER(MATCH(D233,'Aug 21'!$F$2:$F$300,0)),"Found","Not Found")))</f>
        <v>Not Found</v>
      </c>
      <c r="AA233" s="39" t="str">
        <f>IF(ISNUMBER(MATCH(C233,'Aug 22'!$D$2:$D$300,0)),"Found",IF(ISNUMBER(MATCH(E233,'Aug 22'!$E$2:$E$300,0)),"Found",IF(ISNUMBER(MATCH(D233,'Aug 22'!$F$2:$F$300,0)),"Found","Not Found")))</f>
        <v>Not Found</v>
      </c>
      <c r="AB233" s="39" t="str">
        <f>IF(ISNUMBER(MATCH(C233,'Aug 23'!$D$2:$D$300,0)),"Found",IF(ISNUMBER(MATCH(E233,'Aug 23'!$E$2:$E$300,0)),"Found",IF(ISNUMBER(MATCH(D233,'Aug 23'!$F$2:$F$300,0)),"Found","Not Found")))</f>
        <v>Not Found</v>
      </c>
      <c r="AC233" s="39" t="str">
        <f>IF(ISNUMBER(MATCH(C233,'Aug 24'!$D$2:$D$300,0)),"Found",IF(ISNUMBER(MATCH(E233,'Aug 24'!$E$2:$E$300,0)),"Found",IF(ISNUMBER(MATCH(D233,'Aug 24'!$F$2:$F$300,0)),"Found","Not Found")))</f>
        <v>Not Found</v>
      </c>
      <c r="AD233" s="39" t="str">
        <f>IF(ISNUMBER(MATCH(C233,'Aug 25'!$D$2:$D$300,0)),"Found",IF(ISNUMBER(MATCH(E233,'Aug 25'!$E$2:$E$300,0)),"Found",IF(ISNUMBER(MATCH(D233,'Aug 25'!$F$2:$F$300,0)),"Found","Not Found")))</f>
        <v>Not Found</v>
      </c>
      <c r="AE233" s="39" t="str">
        <f>IF(ISNUMBER(MATCH(C233,'Aug 26'!$D$2:$D$300,0)),"Found",IF(ISNUMBER(MATCH(E233,'Aug 26'!$E$2:$E$300,0)),"Found",IF(ISNUMBER(MATCH(D233,'Aug 26'!$F$2:$F$300,0)),"Found","Not Found")))</f>
        <v>Not Found</v>
      </c>
      <c r="AF233" s="39" t="str">
        <f>IF(ISNUMBER(MATCH(C233,'Aug 27'!$D$2:$D$300,0)),"Found",IF(ISNUMBER(MATCH(E233,'Aug 27'!$E$2:$E$300,0)),"Found",IF(ISNUMBER(MATCH(D233,'Aug 27'!$F$2:$F$300,0)),"Found","Not Found")))</f>
        <v>Not Found</v>
      </c>
      <c r="AG233" s="39" t="str">
        <f>IF(ISNUMBER(MATCH(C233,'Aug 28'!$D$2:$D$300,0)),"Found",IF(ISNUMBER(MATCH(E233,'Aug 28'!$E$2:$E$300,0)),"Found",IF(ISNUMBER(MATCH(D233,'Aug 28'!$F$2:$F$300,0)),"Found","Not Found")))</f>
        <v>Not Found</v>
      </c>
      <c r="AH233" s="39" t="str">
        <f>IF(ISNUMBER(MATCH(C233,'Aug 29'!$D$2:$D$300,0)),"Found",IF(ISNUMBER(MATCH(E233,'Aug 29'!$E$2:$E$300,0)),"Found",IF(ISNUMBER(MATCH(D233,'Aug 29'!$F$2:$F$300,0)),"Found","Not Found")))</f>
        <v>Not Found</v>
      </c>
      <c r="AI233" s="43" t="str">
        <f>IF(ISNUMBER(MATCH(C233,'Aug 30'!$D$2:$D$300,0)),"Found",IF(ISNUMBER(MATCH(E233,'Aug 30'!$E$2:$E$300,0)),"Found",IF(ISNUMBER(MATCH(D233,'Aug 30'!$F$2:$F$300,0)),"Found","Not Found")))</f>
        <v>Not Found</v>
      </c>
      <c r="AJ233" s="39" t="str">
        <f>IF(ISNUMBER(MATCH(C233,'Aug 31'!$D$2:$D$56,0)),"Found",IF(ISNUMBER(MATCH(E233,'Aug 31'!$E$2:$E$56,0)),"Found",IF(ISNUMBER(MATCH(D233,'Aug 31'!$F$2:$F$56,0)),"Found","Not Found")))</f>
        <v>Not Found</v>
      </c>
      <c r="AK233">
        <f t="shared" si="3"/>
        <v>0</v>
      </c>
    </row>
    <row r="234" spans="1:37" x14ac:dyDescent="0.2">
      <c r="A234" s="40" t="s">
        <v>1758</v>
      </c>
      <c r="B234" s="7" t="s">
        <v>1404</v>
      </c>
      <c r="C234" s="46" t="str">
        <f>VLOOKUP(B234,'PKII Employee Details'!$A$2:$F$474,3,FALSE)</f>
        <v>C559</v>
      </c>
      <c r="D234" s="50" t="str">
        <f>VLOOKUP(B234,'PKII Employee Details'!$A$2:$F$474,4,FALSE)</f>
        <v>Sison, Jr.</v>
      </c>
      <c r="E234" s="50" t="str">
        <f>VLOOKUP(B234,'PKII Employee Details'!$A$2:$F$474,5,FALSE)</f>
        <v>Cesar</v>
      </c>
      <c r="F234" s="43" t="str">
        <f>IF(ISNUMBER(MATCH(C234,'Aug 1'!$D$2:$D$300,0)),"Found",IF(ISNUMBER(MATCH(E234,'Aug 1'!$E$2:$E$300,0)),"Found",IF(ISNUMBER(MATCH(D234,'Aug 1'!$F$2:$F$300,0)),"Found","Not Found")))</f>
        <v>Not Found</v>
      </c>
      <c r="G234" s="39" t="str">
        <f>IF(ISNUMBER(MATCH(C234,'Aug 2'!$D$2:$D$90,0)),"Found",IF(ISNUMBER(MATCH(E234,'Aug 2'!$E$2:$E$90,0)),"Found",IF(ISNUMBER(MATCH(D234,'Aug 2'!$F$2:$F$90,0)),"Found","Not Found")))</f>
        <v>Not Found</v>
      </c>
      <c r="H234" s="39" t="str">
        <f>IF(ISNUMBER(MATCH(C234,'Aug 3'!$D$2:$D$87,0)),"Found",IF(ISNUMBER(MATCH(E234,'Aug 3'!$E$2:$E$87,0)),"Found",IF(ISNUMBER(MATCH(D234,'Aug 3'!$F$2:$F$87,0)),"Found","Not Found")))</f>
        <v>Not Found</v>
      </c>
      <c r="I234" s="39" t="str">
        <f>IF(ISNUMBER(MATCH(C234,'Aug 4'!$D$2:$D$84,0)),"Found",IF(ISNUMBER(MATCH(E234,'Aug 4'!$E$2:$E$84,0)),"Found",IF(ISNUMBER(MATCH(D234,'Aug 4'!$F$2:$F$84,0)),"Found","Not Found")))</f>
        <v>Not Found</v>
      </c>
      <c r="J234" s="39" t="str">
        <f>IF(ISNUMBER(MATCH(C234,'Aug 5'!$D$2:$D$95,0)),"Found",IF(ISNUMBER(MATCH(E234,'Aug 5'!$E$2:$E$95,0)),"Found",IF(ISNUMBER(MATCH(D234,'Aug 5'!$F$2:$F$95,0)),"Found","Not Found")))</f>
        <v>Not Found</v>
      </c>
      <c r="K234" s="39" t="str">
        <f>IF(ISNUMBER(MATCH(C234,'Aug 6'!$D$2:$D$80,0)),"Found",IF(ISNUMBER(MATCH(E234,'Aug 6'!$E$2:$E$80,0)),"Found",IF(ISNUMBER(MATCH(D234,'Aug 6'!$F$2:$F$80,0)),"Found","Not Found")))</f>
        <v>Not Found</v>
      </c>
      <c r="L234" s="39" t="str">
        <f>IF(ISNUMBER(MATCH(C234,'Aug 7'!$D$2:$D$300,0)),"Found",IF(ISNUMBER(MATCH(E234,'Aug 7'!$E$2:$E$300,0)),"Found",IF(ISNUMBER(MATCH(D234,'Aug 7'!$F$2:$F$300,0)),"Found","Not Found")))</f>
        <v>Not Found</v>
      </c>
      <c r="M234" s="39" t="str">
        <f>IF(ISNUMBER(MATCH(C234,'Aug 8'!$D$2:$D$300,0)),"Found",IF(ISNUMBER(MATCH(E234,'Aug 8'!$E$2:$E$300,0)),"Found",IF(ISNUMBER(MATCH(D234,'Aug 8'!$F$2:$F$300,0)),"Found","Not Found")))</f>
        <v>Not Found</v>
      </c>
      <c r="N234" s="39" t="str">
        <f>IF(ISNUMBER(MATCH(C234,'Aug 9'!$D$2:$D$300,0)),"Found",IF(ISNUMBER(MATCH(E234,'Aug 9'!$E$2:$E$300,0)),"Found",IF(ISNUMBER(MATCH(D234,'Aug 9'!$F$2:$F$300,0)),"Found","Not Found")))</f>
        <v>Not Found</v>
      </c>
      <c r="O234" s="39" t="str">
        <f>IF(ISNUMBER(MATCH(C234,'Aug 10'!$D$2:$D$300,0)),"Found",IF(ISNUMBER(MATCH(E234,'Aug 10'!$E$2:$E$300,0)),"Found",IF(ISNUMBER(MATCH(D234,'Aug 10'!$F$2:$F$300,0)),"Found","Not Found")))</f>
        <v>Not Found</v>
      </c>
      <c r="P234" s="39" t="str">
        <f>IF(ISNUMBER(MATCH(C234,'Aug 11'!$D$2:$D$300,0)),"Found",IF(ISNUMBER(MATCH(E234,'Aug 11'!$E$2:$E$300,0)),"Found",IF(ISNUMBER(MATCH(D234,'Aug 11'!$F$2:$F$300,0)),"Found","Not Found")))</f>
        <v>Not Found</v>
      </c>
      <c r="Q234" s="39" t="str">
        <f>IF(ISNUMBER(MATCH(C234,'Aug 12'!$D$2:$D$300,0)),"Found",IF(ISNUMBER(MATCH(E234,'Aug 12'!$E$2:$E$300,0)),"Found",IF(ISNUMBER(MATCH(D234,'Aug 12'!$F$2:$F$300,0)),"Found","Not Found")))</f>
        <v>Not Found</v>
      </c>
      <c r="R234" s="39" t="str">
        <f>IF(ISNUMBER(MATCH(C234,'Aug 13'!$D$2:$D$300,0)),"Found",IF(ISNUMBER(MATCH(E234,'Aug 13'!$E$2:$E$300,0)),"Found",IF(ISNUMBER(MATCH(D234,'Aug 13'!$F$2:$F$300,0)),"Found","Not Found")))</f>
        <v>Not Found</v>
      </c>
      <c r="S234" s="39" t="str">
        <f>IF(ISNUMBER(MATCH(C234,'Aug 14'!$D$2:$D$300,0)),"Found",IF(ISNUMBER(MATCH(E234,'Aug 14'!$E$2:$E$300,0)),"Found",IF(ISNUMBER(MATCH(D234,'Aug 14'!$F$2:$F$300,0)),"Found","Not Found")))</f>
        <v>Not Found</v>
      </c>
      <c r="T234" s="39" t="str">
        <f>IF(ISNUMBER(MATCH(C234,'Aug 15'!$D$2:$D$300,0)),"Found",IF(ISNUMBER(MATCH(E234,'Aug 15'!$E$2:$E$300,0)),"Found",IF(ISNUMBER(MATCH(D234,'Aug 15'!$F$2:$F$300,0)),"Found","Not Found")))</f>
        <v>Not Found</v>
      </c>
      <c r="U234" s="39" t="str">
        <f>IF(ISNUMBER(MATCH(C234,'Aug 16'!$D$2:$D$300,0)),"Found",IF(ISNUMBER(MATCH(E234,'Aug 16'!$E$2:$E$300,0)),"Found",IF(ISNUMBER(MATCH(D234,'Aug 16'!$F$2:$F$300,0)),"Found","Not Found")))</f>
        <v>Not Found</v>
      </c>
      <c r="V234" s="39" t="str">
        <f>IF(ISNUMBER(MATCH(C234,'Aug 17'!$D$2:$D$300,0)),"Found",IF(ISNUMBER(MATCH(E234,'Aug 17'!$E$2:$E$300,0)),"Found",IF(ISNUMBER(MATCH(D234,'Aug 17'!$F$2:$F$300,0)),"Found","Not Found")))</f>
        <v>Not Found</v>
      </c>
      <c r="W234" s="39" t="str">
        <f>IF(ISNUMBER(MATCH(C234,'Aug 18'!$D$2:$D$300,0)),"Found",IF(ISNUMBER(MATCH(E234,'Aug 18'!$E$2:$E$300,0)),"Found",IF(ISNUMBER(MATCH(D234,'Aug 18'!$F$2:$F$300,0)),"Found","Not Found")))</f>
        <v>Not Found</v>
      </c>
      <c r="X234" s="39" t="str">
        <f>IF(ISNUMBER(MATCH(C234,'Aug 19'!$D$2:$D$300,0)),"Found",IF(ISNUMBER(MATCH(E234,'Aug 19'!$E$2:$E$300,0)),"Found",IF(ISNUMBER(MATCH(D234,'Aug 19'!$F$2:$F$300,0)),"Found","Not Found")))</f>
        <v>Not Found</v>
      </c>
      <c r="Y234" s="39" t="str">
        <f>IF(ISNUMBER(MATCH(C234,'Aug 20'!$D$2:$D$300,0)),"Found",IF(ISNUMBER(MATCH(E234,'Aug 20'!$E$2:$E$300,0)),"Found",IF(ISNUMBER(MATCH(D234,'Aug 20'!$F$2:$F$300,0)),"Found","Not Found")))</f>
        <v>Not Found</v>
      </c>
      <c r="Z234" s="39" t="str">
        <f>IF(ISNUMBER(MATCH(C234,'Aug 21'!$D$2:$D$300,0)),"Found",IF(ISNUMBER(MATCH(E234,'Aug 21'!$E$2:$E$300,0)),"Found",IF(ISNUMBER(MATCH(D234,'Aug 21'!$F$2:$F$300,0)),"Found","Not Found")))</f>
        <v>Not Found</v>
      </c>
      <c r="AA234" s="39" t="str">
        <f>IF(ISNUMBER(MATCH(C234,'Aug 22'!$D$2:$D$300,0)),"Found",IF(ISNUMBER(MATCH(E234,'Aug 22'!$E$2:$E$300,0)),"Found",IF(ISNUMBER(MATCH(D234,'Aug 22'!$F$2:$F$300,0)),"Found","Not Found")))</f>
        <v>Not Found</v>
      </c>
      <c r="AB234" s="39" t="str">
        <f>IF(ISNUMBER(MATCH(C234,'Aug 23'!$D$2:$D$300,0)),"Found",IF(ISNUMBER(MATCH(E234,'Aug 23'!$E$2:$E$300,0)),"Found",IF(ISNUMBER(MATCH(D234,'Aug 23'!$F$2:$F$300,0)),"Found","Not Found")))</f>
        <v>Not Found</v>
      </c>
      <c r="AC234" s="39" t="str">
        <f>IF(ISNUMBER(MATCH(C234,'Aug 24'!$D$2:$D$300,0)),"Found",IF(ISNUMBER(MATCH(E234,'Aug 24'!$E$2:$E$300,0)),"Found",IF(ISNUMBER(MATCH(D234,'Aug 24'!$F$2:$F$300,0)),"Found","Not Found")))</f>
        <v>Not Found</v>
      </c>
      <c r="AD234" s="39" t="str">
        <f>IF(ISNUMBER(MATCH(C234,'Aug 25'!$D$2:$D$300,0)),"Found",IF(ISNUMBER(MATCH(E234,'Aug 25'!$E$2:$E$300,0)),"Found",IF(ISNUMBER(MATCH(D234,'Aug 25'!$F$2:$F$300,0)),"Found","Not Found")))</f>
        <v>Not Found</v>
      </c>
      <c r="AE234" s="39" t="str">
        <f>IF(ISNUMBER(MATCH(C234,'Aug 26'!$D$2:$D$300,0)),"Found",IF(ISNUMBER(MATCH(E234,'Aug 26'!$E$2:$E$300,0)),"Found",IF(ISNUMBER(MATCH(D234,'Aug 26'!$F$2:$F$300,0)),"Found","Not Found")))</f>
        <v>Not Found</v>
      </c>
      <c r="AF234" s="39" t="str">
        <f>IF(ISNUMBER(MATCH(C234,'Aug 27'!$D$2:$D$300,0)),"Found",IF(ISNUMBER(MATCH(E234,'Aug 27'!$E$2:$E$300,0)),"Found",IF(ISNUMBER(MATCH(D234,'Aug 27'!$F$2:$F$300,0)),"Found","Not Found")))</f>
        <v>Not Found</v>
      </c>
      <c r="AG234" s="39" t="str">
        <f>IF(ISNUMBER(MATCH(C234,'Aug 28'!$D$2:$D$300,0)),"Found",IF(ISNUMBER(MATCH(E234,'Aug 28'!$E$2:$E$300,0)),"Found",IF(ISNUMBER(MATCH(D234,'Aug 28'!$F$2:$F$300,0)),"Found","Not Found")))</f>
        <v>Not Found</v>
      </c>
      <c r="AH234" s="39" t="str">
        <f>IF(ISNUMBER(MATCH(C234,'Aug 29'!$D$2:$D$300,0)),"Found",IF(ISNUMBER(MATCH(E234,'Aug 29'!$E$2:$E$300,0)),"Found",IF(ISNUMBER(MATCH(D234,'Aug 29'!$F$2:$F$300,0)),"Found","Not Found")))</f>
        <v>Not Found</v>
      </c>
      <c r="AI234" s="43" t="str">
        <f>IF(ISNUMBER(MATCH(C234,'Aug 30'!$D$2:$D$300,0)),"Found",IF(ISNUMBER(MATCH(E234,'Aug 30'!$E$2:$E$300,0)),"Found",IF(ISNUMBER(MATCH(D234,'Aug 30'!$F$2:$F$300,0)),"Found","Not Found")))</f>
        <v>Not Found</v>
      </c>
      <c r="AJ234" s="39" t="str">
        <f>IF(ISNUMBER(MATCH(C234,'Aug 31'!$D$2:$D$56,0)),"Found",IF(ISNUMBER(MATCH(E234,'Aug 31'!$E$2:$E$56,0)),"Found",IF(ISNUMBER(MATCH(D234,'Aug 31'!$F$2:$F$56,0)),"Found","Not Found")))</f>
        <v>Not Found</v>
      </c>
      <c r="AK234">
        <f t="shared" si="3"/>
        <v>0</v>
      </c>
    </row>
    <row r="235" spans="1:37" x14ac:dyDescent="0.2">
      <c r="A235" s="40" t="s">
        <v>1759</v>
      </c>
      <c r="B235" s="7" t="s">
        <v>1133</v>
      </c>
      <c r="C235" s="46" t="str">
        <f>VLOOKUP(B235,'PKII Employee Details'!$A$2:$F$474,3,FALSE)</f>
        <v>C161</v>
      </c>
      <c r="D235" s="50" t="s">
        <v>115</v>
      </c>
      <c r="E235" s="50" t="str">
        <f>VLOOKUP(B235,'PKII Employee Details'!$A$2:$F$474,5,FALSE)</f>
        <v>Custodio</v>
      </c>
      <c r="F235" s="43" t="str">
        <f>IF(ISNUMBER(MATCH(C235,'Aug 1'!$D$2:$D$300,0)),"Found",IF(ISNUMBER(MATCH(E235,'Aug 1'!$E$2:$E$300,0)),"Found",IF(ISNUMBER(MATCH(D235,'Aug 1'!$F$2:$F$300,0)),"Found","Not Found")))</f>
        <v>Not Found</v>
      </c>
      <c r="G235" s="39" t="str">
        <f>IF(ISNUMBER(MATCH(C235,'Aug 2'!$D$2:$D$90,0)),"Found",IF(ISNUMBER(MATCH(E235,'Aug 2'!$E$2:$E$90,0)),"Found",IF(ISNUMBER(MATCH(D235,'Aug 2'!$F$2:$F$90,0)),"Found","Not Found")))</f>
        <v>Not Found</v>
      </c>
      <c r="H235" s="39" t="str">
        <f>IF(ISNUMBER(MATCH(C235,'Aug 3'!$D$2:$D$87,0)),"Found",IF(ISNUMBER(MATCH(E235,'Aug 3'!$E$2:$E$87,0)),"Found",IF(ISNUMBER(MATCH(D235,'Aug 3'!$F$2:$F$87,0)),"Found","Not Found")))</f>
        <v>Not Found</v>
      </c>
      <c r="I235" s="39" t="str">
        <f>IF(ISNUMBER(MATCH(C235,'Aug 4'!$D$2:$D$84,0)),"Found",IF(ISNUMBER(MATCH(E235,'Aug 4'!$E$2:$E$84,0)),"Found",IF(ISNUMBER(MATCH(D235,'Aug 4'!$F$2:$F$84,0)),"Found","Not Found")))</f>
        <v>Not Found</v>
      </c>
      <c r="J235" s="39" t="str">
        <f>IF(ISNUMBER(MATCH(C235,'Aug 5'!$D$2:$D$95,0)),"Found",IF(ISNUMBER(MATCH(E235,'Aug 5'!$E$2:$E$95,0)),"Found",IF(ISNUMBER(MATCH(D235,'Aug 5'!$F$2:$F$95,0)),"Found","Not Found")))</f>
        <v>Not Found</v>
      </c>
      <c r="K235" s="39" t="str">
        <f>IF(ISNUMBER(MATCH(C235,'Aug 6'!$D$2:$D$80,0)),"Found",IF(ISNUMBER(MATCH(E235,'Aug 6'!$E$2:$E$80,0)),"Found",IF(ISNUMBER(MATCH(D235,'Aug 6'!$F$2:$F$80,0)),"Found","Not Found")))</f>
        <v>Not Found</v>
      </c>
      <c r="L235" s="39" t="str">
        <f>IF(ISNUMBER(MATCH(C235,'Aug 7'!$D$2:$D$300,0)),"Found",IF(ISNUMBER(MATCH(E235,'Aug 7'!$E$2:$E$300,0)),"Found",IF(ISNUMBER(MATCH(D235,'Aug 7'!$F$2:$F$300,0)),"Found","Not Found")))</f>
        <v>Not Found</v>
      </c>
      <c r="M235" s="39" t="str">
        <f>IF(ISNUMBER(MATCH(C235,'Aug 8'!$D$2:$D$300,0)),"Found",IF(ISNUMBER(MATCH(E235,'Aug 8'!$E$2:$E$300,0)),"Found",IF(ISNUMBER(MATCH(D235,'Aug 8'!$F$2:$F$300,0)),"Found","Not Found")))</f>
        <v>Not Found</v>
      </c>
      <c r="N235" s="39" t="str">
        <f>IF(ISNUMBER(MATCH(C235,'Aug 9'!$D$2:$D$300,0)),"Found",IF(ISNUMBER(MATCH(E235,'Aug 9'!$E$2:$E$300,0)),"Found",IF(ISNUMBER(MATCH(D235,'Aug 9'!$F$2:$F$300,0)),"Found","Not Found")))</f>
        <v>Not Found</v>
      </c>
      <c r="O235" s="39" t="str">
        <f>IF(ISNUMBER(MATCH(C235,'Aug 10'!$D$2:$D$300,0)),"Found",IF(ISNUMBER(MATCH(E235,'Aug 10'!$E$2:$E$300,0)),"Found",IF(ISNUMBER(MATCH(D235,'Aug 10'!$F$2:$F$300,0)),"Found","Not Found")))</f>
        <v>Not Found</v>
      </c>
      <c r="P235" s="39" t="str">
        <f>IF(ISNUMBER(MATCH(C235,'Aug 11'!$D$2:$D$300,0)),"Found",IF(ISNUMBER(MATCH(E235,'Aug 11'!$E$2:$E$300,0)),"Found",IF(ISNUMBER(MATCH(D235,'Aug 11'!$F$2:$F$300,0)),"Found","Not Found")))</f>
        <v>Not Found</v>
      </c>
      <c r="Q235" s="39" t="str">
        <f>IF(ISNUMBER(MATCH(C235,'Aug 12'!$D$2:$D$300,0)),"Found",IF(ISNUMBER(MATCH(E235,'Aug 12'!$E$2:$E$300,0)),"Found",IF(ISNUMBER(MATCH(D235,'Aug 12'!$F$2:$F$300,0)),"Found","Not Found")))</f>
        <v>Not Found</v>
      </c>
      <c r="R235" s="39" t="str">
        <f>IF(ISNUMBER(MATCH(C235,'Aug 13'!$D$2:$D$300,0)),"Found",IF(ISNUMBER(MATCH(E235,'Aug 13'!$E$2:$E$300,0)),"Found",IF(ISNUMBER(MATCH(D235,'Aug 13'!$F$2:$F$300,0)),"Found","Not Found")))</f>
        <v>Not Found</v>
      </c>
      <c r="S235" s="39" t="str">
        <f>IF(ISNUMBER(MATCH(C235,'Aug 14'!$D$2:$D$300,0)),"Found",IF(ISNUMBER(MATCH(E235,'Aug 14'!$E$2:$E$300,0)),"Found",IF(ISNUMBER(MATCH(D235,'Aug 14'!$F$2:$F$300,0)),"Found","Not Found")))</f>
        <v>Not Found</v>
      </c>
      <c r="T235" s="39" t="str">
        <f>IF(ISNUMBER(MATCH(C235,'Aug 15'!$D$2:$D$300,0)),"Found",IF(ISNUMBER(MATCH(E235,'Aug 15'!$E$2:$E$300,0)),"Found",IF(ISNUMBER(MATCH(D235,'Aug 15'!$F$2:$F$300,0)),"Found","Not Found")))</f>
        <v>Not Found</v>
      </c>
      <c r="U235" s="39" t="str">
        <f>IF(ISNUMBER(MATCH(C235,'Aug 16'!$D$2:$D$300,0)),"Found",IF(ISNUMBER(MATCH(E235,'Aug 16'!$E$2:$E$300,0)),"Found",IF(ISNUMBER(MATCH(D235,'Aug 16'!$F$2:$F$300,0)),"Found","Not Found")))</f>
        <v>Not Found</v>
      </c>
      <c r="V235" s="39" t="str">
        <f>IF(ISNUMBER(MATCH(C235,'Aug 17'!$D$2:$D$300,0)),"Found",IF(ISNUMBER(MATCH(E235,'Aug 17'!$E$2:$E$300,0)),"Found",IF(ISNUMBER(MATCH(D235,'Aug 17'!$F$2:$F$300,0)),"Found","Not Found")))</f>
        <v>Not Found</v>
      </c>
      <c r="W235" s="39" t="str">
        <f>IF(ISNUMBER(MATCH(C235,'Aug 18'!$D$2:$D$300,0)),"Found",IF(ISNUMBER(MATCH(E235,'Aug 18'!$E$2:$E$300,0)),"Found",IF(ISNUMBER(MATCH(D235,'Aug 18'!$F$2:$F$300,0)),"Found","Not Found")))</f>
        <v>Not Found</v>
      </c>
      <c r="X235" s="39" t="str">
        <f>IF(ISNUMBER(MATCH(C235,'Aug 19'!$D$2:$D$300,0)),"Found",IF(ISNUMBER(MATCH(E235,'Aug 19'!$E$2:$E$300,0)),"Found",IF(ISNUMBER(MATCH(D235,'Aug 19'!$F$2:$F$300,0)),"Found","Not Found")))</f>
        <v>Not Found</v>
      </c>
      <c r="Y235" s="39" t="str">
        <f>IF(ISNUMBER(MATCH(C235,'Aug 20'!$D$2:$D$300,0)),"Found",IF(ISNUMBER(MATCH(E235,'Aug 20'!$E$2:$E$300,0)),"Found",IF(ISNUMBER(MATCH(D235,'Aug 20'!$F$2:$F$300,0)),"Found","Not Found")))</f>
        <v>Not Found</v>
      </c>
      <c r="Z235" s="39" t="str">
        <f>IF(ISNUMBER(MATCH(C235,'Aug 21'!$D$2:$D$300,0)),"Found",IF(ISNUMBER(MATCH(E235,'Aug 21'!$E$2:$E$300,0)),"Found",IF(ISNUMBER(MATCH(D235,'Aug 21'!$F$2:$F$300,0)),"Found","Not Found")))</f>
        <v>Not Found</v>
      </c>
      <c r="AA235" s="39" t="str">
        <f>IF(ISNUMBER(MATCH(C235,'Aug 22'!$D$2:$D$300,0)),"Found",IF(ISNUMBER(MATCH(E235,'Aug 22'!$E$2:$E$300,0)),"Found",IF(ISNUMBER(MATCH(D235,'Aug 22'!$F$2:$F$300,0)),"Found","Not Found")))</f>
        <v>Not Found</v>
      </c>
      <c r="AB235" s="39" t="str">
        <f>IF(ISNUMBER(MATCH(C235,'Aug 23'!$D$2:$D$300,0)),"Found",IF(ISNUMBER(MATCH(E235,'Aug 23'!$E$2:$E$300,0)),"Found",IF(ISNUMBER(MATCH(D235,'Aug 23'!$F$2:$F$300,0)),"Found","Not Found")))</f>
        <v>Not Found</v>
      </c>
      <c r="AC235" s="39" t="str">
        <f>IF(ISNUMBER(MATCH(C235,'Aug 24'!$D$2:$D$300,0)),"Found",IF(ISNUMBER(MATCH(E235,'Aug 24'!$E$2:$E$300,0)),"Found",IF(ISNUMBER(MATCH(D235,'Aug 24'!$F$2:$F$300,0)),"Found","Not Found")))</f>
        <v>Not Found</v>
      </c>
      <c r="AD235" s="39" t="str">
        <f>IF(ISNUMBER(MATCH(C235,'Aug 25'!$D$2:$D$300,0)),"Found",IF(ISNUMBER(MATCH(E235,'Aug 25'!$E$2:$E$300,0)),"Found",IF(ISNUMBER(MATCH(D235,'Aug 25'!$F$2:$F$300,0)),"Found","Not Found")))</f>
        <v>Not Found</v>
      </c>
      <c r="AE235" s="39" t="str">
        <f>IF(ISNUMBER(MATCH(C235,'Aug 26'!$D$2:$D$300,0)),"Found",IF(ISNUMBER(MATCH(E235,'Aug 26'!$E$2:$E$300,0)),"Found",IF(ISNUMBER(MATCH(D235,'Aug 26'!$F$2:$F$300,0)),"Found","Not Found")))</f>
        <v>Not Found</v>
      </c>
      <c r="AF235" s="39" t="str">
        <f>IF(ISNUMBER(MATCH(C235,'Aug 27'!$D$2:$D$300,0)),"Found",IF(ISNUMBER(MATCH(E235,'Aug 27'!$E$2:$E$300,0)),"Found",IF(ISNUMBER(MATCH(D235,'Aug 27'!$F$2:$F$300,0)),"Found","Not Found")))</f>
        <v>Not Found</v>
      </c>
      <c r="AG235" s="39" t="str">
        <f>IF(ISNUMBER(MATCH(C235,'Aug 28'!$D$2:$D$300,0)),"Found",IF(ISNUMBER(MATCH(E235,'Aug 28'!$E$2:$E$300,0)),"Found",IF(ISNUMBER(MATCH(D235,'Aug 28'!$F$2:$F$300,0)),"Found","Not Found")))</f>
        <v>Not Found</v>
      </c>
      <c r="AH235" s="39" t="str">
        <f>IF(ISNUMBER(MATCH(C235,'Aug 29'!$D$2:$D$300,0)),"Found",IF(ISNUMBER(MATCH(E235,'Aug 29'!$E$2:$E$300,0)),"Found",IF(ISNUMBER(MATCH(D235,'Aug 29'!$F$2:$F$300,0)),"Found","Not Found")))</f>
        <v>Not Found</v>
      </c>
      <c r="AI235" s="43" t="str">
        <f>IF(ISNUMBER(MATCH(C235,'Aug 30'!$D$2:$D$300,0)),"Found",IF(ISNUMBER(MATCH(E235,'Aug 30'!$E$2:$E$300,0)),"Found",IF(ISNUMBER(MATCH(D235,'Aug 30'!$F$2:$F$300,0)),"Found","Not Found")))</f>
        <v>Not Found</v>
      </c>
      <c r="AJ235" s="39" t="str">
        <f>IF(ISNUMBER(MATCH(C235,'Aug 31'!$D$2:$D$56,0)),"Found",IF(ISNUMBER(MATCH(E235,'Aug 31'!$E$2:$E$56,0)),"Found",IF(ISNUMBER(MATCH(D235,'Aug 31'!$F$2:$F$56,0)),"Found","Not Found")))</f>
        <v>Found</v>
      </c>
      <c r="AK235">
        <f t="shared" si="3"/>
        <v>1</v>
      </c>
    </row>
    <row r="236" spans="1:37" x14ac:dyDescent="0.2">
      <c r="A236" s="40" t="s">
        <v>1760</v>
      </c>
      <c r="B236" s="7" t="s">
        <v>1029</v>
      </c>
      <c r="C236" s="46">
        <v>443</v>
      </c>
      <c r="D236" s="50" t="s">
        <v>1026</v>
      </c>
      <c r="E236" s="50" t="s">
        <v>1027</v>
      </c>
      <c r="F236" s="43" t="str">
        <f>IF(ISNUMBER(MATCH(C236,'Aug 1'!$D$2:$D$300,0)),"Found",IF(ISNUMBER(MATCH(E236,'Aug 1'!$E$2:$E$300,0)),"Found",IF(ISNUMBER(MATCH(D236,'Aug 1'!$F$2:$F$300,0)),"Found","Not Found")))</f>
        <v>Found</v>
      </c>
      <c r="G236" s="39" t="str">
        <f>IF(ISNUMBER(MATCH(C236,'Aug 2'!$D$2:$D$90,0)),"Found",IF(ISNUMBER(MATCH(E236,'Aug 2'!$E$2:$E$90,0)),"Found",IF(ISNUMBER(MATCH(D236,'Aug 2'!$F$2:$F$90,0)),"Found","Not Found")))</f>
        <v>Found</v>
      </c>
      <c r="H236" s="39" t="str">
        <f>IF(ISNUMBER(MATCH(C236,'Aug 3'!$D$2:$D$87,0)),"Found",IF(ISNUMBER(MATCH(E236,'Aug 3'!$E$2:$E$87,0)),"Found",IF(ISNUMBER(MATCH(D236,'Aug 3'!$F$2:$F$87,0)),"Found","Not Found")))</f>
        <v>Found</v>
      </c>
      <c r="I236" s="39" t="str">
        <f>IF(ISNUMBER(MATCH(C236,'Aug 4'!$D$2:$D$84,0)),"Found",IF(ISNUMBER(MATCH(E236,'Aug 4'!$E$2:$E$84,0)),"Found",IF(ISNUMBER(MATCH(D236,'Aug 4'!$F$2:$F$84,0)),"Found","Not Found")))</f>
        <v>Found</v>
      </c>
      <c r="J236" s="39" t="str">
        <f>IF(ISNUMBER(MATCH(C236,'Aug 5'!$D$2:$D$95,0)),"Found",IF(ISNUMBER(MATCH(E236,'Aug 5'!$E$2:$E$95,0)),"Found",IF(ISNUMBER(MATCH(D236,'Aug 5'!$F$2:$F$95,0)),"Found","Not Found")))</f>
        <v>Found</v>
      </c>
      <c r="K236" s="39" t="str">
        <f>IF(ISNUMBER(MATCH(C236,'Aug 6'!$D$2:$D$80,0)),"Found",IF(ISNUMBER(MATCH(E236,'Aug 6'!$E$2:$E$80,0)),"Found",IF(ISNUMBER(MATCH(D236,'Aug 6'!$F$2:$F$80,0)),"Found","Not Found")))</f>
        <v>Found</v>
      </c>
      <c r="L236" s="39" t="str">
        <f>IF(ISNUMBER(MATCH(C236,'Aug 7'!$D$2:$D$300,0)),"Found",IF(ISNUMBER(MATCH(E236,'Aug 7'!$E$2:$E$300,0)),"Found",IF(ISNUMBER(MATCH(D236,'Aug 7'!$F$2:$F$300,0)),"Found","Not Found")))</f>
        <v>Found</v>
      </c>
      <c r="M236" s="39" t="str">
        <f>IF(ISNUMBER(MATCH(C236,'Aug 8'!$D$2:$D$300,0)),"Found",IF(ISNUMBER(MATCH(E236,'Aug 8'!$E$2:$E$300,0)),"Found",IF(ISNUMBER(MATCH(D236,'Aug 8'!$F$2:$F$300,0)),"Found","Not Found")))</f>
        <v>Found</v>
      </c>
      <c r="N236" s="39" t="str">
        <f>IF(ISNUMBER(MATCH(C236,'Aug 9'!$D$2:$D$300,0)),"Found",IF(ISNUMBER(MATCH(E236,'Aug 9'!$E$2:$E$300,0)),"Found",IF(ISNUMBER(MATCH(D236,'Aug 9'!$F$2:$F$300,0)),"Found","Not Found")))</f>
        <v>Not Found</v>
      </c>
      <c r="O236" s="39" t="str">
        <f>IF(ISNUMBER(MATCH(C236,'Aug 10'!$D$2:$D$300,0)),"Found",IF(ISNUMBER(MATCH(E236,'Aug 10'!$E$2:$E$300,0)),"Found",IF(ISNUMBER(MATCH(D236,'Aug 10'!$F$2:$F$300,0)),"Found","Not Found")))</f>
        <v>Found</v>
      </c>
      <c r="P236" s="39" t="str">
        <f>IF(ISNUMBER(MATCH(C236,'Aug 11'!$D$2:$D$300,0)),"Found",IF(ISNUMBER(MATCH(E236,'Aug 11'!$E$2:$E$300,0)),"Found",IF(ISNUMBER(MATCH(D236,'Aug 11'!$F$2:$F$300,0)),"Found","Not Found")))</f>
        <v>Found</v>
      </c>
      <c r="Q236" s="39" t="str">
        <f>IF(ISNUMBER(MATCH(C236,'Aug 12'!$D$2:$D$300,0)),"Found",IF(ISNUMBER(MATCH(E236,'Aug 12'!$E$2:$E$300,0)),"Found",IF(ISNUMBER(MATCH(D236,'Aug 12'!$F$2:$F$300,0)),"Found","Not Found")))</f>
        <v>Not Found</v>
      </c>
      <c r="R236" s="39" t="str">
        <f>IF(ISNUMBER(MATCH(C236,'Aug 13'!$D$2:$D$300,0)),"Found",IF(ISNUMBER(MATCH(E236,'Aug 13'!$E$2:$E$300,0)),"Found",IF(ISNUMBER(MATCH(D236,'Aug 13'!$F$2:$F$300,0)),"Found","Not Found")))</f>
        <v>Found</v>
      </c>
      <c r="S236" s="39" t="str">
        <f>IF(ISNUMBER(MATCH(C236,'Aug 14'!$D$2:$D$300,0)),"Found",IF(ISNUMBER(MATCH(E236,'Aug 14'!$E$2:$E$300,0)),"Found",IF(ISNUMBER(MATCH(D236,'Aug 14'!$F$2:$F$300,0)),"Found","Not Found")))</f>
        <v>Found</v>
      </c>
      <c r="T236" s="39" t="str">
        <f>IF(ISNUMBER(MATCH(C236,'Aug 15'!$D$2:$D$300,0)),"Found",IF(ISNUMBER(MATCH(E236,'Aug 15'!$E$2:$E$300,0)),"Found",IF(ISNUMBER(MATCH(D236,'Aug 15'!$F$2:$F$300,0)),"Found","Not Found")))</f>
        <v>Not Found</v>
      </c>
      <c r="U236" s="39" t="str">
        <f>IF(ISNUMBER(MATCH(C236,'Aug 16'!$D$2:$D$300,0)),"Found",IF(ISNUMBER(MATCH(E236,'Aug 16'!$E$2:$E$300,0)),"Found",IF(ISNUMBER(MATCH(D236,'Aug 16'!$F$2:$F$300,0)),"Found","Not Found")))</f>
        <v>Found</v>
      </c>
      <c r="V236" s="39" t="str">
        <f>IF(ISNUMBER(MATCH(C236,'Aug 17'!$D$2:$D$300,0)),"Found",IF(ISNUMBER(MATCH(E236,'Aug 17'!$E$2:$E$300,0)),"Found",IF(ISNUMBER(MATCH(D236,'Aug 17'!$F$2:$F$300,0)),"Found","Not Found")))</f>
        <v>Found</v>
      </c>
      <c r="W236" s="39" t="str">
        <f>IF(ISNUMBER(MATCH(C236,'Aug 18'!$D$2:$D$300,0)),"Found",IF(ISNUMBER(MATCH(E236,'Aug 18'!$E$2:$E$300,0)),"Found",IF(ISNUMBER(MATCH(D236,'Aug 18'!$F$2:$F$300,0)),"Found","Not Found")))</f>
        <v>Not Found</v>
      </c>
      <c r="X236" s="39" t="str">
        <f>IF(ISNUMBER(MATCH(C236,'Aug 19'!$D$2:$D$300,0)),"Found",IF(ISNUMBER(MATCH(E236,'Aug 19'!$E$2:$E$300,0)),"Found",IF(ISNUMBER(MATCH(D236,'Aug 19'!$F$2:$F$300,0)),"Found","Not Found")))</f>
        <v>Found</v>
      </c>
      <c r="Y236" s="39" t="str">
        <f>IF(ISNUMBER(MATCH(C236,'Aug 20'!$D$2:$D$300,0)),"Found",IF(ISNUMBER(MATCH(E236,'Aug 20'!$E$2:$E$300,0)),"Found",IF(ISNUMBER(MATCH(D236,'Aug 20'!$F$2:$F$300,0)),"Found","Not Found")))</f>
        <v>Found</v>
      </c>
      <c r="Z236" s="39" t="str">
        <f>IF(ISNUMBER(MATCH(C236,'Aug 21'!$D$2:$D$300,0)),"Found",IF(ISNUMBER(MATCH(E236,'Aug 21'!$E$2:$E$300,0)),"Found",IF(ISNUMBER(MATCH(D236,'Aug 21'!$F$2:$F$300,0)),"Found","Not Found")))</f>
        <v>Found</v>
      </c>
      <c r="AA236" s="39" t="str">
        <f>IF(ISNUMBER(MATCH(C236,'Aug 22'!$D$2:$D$300,0)),"Found",IF(ISNUMBER(MATCH(E236,'Aug 22'!$E$2:$E$300,0)),"Found",IF(ISNUMBER(MATCH(D236,'Aug 22'!$F$2:$F$300,0)),"Found","Not Found")))</f>
        <v>Found</v>
      </c>
      <c r="AB236" s="39" t="str">
        <f>IF(ISNUMBER(MATCH(C236,'Aug 23'!$D$2:$D$300,0)),"Found",IF(ISNUMBER(MATCH(E236,'Aug 23'!$E$2:$E$300,0)),"Found",IF(ISNUMBER(MATCH(D236,'Aug 23'!$F$2:$F$300,0)),"Found","Not Found")))</f>
        <v>Not Found</v>
      </c>
      <c r="AC236" s="39" t="str">
        <f>IF(ISNUMBER(MATCH(C236,'Aug 24'!$D$2:$D$300,0)),"Found",IF(ISNUMBER(MATCH(E236,'Aug 24'!$E$2:$E$300,0)),"Found",IF(ISNUMBER(MATCH(D236,'Aug 24'!$F$2:$F$300,0)),"Found","Not Found")))</f>
        <v>Found</v>
      </c>
      <c r="AD236" s="39" t="str">
        <f>IF(ISNUMBER(MATCH(C236,'Aug 25'!$D$2:$D$300,0)),"Found",IF(ISNUMBER(MATCH(E236,'Aug 25'!$E$2:$E$300,0)),"Found",IF(ISNUMBER(MATCH(D236,'Aug 25'!$F$2:$F$300,0)),"Found","Not Found")))</f>
        <v>Found</v>
      </c>
      <c r="AE236" s="39" t="str">
        <f>IF(ISNUMBER(MATCH(C236,'Aug 26'!$D$2:$D$300,0)),"Found",IF(ISNUMBER(MATCH(E236,'Aug 26'!$E$2:$E$300,0)),"Found",IF(ISNUMBER(MATCH(D236,'Aug 26'!$F$2:$F$300,0)),"Found","Not Found")))</f>
        <v>Found</v>
      </c>
      <c r="AF236" s="39" t="str">
        <f>IF(ISNUMBER(MATCH(C236,'Aug 27'!$D$2:$D$300,0)),"Found",IF(ISNUMBER(MATCH(E236,'Aug 27'!$E$2:$E$300,0)),"Found",IF(ISNUMBER(MATCH(D236,'Aug 27'!$F$2:$F$300,0)),"Found","Not Found")))</f>
        <v>Found</v>
      </c>
      <c r="AG236" s="39" t="str">
        <f>IF(ISNUMBER(MATCH(C236,'Aug 28'!$D$2:$D$300,0)),"Found",IF(ISNUMBER(MATCH(E236,'Aug 28'!$E$2:$E$300,0)),"Found",IF(ISNUMBER(MATCH(D236,'Aug 28'!$F$2:$F$300,0)),"Found","Not Found")))</f>
        <v>Found</v>
      </c>
      <c r="AH236" s="39" t="str">
        <f>IF(ISNUMBER(MATCH(C236,'Aug 29'!$D$2:$D$300,0)),"Found",IF(ISNUMBER(MATCH(E236,'Aug 29'!$E$2:$E$300,0)),"Found",IF(ISNUMBER(MATCH(D236,'Aug 29'!$F$2:$F$300,0)),"Found","Not Found")))</f>
        <v>Found</v>
      </c>
      <c r="AI236" s="43" t="str">
        <f>IF(ISNUMBER(MATCH(C236,'Aug 30'!$D$2:$D$300,0)),"Found",IF(ISNUMBER(MATCH(E236,'Aug 30'!$E$2:$E$300,0)),"Found",IF(ISNUMBER(MATCH(D236,'Aug 30'!$F$2:$F$300,0)),"Found","Not Found")))</f>
        <v>Found</v>
      </c>
      <c r="AJ236" s="39" t="str">
        <f>IF(ISNUMBER(MATCH(C236,'Aug 31'!$D$2:$D$56,0)),"Found",IF(ISNUMBER(MATCH(E236,'Aug 31'!$E$2:$E$56,0)),"Found",IF(ISNUMBER(MATCH(D236,'Aug 31'!$F$2:$F$56,0)),"Found","Not Found")))</f>
        <v>Found</v>
      </c>
      <c r="AK236">
        <f t="shared" si="3"/>
        <v>26</v>
      </c>
    </row>
    <row r="237" spans="1:37" x14ac:dyDescent="0.2">
      <c r="A237" s="40" t="s">
        <v>1761</v>
      </c>
      <c r="B237" s="7" t="s">
        <v>1385</v>
      </c>
      <c r="C237" s="46">
        <f>VLOOKUP(B237,'PKII Employee Details'!$A$2:$F$474,3,FALSE)</f>
        <v>480</v>
      </c>
      <c r="D237" s="50" t="str">
        <f>VLOOKUP(B237,'PKII Employee Details'!$A$2:$F$474,4,FALSE)</f>
        <v>Serrano</v>
      </c>
      <c r="E237" s="50" t="str">
        <f>VLOOKUP(B237,'PKII Employee Details'!$A$2:$F$474,5,FALSE)</f>
        <v>Tolentino</v>
      </c>
      <c r="F237" s="43" t="str">
        <f>IF(ISNUMBER(MATCH(C237,'Aug 1'!$D$2:$D$300,0)),"Found",IF(ISNUMBER(MATCH(E237,'Aug 1'!$E$2:$E$300,0)),"Found",IF(ISNUMBER(MATCH(D237,'Aug 1'!$F$2:$F$300,0)),"Found","Not Found")))</f>
        <v>Not Found</v>
      </c>
      <c r="G237" s="39" t="str">
        <f>IF(ISNUMBER(MATCH(C237,'Aug 2'!$D$2:$D$90,0)),"Found",IF(ISNUMBER(MATCH(E237,'Aug 2'!$E$2:$E$90,0)),"Found",IF(ISNUMBER(MATCH(D237,'Aug 2'!$F$2:$F$90,0)),"Found","Not Found")))</f>
        <v>Not Found</v>
      </c>
      <c r="H237" s="39" t="str">
        <f>IF(ISNUMBER(MATCH(C237,'Aug 3'!$D$2:$D$87,0)),"Found",IF(ISNUMBER(MATCH(E237,'Aug 3'!$E$2:$E$87,0)),"Found",IF(ISNUMBER(MATCH(D237,'Aug 3'!$F$2:$F$87,0)),"Found","Not Found")))</f>
        <v>Not Found</v>
      </c>
      <c r="I237" s="39" t="str">
        <f>IF(ISNUMBER(MATCH(C237,'Aug 4'!$D$2:$D$84,0)),"Found",IF(ISNUMBER(MATCH(E237,'Aug 4'!$E$2:$E$84,0)),"Found",IF(ISNUMBER(MATCH(D237,'Aug 4'!$F$2:$F$84,0)),"Found","Not Found")))</f>
        <v>Not Found</v>
      </c>
      <c r="J237" s="39" t="str">
        <f>IF(ISNUMBER(MATCH(C237,'Aug 5'!$D$2:$D$95,0)),"Found",IF(ISNUMBER(MATCH(E237,'Aug 5'!$E$2:$E$95,0)),"Found",IF(ISNUMBER(MATCH(D237,'Aug 5'!$F$2:$F$95,0)),"Found","Not Found")))</f>
        <v>Not Found</v>
      </c>
      <c r="K237" s="39" t="str">
        <f>IF(ISNUMBER(MATCH(C237,'Aug 6'!$D$2:$D$80,0)),"Found",IF(ISNUMBER(MATCH(E237,'Aug 6'!$E$2:$E$80,0)),"Found",IF(ISNUMBER(MATCH(D237,'Aug 6'!$F$2:$F$80,0)),"Found","Not Found")))</f>
        <v>Not Found</v>
      </c>
      <c r="L237" s="39" t="str">
        <f>IF(ISNUMBER(MATCH(C237,'Aug 7'!$D$2:$D$300,0)),"Found",IF(ISNUMBER(MATCH(E237,'Aug 7'!$E$2:$E$300,0)),"Found",IF(ISNUMBER(MATCH(D237,'Aug 7'!$F$2:$F$300,0)),"Found","Not Found")))</f>
        <v>Not Found</v>
      </c>
      <c r="M237" s="39" t="str">
        <f>IF(ISNUMBER(MATCH(C237,'Aug 8'!$D$2:$D$300,0)),"Found",IF(ISNUMBER(MATCH(E237,'Aug 8'!$E$2:$E$300,0)),"Found",IF(ISNUMBER(MATCH(D237,'Aug 8'!$F$2:$F$300,0)),"Found","Not Found")))</f>
        <v>Not Found</v>
      </c>
      <c r="N237" s="39" t="str">
        <f>IF(ISNUMBER(MATCH(C237,'Aug 9'!$D$2:$D$300,0)),"Found",IF(ISNUMBER(MATCH(E237,'Aug 9'!$E$2:$E$300,0)),"Found",IF(ISNUMBER(MATCH(D237,'Aug 9'!$F$2:$F$300,0)),"Found","Not Found")))</f>
        <v>Not Found</v>
      </c>
      <c r="O237" s="39" t="str">
        <f>IF(ISNUMBER(MATCH(C237,'Aug 10'!$D$2:$D$300,0)),"Found",IF(ISNUMBER(MATCH(E237,'Aug 10'!$E$2:$E$300,0)),"Found",IF(ISNUMBER(MATCH(D237,'Aug 10'!$F$2:$F$300,0)),"Found","Not Found")))</f>
        <v>Not Found</v>
      </c>
      <c r="P237" s="39" t="str">
        <f>IF(ISNUMBER(MATCH(C237,'Aug 11'!$D$2:$D$300,0)),"Found",IF(ISNUMBER(MATCH(E237,'Aug 11'!$E$2:$E$300,0)),"Found",IF(ISNUMBER(MATCH(D237,'Aug 11'!$F$2:$F$300,0)),"Found","Not Found")))</f>
        <v>Not Found</v>
      </c>
      <c r="Q237" s="39" t="str">
        <f>IF(ISNUMBER(MATCH(C237,'Aug 12'!$D$2:$D$300,0)),"Found",IF(ISNUMBER(MATCH(E237,'Aug 12'!$E$2:$E$300,0)),"Found",IF(ISNUMBER(MATCH(D237,'Aug 12'!$F$2:$F$300,0)),"Found","Not Found")))</f>
        <v>Not Found</v>
      </c>
      <c r="R237" s="39" t="str">
        <f>IF(ISNUMBER(MATCH(C237,'Aug 13'!$D$2:$D$300,0)),"Found",IF(ISNUMBER(MATCH(E237,'Aug 13'!$E$2:$E$300,0)),"Found",IF(ISNUMBER(MATCH(D237,'Aug 13'!$F$2:$F$300,0)),"Found","Not Found")))</f>
        <v>Not Found</v>
      </c>
      <c r="S237" s="39" t="str">
        <f>IF(ISNUMBER(MATCH(C237,'Aug 14'!$D$2:$D$300,0)),"Found",IF(ISNUMBER(MATCH(E237,'Aug 14'!$E$2:$E$300,0)),"Found",IF(ISNUMBER(MATCH(D237,'Aug 14'!$F$2:$F$300,0)),"Found","Not Found")))</f>
        <v>Not Found</v>
      </c>
      <c r="T237" s="39" t="str">
        <f>IF(ISNUMBER(MATCH(C237,'Aug 15'!$D$2:$D$300,0)),"Found",IF(ISNUMBER(MATCH(E237,'Aug 15'!$E$2:$E$300,0)),"Found",IF(ISNUMBER(MATCH(D237,'Aug 15'!$F$2:$F$300,0)),"Found","Not Found")))</f>
        <v>Not Found</v>
      </c>
      <c r="U237" s="39" t="str">
        <f>IF(ISNUMBER(MATCH(C237,'Aug 16'!$D$2:$D$300,0)),"Found",IF(ISNUMBER(MATCH(E237,'Aug 16'!$E$2:$E$300,0)),"Found",IF(ISNUMBER(MATCH(D237,'Aug 16'!$F$2:$F$300,0)),"Found","Not Found")))</f>
        <v>Not Found</v>
      </c>
      <c r="V237" s="39" t="str">
        <f>IF(ISNUMBER(MATCH(C237,'Aug 17'!$D$2:$D$300,0)),"Found",IF(ISNUMBER(MATCH(E237,'Aug 17'!$E$2:$E$300,0)),"Found",IF(ISNUMBER(MATCH(D237,'Aug 17'!$F$2:$F$300,0)),"Found","Not Found")))</f>
        <v>Not Found</v>
      </c>
      <c r="W237" s="39" t="str">
        <f>IF(ISNUMBER(MATCH(C237,'Aug 18'!$D$2:$D$300,0)),"Found",IF(ISNUMBER(MATCH(E237,'Aug 18'!$E$2:$E$300,0)),"Found",IF(ISNUMBER(MATCH(D237,'Aug 18'!$F$2:$F$300,0)),"Found","Not Found")))</f>
        <v>Not Found</v>
      </c>
      <c r="X237" s="39" t="str">
        <f>IF(ISNUMBER(MATCH(C237,'Aug 19'!$D$2:$D$300,0)),"Found",IF(ISNUMBER(MATCH(E237,'Aug 19'!$E$2:$E$300,0)),"Found",IF(ISNUMBER(MATCH(D237,'Aug 19'!$F$2:$F$300,0)),"Found","Not Found")))</f>
        <v>Not Found</v>
      </c>
      <c r="Y237" s="39" t="str">
        <f>IF(ISNUMBER(MATCH(C237,'Aug 20'!$D$2:$D$300,0)),"Found",IF(ISNUMBER(MATCH(E237,'Aug 20'!$E$2:$E$300,0)),"Found",IF(ISNUMBER(MATCH(D237,'Aug 20'!$F$2:$F$300,0)),"Found","Not Found")))</f>
        <v>Not Found</v>
      </c>
      <c r="Z237" s="39" t="str">
        <f>IF(ISNUMBER(MATCH(C237,'Aug 21'!$D$2:$D$300,0)),"Found",IF(ISNUMBER(MATCH(E237,'Aug 21'!$E$2:$E$300,0)),"Found",IF(ISNUMBER(MATCH(D237,'Aug 21'!$F$2:$F$300,0)),"Found","Not Found")))</f>
        <v>Not Found</v>
      </c>
      <c r="AA237" s="39" t="str">
        <f>IF(ISNUMBER(MATCH(C237,'Aug 22'!$D$2:$D$300,0)),"Found",IF(ISNUMBER(MATCH(E237,'Aug 22'!$E$2:$E$300,0)),"Found",IF(ISNUMBER(MATCH(D237,'Aug 22'!$F$2:$F$300,0)),"Found","Not Found")))</f>
        <v>Not Found</v>
      </c>
      <c r="AB237" s="39" t="str">
        <f>IF(ISNUMBER(MATCH(C237,'Aug 23'!$D$2:$D$300,0)),"Found",IF(ISNUMBER(MATCH(E237,'Aug 23'!$E$2:$E$300,0)),"Found",IF(ISNUMBER(MATCH(D237,'Aug 23'!$F$2:$F$300,0)),"Found","Not Found")))</f>
        <v>Not Found</v>
      </c>
      <c r="AC237" s="39" t="str">
        <f>IF(ISNUMBER(MATCH(C237,'Aug 24'!$D$2:$D$300,0)),"Found",IF(ISNUMBER(MATCH(E237,'Aug 24'!$E$2:$E$300,0)),"Found",IF(ISNUMBER(MATCH(D237,'Aug 24'!$F$2:$F$300,0)),"Found","Not Found")))</f>
        <v>Not Found</v>
      </c>
      <c r="AD237" s="39" t="str">
        <f>IF(ISNUMBER(MATCH(C237,'Aug 25'!$D$2:$D$300,0)),"Found",IF(ISNUMBER(MATCH(E237,'Aug 25'!$E$2:$E$300,0)),"Found",IF(ISNUMBER(MATCH(D237,'Aug 25'!$F$2:$F$300,0)),"Found","Not Found")))</f>
        <v>Not Found</v>
      </c>
      <c r="AE237" s="39" t="str">
        <f>IF(ISNUMBER(MATCH(C237,'Aug 26'!$D$2:$D$300,0)),"Found",IF(ISNUMBER(MATCH(E237,'Aug 26'!$E$2:$E$300,0)),"Found",IF(ISNUMBER(MATCH(D237,'Aug 26'!$F$2:$F$300,0)),"Found","Not Found")))</f>
        <v>Not Found</v>
      </c>
      <c r="AF237" s="39" t="str">
        <f>IF(ISNUMBER(MATCH(C237,'Aug 27'!$D$2:$D$300,0)),"Found",IF(ISNUMBER(MATCH(E237,'Aug 27'!$E$2:$E$300,0)),"Found",IF(ISNUMBER(MATCH(D237,'Aug 27'!$F$2:$F$300,0)),"Found","Not Found")))</f>
        <v>Not Found</v>
      </c>
      <c r="AG237" s="39" t="str">
        <f>IF(ISNUMBER(MATCH(C237,'Aug 28'!$D$2:$D$300,0)),"Found",IF(ISNUMBER(MATCH(E237,'Aug 28'!$E$2:$E$300,0)),"Found",IF(ISNUMBER(MATCH(D237,'Aug 28'!$F$2:$F$300,0)),"Found","Not Found")))</f>
        <v>Not Found</v>
      </c>
      <c r="AH237" s="39" t="str">
        <f>IF(ISNUMBER(MATCH(C237,'Aug 29'!$D$2:$D$300,0)),"Found",IF(ISNUMBER(MATCH(E237,'Aug 29'!$E$2:$E$300,0)),"Found",IF(ISNUMBER(MATCH(D237,'Aug 29'!$F$2:$F$300,0)),"Found","Not Found")))</f>
        <v>Not Found</v>
      </c>
      <c r="AI237" s="43" t="str">
        <f>IF(ISNUMBER(MATCH(C237,'Aug 30'!$D$2:$D$300,0)),"Found",IF(ISNUMBER(MATCH(E237,'Aug 30'!$E$2:$E$300,0)),"Found",IF(ISNUMBER(MATCH(D237,'Aug 30'!$F$2:$F$300,0)),"Found","Not Found")))</f>
        <v>Not Found</v>
      </c>
      <c r="AJ237" s="39" t="str">
        <f>IF(ISNUMBER(MATCH(C237,'Aug 31'!$D$2:$D$56,0)),"Found",IF(ISNUMBER(MATCH(E237,'Aug 31'!$E$2:$E$56,0)),"Found",IF(ISNUMBER(MATCH(D237,'Aug 31'!$F$2:$F$56,0)),"Found","Not Found")))</f>
        <v>Not Found</v>
      </c>
      <c r="AK237">
        <f t="shared" si="3"/>
        <v>0</v>
      </c>
    </row>
    <row r="238" spans="1:37" ht="15" thickBot="1" x14ac:dyDescent="0.25">
      <c r="A238" s="40" t="s">
        <v>1313</v>
      </c>
      <c r="B238" s="7" t="s">
        <v>1313</v>
      </c>
      <c r="C238" s="46">
        <f>VLOOKUP(B238,'PKII Employee Details'!$A$2:$F$474,3,FALSE)</f>
        <v>35</v>
      </c>
      <c r="D238" s="50" t="str">
        <f>VLOOKUP(B238,'PKII Employee Details'!$A$2:$F$474,4,FALSE)</f>
        <v>Roque</v>
      </c>
      <c r="E238" s="50" t="str">
        <f>VLOOKUP(B238,'PKII Employee Details'!$A$2:$F$474,5,FALSE)</f>
        <v>Analie</v>
      </c>
      <c r="F238" s="43" t="str">
        <f>IF(ISNUMBER(MATCH(C238,'Aug 1'!$D$2:$D$300,0)),"Found",IF(ISNUMBER(MATCH(E238,'Aug 1'!$E$2:$E$300,0)),"Found",IF(ISNUMBER(MATCH(D238,'Aug 1'!$F$2:$F$300,0)),"Found","Not Found")))</f>
        <v>Not Found</v>
      </c>
      <c r="G238" s="39" t="str">
        <f>IF(ISNUMBER(MATCH(C238,'Aug 2'!$D$2:$D$90,0)),"Found",IF(ISNUMBER(MATCH(E238,'Aug 2'!$E$2:$E$90,0)),"Found",IF(ISNUMBER(MATCH(D238,'Aug 2'!$F$2:$F$90,0)),"Found","Not Found")))</f>
        <v>Not Found</v>
      </c>
      <c r="H238" s="39" t="str">
        <f>IF(ISNUMBER(MATCH(C238,'Aug 3'!$D$2:$D$87,0)),"Found",IF(ISNUMBER(MATCH(E238,'Aug 3'!$E$2:$E$87,0)),"Found",IF(ISNUMBER(MATCH(D238,'Aug 3'!$F$2:$F$87,0)),"Found","Not Found")))</f>
        <v>Not Found</v>
      </c>
      <c r="I238" s="39" t="str">
        <f>IF(ISNUMBER(MATCH(C238,'Aug 4'!$D$2:$D$84,0)),"Found",IF(ISNUMBER(MATCH(E238,'Aug 4'!$E$2:$E$84,0)),"Found",IF(ISNUMBER(MATCH(D238,'Aug 4'!$F$2:$F$84,0)),"Found","Not Found")))</f>
        <v>Not Found</v>
      </c>
      <c r="J238" s="39" t="str">
        <f>IF(ISNUMBER(MATCH(C238,'Aug 5'!$D$2:$D$95,0)),"Found",IF(ISNUMBER(MATCH(E238,'Aug 5'!$E$2:$E$95,0)),"Found",IF(ISNUMBER(MATCH(D238,'Aug 5'!$F$2:$F$95,0)),"Found","Not Found")))</f>
        <v>Not Found</v>
      </c>
      <c r="K238" s="39" t="str">
        <f>IF(ISNUMBER(MATCH(C238,'Aug 6'!$D$2:$D$80,0)),"Found",IF(ISNUMBER(MATCH(E238,'Aug 6'!$E$2:$E$80,0)),"Found",IF(ISNUMBER(MATCH(D238,'Aug 6'!$F$2:$F$80,0)),"Found","Not Found")))</f>
        <v>Not Found</v>
      </c>
      <c r="L238" s="39" t="str">
        <f>IF(ISNUMBER(MATCH(C238,'Aug 7'!$D$2:$D$300,0)),"Found",IF(ISNUMBER(MATCH(E238,'Aug 7'!$E$2:$E$300,0)),"Found",IF(ISNUMBER(MATCH(D238,'Aug 7'!$F$2:$F$300,0)),"Found","Not Found")))</f>
        <v>Not Found</v>
      </c>
      <c r="M238" s="39" t="str">
        <f>IF(ISNUMBER(MATCH(C238,'Aug 8'!$D$2:$D$300,0)),"Found",IF(ISNUMBER(MATCH(E238,'Aug 8'!$E$2:$E$300,0)),"Found",IF(ISNUMBER(MATCH(D238,'Aug 8'!$F$2:$F$300,0)),"Found","Not Found")))</f>
        <v>Not Found</v>
      </c>
      <c r="N238" s="39" t="str">
        <f>IF(ISNUMBER(MATCH(C238,'Aug 9'!$D$2:$D$300,0)),"Found",IF(ISNUMBER(MATCH(E238,'Aug 9'!$E$2:$E$300,0)),"Found",IF(ISNUMBER(MATCH(D238,'Aug 9'!$F$2:$F$300,0)),"Found","Not Found")))</f>
        <v>Not Found</v>
      </c>
      <c r="O238" s="39" t="str">
        <f>IF(ISNUMBER(MATCH(C238,'Aug 10'!$D$2:$D$300,0)),"Found",IF(ISNUMBER(MATCH(E238,'Aug 10'!$E$2:$E$300,0)),"Found",IF(ISNUMBER(MATCH(D238,'Aug 10'!$F$2:$F$300,0)),"Found","Not Found")))</f>
        <v>Not Found</v>
      </c>
      <c r="P238" s="39" t="str">
        <f>IF(ISNUMBER(MATCH(C238,'Aug 11'!$D$2:$D$300,0)),"Found",IF(ISNUMBER(MATCH(E238,'Aug 11'!$E$2:$E$300,0)),"Found",IF(ISNUMBER(MATCH(D238,'Aug 11'!$F$2:$F$300,0)),"Found","Not Found")))</f>
        <v>Not Found</v>
      </c>
      <c r="Q238" s="39" t="str">
        <f>IF(ISNUMBER(MATCH(C238,'Aug 12'!$D$2:$D$300,0)),"Found",IF(ISNUMBER(MATCH(E238,'Aug 12'!$E$2:$E$300,0)),"Found",IF(ISNUMBER(MATCH(D238,'Aug 12'!$F$2:$F$300,0)),"Found","Not Found")))</f>
        <v>Not Found</v>
      </c>
      <c r="R238" s="39" t="str">
        <f>IF(ISNUMBER(MATCH(C238,'Aug 13'!$D$2:$D$300,0)),"Found",IF(ISNUMBER(MATCH(E238,'Aug 13'!$E$2:$E$300,0)),"Found",IF(ISNUMBER(MATCH(D238,'Aug 13'!$F$2:$F$300,0)),"Found","Not Found")))</f>
        <v>Not Found</v>
      </c>
      <c r="S238" s="39" t="str">
        <f>IF(ISNUMBER(MATCH(C238,'Aug 14'!$D$2:$D$300,0)),"Found",IF(ISNUMBER(MATCH(E238,'Aug 14'!$E$2:$E$300,0)),"Found",IF(ISNUMBER(MATCH(D238,'Aug 14'!$F$2:$F$300,0)),"Found","Not Found")))</f>
        <v>Not Found</v>
      </c>
      <c r="T238" s="39" t="str">
        <f>IF(ISNUMBER(MATCH(C238,'Aug 15'!$D$2:$D$300,0)),"Found",IF(ISNUMBER(MATCH(E238,'Aug 15'!$E$2:$E$300,0)),"Found",IF(ISNUMBER(MATCH(D238,'Aug 15'!$F$2:$F$300,0)),"Found","Not Found")))</f>
        <v>Not Found</v>
      </c>
      <c r="U238" s="39" t="str">
        <f>IF(ISNUMBER(MATCH(C238,'Aug 16'!$D$2:$D$300,0)),"Found",IF(ISNUMBER(MATCH(E238,'Aug 16'!$E$2:$E$300,0)),"Found",IF(ISNUMBER(MATCH(D238,'Aug 16'!$F$2:$F$300,0)),"Found","Not Found")))</f>
        <v>Not Found</v>
      </c>
      <c r="V238" s="39" t="str">
        <f>IF(ISNUMBER(MATCH(C238,'Aug 17'!$D$2:$D$300,0)),"Found",IF(ISNUMBER(MATCH(E238,'Aug 17'!$E$2:$E$300,0)),"Found",IF(ISNUMBER(MATCH(D238,'Aug 17'!$F$2:$F$300,0)),"Found","Not Found")))</f>
        <v>Not Found</v>
      </c>
      <c r="W238" s="39" t="str">
        <f>IF(ISNUMBER(MATCH(C238,'Aug 18'!$D$2:$D$300,0)),"Found",IF(ISNUMBER(MATCH(E238,'Aug 18'!$E$2:$E$300,0)),"Found",IF(ISNUMBER(MATCH(D238,'Aug 18'!$F$2:$F$300,0)),"Found","Not Found")))</f>
        <v>Not Found</v>
      </c>
      <c r="X238" s="39" t="str">
        <f>IF(ISNUMBER(MATCH(C238,'Aug 19'!$D$2:$D$300,0)),"Found",IF(ISNUMBER(MATCH(E238,'Aug 19'!$E$2:$E$300,0)),"Found",IF(ISNUMBER(MATCH(D238,'Aug 19'!$F$2:$F$300,0)),"Found","Not Found")))</f>
        <v>Not Found</v>
      </c>
      <c r="Y238" s="39" t="str">
        <f>IF(ISNUMBER(MATCH(C238,'Aug 20'!$D$2:$D$300,0)),"Found",IF(ISNUMBER(MATCH(E238,'Aug 20'!$E$2:$E$300,0)),"Found",IF(ISNUMBER(MATCH(D238,'Aug 20'!$F$2:$F$300,0)),"Found","Not Found")))</f>
        <v>Not Found</v>
      </c>
      <c r="Z238" s="39" t="str">
        <f>IF(ISNUMBER(MATCH(C238,'Aug 21'!$D$2:$D$300,0)),"Found",IF(ISNUMBER(MATCH(E238,'Aug 21'!$E$2:$E$300,0)),"Found",IF(ISNUMBER(MATCH(D238,'Aug 21'!$F$2:$F$300,0)),"Found","Not Found")))</f>
        <v>Not Found</v>
      </c>
      <c r="AA238" s="39" t="str">
        <f>IF(ISNUMBER(MATCH(C238,'Aug 22'!$D$2:$D$300,0)),"Found",IF(ISNUMBER(MATCH(E238,'Aug 22'!$E$2:$E$300,0)),"Found",IF(ISNUMBER(MATCH(D238,'Aug 22'!$F$2:$F$300,0)),"Found","Not Found")))</f>
        <v>Not Found</v>
      </c>
      <c r="AB238" s="39" t="str">
        <f>IF(ISNUMBER(MATCH(C238,'Aug 23'!$D$2:$D$300,0)),"Found",IF(ISNUMBER(MATCH(E238,'Aug 23'!$E$2:$E$300,0)),"Found",IF(ISNUMBER(MATCH(D238,'Aug 23'!$F$2:$F$300,0)),"Found","Not Found")))</f>
        <v>Not Found</v>
      </c>
      <c r="AC238" s="39" t="str">
        <f>IF(ISNUMBER(MATCH(C238,'Aug 24'!$D$2:$D$300,0)),"Found",IF(ISNUMBER(MATCH(E238,'Aug 24'!$E$2:$E$300,0)),"Found",IF(ISNUMBER(MATCH(D238,'Aug 24'!$F$2:$F$300,0)),"Found","Not Found")))</f>
        <v>Not Found</v>
      </c>
      <c r="AD238" s="39" t="str">
        <f>IF(ISNUMBER(MATCH(C238,'Aug 25'!$D$2:$D$300,0)),"Found",IF(ISNUMBER(MATCH(E238,'Aug 25'!$E$2:$E$300,0)),"Found",IF(ISNUMBER(MATCH(D238,'Aug 25'!$F$2:$F$300,0)),"Found","Not Found")))</f>
        <v>Not Found</v>
      </c>
      <c r="AE238" s="39" t="str">
        <f>IF(ISNUMBER(MATCH(C238,'Aug 26'!$D$2:$D$300,0)),"Found",IF(ISNUMBER(MATCH(E238,'Aug 26'!$E$2:$E$300,0)),"Found",IF(ISNUMBER(MATCH(D238,'Aug 26'!$F$2:$F$300,0)),"Found","Not Found")))</f>
        <v>Not Found</v>
      </c>
      <c r="AF238" s="39" t="str">
        <f>IF(ISNUMBER(MATCH(C238,'Aug 27'!$D$2:$D$300,0)),"Found",IF(ISNUMBER(MATCH(E238,'Aug 27'!$E$2:$E$300,0)),"Found",IF(ISNUMBER(MATCH(D238,'Aug 27'!$F$2:$F$300,0)),"Found","Not Found")))</f>
        <v>Not Found</v>
      </c>
      <c r="AG238" s="39" t="str">
        <f>IF(ISNUMBER(MATCH(C238,'Aug 28'!$D$2:$D$300,0)),"Found",IF(ISNUMBER(MATCH(E238,'Aug 28'!$E$2:$E$300,0)),"Found",IF(ISNUMBER(MATCH(D238,'Aug 28'!$F$2:$F$300,0)),"Found","Not Found")))</f>
        <v>Not Found</v>
      </c>
      <c r="AH238" s="39" t="str">
        <f>IF(ISNUMBER(MATCH(C238,'Aug 29'!$D$2:$D$300,0)),"Found",IF(ISNUMBER(MATCH(E238,'Aug 29'!$E$2:$E$300,0)),"Found",IF(ISNUMBER(MATCH(D238,'Aug 29'!$F$2:$F$300,0)),"Found","Not Found")))</f>
        <v>Not Found</v>
      </c>
      <c r="AI238" s="43" t="str">
        <f>IF(ISNUMBER(MATCH(C238,'Aug 30'!$D$2:$D$300,0)),"Found",IF(ISNUMBER(MATCH(E238,'Aug 30'!$E$2:$E$300,0)),"Found",IF(ISNUMBER(MATCH(D238,'Aug 30'!$F$2:$F$300,0)),"Found","Not Found")))</f>
        <v>Not Found</v>
      </c>
      <c r="AJ238" s="39" t="str">
        <f>IF(ISNUMBER(MATCH(C238,'Aug 31'!$D$2:$D$56,0)),"Found",IF(ISNUMBER(MATCH(E238,'Aug 31'!$E$2:$E$56,0)),"Found",IF(ISNUMBER(MATCH(D238,'Aug 31'!$F$2:$F$56,0)),"Found","Not Found")))</f>
        <v>Not Found</v>
      </c>
      <c r="AK238">
        <f t="shared" si="3"/>
        <v>0</v>
      </c>
    </row>
    <row r="239" spans="1:37" ht="15" thickBot="1" x14ac:dyDescent="0.25">
      <c r="A239" s="41" t="s">
        <v>846</v>
      </c>
      <c r="B239" s="7" t="s">
        <v>846</v>
      </c>
      <c r="C239" s="46">
        <f>VLOOKUP(B239,'PKII Employee Details'!$A$2:$F$474,3,FALSE)</f>
        <v>649</v>
      </c>
      <c r="D239" s="50" t="str">
        <f>VLOOKUP(B239,'PKII Employee Details'!$A$2:$F$474,4,FALSE)</f>
        <v>Fuertes</v>
      </c>
      <c r="E239" s="50" t="str">
        <f>VLOOKUP(B239,'PKII Employee Details'!$A$2:$F$474,5,FALSE)</f>
        <v>Brian Jose</v>
      </c>
      <c r="F239" s="43" t="str">
        <f>IF(ISNUMBER(MATCH(C239,'Aug 1'!$D$2:$D$300,0)),"Found",IF(ISNUMBER(MATCH(E239,'Aug 1'!$E$2:$E$300,0)),"Found",IF(ISNUMBER(MATCH(D239,'Aug 1'!$F$2:$F$300,0)),"Found","Not Found")))</f>
        <v>Found</v>
      </c>
      <c r="G239" s="39" t="str">
        <f>IF(ISNUMBER(MATCH(C239,'Aug 2'!$D$2:$D$90,0)),"Found",IF(ISNUMBER(MATCH(E239,'Aug 2'!$E$2:$E$90,0)),"Found",IF(ISNUMBER(MATCH(D239,'Aug 2'!$F$2:$F$90,0)),"Found","Not Found")))</f>
        <v>Found</v>
      </c>
      <c r="H239" s="39" t="str">
        <f>IF(ISNUMBER(MATCH(C239,'Aug 3'!$D$2:$D$87,0)),"Found",IF(ISNUMBER(MATCH(E239,'Aug 3'!$E$2:$E$87,0)),"Found",IF(ISNUMBER(MATCH(D239,'Aug 3'!$F$2:$F$87,0)),"Found","Not Found")))</f>
        <v>Not Found</v>
      </c>
      <c r="I239" s="39" t="str">
        <f>IF(ISNUMBER(MATCH(C239,'Aug 4'!$D$2:$D$84,0)),"Found",IF(ISNUMBER(MATCH(E239,'Aug 4'!$E$2:$E$84,0)),"Found",IF(ISNUMBER(MATCH(D239,'Aug 4'!$F$2:$F$84,0)),"Found","Not Found")))</f>
        <v>Found</v>
      </c>
      <c r="J239" s="39" t="str">
        <f>IF(ISNUMBER(MATCH(C239,'Aug 5'!$D$2:$D$95,0)),"Found",IF(ISNUMBER(MATCH(E239,'Aug 5'!$E$2:$E$95,0)),"Found",IF(ISNUMBER(MATCH(D239,'Aug 5'!$F$2:$F$95,0)),"Found","Not Found")))</f>
        <v>Found</v>
      </c>
      <c r="K239" s="39" t="str">
        <f>IF(ISNUMBER(MATCH(C239,'Aug 6'!$D$2:$D$80,0)),"Found",IF(ISNUMBER(MATCH(E239,'Aug 6'!$E$2:$E$80,0)),"Found",IF(ISNUMBER(MATCH(D239,'Aug 6'!$F$2:$F$80,0)),"Found","Not Found")))</f>
        <v>Found</v>
      </c>
      <c r="L239" s="39" t="str">
        <f>IF(ISNUMBER(MATCH(C239,'Aug 7'!$D$2:$D$300,0)),"Found",IF(ISNUMBER(MATCH(E239,'Aug 7'!$E$2:$E$300,0)),"Found",IF(ISNUMBER(MATCH(D239,'Aug 7'!$F$2:$F$300,0)),"Found","Not Found")))</f>
        <v>Found</v>
      </c>
      <c r="M239" s="39" t="str">
        <f>IF(ISNUMBER(MATCH(C239,'Aug 8'!$D$2:$D$300,0)),"Found",IF(ISNUMBER(MATCH(E239,'Aug 8'!$E$2:$E$300,0)),"Found",IF(ISNUMBER(MATCH(D239,'Aug 8'!$F$2:$F$300,0)),"Found","Not Found")))</f>
        <v>Found</v>
      </c>
      <c r="N239" s="39" t="str">
        <f>IF(ISNUMBER(MATCH(C239,'Aug 9'!$D$2:$D$300,0)),"Found",IF(ISNUMBER(MATCH(E239,'Aug 9'!$E$2:$E$300,0)),"Found",IF(ISNUMBER(MATCH(D239,'Aug 9'!$F$2:$F$300,0)),"Found","Not Found")))</f>
        <v>Found</v>
      </c>
      <c r="O239" s="39" t="str">
        <f>IF(ISNUMBER(MATCH(C239,'Aug 10'!$D$2:$D$300,0)),"Found",IF(ISNUMBER(MATCH(E239,'Aug 10'!$E$2:$E$300,0)),"Found",IF(ISNUMBER(MATCH(D239,'Aug 10'!$F$2:$F$300,0)),"Found","Not Found")))</f>
        <v>Found</v>
      </c>
      <c r="P239" s="39" t="str">
        <f>IF(ISNUMBER(MATCH(C239,'Aug 11'!$D$2:$D$300,0)),"Found",IF(ISNUMBER(MATCH(E239,'Aug 11'!$E$2:$E$300,0)),"Found",IF(ISNUMBER(MATCH(D239,'Aug 11'!$F$2:$F$300,0)),"Found","Not Found")))</f>
        <v>Found</v>
      </c>
      <c r="Q239" s="39" t="str">
        <f>IF(ISNUMBER(MATCH(C239,'Aug 12'!$D$2:$D$300,0)),"Found",IF(ISNUMBER(MATCH(E239,'Aug 12'!$E$2:$E$300,0)),"Found",IF(ISNUMBER(MATCH(D239,'Aug 12'!$F$2:$F$300,0)),"Found","Not Found")))</f>
        <v>Found</v>
      </c>
      <c r="R239" s="39" t="str">
        <f>IF(ISNUMBER(MATCH(C239,'Aug 13'!$D$2:$D$300,0)),"Found",IF(ISNUMBER(MATCH(E239,'Aug 13'!$E$2:$E$300,0)),"Found",IF(ISNUMBER(MATCH(D239,'Aug 13'!$F$2:$F$300,0)),"Found","Not Found")))</f>
        <v>Found</v>
      </c>
      <c r="S239" s="39" t="str">
        <f>IF(ISNUMBER(MATCH(C239,'Aug 14'!$D$2:$D$300,0)),"Found",IF(ISNUMBER(MATCH(E239,'Aug 14'!$E$2:$E$300,0)),"Found",IF(ISNUMBER(MATCH(D239,'Aug 14'!$F$2:$F$300,0)),"Found","Not Found")))</f>
        <v>Found</v>
      </c>
      <c r="T239" s="39" t="str">
        <f>IF(ISNUMBER(MATCH(C239,'Aug 15'!$D$2:$D$300,0)),"Found",IF(ISNUMBER(MATCH(E239,'Aug 15'!$E$2:$E$300,0)),"Found",IF(ISNUMBER(MATCH(D239,'Aug 15'!$F$2:$F$300,0)),"Found","Not Found")))</f>
        <v>Found</v>
      </c>
      <c r="U239" s="39" t="str">
        <f>IF(ISNUMBER(MATCH(C239,'Aug 16'!$D$2:$D$300,0)),"Found",IF(ISNUMBER(MATCH(E239,'Aug 16'!$E$2:$E$300,0)),"Found",IF(ISNUMBER(MATCH(D239,'Aug 16'!$F$2:$F$300,0)),"Found","Not Found")))</f>
        <v>Found</v>
      </c>
      <c r="V239" s="39" t="str">
        <f>IF(ISNUMBER(MATCH(C239,'Aug 17'!$D$2:$D$300,0)),"Found",IF(ISNUMBER(MATCH(E239,'Aug 17'!$E$2:$E$300,0)),"Found",IF(ISNUMBER(MATCH(D239,'Aug 17'!$F$2:$F$300,0)),"Found","Not Found")))</f>
        <v>Found</v>
      </c>
      <c r="W239" s="39" t="str">
        <f>IF(ISNUMBER(MATCH(C239,'Aug 18'!$D$2:$D$300,0)),"Found",IF(ISNUMBER(MATCH(E239,'Aug 18'!$E$2:$E$300,0)),"Found",IF(ISNUMBER(MATCH(D239,'Aug 18'!$F$2:$F$300,0)),"Found","Not Found")))</f>
        <v>Not Found</v>
      </c>
      <c r="X239" s="39" t="str">
        <f>IF(ISNUMBER(MATCH(C239,'Aug 19'!$D$2:$D$300,0)),"Found",IF(ISNUMBER(MATCH(E239,'Aug 19'!$E$2:$E$300,0)),"Found",IF(ISNUMBER(MATCH(D239,'Aug 19'!$F$2:$F$300,0)),"Found","Not Found")))</f>
        <v>Found</v>
      </c>
      <c r="Y239" s="39" t="str">
        <f>IF(ISNUMBER(MATCH(C239,'Aug 20'!$D$2:$D$300,0)),"Found",IF(ISNUMBER(MATCH(E239,'Aug 20'!$E$2:$E$300,0)),"Found",IF(ISNUMBER(MATCH(D239,'Aug 20'!$F$2:$F$300,0)),"Found","Not Found")))</f>
        <v>Found</v>
      </c>
      <c r="Z239" s="39" t="str">
        <f>IF(ISNUMBER(MATCH(C239,'Aug 21'!$D$2:$D$300,0)),"Found",IF(ISNUMBER(MATCH(E239,'Aug 21'!$E$2:$E$300,0)),"Found",IF(ISNUMBER(MATCH(D239,'Aug 21'!$F$2:$F$300,0)),"Found","Not Found")))</f>
        <v>Found</v>
      </c>
      <c r="AA239" s="39" t="str">
        <f>IF(ISNUMBER(MATCH(C239,'Aug 22'!$D$2:$D$300,0)),"Found",IF(ISNUMBER(MATCH(E239,'Aug 22'!$E$2:$E$300,0)),"Found",IF(ISNUMBER(MATCH(D239,'Aug 22'!$F$2:$F$300,0)),"Found","Not Found")))</f>
        <v>Found</v>
      </c>
      <c r="AB239" s="39" t="str">
        <f>IF(ISNUMBER(MATCH(C239,'Aug 23'!$D$2:$D$300,0)),"Found",IF(ISNUMBER(MATCH(E239,'Aug 23'!$E$2:$E$300,0)),"Found",IF(ISNUMBER(MATCH(D239,'Aug 23'!$F$2:$F$300,0)),"Found","Not Found")))</f>
        <v>Found</v>
      </c>
      <c r="AC239" s="39" t="str">
        <f>IF(ISNUMBER(MATCH(C239,'Aug 24'!$D$2:$D$300,0)),"Found",IF(ISNUMBER(MATCH(E239,'Aug 24'!$E$2:$E$300,0)),"Found",IF(ISNUMBER(MATCH(D239,'Aug 24'!$F$2:$F$300,0)),"Found","Not Found")))</f>
        <v>Found</v>
      </c>
      <c r="AD239" s="39" t="str">
        <f>IF(ISNUMBER(MATCH(C239,'Aug 25'!$D$2:$D$300,0)),"Found",IF(ISNUMBER(MATCH(E239,'Aug 25'!$E$2:$E$300,0)),"Found",IF(ISNUMBER(MATCH(D239,'Aug 25'!$F$2:$F$300,0)),"Found","Not Found")))</f>
        <v>Found</v>
      </c>
      <c r="AE239" s="39" t="str">
        <f>IF(ISNUMBER(MATCH(C239,'Aug 26'!$D$2:$D$300,0)),"Found",IF(ISNUMBER(MATCH(E239,'Aug 26'!$E$2:$E$300,0)),"Found",IF(ISNUMBER(MATCH(D239,'Aug 26'!$F$2:$F$300,0)),"Found","Not Found")))</f>
        <v>Found</v>
      </c>
      <c r="AF239" s="39" t="str">
        <f>IF(ISNUMBER(MATCH(C239,'Aug 27'!$D$2:$D$300,0)),"Found",IF(ISNUMBER(MATCH(E239,'Aug 27'!$E$2:$E$300,0)),"Found",IF(ISNUMBER(MATCH(D239,'Aug 27'!$F$2:$F$300,0)),"Found","Not Found")))</f>
        <v>Found</v>
      </c>
      <c r="AG239" s="39" t="str">
        <f>IF(ISNUMBER(MATCH(C239,'Aug 28'!$D$2:$D$300,0)),"Found",IF(ISNUMBER(MATCH(E239,'Aug 28'!$E$2:$E$300,0)),"Found",IF(ISNUMBER(MATCH(D239,'Aug 28'!$F$2:$F$300,0)),"Found","Not Found")))</f>
        <v>Found</v>
      </c>
      <c r="AH239" s="39" t="str">
        <f>IF(ISNUMBER(MATCH(C239,'Aug 29'!$D$2:$D$300,0)),"Found",IF(ISNUMBER(MATCH(E239,'Aug 29'!$E$2:$E$300,0)),"Found",IF(ISNUMBER(MATCH(D239,'Aug 29'!$F$2:$F$300,0)),"Found","Not Found")))</f>
        <v>Found</v>
      </c>
      <c r="AI239" s="43" t="str">
        <f>IF(ISNUMBER(MATCH(C239,'Aug 30'!$D$2:$D$300,0)),"Found",IF(ISNUMBER(MATCH(E239,'Aug 30'!$E$2:$E$300,0)),"Found",IF(ISNUMBER(MATCH(D239,'Aug 30'!$F$2:$F$300,0)),"Found","Not Found")))</f>
        <v>Not Found</v>
      </c>
      <c r="AJ239" s="39" t="str">
        <f>IF(ISNUMBER(MATCH(C239,'Aug 31'!$D$2:$D$56,0)),"Found",IF(ISNUMBER(MATCH(E239,'Aug 31'!$E$2:$E$56,0)),"Found",IF(ISNUMBER(MATCH(D239,'Aug 31'!$F$2:$F$56,0)),"Found","Not Found")))</f>
        <v>Found</v>
      </c>
      <c r="AK239">
        <f t="shared" si="3"/>
        <v>28</v>
      </c>
    </row>
    <row r="240" spans="1:37" ht="15" thickBot="1" x14ac:dyDescent="0.25">
      <c r="A240" s="42" t="s">
        <v>1519</v>
      </c>
      <c r="B240" s="7" t="s">
        <v>1519</v>
      </c>
      <c r="C240" s="46">
        <f>VLOOKUP(B240,'PKII Employee Details'!$A$2:$F$474,3,FALSE)</f>
        <v>458</v>
      </c>
      <c r="D240" s="50" t="str">
        <f>VLOOKUP(B240,'PKII Employee Details'!$A$2:$F$474,4,FALSE)</f>
        <v>Vitug</v>
      </c>
      <c r="E240" s="50" t="str">
        <f>VLOOKUP(B240,'PKII Employee Details'!$A$2:$F$474,5,FALSE)</f>
        <v>Cherrie</v>
      </c>
      <c r="F240" s="43" t="str">
        <f>IF(ISNUMBER(MATCH(C240,'Aug 1'!$D$2:$D$300,0)),"Found",IF(ISNUMBER(MATCH(E240,'Aug 1'!$E$2:$E$300,0)),"Found",IF(ISNUMBER(MATCH(D240,'Aug 1'!$F$2:$F$300,0)),"Found","Not Found")))</f>
        <v>Found</v>
      </c>
      <c r="G240" s="39" t="str">
        <f>IF(ISNUMBER(MATCH(C240,'Aug 2'!$D$2:$D$90,0)),"Found",IF(ISNUMBER(MATCH(E240,'Aug 2'!$E$2:$E$90,0)),"Found",IF(ISNUMBER(MATCH(D240,'Aug 2'!$F$2:$F$90,0)),"Found","Not Found")))</f>
        <v>Found</v>
      </c>
      <c r="H240" s="39" t="str">
        <f>IF(ISNUMBER(MATCH(C240,'Aug 3'!$D$2:$D$87,0)),"Found",IF(ISNUMBER(MATCH(E240,'Aug 3'!$E$2:$E$87,0)),"Found",IF(ISNUMBER(MATCH(D240,'Aug 3'!$F$2:$F$87,0)),"Found","Not Found")))</f>
        <v>Not Found</v>
      </c>
      <c r="I240" s="39" t="str">
        <f>IF(ISNUMBER(MATCH(C240,'Aug 4'!$D$2:$D$84,0)),"Found",IF(ISNUMBER(MATCH(E240,'Aug 4'!$E$2:$E$84,0)),"Found",IF(ISNUMBER(MATCH(D240,'Aug 4'!$F$2:$F$84,0)),"Found","Not Found")))</f>
        <v>Found</v>
      </c>
      <c r="J240" s="39" t="str">
        <f>IF(ISNUMBER(MATCH(C240,'Aug 5'!$D$2:$D$95,0)),"Found",IF(ISNUMBER(MATCH(E240,'Aug 5'!$E$2:$E$95,0)),"Found",IF(ISNUMBER(MATCH(D240,'Aug 5'!$F$2:$F$95,0)),"Found","Not Found")))</f>
        <v>Not Found</v>
      </c>
      <c r="K240" s="39" t="str">
        <f>IF(ISNUMBER(MATCH(C240,'Aug 6'!$D$2:$D$80,0)),"Found",IF(ISNUMBER(MATCH(E240,'Aug 6'!$E$2:$E$80,0)),"Found",IF(ISNUMBER(MATCH(D240,'Aug 6'!$F$2:$F$80,0)),"Found","Not Found")))</f>
        <v>Not Found</v>
      </c>
      <c r="L240" s="39" t="str">
        <f>IF(ISNUMBER(MATCH(C240,'Aug 7'!$D$2:$D$300,0)),"Found",IF(ISNUMBER(MATCH(E240,'Aug 7'!$E$2:$E$300,0)),"Found",IF(ISNUMBER(MATCH(D240,'Aug 7'!$F$2:$F$300,0)),"Found","Not Found")))</f>
        <v>Found</v>
      </c>
      <c r="M240" s="39" t="str">
        <f>IF(ISNUMBER(MATCH(C240,'Aug 8'!$D$2:$D$300,0)),"Found",IF(ISNUMBER(MATCH(E240,'Aug 8'!$E$2:$E$300,0)),"Found",IF(ISNUMBER(MATCH(D240,'Aug 8'!$F$2:$F$300,0)),"Found","Not Found")))</f>
        <v>Found</v>
      </c>
      <c r="N240" s="39" t="str">
        <f>IF(ISNUMBER(MATCH(C240,'Aug 9'!$D$2:$D$300,0)),"Found",IF(ISNUMBER(MATCH(E240,'Aug 9'!$E$2:$E$300,0)),"Found",IF(ISNUMBER(MATCH(D240,'Aug 9'!$F$2:$F$300,0)),"Found","Not Found")))</f>
        <v>Not Found</v>
      </c>
      <c r="O240" s="39" t="str">
        <f>IF(ISNUMBER(MATCH(C240,'Aug 10'!$D$2:$D$300,0)),"Found",IF(ISNUMBER(MATCH(E240,'Aug 10'!$E$2:$E$300,0)),"Found",IF(ISNUMBER(MATCH(D240,'Aug 10'!$F$2:$F$300,0)),"Found","Not Found")))</f>
        <v>Found</v>
      </c>
      <c r="P240" s="39" t="str">
        <f>IF(ISNUMBER(MATCH(C240,'Aug 11'!$D$2:$D$300,0)),"Found",IF(ISNUMBER(MATCH(E240,'Aug 11'!$E$2:$E$300,0)),"Found",IF(ISNUMBER(MATCH(D240,'Aug 11'!$F$2:$F$300,0)),"Found","Not Found")))</f>
        <v>Found</v>
      </c>
      <c r="Q240" s="39" t="str">
        <f>IF(ISNUMBER(MATCH(C240,'Aug 12'!$D$2:$D$300,0)),"Found",IF(ISNUMBER(MATCH(E240,'Aug 12'!$E$2:$E$300,0)),"Found",IF(ISNUMBER(MATCH(D240,'Aug 12'!$F$2:$F$300,0)),"Found","Not Found")))</f>
        <v>Not Found</v>
      </c>
      <c r="R240" s="39" t="str">
        <f>IF(ISNUMBER(MATCH(C240,'Aug 13'!$D$2:$D$300,0)),"Found",IF(ISNUMBER(MATCH(E240,'Aug 13'!$E$2:$E$300,0)),"Found",IF(ISNUMBER(MATCH(D240,'Aug 13'!$F$2:$F$300,0)),"Found","Not Found")))</f>
        <v>Found</v>
      </c>
      <c r="S240" s="39" t="str">
        <f>IF(ISNUMBER(MATCH(C240,'Aug 14'!$D$2:$D$300,0)),"Found",IF(ISNUMBER(MATCH(E240,'Aug 14'!$E$2:$E$300,0)),"Found",IF(ISNUMBER(MATCH(D240,'Aug 14'!$F$2:$F$300,0)),"Found","Not Found")))</f>
        <v>Not Found</v>
      </c>
      <c r="T240" s="39" t="str">
        <f>IF(ISNUMBER(MATCH(C240,'Aug 15'!$D$2:$D$300,0)),"Found",IF(ISNUMBER(MATCH(E240,'Aug 15'!$E$2:$E$300,0)),"Found",IF(ISNUMBER(MATCH(D240,'Aug 15'!$F$2:$F$300,0)),"Found","Not Found")))</f>
        <v>Not Found</v>
      </c>
      <c r="U240" s="39" t="str">
        <f>IF(ISNUMBER(MATCH(C240,'Aug 16'!$D$2:$D$300,0)),"Found",IF(ISNUMBER(MATCH(E240,'Aug 16'!$E$2:$E$300,0)),"Found",IF(ISNUMBER(MATCH(D240,'Aug 16'!$F$2:$F$300,0)),"Found","Not Found")))</f>
        <v>Found</v>
      </c>
      <c r="V240" s="39" t="str">
        <f>IF(ISNUMBER(MATCH(C240,'Aug 17'!$D$2:$D$300,0)),"Found",IF(ISNUMBER(MATCH(E240,'Aug 17'!$E$2:$E$300,0)),"Found",IF(ISNUMBER(MATCH(D240,'Aug 17'!$F$2:$F$300,0)),"Found","Not Found")))</f>
        <v>Not Found</v>
      </c>
      <c r="W240" s="39" t="str">
        <f>IF(ISNUMBER(MATCH(C240,'Aug 18'!$D$2:$D$300,0)),"Found",IF(ISNUMBER(MATCH(E240,'Aug 18'!$E$2:$E$300,0)),"Found",IF(ISNUMBER(MATCH(D240,'Aug 18'!$F$2:$F$300,0)),"Found","Not Found")))</f>
        <v>Not Found</v>
      </c>
      <c r="X240" s="39" t="str">
        <f>IF(ISNUMBER(MATCH(C240,'Aug 19'!$D$2:$D$300,0)),"Found",IF(ISNUMBER(MATCH(E240,'Aug 19'!$E$2:$E$300,0)),"Found",IF(ISNUMBER(MATCH(D240,'Aug 19'!$F$2:$F$300,0)),"Found","Not Found")))</f>
        <v>Not Found</v>
      </c>
      <c r="Y240" s="39" t="str">
        <f>IF(ISNUMBER(MATCH(C240,'Aug 20'!$D$2:$D$300,0)),"Found",IF(ISNUMBER(MATCH(E240,'Aug 20'!$E$2:$E$300,0)),"Found",IF(ISNUMBER(MATCH(D240,'Aug 20'!$F$2:$F$300,0)),"Found","Not Found")))</f>
        <v>Not Found</v>
      </c>
      <c r="Z240" s="39" t="str">
        <f>IF(ISNUMBER(MATCH(C240,'Aug 21'!$D$2:$D$300,0)),"Found",IF(ISNUMBER(MATCH(E240,'Aug 21'!$E$2:$E$300,0)),"Found",IF(ISNUMBER(MATCH(D240,'Aug 21'!$F$2:$F$300,0)),"Found","Not Found")))</f>
        <v>Not Found</v>
      </c>
      <c r="AA240" s="39" t="str">
        <f>IF(ISNUMBER(MATCH(C240,'Aug 22'!$D$2:$D$300,0)),"Found",IF(ISNUMBER(MATCH(E240,'Aug 22'!$E$2:$E$300,0)),"Found",IF(ISNUMBER(MATCH(D240,'Aug 22'!$F$2:$F$300,0)),"Found","Not Found")))</f>
        <v>Not Found</v>
      </c>
      <c r="AB240" s="39" t="str">
        <f>IF(ISNUMBER(MATCH(C240,'Aug 23'!$D$2:$D$300,0)),"Found",IF(ISNUMBER(MATCH(E240,'Aug 23'!$E$2:$E$300,0)),"Found",IF(ISNUMBER(MATCH(D240,'Aug 23'!$F$2:$F$300,0)),"Found","Not Found")))</f>
        <v>Not Found</v>
      </c>
      <c r="AC240" s="39" t="str">
        <f>IF(ISNUMBER(MATCH(C240,'Aug 24'!$D$2:$D$300,0)),"Found",IF(ISNUMBER(MATCH(E240,'Aug 24'!$E$2:$E$300,0)),"Found",IF(ISNUMBER(MATCH(D240,'Aug 24'!$F$2:$F$300,0)),"Found","Not Found")))</f>
        <v>Not Found</v>
      </c>
      <c r="AD240" s="39" t="str">
        <f>IF(ISNUMBER(MATCH(C240,'Aug 25'!$D$2:$D$300,0)),"Found",IF(ISNUMBER(MATCH(E240,'Aug 25'!$E$2:$E$300,0)),"Found",IF(ISNUMBER(MATCH(D240,'Aug 25'!$F$2:$F$300,0)),"Found","Not Found")))</f>
        <v>Not Found</v>
      </c>
      <c r="AE240" s="39" t="str">
        <f>IF(ISNUMBER(MATCH(C240,'Aug 26'!$D$2:$D$300,0)),"Found",IF(ISNUMBER(MATCH(E240,'Aug 26'!$E$2:$E$300,0)),"Found",IF(ISNUMBER(MATCH(D240,'Aug 26'!$F$2:$F$300,0)),"Found","Not Found")))</f>
        <v>Not Found</v>
      </c>
      <c r="AF240" s="39" t="str">
        <f>IF(ISNUMBER(MATCH(C240,'Aug 27'!$D$2:$D$300,0)),"Found",IF(ISNUMBER(MATCH(E240,'Aug 27'!$E$2:$E$300,0)),"Found",IF(ISNUMBER(MATCH(D240,'Aug 27'!$F$2:$F$300,0)),"Found","Not Found")))</f>
        <v>Found</v>
      </c>
      <c r="AG240" s="39" t="str">
        <f>IF(ISNUMBER(MATCH(C240,'Aug 28'!$D$2:$D$300,0)),"Found",IF(ISNUMBER(MATCH(E240,'Aug 28'!$E$2:$E$300,0)),"Found",IF(ISNUMBER(MATCH(D240,'Aug 28'!$F$2:$F$300,0)),"Found","Not Found")))</f>
        <v>Not Found</v>
      </c>
      <c r="AH240" s="39" t="str">
        <f>IF(ISNUMBER(MATCH(C240,'Aug 29'!$D$2:$D$300,0)),"Found",IF(ISNUMBER(MATCH(E240,'Aug 29'!$E$2:$E$300,0)),"Found",IF(ISNUMBER(MATCH(D240,'Aug 29'!$F$2:$F$300,0)),"Found","Not Found")))</f>
        <v>Not Found</v>
      </c>
      <c r="AI240" s="43" t="str">
        <f>IF(ISNUMBER(MATCH(C240,'Aug 30'!$D$2:$D$300,0)),"Found",IF(ISNUMBER(MATCH(E240,'Aug 30'!$E$2:$E$300,0)),"Found",IF(ISNUMBER(MATCH(D240,'Aug 30'!$F$2:$F$300,0)),"Found","Not Found")))</f>
        <v>Not Found</v>
      </c>
      <c r="AJ240" s="39" t="str">
        <f>IF(ISNUMBER(MATCH(C240,'Aug 31'!$D$2:$D$56,0)),"Found",IF(ISNUMBER(MATCH(E240,'Aug 31'!$E$2:$E$56,0)),"Found",IF(ISNUMBER(MATCH(D240,'Aug 31'!$F$2:$F$56,0)),"Found","Not Found")))</f>
        <v>Not Found</v>
      </c>
      <c r="AK240">
        <f t="shared" si="3"/>
        <v>10</v>
      </c>
    </row>
    <row r="241" spans="1:37" ht="15" thickBot="1" x14ac:dyDescent="0.25">
      <c r="A241" s="41" t="s">
        <v>576</v>
      </c>
      <c r="B241" s="7" t="s">
        <v>576</v>
      </c>
      <c r="C241" s="46">
        <f>VLOOKUP(B241,'PKII Employee Details'!$A$2:$F$474,3,FALSE)</f>
        <v>113</v>
      </c>
      <c r="D241" s="50" t="str">
        <f>VLOOKUP(B241,'PKII Employee Details'!$A$2:$F$474,4,FALSE)</f>
        <v>Benitez</v>
      </c>
      <c r="E241" s="50" t="str">
        <f>VLOOKUP(B241,'PKII Employee Details'!$A$2:$F$474,5,FALSE)</f>
        <v>Grace</v>
      </c>
      <c r="F241" s="43" t="str">
        <f>IF(ISNUMBER(MATCH(C241,'Aug 1'!$D$2:$D$300,0)),"Found",IF(ISNUMBER(MATCH(E241,'Aug 1'!$E$2:$E$300,0)),"Found",IF(ISNUMBER(MATCH(D241,'Aug 1'!$F$2:$F$300,0)),"Found","Not Found")))</f>
        <v>Not Found</v>
      </c>
      <c r="G241" s="39" t="str">
        <f>IF(ISNUMBER(MATCH(C241,'Aug 2'!$D$2:$D$90,0)),"Found",IF(ISNUMBER(MATCH(E241,'Aug 2'!$E$2:$E$90,0)),"Found",IF(ISNUMBER(MATCH(D241,'Aug 2'!$F$2:$F$90,0)),"Found","Not Found")))</f>
        <v>Not Found</v>
      </c>
      <c r="H241" s="39" t="str">
        <f>IF(ISNUMBER(MATCH(C241,'Aug 3'!$D$2:$D$87,0)),"Found",IF(ISNUMBER(MATCH(E241,'Aug 3'!$E$2:$E$87,0)),"Found",IF(ISNUMBER(MATCH(D241,'Aug 3'!$F$2:$F$87,0)),"Found","Not Found")))</f>
        <v>Not Found</v>
      </c>
      <c r="I241" s="39" t="str">
        <f>IF(ISNUMBER(MATCH(C241,'Aug 4'!$D$2:$D$84,0)),"Found",IF(ISNUMBER(MATCH(E241,'Aug 4'!$E$2:$E$84,0)),"Found",IF(ISNUMBER(MATCH(D241,'Aug 4'!$F$2:$F$84,0)),"Found","Not Found")))</f>
        <v>Not Found</v>
      </c>
      <c r="J241" s="39" t="str">
        <f>IF(ISNUMBER(MATCH(C241,'Aug 5'!$D$2:$D$95,0)),"Found",IF(ISNUMBER(MATCH(E241,'Aug 5'!$E$2:$E$95,0)),"Found",IF(ISNUMBER(MATCH(D241,'Aug 5'!$F$2:$F$95,0)),"Found","Not Found")))</f>
        <v>Not Found</v>
      </c>
      <c r="K241" s="39" t="str">
        <f>IF(ISNUMBER(MATCH(C241,'Aug 6'!$D$2:$D$80,0)),"Found",IF(ISNUMBER(MATCH(E241,'Aug 6'!$E$2:$E$80,0)),"Found",IF(ISNUMBER(MATCH(D241,'Aug 6'!$F$2:$F$80,0)),"Found","Not Found")))</f>
        <v>Not Found</v>
      </c>
      <c r="L241" s="39" t="str">
        <f>IF(ISNUMBER(MATCH(C241,'Aug 7'!$D$2:$D$300,0)),"Found",IF(ISNUMBER(MATCH(E241,'Aug 7'!$E$2:$E$300,0)),"Found",IF(ISNUMBER(MATCH(D241,'Aug 7'!$F$2:$F$300,0)),"Found","Not Found")))</f>
        <v>Not Found</v>
      </c>
      <c r="M241" s="39" t="str">
        <f>IF(ISNUMBER(MATCH(C241,'Aug 8'!$D$2:$D$300,0)),"Found",IF(ISNUMBER(MATCH(E241,'Aug 8'!$E$2:$E$300,0)),"Found",IF(ISNUMBER(MATCH(D241,'Aug 8'!$F$2:$F$300,0)),"Found","Not Found")))</f>
        <v>Not Found</v>
      </c>
      <c r="N241" s="39" t="str">
        <f>IF(ISNUMBER(MATCH(C241,'Aug 9'!$D$2:$D$300,0)),"Found",IF(ISNUMBER(MATCH(E241,'Aug 9'!$E$2:$E$300,0)),"Found",IF(ISNUMBER(MATCH(D241,'Aug 9'!$F$2:$F$300,0)),"Found","Not Found")))</f>
        <v>Not Found</v>
      </c>
      <c r="O241" s="39" t="str">
        <f>IF(ISNUMBER(MATCH(C241,'Aug 10'!$D$2:$D$300,0)),"Found",IF(ISNUMBER(MATCH(E241,'Aug 10'!$E$2:$E$300,0)),"Found",IF(ISNUMBER(MATCH(D241,'Aug 10'!$F$2:$F$300,0)),"Found","Not Found")))</f>
        <v>Not Found</v>
      </c>
      <c r="P241" s="39" t="str">
        <f>IF(ISNUMBER(MATCH(C241,'Aug 11'!$D$2:$D$300,0)),"Found",IF(ISNUMBER(MATCH(E241,'Aug 11'!$E$2:$E$300,0)),"Found",IF(ISNUMBER(MATCH(D241,'Aug 11'!$F$2:$F$300,0)),"Found","Not Found")))</f>
        <v>Not Found</v>
      </c>
      <c r="Q241" s="39" t="str">
        <f>IF(ISNUMBER(MATCH(C241,'Aug 12'!$D$2:$D$300,0)),"Found",IF(ISNUMBER(MATCH(E241,'Aug 12'!$E$2:$E$300,0)),"Found",IF(ISNUMBER(MATCH(D241,'Aug 12'!$F$2:$F$300,0)),"Found","Not Found")))</f>
        <v>Not Found</v>
      </c>
      <c r="R241" s="39" t="str">
        <f>IF(ISNUMBER(MATCH(C241,'Aug 13'!$D$2:$D$300,0)),"Found",IF(ISNUMBER(MATCH(E241,'Aug 13'!$E$2:$E$300,0)),"Found",IF(ISNUMBER(MATCH(D241,'Aug 13'!$F$2:$F$300,0)),"Found","Not Found")))</f>
        <v>Not Found</v>
      </c>
      <c r="S241" s="39" t="str">
        <f>IF(ISNUMBER(MATCH(C241,'Aug 14'!$D$2:$D$300,0)),"Found",IF(ISNUMBER(MATCH(E241,'Aug 14'!$E$2:$E$300,0)),"Found",IF(ISNUMBER(MATCH(D241,'Aug 14'!$F$2:$F$300,0)),"Found","Not Found")))</f>
        <v>Not Found</v>
      </c>
      <c r="T241" s="39" t="str">
        <f>IF(ISNUMBER(MATCH(C241,'Aug 15'!$D$2:$D$300,0)),"Found",IF(ISNUMBER(MATCH(E241,'Aug 15'!$E$2:$E$300,0)),"Found",IF(ISNUMBER(MATCH(D241,'Aug 15'!$F$2:$F$300,0)),"Found","Not Found")))</f>
        <v>Not Found</v>
      </c>
      <c r="U241" s="39" t="str">
        <f>IF(ISNUMBER(MATCH(C241,'Aug 16'!$D$2:$D$300,0)),"Found",IF(ISNUMBER(MATCH(E241,'Aug 16'!$E$2:$E$300,0)),"Found",IF(ISNUMBER(MATCH(D241,'Aug 16'!$F$2:$F$300,0)),"Found","Not Found")))</f>
        <v>Not Found</v>
      </c>
      <c r="V241" s="39" t="str">
        <f>IF(ISNUMBER(MATCH(C241,'Aug 17'!$D$2:$D$300,0)),"Found",IF(ISNUMBER(MATCH(E241,'Aug 17'!$E$2:$E$300,0)),"Found",IF(ISNUMBER(MATCH(D241,'Aug 17'!$F$2:$F$300,0)),"Found","Not Found")))</f>
        <v>Not Found</v>
      </c>
      <c r="W241" s="39" t="str">
        <f>IF(ISNUMBER(MATCH(C241,'Aug 18'!$D$2:$D$300,0)),"Found",IF(ISNUMBER(MATCH(E241,'Aug 18'!$E$2:$E$300,0)),"Found",IF(ISNUMBER(MATCH(D241,'Aug 18'!$F$2:$F$300,0)),"Found","Not Found")))</f>
        <v>Not Found</v>
      </c>
      <c r="X241" s="39" t="str">
        <f>IF(ISNUMBER(MATCH(C241,'Aug 19'!$D$2:$D$300,0)),"Found",IF(ISNUMBER(MATCH(E241,'Aug 19'!$E$2:$E$300,0)),"Found",IF(ISNUMBER(MATCH(D241,'Aug 19'!$F$2:$F$300,0)),"Found","Not Found")))</f>
        <v>Not Found</v>
      </c>
      <c r="Y241" s="39" t="str">
        <f>IF(ISNUMBER(MATCH(C241,'Aug 20'!$D$2:$D$300,0)),"Found",IF(ISNUMBER(MATCH(E241,'Aug 20'!$E$2:$E$300,0)),"Found",IF(ISNUMBER(MATCH(D241,'Aug 20'!$F$2:$F$300,0)),"Found","Not Found")))</f>
        <v>Not Found</v>
      </c>
      <c r="Z241" s="39" t="str">
        <f>IF(ISNUMBER(MATCH(C241,'Aug 21'!$D$2:$D$300,0)),"Found",IF(ISNUMBER(MATCH(E241,'Aug 21'!$E$2:$E$300,0)),"Found",IF(ISNUMBER(MATCH(D241,'Aug 21'!$F$2:$F$300,0)),"Found","Not Found")))</f>
        <v>Not Found</v>
      </c>
      <c r="AA241" s="39" t="str">
        <f>IF(ISNUMBER(MATCH(C241,'Aug 22'!$D$2:$D$300,0)),"Found",IF(ISNUMBER(MATCH(E241,'Aug 22'!$E$2:$E$300,0)),"Found",IF(ISNUMBER(MATCH(D241,'Aug 22'!$F$2:$F$300,0)),"Found","Not Found")))</f>
        <v>Not Found</v>
      </c>
      <c r="AB241" s="39" t="str">
        <f>IF(ISNUMBER(MATCH(C241,'Aug 23'!$D$2:$D$300,0)),"Found",IF(ISNUMBER(MATCH(E241,'Aug 23'!$E$2:$E$300,0)),"Found",IF(ISNUMBER(MATCH(D241,'Aug 23'!$F$2:$F$300,0)),"Found","Not Found")))</f>
        <v>Not Found</v>
      </c>
      <c r="AC241" s="39" t="str">
        <f>IF(ISNUMBER(MATCH(C241,'Aug 24'!$D$2:$D$300,0)),"Found",IF(ISNUMBER(MATCH(E241,'Aug 24'!$E$2:$E$300,0)),"Found",IF(ISNUMBER(MATCH(D241,'Aug 24'!$F$2:$F$300,0)),"Found","Not Found")))</f>
        <v>Not Found</v>
      </c>
      <c r="AD241" s="39" t="str">
        <f>IF(ISNUMBER(MATCH(C241,'Aug 25'!$D$2:$D$300,0)),"Found",IF(ISNUMBER(MATCH(E241,'Aug 25'!$E$2:$E$300,0)),"Found",IF(ISNUMBER(MATCH(D241,'Aug 25'!$F$2:$F$300,0)),"Found","Not Found")))</f>
        <v>Not Found</v>
      </c>
      <c r="AE241" s="39" t="str">
        <f>IF(ISNUMBER(MATCH(C241,'Aug 26'!$D$2:$D$300,0)),"Found",IF(ISNUMBER(MATCH(E241,'Aug 26'!$E$2:$E$300,0)),"Found",IF(ISNUMBER(MATCH(D241,'Aug 26'!$F$2:$F$300,0)),"Found","Not Found")))</f>
        <v>Not Found</v>
      </c>
      <c r="AF241" s="39" t="str">
        <f>IF(ISNUMBER(MATCH(C241,'Aug 27'!$D$2:$D$300,0)),"Found",IF(ISNUMBER(MATCH(E241,'Aug 27'!$E$2:$E$300,0)),"Found",IF(ISNUMBER(MATCH(D241,'Aug 27'!$F$2:$F$300,0)),"Found","Not Found")))</f>
        <v>Not Found</v>
      </c>
      <c r="AG241" s="39" t="str">
        <f>IF(ISNUMBER(MATCH(C241,'Aug 28'!$D$2:$D$300,0)),"Found",IF(ISNUMBER(MATCH(E241,'Aug 28'!$E$2:$E$300,0)),"Found",IF(ISNUMBER(MATCH(D241,'Aug 28'!$F$2:$F$300,0)),"Found","Not Found")))</f>
        <v>Not Found</v>
      </c>
      <c r="AH241" s="39" t="str">
        <f>IF(ISNUMBER(MATCH(C241,'Aug 29'!$D$2:$D$300,0)),"Found",IF(ISNUMBER(MATCH(E241,'Aug 29'!$E$2:$E$300,0)),"Found",IF(ISNUMBER(MATCH(D241,'Aug 29'!$F$2:$F$300,0)),"Found","Not Found")))</f>
        <v>Not Found</v>
      </c>
      <c r="AI241" s="43" t="str">
        <f>IF(ISNUMBER(MATCH(C241,'Aug 30'!$D$2:$D$300,0)),"Found",IF(ISNUMBER(MATCH(E241,'Aug 30'!$E$2:$E$300,0)),"Found",IF(ISNUMBER(MATCH(D241,'Aug 30'!$F$2:$F$300,0)),"Found","Not Found")))</f>
        <v>Not Found</v>
      </c>
      <c r="AJ241" s="39" t="str">
        <f>IF(ISNUMBER(MATCH(C241,'Aug 31'!$D$2:$D$56,0)),"Found",IF(ISNUMBER(MATCH(E241,'Aug 31'!$E$2:$E$56,0)),"Found",IF(ISNUMBER(MATCH(D241,'Aug 31'!$F$2:$F$56,0)),"Found","Not Found")))</f>
        <v>Not Found</v>
      </c>
      <c r="AK241">
        <f t="shared" si="3"/>
        <v>0</v>
      </c>
    </row>
    <row r="242" spans="1:37" ht="15" thickBot="1" x14ac:dyDescent="0.25">
      <c r="A242" s="42" t="s">
        <v>584</v>
      </c>
      <c r="B242" s="7" t="s">
        <v>584</v>
      </c>
      <c r="C242" s="46">
        <v>112</v>
      </c>
      <c r="D242" s="50" t="s">
        <v>580</v>
      </c>
      <c r="E242" s="50" t="s">
        <v>581</v>
      </c>
      <c r="F242" s="43" t="str">
        <f>IF(ISNUMBER(MATCH(C242,'Aug 1'!$D$2:$D$300,0)),"Found",IF(ISNUMBER(MATCH(E242,'Aug 1'!$E$2:$E$300,0)),"Found",IF(ISNUMBER(MATCH(D242,'Aug 1'!$F$2:$F$300,0)),"Found","Not Found")))</f>
        <v>Not Found</v>
      </c>
      <c r="G242" s="39" t="str">
        <f>IF(ISNUMBER(MATCH(C242,'Aug 2'!$D$2:$D$90,0)),"Found",IF(ISNUMBER(MATCH(E242,'Aug 2'!$E$2:$E$90,0)),"Found",IF(ISNUMBER(MATCH(D242,'Aug 2'!$F$2:$F$90,0)),"Found","Not Found")))</f>
        <v>Not Found</v>
      </c>
      <c r="H242" s="39" t="str">
        <f>IF(ISNUMBER(MATCH(C242,'Aug 3'!$D$2:$D$87,0)),"Found",IF(ISNUMBER(MATCH(E242,'Aug 3'!$E$2:$E$87,0)),"Found",IF(ISNUMBER(MATCH(D242,'Aug 3'!$F$2:$F$87,0)),"Found","Not Found")))</f>
        <v>Found</v>
      </c>
      <c r="I242" s="39" t="str">
        <f>IF(ISNUMBER(MATCH(C242,'Aug 4'!$D$2:$D$84,0)),"Found",IF(ISNUMBER(MATCH(E242,'Aug 4'!$E$2:$E$84,0)),"Found",IF(ISNUMBER(MATCH(D242,'Aug 4'!$F$2:$F$84,0)),"Found","Not Found")))</f>
        <v>Found</v>
      </c>
      <c r="J242" s="39" t="str">
        <f>IF(ISNUMBER(MATCH(C242,'Aug 5'!$D$2:$D$95,0)),"Found",IF(ISNUMBER(MATCH(E242,'Aug 5'!$E$2:$E$95,0)),"Found",IF(ISNUMBER(MATCH(D242,'Aug 5'!$F$2:$F$95,0)),"Found","Not Found")))</f>
        <v>Not Found</v>
      </c>
      <c r="K242" s="39" t="str">
        <f>IF(ISNUMBER(MATCH(C242,'Aug 6'!$D$2:$D$80,0)),"Found",IF(ISNUMBER(MATCH(E242,'Aug 6'!$E$2:$E$80,0)),"Found",IF(ISNUMBER(MATCH(D242,'Aug 6'!$F$2:$F$80,0)),"Found","Not Found")))</f>
        <v>Found</v>
      </c>
      <c r="L242" s="39" t="str">
        <f>IF(ISNUMBER(MATCH(C242,'Aug 7'!$D$2:$D$300,0)),"Found",IF(ISNUMBER(MATCH(E242,'Aug 7'!$E$2:$E$300,0)),"Found",IF(ISNUMBER(MATCH(D242,'Aug 7'!$F$2:$F$300,0)),"Found","Not Found")))</f>
        <v>Found</v>
      </c>
      <c r="M242" s="39" t="str">
        <f>IF(ISNUMBER(MATCH(C242,'Aug 8'!$D$2:$D$300,0)),"Found",IF(ISNUMBER(MATCH(E242,'Aug 8'!$E$2:$E$300,0)),"Found",IF(ISNUMBER(MATCH(D242,'Aug 8'!$F$2:$F$300,0)),"Found","Not Found")))</f>
        <v>Found</v>
      </c>
      <c r="N242" s="39" t="str">
        <f>IF(ISNUMBER(MATCH(C242,'Aug 9'!$D$2:$D$300,0)),"Found",IF(ISNUMBER(MATCH(E242,'Aug 9'!$E$2:$E$300,0)),"Found",IF(ISNUMBER(MATCH(D242,'Aug 9'!$F$2:$F$300,0)),"Found","Not Found")))</f>
        <v>Found</v>
      </c>
      <c r="O242" s="39" t="str">
        <f>IF(ISNUMBER(MATCH(C242,'Aug 10'!$D$2:$D$300,0)),"Found",IF(ISNUMBER(MATCH(E242,'Aug 10'!$E$2:$E$300,0)),"Found",IF(ISNUMBER(MATCH(D242,'Aug 10'!$F$2:$F$300,0)),"Found","Not Found")))</f>
        <v>Found</v>
      </c>
      <c r="P242" s="39" t="str">
        <f>IF(ISNUMBER(MATCH(C242,'Aug 11'!$D$2:$D$300,0)),"Found",IF(ISNUMBER(MATCH(E242,'Aug 11'!$E$2:$E$300,0)),"Found",IF(ISNUMBER(MATCH(D242,'Aug 11'!$F$2:$F$300,0)),"Found","Not Found")))</f>
        <v>Found</v>
      </c>
      <c r="Q242" s="39" t="str">
        <f>IF(ISNUMBER(MATCH(C242,'Aug 12'!$D$2:$D$300,0)),"Found",IF(ISNUMBER(MATCH(E242,'Aug 12'!$E$2:$E$300,0)),"Found",IF(ISNUMBER(MATCH(D242,'Aug 12'!$F$2:$F$300,0)),"Found","Not Found")))</f>
        <v>Not Found</v>
      </c>
      <c r="R242" s="39" t="str">
        <f>IF(ISNUMBER(MATCH(C242,'Aug 13'!$D$2:$D$300,0)),"Found",IF(ISNUMBER(MATCH(E242,'Aug 13'!$E$2:$E$300,0)),"Found",IF(ISNUMBER(MATCH(D242,'Aug 13'!$F$2:$F$300,0)),"Found","Not Found")))</f>
        <v>Found</v>
      </c>
      <c r="S242" s="39" t="str">
        <f>IF(ISNUMBER(MATCH(C242,'Aug 14'!$D$2:$D$300,0)),"Found",IF(ISNUMBER(MATCH(E242,'Aug 14'!$E$2:$E$300,0)),"Found",IF(ISNUMBER(MATCH(D242,'Aug 14'!$F$2:$F$300,0)),"Found","Not Found")))</f>
        <v>Not Found</v>
      </c>
      <c r="T242" s="39" t="str">
        <f>IF(ISNUMBER(MATCH(C242,'Aug 15'!$D$2:$D$300,0)),"Found",IF(ISNUMBER(MATCH(E242,'Aug 15'!$E$2:$E$300,0)),"Found",IF(ISNUMBER(MATCH(D242,'Aug 15'!$F$2:$F$300,0)),"Found","Not Found")))</f>
        <v>Not Found</v>
      </c>
      <c r="U242" s="39" t="str">
        <f>IF(ISNUMBER(MATCH(C242,'Aug 16'!$D$2:$D$300,0)),"Found",IF(ISNUMBER(MATCH(E242,'Aug 16'!$E$2:$E$300,0)),"Found",IF(ISNUMBER(MATCH(D242,'Aug 16'!$F$2:$F$300,0)),"Found","Not Found")))</f>
        <v>Not Found</v>
      </c>
      <c r="V242" s="39" t="str">
        <f>IF(ISNUMBER(MATCH(C242,'Aug 17'!$D$2:$D$300,0)),"Found",IF(ISNUMBER(MATCH(E242,'Aug 17'!$E$2:$E$300,0)),"Found",IF(ISNUMBER(MATCH(D242,'Aug 17'!$F$2:$F$300,0)),"Found","Not Found")))</f>
        <v>Found</v>
      </c>
      <c r="W242" s="39" t="str">
        <f>IF(ISNUMBER(MATCH(C242,'Aug 18'!$D$2:$D$300,0)),"Found",IF(ISNUMBER(MATCH(E242,'Aug 18'!$E$2:$E$300,0)),"Found",IF(ISNUMBER(MATCH(D242,'Aug 18'!$F$2:$F$300,0)),"Found","Not Found")))</f>
        <v>Found</v>
      </c>
      <c r="X242" s="39" t="str">
        <f>IF(ISNUMBER(MATCH(C242,'Aug 19'!$D$2:$D$300,0)),"Found",IF(ISNUMBER(MATCH(E242,'Aug 19'!$E$2:$E$300,0)),"Found",IF(ISNUMBER(MATCH(D242,'Aug 19'!$F$2:$F$300,0)),"Found","Not Found")))</f>
        <v>Found</v>
      </c>
      <c r="Y242" s="39" t="str">
        <f>IF(ISNUMBER(MATCH(C242,'Aug 20'!$D$2:$D$300,0)),"Found",IF(ISNUMBER(MATCH(E242,'Aug 20'!$E$2:$E$300,0)),"Found",IF(ISNUMBER(MATCH(D242,'Aug 20'!$F$2:$F$300,0)),"Found","Not Found")))</f>
        <v>Found</v>
      </c>
      <c r="Z242" s="39" t="str">
        <f>IF(ISNUMBER(MATCH(C242,'Aug 21'!$D$2:$D$300,0)),"Found",IF(ISNUMBER(MATCH(E242,'Aug 21'!$E$2:$E$300,0)),"Found",IF(ISNUMBER(MATCH(D242,'Aug 21'!$F$2:$F$300,0)),"Found","Not Found")))</f>
        <v>Not Found</v>
      </c>
      <c r="AA242" s="39" t="str">
        <f>IF(ISNUMBER(MATCH(C242,'Aug 22'!$D$2:$D$300,0)),"Found",IF(ISNUMBER(MATCH(E242,'Aug 22'!$E$2:$E$300,0)),"Found",IF(ISNUMBER(MATCH(D242,'Aug 22'!$F$2:$F$300,0)),"Found","Not Found")))</f>
        <v>Found</v>
      </c>
      <c r="AB242" s="39" t="str">
        <f>IF(ISNUMBER(MATCH(C242,'Aug 23'!$D$2:$D$300,0)),"Found",IF(ISNUMBER(MATCH(E242,'Aug 23'!$E$2:$E$300,0)),"Found",IF(ISNUMBER(MATCH(D242,'Aug 23'!$F$2:$F$300,0)),"Found","Not Found")))</f>
        <v>Not Found</v>
      </c>
      <c r="AC242" s="39" t="str">
        <f>IF(ISNUMBER(MATCH(C242,'Aug 24'!$D$2:$D$300,0)),"Found",IF(ISNUMBER(MATCH(E242,'Aug 24'!$E$2:$E$300,0)),"Found",IF(ISNUMBER(MATCH(D242,'Aug 24'!$F$2:$F$300,0)),"Found","Not Found")))</f>
        <v>Found</v>
      </c>
      <c r="AD242" s="39" t="str">
        <f>IF(ISNUMBER(MATCH(C242,'Aug 25'!$D$2:$D$300,0)),"Found",IF(ISNUMBER(MATCH(E242,'Aug 25'!$E$2:$E$300,0)),"Found",IF(ISNUMBER(MATCH(D242,'Aug 25'!$F$2:$F$300,0)),"Found","Not Found")))</f>
        <v>Found</v>
      </c>
      <c r="AE242" s="39" t="str">
        <f>IF(ISNUMBER(MATCH(C242,'Aug 26'!$D$2:$D$300,0)),"Found",IF(ISNUMBER(MATCH(E242,'Aug 26'!$E$2:$E$300,0)),"Found",IF(ISNUMBER(MATCH(D242,'Aug 26'!$F$2:$F$300,0)),"Found","Not Found")))</f>
        <v>Found</v>
      </c>
      <c r="AF242" s="39" t="str">
        <f>IF(ISNUMBER(MATCH(C242,'Aug 27'!$D$2:$D$300,0)),"Found",IF(ISNUMBER(MATCH(E242,'Aug 27'!$E$2:$E$300,0)),"Found",IF(ISNUMBER(MATCH(D242,'Aug 27'!$F$2:$F$300,0)),"Found","Not Found")))</f>
        <v>Found</v>
      </c>
      <c r="AG242" s="39" t="str">
        <f>IF(ISNUMBER(MATCH(C242,'Aug 28'!$D$2:$D$300,0)),"Found",IF(ISNUMBER(MATCH(E242,'Aug 28'!$E$2:$E$300,0)),"Found",IF(ISNUMBER(MATCH(D242,'Aug 28'!$F$2:$F$300,0)),"Found","Not Found")))</f>
        <v>Not Found</v>
      </c>
      <c r="AH242" s="39" t="str">
        <f>IF(ISNUMBER(MATCH(C242,'Aug 29'!$D$2:$D$300,0)),"Found",IF(ISNUMBER(MATCH(E242,'Aug 29'!$E$2:$E$300,0)),"Found",IF(ISNUMBER(MATCH(D242,'Aug 29'!$F$2:$F$300,0)),"Found","Not Found")))</f>
        <v>Found</v>
      </c>
      <c r="AI242" s="43" t="str">
        <f>IF(ISNUMBER(MATCH(C242,'Aug 30'!$D$2:$D$300,0)),"Found",IF(ISNUMBER(MATCH(E242,'Aug 30'!$E$2:$E$300,0)),"Found",IF(ISNUMBER(MATCH(D242,'Aug 30'!$F$2:$F$300,0)),"Found","Not Found")))</f>
        <v>Found</v>
      </c>
      <c r="AJ242" s="39" t="str">
        <f>IF(ISNUMBER(MATCH(C242,'Aug 31'!$D$2:$D$56,0)),"Found",IF(ISNUMBER(MATCH(E242,'Aug 31'!$E$2:$E$56,0)),"Found",IF(ISNUMBER(MATCH(D242,'Aug 31'!$F$2:$F$56,0)),"Found","Not Found")))</f>
        <v>Not Found</v>
      </c>
      <c r="AK242">
        <f t="shared" si="3"/>
        <v>20</v>
      </c>
    </row>
    <row r="243" spans="1:37" ht="15" thickBot="1" x14ac:dyDescent="0.25">
      <c r="A243" s="41" t="s">
        <v>718</v>
      </c>
      <c r="B243" s="7" t="s">
        <v>718</v>
      </c>
      <c r="C243" s="46">
        <f>VLOOKUP(B243,'PKII Employee Details'!$A$2:$F$474,3,FALSE)</f>
        <v>514</v>
      </c>
      <c r="D243" s="50" t="str">
        <f>VLOOKUP(B243,'PKII Employee Details'!$A$2:$F$474,4,FALSE)</f>
        <v>David</v>
      </c>
      <c r="E243" s="50" t="str">
        <f>VLOOKUP(B243,'PKII Employee Details'!$A$2:$F$474,5,FALSE)</f>
        <v>Jose Leonides</v>
      </c>
      <c r="F243" s="43" t="str">
        <f>IF(ISNUMBER(MATCH(C243,'Aug 1'!$D$2:$D$300,0)),"Found",IF(ISNUMBER(MATCH(E243,'Aug 1'!$E$2:$E$300,0)),"Found",IF(ISNUMBER(MATCH(D243,'Aug 1'!$F$2:$F$300,0)),"Found","Not Found")))</f>
        <v>Found</v>
      </c>
      <c r="G243" s="39" t="str">
        <f>IF(ISNUMBER(MATCH(C243,'Aug 2'!$D$2:$D$90,0)),"Found",IF(ISNUMBER(MATCH(E243,'Aug 2'!$E$2:$E$90,0)),"Found",IF(ISNUMBER(MATCH(D243,'Aug 2'!$F$2:$F$90,0)),"Found","Not Found")))</f>
        <v>Not Found</v>
      </c>
      <c r="H243" s="39" t="str">
        <f>IF(ISNUMBER(MATCH(C243,'Aug 3'!$D$2:$D$87,0)),"Found",IF(ISNUMBER(MATCH(E243,'Aug 3'!$E$2:$E$87,0)),"Found",IF(ISNUMBER(MATCH(D243,'Aug 3'!$F$2:$F$87,0)),"Found","Not Found")))</f>
        <v>Found</v>
      </c>
      <c r="I243" s="39" t="str">
        <f>IF(ISNUMBER(MATCH(C243,'Aug 4'!$D$2:$D$84,0)),"Found",IF(ISNUMBER(MATCH(E243,'Aug 4'!$E$2:$E$84,0)),"Found",IF(ISNUMBER(MATCH(D243,'Aug 4'!$F$2:$F$84,0)),"Found","Not Found")))</f>
        <v>Found</v>
      </c>
      <c r="J243" s="39" t="str">
        <f>IF(ISNUMBER(MATCH(C243,'Aug 5'!$D$2:$D$95,0)),"Found",IF(ISNUMBER(MATCH(E243,'Aug 5'!$E$2:$E$95,0)),"Found",IF(ISNUMBER(MATCH(D243,'Aug 5'!$F$2:$F$95,0)),"Found","Not Found")))</f>
        <v>Not Found</v>
      </c>
      <c r="K243" s="39" t="str">
        <f>IF(ISNUMBER(MATCH(C243,'Aug 6'!$D$2:$D$80,0)),"Found",IF(ISNUMBER(MATCH(E243,'Aug 6'!$E$2:$E$80,0)),"Found",IF(ISNUMBER(MATCH(D243,'Aug 6'!$F$2:$F$80,0)),"Found","Not Found")))</f>
        <v>Not Found</v>
      </c>
      <c r="L243" s="39" t="str">
        <f>IF(ISNUMBER(MATCH(C243,'Aug 7'!$D$2:$D$300,0)),"Found",IF(ISNUMBER(MATCH(E243,'Aug 7'!$E$2:$E$300,0)),"Found",IF(ISNUMBER(MATCH(D243,'Aug 7'!$F$2:$F$300,0)),"Found","Not Found")))</f>
        <v>Not Found</v>
      </c>
      <c r="M243" s="39" t="str">
        <f>IF(ISNUMBER(MATCH(C243,'Aug 8'!$D$2:$D$300,0)),"Found",IF(ISNUMBER(MATCH(E243,'Aug 8'!$E$2:$E$300,0)),"Found",IF(ISNUMBER(MATCH(D243,'Aug 8'!$F$2:$F$300,0)),"Found","Not Found")))</f>
        <v>Not Found</v>
      </c>
      <c r="N243" s="39" t="str">
        <f>IF(ISNUMBER(MATCH(C243,'Aug 9'!$D$2:$D$300,0)),"Found",IF(ISNUMBER(MATCH(E243,'Aug 9'!$E$2:$E$300,0)),"Found",IF(ISNUMBER(MATCH(D243,'Aug 9'!$F$2:$F$300,0)),"Found","Not Found")))</f>
        <v>Found</v>
      </c>
      <c r="O243" s="39" t="str">
        <f>IF(ISNUMBER(MATCH(C243,'Aug 10'!$D$2:$D$300,0)),"Found",IF(ISNUMBER(MATCH(E243,'Aug 10'!$E$2:$E$300,0)),"Found",IF(ISNUMBER(MATCH(D243,'Aug 10'!$F$2:$F$300,0)),"Found","Not Found")))</f>
        <v>Found</v>
      </c>
      <c r="P243" s="39" t="str">
        <f>IF(ISNUMBER(MATCH(C243,'Aug 11'!$D$2:$D$300,0)),"Found",IF(ISNUMBER(MATCH(E243,'Aug 11'!$E$2:$E$300,0)),"Found",IF(ISNUMBER(MATCH(D243,'Aug 11'!$F$2:$F$300,0)),"Found","Not Found")))</f>
        <v>Not Found</v>
      </c>
      <c r="Q243" s="39" t="str">
        <f>IF(ISNUMBER(MATCH(C243,'Aug 12'!$D$2:$D$300,0)),"Found",IF(ISNUMBER(MATCH(E243,'Aug 12'!$E$2:$E$300,0)),"Found",IF(ISNUMBER(MATCH(D243,'Aug 12'!$F$2:$F$300,0)),"Found","Not Found")))</f>
        <v>Found</v>
      </c>
      <c r="R243" s="39" t="str">
        <f>IF(ISNUMBER(MATCH(C243,'Aug 13'!$D$2:$D$300,0)),"Found",IF(ISNUMBER(MATCH(E243,'Aug 13'!$E$2:$E$300,0)),"Found",IF(ISNUMBER(MATCH(D243,'Aug 13'!$F$2:$F$300,0)),"Found","Not Found")))</f>
        <v>Found</v>
      </c>
      <c r="S243" s="39" t="str">
        <f>IF(ISNUMBER(MATCH(C243,'Aug 14'!$D$2:$D$300,0)),"Found",IF(ISNUMBER(MATCH(E243,'Aug 14'!$E$2:$E$300,0)),"Found",IF(ISNUMBER(MATCH(D243,'Aug 14'!$F$2:$F$300,0)),"Found","Not Found")))</f>
        <v>Found</v>
      </c>
      <c r="T243" s="39" t="str">
        <f>IF(ISNUMBER(MATCH(C243,'Aug 15'!$D$2:$D$300,0)),"Found",IF(ISNUMBER(MATCH(E243,'Aug 15'!$E$2:$E$300,0)),"Found",IF(ISNUMBER(MATCH(D243,'Aug 15'!$F$2:$F$300,0)),"Found","Not Found")))</f>
        <v>Found</v>
      </c>
      <c r="U243" s="39" t="str">
        <f>IF(ISNUMBER(MATCH(C243,'Aug 16'!$D$2:$D$300,0)),"Found",IF(ISNUMBER(MATCH(E243,'Aug 16'!$E$2:$E$300,0)),"Found",IF(ISNUMBER(MATCH(D243,'Aug 16'!$F$2:$F$300,0)),"Found","Not Found")))</f>
        <v>Found</v>
      </c>
      <c r="V243" s="39" t="str">
        <f>IF(ISNUMBER(MATCH(C243,'Aug 17'!$D$2:$D$300,0)),"Found",IF(ISNUMBER(MATCH(E243,'Aug 17'!$E$2:$E$300,0)),"Found",IF(ISNUMBER(MATCH(D243,'Aug 17'!$F$2:$F$300,0)),"Found","Not Found")))</f>
        <v>Not Found</v>
      </c>
      <c r="W243" s="39" t="str">
        <f>IF(ISNUMBER(MATCH(C243,'Aug 18'!$D$2:$D$300,0)),"Found",IF(ISNUMBER(MATCH(E243,'Aug 18'!$E$2:$E$300,0)),"Found",IF(ISNUMBER(MATCH(D243,'Aug 18'!$F$2:$F$300,0)),"Found","Not Found")))</f>
        <v>Not Found</v>
      </c>
      <c r="X243" s="39" t="str">
        <f>IF(ISNUMBER(MATCH(C243,'Aug 19'!$D$2:$D$300,0)),"Found",IF(ISNUMBER(MATCH(E243,'Aug 19'!$E$2:$E$300,0)),"Found",IF(ISNUMBER(MATCH(D243,'Aug 19'!$F$2:$F$300,0)),"Found","Not Found")))</f>
        <v>Not Found</v>
      </c>
      <c r="Y243" s="39" t="str">
        <f>IF(ISNUMBER(MATCH(C243,'Aug 20'!$D$2:$D$300,0)),"Found",IF(ISNUMBER(MATCH(E243,'Aug 20'!$E$2:$E$300,0)),"Found",IF(ISNUMBER(MATCH(D243,'Aug 20'!$F$2:$F$300,0)),"Found","Not Found")))</f>
        <v>Found</v>
      </c>
      <c r="Z243" s="39" t="str">
        <f>IF(ISNUMBER(MATCH(C243,'Aug 21'!$D$2:$D$300,0)),"Found",IF(ISNUMBER(MATCH(E243,'Aug 21'!$E$2:$E$300,0)),"Found",IF(ISNUMBER(MATCH(D243,'Aug 21'!$F$2:$F$300,0)),"Found","Not Found")))</f>
        <v>Found</v>
      </c>
      <c r="AA243" s="39" t="str">
        <f>IF(ISNUMBER(MATCH(C243,'Aug 22'!$D$2:$D$300,0)),"Found",IF(ISNUMBER(MATCH(E243,'Aug 22'!$E$2:$E$300,0)),"Found",IF(ISNUMBER(MATCH(D243,'Aug 22'!$F$2:$F$300,0)),"Found","Not Found")))</f>
        <v>Found</v>
      </c>
      <c r="AB243" s="39" t="str">
        <f>IF(ISNUMBER(MATCH(C243,'Aug 23'!$D$2:$D$300,0)),"Found",IF(ISNUMBER(MATCH(E243,'Aug 23'!$E$2:$E$300,0)),"Found",IF(ISNUMBER(MATCH(D243,'Aug 23'!$F$2:$F$300,0)),"Found","Not Found")))</f>
        <v>Found</v>
      </c>
      <c r="AC243" s="39" t="str">
        <f>IF(ISNUMBER(MATCH(C243,'Aug 24'!$D$2:$D$300,0)),"Found",IF(ISNUMBER(MATCH(E243,'Aug 24'!$E$2:$E$300,0)),"Found",IF(ISNUMBER(MATCH(D243,'Aug 24'!$F$2:$F$300,0)),"Found","Not Found")))</f>
        <v>Found</v>
      </c>
      <c r="AD243" s="39" t="str">
        <f>IF(ISNUMBER(MATCH(C243,'Aug 25'!$D$2:$D$300,0)),"Found",IF(ISNUMBER(MATCH(E243,'Aug 25'!$E$2:$E$300,0)),"Found",IF(ISNUMBER(MATCH(D243,'Aug 25'!$F$2:$F$300,0)),"Found","Not Found")))</f>
        <v>Not Found</v>
      </c>
      <c r="AE243" s="39" t="str">
        <f>IF(ISNUMBER(MATCH(C243,'Aug 26'!$D$2:$D$300,0)),"Found",IF(ISNUMBER(MATCH(E243,'Aug 26'!$E$2:$E$300,0)),"Found",IF(ISNUMBER(MATCH(D243,'Aug 26'!$F$2:$F$300,0)),"Found","Not Found")))</f>
        <v>Found</v>
      </c>
      <c r="AF243" s="39" t="str">
        <f>IF(ISNUMBER(MATCH(C243,'Aug 27'!$D$2:$D$300,0)),"Found",IF(ISNUMBER(MATCH(E243,'Aug 27'!$E$2:$E$300,0)),"Found",IF(ISNUMBER(MATCH(D243,'Aug 27'!$F$2:$F$300,0)),"Found","Not Found")))</f>
        <v>Found</v>
      </c>
      <c r="AG243" s="39" t="str">
        <f>IF(ISNUMBER(MATCH(C243,'Aug 28'!$D$2:$D$300,0)),"Found",IF(ISNUMBER(MATCH(E243,'Aug 28'!$E$2:$E$300,0)),"Found",IF(ISNUMBER(MATCH(D243,'Aug 28'!$F$2:$F$300,0)),"Found","Not Found")))</f>
        <v>Not Found</v>
      </c>
      <c r="AH243" s="39" t="str">
        <f>IF(ISNUMBER(MATCH(C243,'Aug 29'!$D$2:$D$300,0)),"Found",IF(ISNUMBER(MATCH(E243,'Aug 29'!$E$2:$E$300,0)),"Found",IF(ISNUMBER(MATCH(D243,'Aug 29'!$F$2:$F$300,0)),"Found","Not Found")))</f>
        <v>Not Found</v>
      </c>
      <c r="AI243" s="43" t="str">
        <f>IF(ISNUMBER(MATCH(C243,'Aug 30'!$D$2:$D$300,0)),"Found",IF(ISNUMBER(MATCH(E243,'Aug 30'!$E$2:$E$300,0)),"Found",IF(ISNUMBER(MATCH(D243,'Aug 30'!$F$2:$F$300,0)),"Found","Not Found")))</f>
        <v>Not Found</v>
      </c>
      <c r="AJ243" s="39" t="str">
        <f>IF(ISNUMBER(MATCH(C243,'Aug 31'!$D$2:$D$56,0)),"Found",IF(ISNUMBER(MATCH(E243,'Aug 31'!$E$2:$E$56,0)),"Found",IF(ISNUMBER(MATCH(D243,'Aug 31'!$F$2:$F$56,0)),"Found","Not Found")))</f>
        <v>Not Found</v>
      </c>
      <c r="AK243">
        <f t="shared" si="3"/>
        <v>17</v>
      </c>
    </row>
    <row r="244" spans="1:37" ht="15" thickBot="1" x14ac:dyDescent="0.25">
      <c r="A244" s="42" t="s">
        <v>1263</v>
      </c>
      <c r="B244" s="7" t="s">
        <v>1263</v>
      </c>
      <c r="C244" s="46">
        <f>VLOOKUP(B244,'PKII Employee Details'!$A$2:$F$474,3,FALSE)</f>
        <v>567</v>
      </c>
      <c r="D244" s="50" t="str">
        <f>VLOOKUP(B244,'PKII Employee Details'!$A$2:$F$474,4,FALSE)</f>
        <v>Ramos</v>
      </c>
      <c r="E244" s="50" t="str">
        <f>VLOOKUP(B244,'PKII Employee Details'!$A$2:$F$474,5,FALSE)</f>
        <v>Patrick John</v>
      </c>
      <c r="F244" s="43" t="str">
        <f>IF(ISNUMBER(MATCH(C244,'Aug 1'!$D$2:$D$300,0)),"Found",IF(ISNUMBER(MATCH(E244,'Aug 1'!$E$2:$E$300,0)),"Found",IF(ISNUMBER(MATCH(D244,'Aug 1'!$F$2:$F$300,0)),"Found","Not Found")))</f>
        <v>Not Found</v>
      </c>
      <c r="G244" s="39" t="str">
        <f>IF(ISNUMBER(MATCH(C244,'Aug 2'!$D$2:$D$90,0)),"Found",IF(ISNUMBER(MATCH(E244,'Aug 2'!$E$2:$E$90,0)),"Found",IF(ISNUMBER(MATCH(D244,'Aug 2'!$F$2:$F$90,0)),"Found","Not Found")))</f>
        <v>Found</v>
      </c>
      <c r="H244" s="39" t="str">
        <f>IF(ISNUMBER(MATCH(C244,'Aug 3'!$D$2:$D$87,0)),"Found",IF(ISNUMBER(MATCH(E244,'Aug 3'!$E$2:$E$87,0)),"Found",IF(ISNUMBER(MATCH(D244,'Aug 3'!$F$2:$F$87,0)),"Found","Not Found")))</f>
        <v>Not Found</v>
      </c>
      <c r="I244" s="39" t="str">
        <f>IF(ISNUMBER(MATCH(C244,'Aug 4'!$D$2:$D$84,0)),"Found",IF(ISNUMBER(MATCH(E244,'Aug 4'!$E$2:$E$84,0)),"Found",IF(ISNUMBER(MATCH(D244,'Aug 4'!$F$2:$F$84,0)),"Found","Not Found")))</f>
        <v>Found</v>
      </c>
      <c r="J244" s="39" t="str">
        <f>IF(ISNUMBER(MATCH(C244,'Aug 5'!$D$2:$D$95,0)),"Found",IF(ISNUMBER(MATCH(E244,'Aug 5'!$E$2:$E$95,0)),"Found",IF(ISNUMBER(MATCH(D244,'Aug 5'!$F$2:$F$95,0)),"Found","Not Found")))</f>
        <v>Found</v>
      </c>
      <c r="K244" s="39" t="str">
        <f>IF(ISNUMBER(MATCH(C244,'Aug 6'!$D$2:$D$80,0)),"Found",IF(ISNUMBER(MATCH(E244,'Aug 6'!$E$2:$E$80,0)),"Found",IF(ISNUMBER(MATCH(D244,'Aug 6'!$F$2:$F$80,0)),"Found","Not Found")))</f>
        <v>Found</v>
      </c>
      <c r="L244" s="39" t="str">
        <f>IF(ISNUMBER(MATCH(C244,'Aug 7'!$D$2:$D$300,0)),"Found",IF(ISNUMBER(MATCH(E244,'Aug 7'!$E$2:$E$300,0)),"Found",IF(ISNUMBER(MATCH(D244,'Aug 7'!$F$2:$F$300,0)),"Found","Not Found")))</f>
        <v>Found</v>
      </c>
      <c r="M244" s="39" t="str">
        <f>IF(ISNUMBER(MATCH(C244,'Aug 8'!$D$2:$D$300,0)),"Found",IF(ISNUMBER(MATCH(E244,'Aug 8'!$E$2:$E$300,0)),"Found",IF(ISNUMBER(MATCH(D244,'Aug 8'!$F$2:$F$300,0)),"Found","Not Found")))</f>
        <v>Found</v>
      </c>
      <c r="N244" s="39" t="str">
        <f>IF(ISNUMBER(MATCH(C244,'Aug 9'!$D$2:$D$300,0)),"Found",IF(ISNUMBER(MATCH(E244,'Aug 9'!$E$2:$E$300,0)),"Found",IF(ISNUMBER(MATCH(D244,'Aug 9'!$F$2:$F$300,0)),"Found","Not Found")))</f>
        <v>Found</v>
      </c>
      <c r="O244" s="39" t="str">
        <f>IF(ISNUMBER(MATCH(C244,'Aug 10'!$D$2:$D$300,0)),"Found",IF(ISNUMBER(MATCH(E244,'Aug 10'!$E$2:$E$300,0)),"Found",IF(ISNUMBER(MATCH(D244,'Aug 10'!$F$2:$F$300,0)),"Found","Not Found")))</f>
        <v>Found</v>
      </c>
      <c r="P244" s="39" t="str">
        <f>IF(ISNUMBER(MATCH(C244,'Aug 11'!$D$2:$D$300,0)),"Found",IF(ISNUMBER(MATCH(E244,'Aug 11'!$E$2:$E$300,0)),"Found",IF(ISNUMBER(MATCH(D244,'Aug 11'!$F$2:$F$300,0)),"Found","Not Found")))</f>
        <v>Found</v>
      </c>
      <c r="Q244" s="39" t="str">
        <f>IF(ISNUMBER(MATCH(C244,'Aug 12'!$D$2:$D$300,0)),"Found",IF(ISNUMBER(MATCH(E244,'Aug 12'!$E$2:$E$300,0)),"Found",IF(ISNUMBER(MATCH(D244,'Aug 12'!$F$2:$F$300,0)),"Found","Not Found")))</f>
        <v>Found</v>
      </c>
      <c r="R244" s="39" t="str">
        <f>IF(ISNUMBER(MATCH(C244,'Aug 13'!$D$2:$D$300,0)),"Found",IF(ISNUMBER(MATCH(E244,'Aug 13'!$E$2:$E$300,0)),"Found",IF(ISNUMBER(MATCH(D244,'Aug 13'!$F$2:$F$300,0)),"Found","Not Found")))</f>
        <v>Found</v>
      </c>
      <c r="S244" s="39" t="str">
        <f>IF(ISNUMBER(MATCH(C244,'Aug 14'!$D$2:$D$300,0)),"Found",IF(ISNUMBER(MATCH(E244,'Aug 14'!$E$2:$E$300,0)),"Found",IF(ISNUMBER(MATCH(D244,'Aug 14'!$F$2:$F$300,0)),"Found","Not Found")))</f>
        <v>Found</v>
      </c>
      <c r="T244" s="39" t="str">
        <f>IF(ISNUMBER(MATCH(C244,'Aug 15'!$D$2:$D$300,0)),"Found",IF(ISNUMBER(MATCH(E244,'Aug 15'!$E$2:$E$300,0)),"Found",IF(ISNUMBER(MATCH(D244,'Aug 15'!$F$2:$F$300,0)),"Found","Not Found")))</f>
        <v>Found</v>
      </c>
      <c r="U244" s="39" t="str">
        <f>IF(ISNUMBER(MATCH(C244,'Aug 16'!$D$2:$D$300,0)),"Found",IF(ISNUMBER(MATCH(E244,'Aug 16'!$E$2:$E$300,0)),"Found",IF(ISNUMBER(MATCH(D244,'Aug 16'!$F$2:$F$300,0)),"Found","Not Found")))</f>
        <v>Not Found</v>
      </c>
      <c r="V244" s="39" t="str">
        <f>IF(ISNUMBER(MATCH(C244,'Aug 17'!$D$2:$D$300,0)),"Found",IF(ISNUMBER(MATCH(E244,'Aug 17'!$E$2:$E$300,0)),"Found",IF(ISNUMBER(MATCH(D244,'Aug 17'!$F$2:$F$300,0)),"Found","Not Found")))</f>
        <v>Found</v>
      </c>
      <c r="W244" s="39" t="str">
        <f>IF(ISNUMBER(MATCH(C244,'Aug 18'!$D$2:$D$300,0)),"Found",IF(ISNUMBER(MATCH(E244,'Aug 18'!$E$2:$E$300,0)),"Found",IF(ISNUMBER(MATCH(D244,'Aug 18'!$F$2:$F$300,0)),"Found","Not Found")))</f>
        <v>Found</v>
      </c>
      <c r="X244" s="39" t="str">
        <f>IF(ISNUMBER(MATCH(C244,'Aug 19'!$D$2:$D$300,0)),"Found",IF(ISNUMBER(MATCH(E244,'Aug 19'!$E$2:$E$300,0)),"Found",IF(ISNUMBER(MATCH(D244,'Aug 19'!$F$2:$F$300,0)),"Found","Not Found")))</f>
        <v>Found</v>
      </c>
      <c r="Y244" s="39" t="str">
        <f>IF(ISNUMBER(MATCH(C244,'Aug 20'!$D$2:$D$300,0)),"Found",IF(ISNUMBER(MATCH(E244,'Aug 20'!$E$2:$E$300,0)),"Found",IF(ISNUMBER(MATCH(D244,'Aug 20'!$F$2:$F$300,0)),"Found","Not Found")))</f>
        <v>Found</v>
      </c>
      <c r="Z244" s="39" t="str">
        <f>IF(ISNUMBER(MATCH(C244,'Aug 21'!$D$2:$D$300,0)),"Found",IF(ISNUMBER(MATCH(E244,'Aug 21'!$E$2:$E$300,0)),"Found",IF(ISNUMBER(MATCH(D244,'Aug 21'!$F$2:$F$300,0)),"Found","Not Found")))</f>
        <v>Found</v>
      </c>
      <c r="AA244" s="39" t="str">
        <f>IF(ISNUMBER(MATCH(C244,'Aug 22'!$D$2:$D$300,0)),"Found",IF(ISNUMBER(MATCH(E244,'Aug 22'!$E$2:$E$300,0)),"Found",IF(ISNUMBER(MATCH(D244,'Aug 22'!$F$2:$F$300,0)),"Found","Not Found")))</f>
        <v>Found</v>
      </c>
      <c r="AB244" s="39" t="str">
        <f>IF(ISNUMBER(MATCH(C244,'Aug 23'!$D$2:$D$300,0)),"Found",IF(ISNUMBER(MATCH(E244,'Aug 23'!$E$2:$E$300,0)),"Found",IF(ISNUMBER(MATCH(D244,'Aug 23'!$F$2:$F$300,0)),"Found","Not Found")))</f>
        <v>Found</v>
      </c>
      <c r="AC244" s="39" t="str">
        <f>IF(ISNUMBER(MATCH(C244,'Aug 24'!$D$2:$D$300,0)),"Found",IF(ISNUMBER(MATCH(E244,'Aug 24'!$E$2:$E$300,0)),"Found",IF(ISNUMBER(MATCH(D244,'Aug 24'!$F$2:$F$300,0)),"Found","Not Found")))</f>
        <v>Found</v>
      </c>
      <c r="AD244" s="39" t="str">
        <f>IF(ISNUMBER(MATCH(C244,'Aug 25'!$D$2:$D$300,0)),"Found",IF(ISNUMBER(MATCH(E244,'Aug 25'!$E$2:$E$300,0)),"Found",IF(ISNUMBER(MATCH(D244,'Aug 25'!$F$2:$F$300,0)),"Found","Not Found")))</f>
        <v>Found</v>
      </c>
      <c r="AE244" s="39" t="str">
        <f>IF(ISNUMBER(MATCH(C244,'Aug 26'!$D$2:$D$300,0)),"Found",IF(ISNUMBER(MATCH(E244,'Aug 26'!$E$2:$E$300,0)),"Found",IF(ISNUMBER(MATCH(D244,'Aug 26'!$F$2:$F$300,0)),"Found","Not Found")))</f>
        <v>Found</v>
      </c>
      <c r="AF244" s="39" t="str">
        <f>IF(ISNUMBER(MATCH(C244,'Aug 27'!$D$2:$D$300,0)),"Found",IF(ISNUMBER(MATCH(E244,'Aug 27'!$E$2:$E$300,0)),"Found",IF(ISNUMBER(MATCH(D244,'Aug 27'!$F$2:$F$300,0)),"Found","Not Found")))</f>
        <v>Found</v>
      </c>
      <c r="AG244" s="39" t="str">
        <f>IF(ISNUMBER(MATCH(C244,'Aug 28'!$D$2:$D$300,0)),"Found",IF(ISNUMBER(MATCH(E244,'Aug 28'!$E$2:$E$300,0)),"Found",IF(ISNUMBER(MATCH(D244,'Aug 28'!$F$2:$F$300,0)),"Found","Not Found")))</f>
        <v>Found</v>
      </c>
      <c r="AH244" s="39" t="str">
        <f>IF(ISNUMBER(MATCH(C244,'Aug 29'!$D$2:$D$300,0)),"Found",IF(ISNUMBER(MATCH(E244,'Aug 29'!$E$2:$E$300,0)),"Found",IF(ISNUMBER(MATCH(D244,'Aug 29'!$F$2:$F$300,0)),"Found","Not Found")))</f>
        <v>Found</v>
      </c>
      <c r="AI244" s="43" t="str">
        <f>IF(ISNUMBER(MATCH(C244,'Aug 30'!$D$2:$D$300,0)),"Found",IF(ISNUMBER(MATCH(E244,'Aug 30'!$E$2:$E$300,0)),"Found",IF(ISNUMBER(MATCH(D244,'Aug 30'!$F$2:$F$300,0)),"Found","Not Found")))</f>
        <v>Found</v>
      </c>
      <c r="AJ244" s="39" t="str">
        <f>IF(ISNUMBER(MATCH(C244,'Aug 31'!$D$2:$D$56,0)),"Found",IF(ISNUMBER(MATCH(E244,'Aug 31'!$E$2:$E$56,0)),"Found",IF(ISNUMBER(MATCH(D244,'Aug 31'!$F$2:$F$56,0)),"Found","Not Found")))</f>
        <v>Found</v>
      </c>
      <c r="AK244">
        <f t="shared" si="3"/>
        <v>28</v>
      </c>
    </row>
    <row r="245" spans="1:37" ht="15" thickBot="1" x14ac:dyDescent="0.25">
      <c r="A245" s="41" t="s">
        <v>1346</v>
      </c>
      <c r="B245" s="7" t="s">
        <v>1346</v>
      </c>
      <c r="C245" s="46">
        <f>VLOOKUP(B245,'PKII Employee Details'!$A$2:$F$474,3,FALSE)</f>
        <v>11</v>
      </c>
      <c r="D245" s="50" t="str">
        <f>VLOOKUP(B245,'PKII Employee Details'!$A$2:$F$474,4,FALSE)</f>
        <v>Samoza</v>
      </c>
      <c r="E245" s="50" t="str">
        <f>VLOOKUP(B245,'PKII Employee Details'!$A$2:$F$474,5,FALSE)</f>
        <v>Peter</v>
      </c>
      <c r="F245" s="43" t="str">
        <f>IF(ISNUMBER(MATCH(C245,'Aug 1'!$D$2:$D$300,0)),"Found",IF(ISNUMBER(MATCH(E245,'Aug 1'!$E$2:$E$300,0)),"Found",IF(ISNUMBER(MATCH(D245,'Aug 1'!$F$2:$F$300,0)),"Found","Not Found")))</f>
        <v>Not Found</v>
      </c>
      <c r="G245" s="39" t="str">
        <f>IF(ISNUMBER(MATCH(C245,'Aug 2'!$D$2:$D$90,0)),"Found",IF(ISNUMBER(MATCH(E245,'Aug 2'!$E$2:$E$90,0)),"Found",IF(ISNUMBER(MATCH(D245,'Aug 2'!$F$2:$F$90,0)),"Found","Not Found")))</f>
        <v>Not Found</v>
      </c>
      <c r="H245" s="39" t="str">
        <f>IF(ISNUMBER(MATCH(C245,'Aug 3'!$D$2:$D$87,0)),"Found",IF(ISNUMBER(MATCH(E245,'Aug 3'!$E$2:$E$87,0)),"Found",IF(ISNUMBER(MATCH(D245,'Aug 3'!$F$2:$F$87,0)),"Found","Not Found")))</f>
        <v>Not Found</v>
      </c>
      <c r="I245" s="39" t="str">
        <f>IF(ISNUMBER(MATCH(C245,'Aug 4'!$D$2:$D$84,0)),"Found",IF(ISNUMBER(MATCH(E245,'Aug 4'!$E$2:$E$84,0)),"Found",IF(ISNUMBER(MATCH(D245,'Aug 4'!$F$2:$F$84,0)),"Found","Not Found")))</f>
        <v>Not Found</v>
      </c>
      <c r="J245" s="39" t="str">
        <f>IF(ISNUMBER(MATCH(C245,'Aug 5'!$D$2:$D$95,0)),"Found",IF(ISNUMBER(MATCH(E245,'Aug 5'!$E$2:$E$95,0)),"Found",IF(ISNUMBER(MATCH(D245,'Aug 5'!$F$2:$F$95,0)),"Found","Not Found")))</f>
        <v>Not Found</v>
      </c>
      <c r="K245" s="39" t="str">
        <f>IF(ISNUMBER(MATCH(C245,'Aug 6'!$D$2:$D$80,0)),"Found",IF(ISNUMBER(MATCH(E245,'Aug 6'!$E$2:$E$80,0)),"Found",IF(ISNUMBER(MATCH(D245,'Aug 6'!$F$2:$F$80,0)),"Found","Not Found")))</f>
        <v>Not Found</v>
      </c>
      <c r="L245" s="39" t="str">
        <f>IF(ISNUMBER(MATCH(C245,'Aug 7'!$D$2:$D$300,0)),"Found",IF(ISNUMBER(MATCH(E245,'Aug 7'!$E$2:$E$300,0)),"Found",IF(ISNUMBER(MATCH(D245,'Aug 7'!$F$2:$F$300,0)),"Found","Not Found")))</f>
        <v>Not Found</v>
      </c>
      <c r="M245" s="39" t="str">
        <f>IF(ISNUMBER(MATCH(C245,'Aug 8'!$D$2:$D$300,0)),"Found",IF(ISNUMBER(MATCH(E245,'Aug 8'!$E$2:$E$300,0)),"Found",IF(ISNUMBER(MATCH(D245,'Aug 8'!$F$2:$F$300,0)),"Found","Not Found")))</f>
        <v>Not Found</v>
      </c>
      <c r="N245" s="39" t="str">
        <f>IF(ISNUMBER(MATCH(C245,'Aug 9'!$D$2:$D$300,0)),"Found",IF(ISNUMBER(MATCH(E245,'Aug 9'!$E$2:$E$300,0)),"Found",IF(ISNUMBER(MATCH(D245,'Aug 9'!$F$2:$F$300,0)),"Found","Not Found")))</f>
        <v>Not Found</v>
      </c>
      <c r="O245" s="39" t="str">
        <f>IF(ISNUMBER(MATCH(C245,'Aug 10'!$D$2:$D$300,0)),"Found",IF(ISNUMBER(MATCH(E245,'Aug 10'!$E$2:$E$300,0)),"Found",IF(ISNUMBER(MATCH(D245,'Aug 10'!$F$2:$F$300,0)),"Found","Not Found")))</f>
        <v>Not Found</v>
      </c>
      <c r="P245" s="39" t="str">
        <f>IF(ISNUMBER(MATCH(C245,'Aug 11'!$D$2:$D$300,0)),"Found",IF(ISNUMBER(MATCH(E245,'Aug 11'!$E$2:$E$300,0)),"Found",IF(ISNUMBER(MATCH(D245,'Aug 11'!$F$2:$F$300,0)),"Found","Not Found")))</f>
        <v>Not Found</v>
      </c>
      <c r="Q245" s="39" t="str">
        <f>IF(ISNUMBER(MATCH(C245,'Aug 12'!$D$2:$D$300,0)),"Found",IF(ISNUMBER(MATCH(E245,'Aug 12'!$E$2:$E$300,0)),"Found",IF(ISNUMBER(MATCH(D245,'Aug 12'!$F$2:$F$300,0)),"Found","Not Found")))</f>
        <v>Not Found</v>
      </c>
      <c r="R245" s="39" t="str">
        <f>IF(ISNUMBER(MATCH(C245,'Aug 13'!$D$2:$D$300,0)),"Found",IF(ISNUMBER(MATCH(E245,'Aug 13'!$E$2:$E$300,0)),"Found",IF(ISNUMBER(MATCH(D245,'Aug 13'!$F$2:$F$300,0)),"Found","Not Found")))</f>
        <v>Not Found</v>
      </c>
      <c r="S245" s="39" t="str">
        <f>IF(ISNUMBER(MATCH(C245,'Aug 14'!$D$2:$D$300,0)),"Found",IF(ISNUMBER(MATCH(E245,'Aug 14'!$E$2:$E$300,0)),"Found",IF(ISNUMBER(MATCH(D245,'Aug 14'!$F$2:$F$300,0)),"Found","Not Found")))</f>
        <v>Not Found</v>
      </c>
      <c r="T245" s="39" t="str">
        <f>IF(ISNUMBER(MATCH(C245,'Aug 15'!$D$2:$D$300,0)),"Found",IF(ISNUMBER(MATCH(E245,'Aug 15'!$E$2:$E$300,0)),"Found",IF(ISNUMBER(MATCH(D245,'Aug 15'!$F$2:$F$300,0)),"Found","Not Found")))</f>
        <v>Not Found</v>
      </c>
      <c r="U245" s="39" t="str">
        <f>IF(ISNUMBER(MATCH(C245,'Aug 16'!$D$2:$D$300,0)),"Found",IF(ISNUMBER(MATCH(E245,'Aug 16'!$E$2:$E$300,0)),"Found",IF(ISNUMBER(MATCH(D245,'Aug 16'!$F$2:$F$300,0)),"Found","Not Found")))</f>
        <v>Not Found</v>
      </c>
      <c r="V245" s="39" t="str">
        <f>IF(ISNUMBER(MATCH(C245,'Aug 17'!$D$2:$D$300,0)),"Found",IF(ISNUMBER(MATCH(E245,'Aug 17'!$E$2:$E$300,0)),"Found",IF(ISNUMBER(MATCH(D245,'Aug 17'!$F$2:$F$300,0)),"Found","Not Found")))</f>
        <v>Not Found</v>
      </c>
      <c r="W245" s="39" t="str">
        <f>IF(ISNUMBER(MATCH(C245,'Aug 18'!$D$2:$D$300,0)),"Found",IF(ISNUMBER(MATCH(E245,'Aug 18'!$E$2:$E$300,0)),"Found",IF(ISNUMBER(MATCH(D245,'Aug 18'!$F$2:$F$300,0)),"Found","Not Found")))</f>
        <v>Not Found</v>
      </c>
      <c r="X245" s="39" t="str">
        <f>IF(ISNUMBER(MATCH(C245,'Aug 19'!$D$2:$D$300,0)),"Found",IF(ISNUMBER(MATCH(E245,'Aug 19'!$E$2:$E$300,0)),"Found",IF(ISNUMBER(MATCH(D245,'Aug 19'!$F$2:$F$300,0)),"Found","Not Found")))</f>
        <v>Not Found</v>
      </c>
      <c r="Y245" s="39" t="str">
        <f>IF(ISNUMBER(MATCH(C245,'Aug 20'!$D$2:$D$300,0)),"Found",IF(ISNUMBER(MATCH(E245,'Aug 20'!$E$2:$E$300,0)),"Found",IF(ISNUMBER(MATCH(D245,'Aug 20'!$F$2:$F$300,0)),"Found","Not Found")))</f>
        <v>Not Found</v>
      </c>
      <c r="Z245" s="39" t="str">
        <f>IF(ISNUMBER(MATCH(C245,'Aug 21'!$D$2:$D$300,0)),"Found",IF(ISNUMBER(MATCH(E245,'Aug 21'!$E$2:$E$300,0)),"Found",IF(ISNUMBER(MATCH(D245,'Aug 21'!$F$2:$F$300,0)),"Found","Not Found")))</f>
        <v>Not Found</v>
      </c>
      <c r="AA245" s="39" t="str">
        <f>IF(ISNUMBER(MATCH(C245,'Aug 22'!$D$2:$D$300,0)),"Found",IF(ISNUMBER(MATCH(E245,'Aug 22'!$E$2:$E$300,0)),"Found",IF(ISNUMBER(MATCH(D245,'Aug 22'!$F$2:$F$300,0)),"Found","Not Found")))</f>
        <v>Not Found</v>
      </c>
      <c r="AB245" s="39" t="str">
        <f>IF(ISNUMBER(MATCH(C245,'Aug 23'!$D$2:$D$300,0)),"Found",IF(ISNUMBER(MATCH(E245,'Aug 23'!$E$2:$E$300,0)),"Found",IF(ISNUMBER(MATCH(D245,'Aug 23'!$F$2:$F$300,0)),"Found","Not Found")))</f>
        <v>Not Found</v>
      </c>
      <c r="AC245" s="39" t="str">
        <f>IF(ISNUMBER(MATCH(C245,'Aug 24'!$D$2:$D$300,0)),"Found",IF(ISNUMBER(MATCH(E245,'Aug 24'!$E$2:$E$300,0)),"Found",IF(ISNUMBER(MATCH(D245,'Aug 24'!$F$2:$F$300,0)),"Found","Not Found")))</f>
        <v>Not Found</v>
      </c>
      <c r="AD245" s="39" t="str">
        <f>IF(ISNUMBER(MATCH(C245,'Aug 25'!$D$2:$D$300,0)),"Found",IF(ISNUMBER(MATCH(E245,'Aug 25'!$E$2:$E$300,0)),"Found",IF(ISNUMBER(MATCH(D245,'Aug 25'!$F$2:$F$300,0)),"Found","Not Found")))</f>
        <v>Not Found</v>
      </c>
      <c r="AE245" s="39" t="str">
        <f>IF(ISNUMBER(MATCH(C245,'Aug 26'!$D$2:$D$300,0)),"Found",IF(ISNUMBER(MATCH(E245,'Aug 26'!$E$2:$E$300,0)),"Found",IF(ISNUMBER(MATCH(D245,'Aug 26'!$F$2:$F$300,0)),"Found","Not Found")))</f>
        <v>Not Found</v>
      </c>
      <c r="AF245" s="39" t="str">
        <f>IF(ISNUMBER(MATCH(C245,'Aug 27'!$D$2:$D$300,0)),"Found",IF(ISNUMBER(MATCH(E245,'Aug 27'!$E$2:$E$300,0)),"Found",IF(ISNUMBER(MATCH(D245,'Aug 27'!$F$2:$F$300,0)),"Found","Not Found")))</f>
        <v>Not Found</v>
      </c>
      <c r="AG245" s="39" t="str">
        <f>IF(ISNUMBER(MATCH(C245,'Aug 28'!$D$2:$D$300,0)),"Found",IF(ISNUMBER(MATCH(E245,'Aug 28'!$E$2:$E$300,0)),"Found",IF(ISNUMBER(MATCH(D245,'Aug 28'!$F$2:$F$300,0)),"Found","Not Found")))</f>
        <v>Not Found</v>
      </c>
      <c r="AH245" s="39" t="str">
        <f>IF(ISNUMBER(MATCH(C245,'Aug 29'!$D$2:$D$300,0)),"Found",IF(ISNUMBER(MATCH(E245,'Aug 29'!$E$2:$E$300,0)),"Found",IF(ISNUMBER(MATCH(D245,'Aug 29'!$F$2:$F$300,0)),"Found","Not Found")))</f>
        <v>Not Found</v>
      </c>
      <c r="AI245" s="43" t="str">
        <f>IF(ISNUMBER(MATCH(C245,'Aug 30'!$D$2:$D$300,0)),"Found",IF(ISNUMBER(MATCH(E245,'Aug 30'!$E$2:$E$300,0)),"Found",IF(ISNUMBER(MATCH(D245,'Aug 30'!$F$2:$F$300,0)),"Found","Not Found")))</f>
        <v>Not Found</v>
      </c>
      <c r="AJ245" s="39" t="str">
        <f>IF(ISNUMBER(MATCH(C245,'Aug 31'!$D$2:$D$56,0)),"Found",IF(ISNUMBER(MATCH(E245,'Aug 31'!$E$2:$E$56,0)),"Found",IF(ISNUMBER(MATCH(D245,'Aug 31'!$F$2:$F$56,0)),"Found","Not Found")))</f>
        <v>Not Found</v>
      </c>
      <c r="AK245">
        <f t="shared" si="3"/>
        <v>0</v>
      </c>
    </row>
    <row r="246" spans="1:37" ht="15" thickBot="1" x14ac:dyDescent="0.25">
      <c r="A246" s="42" t="s">
        <v>1447</v>
      </c>
      <c r="B246" s="7" t="s">
        <v>1447</v>
      </c>
      <c r="C246" s="46">
        <v>87</v>
      </c>
      <c r="D246" s="50" t="str">
        <f>VLOOKUP(B246,'PKII Employee Details'!$A$2:$F$474,4,FALSE)</f>
        <v>Templo</v>
      </c>
      <c r="E246" s="50" t="str">
        <f>VLOOKUP(B246,'PKII Employee Details'!$A$2:$F$474,5,FALSE)</f>
        <v>Reynante</v>
      </c>
      <c r="F246" s="43" t="str">
        <f>IF(ISNUMBER(MATCH(C246,'Aug 1'!$D$2:$D$300,0)),"Found",IF(ISNUMBER(MATCH(E246,'Aug 1'!$E$2:$E$300,0)),"Found",IF(ISNUMBER(MATCH(D246,'Aug 1'!$F$2:$F$300,0)),"Found","Not Found")))</f>
        <v>Not Found</v>
      </c>
      <c r="G246" s="39" t="str">
        <f>IF(ISNUMBER(MATCH(C246,'Aug 2'!$D$2:$D$90,0)),"Found",IF(ISNUMBER(MATCH(E246,'Aug 2'!$E$2:$E$90,0)),"Found",IF(ISNUMBER(MATCH(D246,'Aug 2'!$F$2:$F$90,0)),"Found","Not Found")))</f>
        <v>Not Found</v>
      </c>
      <c r="H246" s="39" t="str">
        <f>IF(ISNUMBER(MATCH(C246,'Aug 3'!$D$2:$D$87,0)),"Found",IF(ISNUMBER(MATCH(E246,'Aug 3'!$E$2:$E$87,0)),"Found",IF(ISNUMBER(MATCH(D246,'Aug 3'!$F$2:$F$87,0)),"Found","Not Found")))</f>
        <v>Not Found</v>
      </c>
      <c r="I246" s="39" t="str">
        <f>IF(ISNUMBER(MATCH(C246,'Aug 4'!$D$2:$D$84,0)),"Found",IF(ISNUMBER(MATCH(E246,'Aug 4'!$E$2:$E$84,0)),"Found",IF(ISNUMBER(MATCH(D246,'Aug 4'!$F$2:$F$84,0)),"Found","Not Found")))</f>
        <v>Not Found</v>
      </c>
      <c r="J246" s="39" t="str">
        <f>IF(ISNUMBER(MATCH(C246,'Aug 5'!$D$2:$D$95,0)),"Found",IF(ISNUMBER(MATCH(E246,'Aug 5'!$E$2:$E$95,0)),"Found",IF(ISNUMBER(MATCH(D246,'Aug 5'!$F$2:$F$95,0)),"Found","Not Found")))</f>
        <v>Not Found</v>
      </c>
      <c r="K246" s="39" t="str">
        <f>IF(ISNUMBER(MATCH(C246,'Aug 6'!$D$2:$D$80,0)),"Found",IF(ISNUMBER(MATCH(E246,'Aug 6'!$E$2:$E$80,0)),"Found",IF(ISNUMBER(MATCH(D246,'Aug 6'!$F$2:$F$80,0)),"Found","Not Found")))</f>
        <v>Not Found</v>
      </c>
      <c r="L246" s="39" t="str">
        <f>IF(ISNUMBER(MATCH(C246,'Aug 7'!$D$2:$D$300,0)),"Found",IF(ISNUMBER(MATCH(E246,'Aug 7'!$E$2:$E$300,0)),"Found",IF(ISNUMBER(MATCH(D246,'Aug 7'!$F$2:$F$300,0)),"Found","Not Found")))</f>
        <v>Not Found</v>
      </c>
      <c r="M246" s="39" t="str">
        <f>IF(ISNUMBER(MATCH(C246,'Aug 8'!$D$2:$D$300,0)),"Found",IF(ISNUMBER(MATCH(E246,'Aug 8'!$E$2:$E$300,0)),"Found",IF(ISNUMBER(MATCH(D246,'Aug 8'!$F$2:$F$300,0)),"Found","Not Found")))</f>
        <v>Not Found</v>
      </c>
      <c r="N246" s="39" t="str">
        <f>IF(ISNUMBER(MATCH(C246,'Aug 9'!$D$2:$D$300,0)),"Found",IF(ISNUMBER(MATCH(E246,'Aug 9'!$E$2:$E$300,0)),"Found",IF(ISNUMBER(MATCH(D246,'Aug 9'!$F$2:$F$300,0)),"Found","Not Found")))</f>
        <v>Not Found</v>
      </c>
      <c r="O246" s="39" t="str">
        <f>IF(ISNUMBER(MATCH(C246,'Aug 10'!$D$2:$D$300,0)),"Found",IF(ISNUMBER(MATCH(E246,'Aug 10'!$E$2:$E$300,0)),"Found",IF(ISNUMBER(MATCH(D246,'Aug 10'!$F$2:$F$300,0)),"Found","Not Found")))</f>
        <v>Not Found</v>
      </c>
      <c r="P246" s="39" t="str">
        <f>IF(ISNUMBER(MATCH(C246,'Aug 11'!$D$2:$D$300,0)),"Found",IF(ISNUMBER(MATCH(E246,'Aug 11'!$E$2:$E$300,0)),"Found",IF(ISNUMBER(MATCH(D246,'Aug 11'!$F$2:$F$300,0)),"Found","Not Found")))</f>
        <v>Not Found</v>
      </c>
      <c r="Q246" s="39" t="str">
        <f>IF(ISNUMBER(MATCH(C246,'Aug 12'!$D$2:$D$300,0)),"Found",IF(ISNUMBER(MATCH(E246,'Aug 12'!$E$2:$E$300,0)),"Found",IF(ISNUMBER(MATCH(D246,'Aug 12'!$F$2:$F$300,0)),"Found","Not Found")))</f>
        <v>Not Found</v>
      </c>
      <c r="R246" s="39" t="str">
        <f>IF(ISNUMBER(MATCH(C246,'Aug 13'!$D$2:$D$300,0)),"Found",IF(ISNUMBER(MATCH(E246,'Aug 13'!$E$2:$E$300,0)),"Found",IF(ISNUMBER(MATCH(D246,'Aug 13'!$F$2:$F$300,0)),"Found","Not Found")))</f>
        <v>Not Found</v>
      </c>
      <c r="S246" s="39" t="str">
        <f>IF(ISNUMBER(MATCH(C246,'Aug 14'!$D$2:$D$300,0)),"Found",IF(ISNUMBER(MATCH(E246,'Aug 14'!$E$2:$E$300,0)),"Found",IF(ISNUMBER(MATCH(D246,'Aug 14'!$F$2:$F$300,0)),"Found","Not Found")))</f>
        <v>Not Found</v>
      </c>
      <c r="T246" s="39" t="str">
        <f>IF(ISNUMBER(MATCH(C246,'Aug 15'!$D$2:$D$300,0)),"Found",IF(ISNUMBER(MATCH(E246,'Aug 15'!$E$2:$E$300,0)),"Found",IF(ISNUMBER(MATCH(D246,'Aug 15'!$F$2:$F$300,0)),"Found","Not Found")))</f>
        <v>Not Found</v>
      </c>
      <c r="U246" s="39" t="str">
        <f>IF(ISNUMBER(MATCH(C246,'Aug 16'!$D$2:$D$300,0)),"Found",IF(ISNUMBER(MATCH(E246,'Aug 16'!$E$2:$E$300,0)),"Found",IF(ISNUMBER(MATCH(D246,'Aug 16'!$F$2:$F$300,0)),"Found","Not Found")))</f>
        <v>Not Found</v>
      </c>
      <c r="V246" s="39" t="str">
        <f>IF(ISNUMBER(MATCH(C246,'Aug 17'!$D$2:$D$300,0)),"Found",IF(ISNUMBER(MATCH(E246,'Aug 17'!$E$2:$E$300,0)),"Found",IF(ISNUMBER(MATCH(D246,'Aug 17'!$F$2:$F$300,0)),"Found","Not Found")))</f>
        <v>Not Found</v>
      </c>
      <c r="W246" s="39" t="str">
        <f>IF(ISNUMBER(MATCH(C246,'Aug 18'!$D$2:$D$300,0)),"Found",IF(ISNUMBER(MATCH(E246,'Aug 18'!$E$2:$E$300,0)),"Found",IF(ISNUMBER(MATCH(D246,'Aug 18'!$F$2:$F$300,0)),"Found","Not Found")))</f>
        <v>Not Found</v>
      </c>
      <c r="X246" s="39" t="str">
        <f>IF(ISNUMBER(MATCH(C246,'Aug 19'!$D$2:$D$300,0)),"Found",IF(ISNUMBER(MATCH(E246,'Aug 19'!$E$2:$E$300,0)),"Found",IF(ISNUMBER(MATCH(D246,'Aug 19'!$F$2:$F$300,0)),"Found","Not Found")))</f>
        <v>Not Found</v>
      </c>
      <c r="Y246" s="39" t="str">
        <f>IF(ISNUMBER(MATCH(C246,'Aug 20'!$D$2:$D$300,0)),"Found",IF(ISNUMBER(MATCH(E246,'Aug 20'!$E$2:$E$300,0)),"Found",IF(ISNUMBER(MATCH(D246,'Aug 20'!$F$2:$F$300,0)),"Found","Not Found")))</f>
        <v>Not Found</v>
      </c>
      <c r="Z246" s="39" t="str">
        <f>IF(ISNUMBER(MATCH(C246,'Aug 21'!$D$2:$D$300,0)),"Found",IF(ISNUMBER(MATCH(E246,'Aug 21'!$E$2:$E$300,0)),"Found",IF(ISNUMBER(MATCH(D246,'Aug 21'!$F$2:$F$300,0)),"Found","Not Found")))</f>
        <v>Not Found</v>
      </c>
      <c r="AA246" s="39" t="str">
        <f>IF(ISNUMBER(MATCH(C246,'Aug 22'!$D$2:$D$300,0)),"Found",IF(ISNUMBER(MATCH(E246,'Aug 22'!$E$2:$E$300,0)),"Found",IF(ISNUMBER(MATCH(D246,'Aug 22'!$F$2:$F$300,0)),"Found","Not Found")))</f>
        <v>Not Found</v>
      </c>
      <c r="AB246" s="39" t="str">
        <f>IF(ISNUMBER(MATCH(C246,'Aug 23'!$D$2:$D$300,0)),"Found",IF(ISNUMBER(MATCH(E246,'Aug 23'!$E$2:$E$300,0)),"Found",IF(ISNUMBER(MATCH(D246,'Aug 23'!$F$2:$F$300,0)),"Found","Not Found")))</f>
        <v>Not Found</v>
      </c>
      <c r="AC246" s="39" t="str">
        <f>IF(ISNUMBER(MATCH(C246,'Aug 24'!$D$2:$D$300,0)),"Found",IF(ISNUMBER(MATCH(E246,'Aug 24'!$E$2:$E$300,0)),"Found",IF(ISNUMBER(MATCH(D246,'Aug 24'!$F$2:$F$300,0)),"Found","Not Found")))</f>
        <v>Not Found</v>
      </c>
      <c r="AD246" s="39" t="str">
        <f>IF(ISNUMBER(MATCH(C246,'Aug 25'!$D$2:$D$300,0)),"Found",IF(ISNUMBER(MATCH(E246,'Aug 25'!$E$2:$E$300,0)),"Found",IF(ISNUMBER(MATCH(D246,'Aug 25'!$F$2:$F$300,0)),"Found","Not Found")))</f>
        <v>Not Found</v>
      </c>
      <c r="AE246" s="39" t="str">
        <f>IF(ISNUMBER(MATCH(C246,'Aug 26'!$D$2:$D$300,0)),"Found",IF(ISNUMBER(MATCH(E246,'Aug 26'!$E$2:$E$300,0)),"Found",IF(ISNUMBER(MATCH(D246,'Aug 26'!$F$2:$F$300,0)),"Found","Not Found")))</f>
        <v>Not Found</v>
      </c>
      <c r="AF246" s="39" t="str">
        <f>IF(ISNUMBER(MATCH(C246,'Aug 27'!$D$2:$D$300,0)),"Found",IF(ISNUMBER(MATCH(E246,'Aug 27'!$E$2:$E$300,0)),"Found",IF(ISNUMBER(MATCH(D246,'Aug 27'!$F$2:$F$300,0)),"Found","Not Found")))</f>
        <v>Not Found</v>
      </c>
      <c r="AG246" s="39" t="str">
        <f>IF(ISNUMBER(MATCH(C246,'Aug 28'!$D$2:$D$300,0)),"Found",IF(ISNUMBER(MATCH(E246,'Aug 28'!$E$2:$E$300,0)),"Found",IF(ISNUMBER(MATCH(D246,'Aug 28'!$F$2:$F$300,0)),"Found","Not Found")))</f>
        <v>Not Found</v>
      </c>
      <c r="AH246" s="39" t="str">
        <f>IF(ISNUMBER(MATCH(C246,'Aug 29'!$D$2:$D$300,0)),"Found",IF(ISNUMBER(MATCH(E246,'Aug 29'!$E$2:$E$300,0)),"Found",IF(ISNUMBER(MATCH(D246,'Aug 29'!$F$2:$F$300,0)),"Found","Not Found")))</f>
        <v>Not Found</v>
      </c>
      <c r="AI246" s="43" t="str">
        <f>IF(ISNUMBER(MATCH(C246,'Aug 30'!$D$2:$D$300,0)),"Found",IF(ISNUMBER(MATCH(E246,'Aug 30'!$E$2:$E$300,0)),"Found",IF(ISNUMBER(MATCH(D246,'Aug 30'!$F$2:$F$300,0)),"Found","Not Found")))</f>
        <v>Not Found</v>
      </c>
      <c r="AJ246" s="39" t="str">
        <f>IF(ISNUMBER(MATCH(C246,'Aug 31'!$D$2:$D$56,0)),"Found",IF(ISNUMBER(MATCH(E246,'Aug 31'!$E$2:$E$56,0)),"Found",IF(ISNUMBER(MATCH(D246,'Aug 31'!$F$2:$F$56,0)),"Found","Not Found")))</f>
        <v>Found</v>
      </c>
      <c r="AK246">
        <f t="shared" si="3"/>
        <v>1</v>
      </c>
    </row>
    <row r="247" spans="1:37" ht="15" thickBot="1" x14ac:dyDescent="0.25">
      <c r="A247" s="41" t="s">
        <v>1137</v>
      </c>
      <c r="B247" s="7" t="s">
        <v>1137</v>
      </c>
      <c r="C247" s="46">
        <f>VLOOKUP(B247,'PKII Employee Details'!$A$2:$F$474,3,FALSE)</f>
        <v>143</v>
      </c>
      <c r="D247" s="50" t="str">
        <f>VLOOKUP(B247,'PKII Employee Details'!$A$2:$F$474,4,FALSE)</f>
        <v>Narte</v>
      </c>
      <c r="E247" s="50" t="str">
        <f>VLOOKUP(B247,'PKII Employee Details'!$A$2:$F$474,5,FALSE)</f>
        <v>Rosita</v>
      </c>
      <c r="F247" s="43" t="str">
        <f>IF(ISNUMBER(MATCH(C247,'Aug 1'!$D$2:$D$300,0)),"Found",IF(ISNUMBER(MATCH(E247,'Aug 1'!$E$2:$E$300,0)),"Found",IF(ISNUMBER(MATCH(D247,'Aug 1'!$F$2:$F$300,0)),"Found","Not Found")))</f>
        <v>Found</v>
      </c>
      <c r="G247" s="39" t="str">
        <f>IF(ISNUMBER(MATCH(C247,'Aug 2'!$D$2:$D$90,0)),"Found",IF(ISNUMBER(MATCH(E247,'Aug 2'!$E$2:$E$90,0)),"Found",IF(ISNUMBER(MATCH(D247,'Aug 2'!$F$2:$F$90,0)),"Found","Not Found")))</f>
        <v>Found</v>
      </c>
      <c r="H247" s="39" t="str">
        <f>IF(ISNUMBER(MATCH(C247,'Aug 3'!$D$2:$D$87,0)),"Found",IF(ISNUMBER(MATCH(E247,'Aug 3'!$E$2:$E$87,0)),"Found",IF(ISNUMBER(MATCH(D247,'Aug 3'!$F$2:$F$87,0)),"Found","Not Found")))</f>
        <v>Found</v>
      </c>
      <c r="I247" s="39" t="str">
        <f>IF(ISNUMBER(MATCH(C247,'Aug 4'!$D$2:$D$84,0)),"Found",IF(ISNUMBER(MATCH(E247,'Aug 4'!$E$2:$E$84,0)),"Found",IF(ISNUMBER(MATCH(D247,'Aug 4'!$F$2:$F$84,0)),"Found","Not Found")))</f>
        <v>Found</v>
      </c>
      <c r="J247" s="39" t="str">
        <f>IF(ISNUMBER(MATCH(C247,'Aug 5'!$D$2:$D$95,0)),"Found",IF(ISNUMBER(MATCH(E247,'Aug 5'!$E$2:$E$95,0)),"Found",IF(ISNUMBER(MATCH(D247,'Aug 5'!$F$2:$F$95,0)),"Found","Not Found")))</f>
        <v>Not Found</v>
      </c>
      <c r="K247" s="39" t="str">
        <f>IF(ISNUMBER(MATCH(C247,'Aug 6'!$D$2:$D$80,0)),"Found",IF(ISNUMBER(MATCH(E247,'Aug 6'!$E$2:$E$80,0)),"Found",IF(ISNUMBER(MATCH(D247,'Aug 6'!$F$2:$F$80,0)),"Found","Not Found")))</f>
        <v>Not Found</v>
      </c>
      <c r="L247" s="39" t="str">
        <f>IF(ISNUMBER(MATCH(C247,'Aug 7'!$D$2:$D$300,0)),"Found",IF(ISNUMBER(MATCH(E247,'Aug 7'!$E$2:$E$300,0)),"Found",IF(ISNUMBER(MATCH(D247,'Aug 7'!$F$2:$F$300,0)),"Found","Not Found")))</f>
        <v>Found</v>
      </c>
      <c r="M247" s="39" t="str">
        <f>IF(ISNUMBER(MATCH(C247,'Aug 8'!$D$2:$D$300,0)),"Found",IF(ISNUMBER(MATCH(E247,'Aug 8'!$E$2:$E$300,0)),"Found",IF(ISNUMBER(MATCH(D247,'Aug 8'!$F$2:$F$300,0)),"Found","Not Found")))</f>
        <v>Found</v>
      </c>
      <c r="N247" s="39" t="str">
        <f>IF(ISNUMBER(MATCH(C247,'Aug 9'!$D$2:$D$300,0)),"Found",IF(ISNUMBER(MATCH(E247,'Aug 9'!$E$2:$E$300,0)),"Found",IF(ISNUMBER(MATCH(D247,'Aug 9'!$F$2:$F$300,0)),"Found","Not Found")))</f>
        <v>Found</v>
      </c>
      <c r="O247" s="39" t="str">
        <f>IF(ISNUMBER(MATCH(C247,'Aug 10'!$D$2:$D$300,0)),"Found",IF(ISNUMBER(MATCH(E247,'Aug 10'!$E$2:$E$300,0)),"Found",IF(ISNUMBER(MATCH(D247,'Aug 10'!$F$2:$F$300,0)),"Found","Not Found")))</f>
        <v>Not Found</v>
      </c>
      <c r="P247" s="39" t="str">
        <f>IF(ISNUMBER(MATCH(C247,'Aug 11'!$D$2:$D$300,0)),"Found",IF(ISNUMBER(MATCH(E247,'Aug 11'!$E$2:$E$300,0)),"Found",IF(ISNUMBER(MATCH(D247,'Aug 11'!$F$2:$F$300,0)),"Found","Not Found")))</f>
        <v>Found</v>
      </c>
      <c r="Q247" s="39" t="str">
        <f>IF(ISNUMBER(MATCH(C247,'Aug 12'!$D$2:$D$300,0)),"Found",IF(ISNUMBER(MATCH(E247,'Aug 12'!$E$2:$E$300,0)),"Found",IF(ISNUMBER(MATCH(D247,'Aug 12'!$F$2:$F$300,0)),"Found","Not Found")))</f>
        <v>Not Found</v>
      </c>
      <c r="R247" s="39" t="str">
        <f>IF(ISNUMBER(MATCH(C247,'Aug 13'!$D$2:$D$300,0)),"Found",IF(ISNUMBER(MATCH(E247,'Aug 13'!$E$2:$E$300,0)),"Found",IF(ISNUMBER(MATCH(D247,'Aug 13'!$F$2:$F$300,0)),"Found","Not Found")))</f>
        <v>Found</v>
      </c>
      <c r="S247" s="39" t="str">
        <f>IF(ISNUMBER(MATCH(C247,'Aug 14'!$D$2:$D$300,0)),"Found",IF(ISNUMBER(MATCH(E247,'Aug 14'!$E$2:$E$300,0)),"Found",IF(ISNUMBER(MATCH(D247,'Aug 14'!$F$2:$F$300,0)),"Found","Not Found")))</f>
        <v>Found</v>
      </c>
      <c r="T247" s="39" t="str">
        <f>IF(ISNUMBER(MATCH(C247,'Aug 15'!$D$2:$D$300,0)),"Found",IF(ISNUMBER(MATCH(E247,'Aug 15'!$E$2:$E$300,0)),"Found",IF(ISNUMBER(MATCH(D247,'Aug 15'!$F$2:$F$300,0)),"Found","Not Found")))</f>
        <v>Found</v>
      </c>
      <c r="U247" s="39" t="str">
        <f>IF(ISNUMBER(MATCH(C247,'Aug 16'!$D$2:$D$300,0)),"Found",IF(ISNUMBER(MATCH(E247,'Aug 16'!$E$2:$E$300,0)),"Found",IF(ISNUMBER(MATCH(D247,'Aug 16'!$F$2:$F$300,0)),"Found","Not Found")))</f>
        <v>Found</v>
      </c>
      <c r="V247" s="39" t="str">
        <f>IF(ISNUMBER(MATCH(C247,'Aug 17'!$D$2:$D$300,0)),"Found",IF(ISNUMBER(MATCH(E247,'Aug 17'!$E$2:$E$300,0)),"Found",IF(ISNUMBER(MATCH(D247,'Aug 17'!$F$2:$F$300,0)),"Found","Not Found")))</f>
        <v>Found</v>
      </c>
      <c r="W247" s="39" t="str">
        <f>IF(ISNUMBER(MATCH(C247,'Aug 18'!$D$2:$D$300,0)),"Found",IF(ISNUMBER(MATCH(E247,'Aug 18'!$E$2:$E$300,0)),"Found",IF(ISNUMBER(MATCH(D247,'Aug 18'!$F$2:$F$300,0)),"Found","Not Found")))</f>
        <v>Not Found</v>
      </c>
      <c r="X247" s="39" t="str">
        <f>IF(ISNUMBER(MATCH(C247,'Aug 19'!$D$2:$D$300,0)),"Found",IF(ISNUMBER(MATCH(E247,'Aug 19'!$E$2:$E$300,0)),"Found",IF(ISNUMBER(MATCH(D247,'Aug 19'!$F$2:$F$300,0)),"Found","Not Found")))</f>
        <v>Found</v>
      </c>
      <c r="Y247" s="39" t="str">
        <f>IF(ISNUMBER(MATCH(C247,'Aug 20'!$D$2:$D$300,0)),"Found",IF(ISNUMBER(MATCH(E247,'Aug 20'!$E$2:$E$300,0)),"Found",IF(ISNUMBER(MATCH(D247,'Aug 20'!$F$2:$F$300,0)),"Found","Not Found")))</f>
        <v>Not Found</v>
      </c>
      <c r="Z247" s="39" t="str">
        <f>IF(ISNUMBER(MATCH(C247,'Aug 21'!$D$2:$D$300,0)),"Found",IF(ISNUMBER(MATCH(E247,'Aug 21'!$E$2:$E$300,0)),"Found",IF(ISNUMBER(MATCH(D247,'Aug 21'!$F$2:$F$300,0)),"Found","Not Found")))</f>
        <v>Found</v>
      </c>
      <c r="AA247" s="39" t="str">
        <f>IF(ISNUMBER(MATCH(C247,'Aug 22'!$D$2:$D$300,0)),"Found",IF(ISNUMBER(MATCH(E247,'Aug 22'!$E$2:$E$300,0)),"Found",IF(ISNUMBER(MATCH(D247,'Aug 22'!$F$2:$F$300,0)),"Found","Not Found")))</f>
        <v>Not Found</v>
      </c>
      <c r="AB247" s="39" t="str">
        <f>IF(ISNUMBER(MATCH(C247,'Aug 23'!$D$2:$D$300,0)),"Found",IF(ISNUMBER(MATCH(E247,'Aug 23'!$E$2:$E$300,0)),"Found",IF(ISNUMBER(MATCH(D247,'Aug 23'!$F$2:$F$300,0)),"Found","Not Found")))</f>
        <v>Found</v>
      </c>
      <c r="AC247" s="39" t="str">
        <f>IF(ISNUMBER(MATCH(C247,'Aug 24'!$D$2:$D$300,0)),"Found",IF(ISNUMBER(MATCH(E247,'Aug 24'!$E$2:$E$300,0)),"Found",IF(ISNUMBER(MATCH(D247,'Aug 24'!$F$2:$F$300,0)),"Found","Not Found")))</f>
        <v>Found</v>
      </c>
      <c r="AD247" s="39" t="str">
        <f>IF(ISNUMBER(MATCH(C247,'Aug 25'!$D$2:$D$300,0)),"Found",IF(ISNUMBER(MATCH(E247,'Aug 25'!$E$2:$E$300,0)),"Found",IF(ISNUMBER(MATCH(D247,'Aug 25'!$F$2:$F$300,0)),"Found","Not Found")))</f>
        <v>Not Found</v>
      </c>
      <c r="AE247" s="39" t="str">
        <f>IF(ISNUMBER(MATCH(C247,'Aug 26'!$D$2:$D$300,0)),"Found",IF(ISNUMBER(MATCH(E247,'Aug 26'!$E$2:$E$300,0)),"Found",IF(ISNUMBER(MATCH(D247,'Aug 26'!$F$2:$F$300,0)),"Found","Not Found")))</f>
        <v>Not Found</v>
      </c>
      <c r="AF247" s="39" t="str">
        <f>IF(ISNUMBER(MATCH(C247,'Aug 27'!$D$2:$D$300,0)),"Found",IF(ISNUMBER(MATCH(E247,'Aug 27'!$E$2:$E$300,0)),"Found",IF(ISNUMBER(MATCH(D247,'Aug 27'!$F$2:$F$300,0)),"Found","Not Found")))</f>
        <v>Found</v>
      </c>
      <c r="AG247" s="39" t="str">
        <f>IF(ISNUMBER(MATCH(C247,'Aug 28'!$D$2:$D$300,0)),"Found",IF(ISNUMBER(MATCH(E247,'Aug 28'!$E$2:$E$300,0)),"Found",IF(ISNUMBER(MATCH(D247,'Aug 28'!$F$2:$F$300,0)),"Found","Not Found")))</f>
        <v>Found</v>
      </c>
      <c r="AH247" s="39" t="str">
        <f>IF(ISNUMBER(MATCH(C247,'Aug 29'!$D$2:$D$300,0)),"Found",IF(ISNUMBER(MATCH(E247,'Aug 29'!$E$2:$E$300,0)),"Found",IF(ISNUMBER(MATCH(D247,'Aug 29'!$F$2:$F$300,0)),"Found","Not Found")))</f>
        <v>Found</v>
      </c>
      <c r="AI247" s="43" t="str">
        <f>IF(ISNUMBER(MATCH(C247,'Aug 30'!$D$2:$D$300,0)),"Found",IF(ISNUMBER(MATCH(E247,'Aug 30'!$E$2:$E$300,0)),"Found",IF(ISNUMBER(MATCH(D247,'Aug 30'!$F$2:$F$300,0)),"Found","Not Found")))</f>
        <v>Not Found</v>
      </c>
      <c r="AJ247" s="39" t="str">
        <f>IF(ISNUMBER(MATCH(C247,'Aug 31'!$D$2:$D$56,0)),"Found",IF(ISNUMBER(MATCH(E247,'Aug 31'!$E$2:$E$56,0)),"Found",IF(ISNUMBER(MATCH(D247,'Aug 31'!$F$2:$F$56,0)),"Found","Not Found")))</f>
        <v>Found</v>
      </c>
      <c r="AK247">
        <f t="shared" si="3"/>
        <v>21</v>
      </c>
    </row>
    <row r="248" spans="1:37" x14ac:dyDescent="0.2">
      <c r="A248" s="42" t="s">
        <v>1773</v>
      </c>
      <c r="B248" s="7" t="s">
        <v>1773</v>
      </c>
      <c r="C248" s="46"/>
      <c r="D248" s="50" t="s">
        <v>181</v>
      </c>
      <c r="E248" s="52" t="s">
        <v>180</v>
      </c>
      <c r="F248" s="43" t="str">
        <f>IF(ISNUMBER(MATCH(C248,'Aug 1'!$D$2:$D$300,0)),"Found",IF(ISNUMBER(MATCH(E248,'Aug 1'!$E$2:$E$300,0)),"Found",IF(ISNUMBER(MATCH(D248,'Aug 1'!$F$2:$F$300,0)),"Found","Not Found")))</f>
        <v>Not Found</v>
      </c>
      <c r="G248" s="39" t="str">
        <f>IF(ISNUMBER(MATCH(C248,'Aug 2'!$D$2:$D$90,0)),"Found",IF(ISNUMBER(MATCH(E248,'Aug 2'!$E$2:$E$90,0)),"Found",IF(ISNUMBER(MATCH(D248,'Aug 2'!$F$2:$F$90,0)),"Found","Not Found")))</f>
        <v>Found</v>
      </c>
      <c r="H248" s="39" t="str">
        <f>IF(ISNUMBER(MATCH(C248,'Aug 3'!$D$2:$D$87,0)),"Found",IF(ISNUMBER(MATCH(E248,'Aug 3'!$E$2:$E$87,0)),"Found",IF(ISNUMBER(MATCH(D248,'Aug 3'!$F$2:$F$87,0)),"Found","Not Found")))</f>
        <v>Found</v>
      </c>
      <c r="I248" s="39" t="str">
        <f>IF(ISNUMBER(MATCH(C248,'Aug 4'!$D$2:$D$84,0)),"Found",IF(ISNUMBER(MATCH(E248,'Aug 4'!$E$2:$E$84,0)),"Found",IF(ISNUMBER(MATCH(D248,'Aug 4'!$F$2:$F$84,0)),"Found","Not Found")))</f>
        <v>Found</v>
      </c>
      <c r="J248" s="39" t="str">
        <f>IF(ISNUMBER(MATCH(C248,'Aug 5'!$D$2:$D$95,0)),"Found",IF(ISNUMBER(MATCH(E248,'Aug 5'!$E$2:$E$95,0)),"Found",IF(ISNUMBER(MATCH(D248,'Aug 5'!$F$2:$F$95,0)),"Found","Not Found")))</f>
        <v>Found</v>
      </c>
      <c r="K248" s="39" t="str">
        <f>IF(ISNUMBER(MATCH(C248,'Aug 6'!$D$2:$D$80,0)),"Found",IF(ISNUMBER(MATCH(E248,'Aug 6'!$E$2:$E$80,0)),"Found",IF(ISNUMBER(MATCH(D248,'Aug 6'!$F$2:$F$80,0)),"Found","Not Found")))</f>
        <v>Found</v>
      </c>
      <c r="L248" s="39" t="str">
        <f>IF(ISNUMBER(MATCH(C248,'Aug 7'!$D$2:$D$300,0)),"Found",IF(ISNUMBER(MATCH(E248,'Aug 7'!$E$2:$E$300,0)),"Found",IF(ISNUMBER(MATCH(D248,'Aug 7'!$F$2:$F$300,0)),"Found","Not Found")))</f>
        <v>Found</v>
      </c>
      <c r="M248" s="39" t="str">
        <f>IF(ISNUMBER(MATCH(C248,'Aug 8'!$D$2:$D$300,0)),"Found",IF(ISNUMBER(MATCH(E248,'Aug 8'!$E$2:$E$300,0)),"Found",IF(ISNUMBER(MATCH(D248,'Aug 8'!$F$2:$F$300,0)),"Found","Not Found")))</f>
        <v>Not Found</v>
      </c>
      <c r="N248" s="39" t="str">
        <f>IF(ISNUMBER(MATCH(C248,'Aug 9'!$D$2:$D$300,0)),"Found",IF(ISNUMBER(MATCH(E248,'Aug 9'!$E$2:$E$300,0)),"Found",IF(ISNUMBER(MATCH(D248,'Aug 9'!$F$2:$F$300,0)),"Found","Not Found")))</f>
        <v>Not Found</v>
      </c>
      <c r="O248" s="39" t="str">
        <f>IF(ISNUMBER(MATCH(C248,'Aug 10'!$D$2:$D$300,0)),"Found",IF(ISNUMBER(MATCH(E248,'Aug 10'!$E$2:$E$300,0)),"Found",IF(ISNUMBER(MATCH(D248,'Aug 10'!$F$2:$F$300,0)),"Found","Not Found")))</f>
        <v>Found</v>
      </c>
      <c r="P248" s="39" t="str">
        <f>IF(ISNUMBER(MATCH(C248,'Aug 11'!$D$2:$D$300,0)),"Found",IF(ISNUMBER(MATCH(E248,'Aug 11'!$E$2:$E$300,0)),"Found",IF(ISNUMBER(MATCH(D248,'Aug 11'!$F$2:$F$300,0)),"Found","Not Found")))</f>
        <v>Found</v>
      </c>
      <c r="Q248" s="39" t="str">
        <f>IF(ISNUMBER(MATCH(C248,'Aug 12'!$D$2:$D$300,0)),"Found",IF(ISNUMBER(MATCH(E248,'Aug 12'!$E$2:$E$300,0)),"Found",IF(ISNUMBER(MATCH(D248,'Aug 12'!$F$2:$F$300,0)),"Found","Not Found")))</f>
        <v>Found</v>
      </c>
      <c r="R248" s="39" t="str">
        <f>IF(ISNUMBER(MATCH(C248,'Aug 13'!$D$2:$D$300,0)),"Found",IF(ISNUMBER(MATCH(E248,'Aug 13'!$E$2:$E$300,0)),"Found",IF(ISNUMBER(MATCH(D248,'Aug 13'!$F$2:$F$300,0)),"Found","Not Found")))</f>
        <v>Found</v>
      </c>
      <c r="S248" s="39" t="str">
        <f>IF(ISNUMBER(MATCH(C248,'Aug 14'!$D$2:$D$300,0)),"Found",IF(ISNUMBER(MATCH(E248,'Aug 14'!$E$2:$E$300,0)),"Found",IF(ISNUMBER(MATCH(D248,'Aug 14'!$F$2:$F$300,0)),"Found","Not Found")))</f>
        <v>Found</v>
      </c>
      <c r="T248" s="39" t="str">
        <f>IF(ISNUMBER(MATCH(C248,'Aug 15'!$D$2:$D$300,0)),"Found",IF(ISNUMBER(MATCH(E248,'Aug 15'!$E$2:$E$300,0)),"Found",IF(ISNUMBER(MATCH(D248,'Aug 15'!$F$2:$F$300,0)),"Found","Not Found")))</f>
        <v>Found</v>
      </c>
      <c r="U248" s="39" t="str">
        <f>IF(ISNUMBER(MATCH(C248,'Aug 16'!$D$2:$D$300,0)),"Found",IF(ISNUMBER(MATCH(E248,'Aug 16'!$E$2:$E$300,0)),"Found",IF(ISNUMBER(MATCH(D248,'Aug 16'!$F$2:$F$300,0)),"Found","Not Found")))</f>
        <v>Found</v>
      </c>
      <c r="V248" s="39" t="str">
        <f>IF(ISNUMBER(MATCH(C248,'Aug 17'!$D$2:$D$300,0)),"Found",IF(ISNUMBER(MATCH(E248,'Aug 17'!$E$2:$E$300,0)),"Found",IF(ISNUMBER(MATCH(D248,'Aug 17'!$F$2:$F$300,0)),"Found","Not Found")))</f>
        <v>Found</v>
      </c>
      <c r="W248" s="39" t="str">
        <f>IF(ISNUMBER(MATCH(C248,'Aug 18'!$D$2:$D$300,0)),"Found",IF(ISNUMBER(MATCH(E248,'Aug 18'!$E$2:$E$300,0)),"Found",IF(ISNUMBER(MATCH(D248,'Aug 18'!$F$2:$F$300,0)),"Found","Not Found")))</f>
        <v>Found</v>
      </c>
      <c r="X248" s="39" t="str">
        <f>IF(ISNUMBER(MATCH(C248,'Aug 19'!$D$2:$D$300,0)),"Found",IF(ISNUMBER(MATCH(E248,'Aug 19'!$E$2:$E$300,0)),"Found",IF(ISNUMBER(MATCH(D248,'Aug 19'!$F$2:$F$300,0)),"Found","Not Found")))</f>
        <v>Found</v>
      </c>
      <c r="Y248" s="39" t="str">
        <f>IF(ISNUMBER(MATCH(C248,'Aug 20'!$D$2:$D$300,0)),"Found",IF(ISNUMBER(MATCH(E248,'Aug 20'!$E$2:$E$300,0)),"Found",IF(ISNUMBER(MATCH(D248,'Aug 20'!$F$2:$F$300,0)),"Found","Not Found")))</f>
        <v>Found</v>
      </c>
      <c r="Z248" s="39" t="str">
        <f>IF(ISNUMBER(MATCH(C248,'Aug 21'!$D$2:$D$300,0)),"Found",IF(ISNUMBER(MATCH(E248,'Aug 21'!$E$2:$E$300,0)),"Found",IF(ISNUMBER(MATCH(D248,'Aug 21'!$F$2:$F$300,0)),"Found","Not Found")))</f>
        <v>Not Found</v>
      </c>
      <c r="AA248" s="39" t="str">
        <f>IF(ISNUMBER(MATCH(C248,'Aug 22'!$D$2:$D$300,0)),"Found",IF(ISNUMBER(MATCH(E248,'Aug 22'!$E$2:$E$300,0)),"Found",IF(ISNUMBER(MATCH(D248,'Aug 22'!$F$2:$F$300,0)),"Found","Not Found")))</f>
        <v>Not Found</v>
      </c>
      <c r="AB248" s="39" t="str">
        <f>IF(ISNUMBER(MATCH(C248,'Aug 23'!$D$2:$D$300,0)),"Found",IF(ISNUMBER(MATCH(E248,'Aug 23'!$E$2:$E$300,0)),"Found",IF(ISNUMBER(MATCH(D248,'Aug 23'!$F$2:$F$300,0)),"Found","Not Found")))</f>
        <v>Not Found</v>
      </c>
      <c r="AC248" s="39" t="str">
        <f>IF(ISNUMBER(MATCH(C248,'Aug 24'!$D$2:$D$300,0)),"Found",IF(ISNUMBER(MATCH(E248,'Aug 24'!$E$2:$E$300,0)),"Found",IF(ISNUMBER(MATCH(D248,'Aug 24'!$F$2:$F$300,0)),"Found","Not Found")))</f>
        <v>Found</v>
      </c>
      <c r="AD248" s="39" t="str">
        <f>IF(ISNUMBER(MATCH(C248,'Aug 25'!$D$2:$D$300,0)),"Found",IF(ISNUMBER(MATCH(E248,'Aug 25'!$E$2:$E$300,0)),"Found",IF(ISNUMBER(MATCH(D248,'Aug 25'!$F$2:$F$300,0)),"Found","Not Found")))</f>
        <v>Found</v>
      </c>
      <c r="AE248" s="39" t="str">
        <f>IF(ISNUMBER(MATCH(C248,'Aug 26'!$D$2:$D$300,0)),"Found",IF(ISNUMBER(MATCH(E248,'Aug 26'!$E$2:$E$300,0)),"Found",IF(ISNUMBER(MATCH(D248,'Aug 26'!$F$2:$F$300,0)),"Found","Not Found")))</f>
        <v>Found</v>
      </c>
      <c r="AF248" s="39" t="str">
        <f>IF(ISNUMBER(MATCH(C248,'Aug 27'!$D$2:$D$300,0)),"Found",IF(ISNUMBER(MATCH(E248,'Aug 27'!$E$2:$E$300,0)),"Found",IF(ISNUMBER(MATCH(D248,'Aug 27'!$F$2:$F$300,0)),"Found","Not Found")))</f>
        <v>Found</v>
      </c>
      <c r="AG248" s="39" t="str">
        <f>IF(ISNUMBER(MATCH(C248,'Aug 28'!$D$2:$D$300,0)),"Found",IF(ISNUMBER(MATCH(E248,'Aug 28'!$E$2:$E$300,0)),"Found",IF(ISNUMBER(MATCH(D248,'Aug 28'!$F$2:$F$300,0)),"Found","Not Found")))</f>
        <v>Found</v>
      </c>
      <c r="AH248" s="39" t="str">
        <f>IF(ISNUMBER(MATCH(C248,'Aug 29'!$D$2:$D$300,0)),"Found",IF(ISNUMBER(MATCH(E248,'Aug 29'!$E$2:$E$300,0)),"Found",IF(ISNUMBER(MATCH(D248,'Aug 29'!$F$2:$F$300,0)),"Found","Not Found")))</f>
        <v>Not Found</v>
      </c>
      <c r="AI248" s="43" t="str">
        <f>IF(ISNUMBER(MATCH(C248,'Aug 30'!$D$2:$D$300,0)),"Found",IF(ISNUMBER(MATCH(E248,'Aug 30'!$E$2:$E$300,0)),"Found",IF(ISNUMBER(MATCH(D248,'Aug 30'!$F$2:$F$300,0)),"Found","Not Found")))</f>
        <v>Not Found</v>
      </c>
      <c r="AJ248" s="39" t="str">
        <f>IF(ISNUMBER(MATCH(C248,'Aug 31'!$D$2:$D$56,0)),"Found",IF(ISNUMBER(MATCH(E248,'Aug 31'!$E$2:$E$56,0)),"Found",IF(ISNUMBER(MATCH(D248,'Aug 31'!$F$2:$F$56,0)),"Found","Not Found")))</f>
        <v>Not Found</v>
      </c>
      <c r="AK248">
        <f t="shared" si="3"/>
        <v>22</v>
      </c>
    </row>
    <row r="249" spans="1:37" x14ac:dyDescent="0.2">
      <c r="A249" s="7" t="s">
        <v>442</v>
      </c>
      <c r="B249" s="7" t="s">
        <v>442</v>
      </c>
      <c r="C249" s="46">
        <f>VLOOKUP(B249,'PKII Employee Details'!$A$2:$F$474,3,FALSE)</f>
        <v>53</v>
      </c>
      <c r="D249" s="50" t="str">
        <f>VLOOKUP(B249,'PKII Employee Details'!$A$2:$F$474,4,FALSE)</f>
        <v>Abad</v>
      </c>
      <c r="E249" s="50" t="str">
        <f>VLOOKUP(B249,'PKII Employee Details'!$A$2:$F$474,5,FALSE)</f>
        <v>Zenaida</v>
      </c>
      <c r="F249" s="43" t="str">
        <f>IF(ISNUMBER(MATCH(C249,'Aug 1'!$D$2:$D$300,0)),"Found",IF(ISNUMBER(MATCH(E249,'Aug 1'!$E$2:$E$300,0)),"Found",IF(ISNUMBER(MATCH(D249,'Aug 1'!$F$2:$F$300,0)),"Found","Not Found")))</f>
        <v>Not Found</v>
      </c>
      <c r="G249" s="39" t="str">
        <f>IF(ISNUMBER(MATCH(C249,'Aug 2'!$D$2:$D$90,0)),"Found",IF(ISNUMBER(MATCH(E249,'Aug 2'!$E$2:$E$90,0)),"Found",IF(ISNUMBER(MATCH(D249,'Aug 2'!$F$2:$F$90,0)),"Found","Not Found")))</f>
        <v>Not Found</v>
      </c>
      <c r="H249" s="39" t="str">
        <f>IF(ISNUMBER(MATCH(C249,'Aug 3'!$D$2:$D$87,0)),"Found",IF(ISNUMBER(MATCH(E249,'Aug 3'!$E$2:$E$87,0)),"Found",IF(ISNUMBER(MATCH(D249,'Aug 3'!$F$2:$F$87,0)),"Found","Not Found")))</f>
        <v>Not Found</v>
      </c>
      <c r="I249" s="39" t="str">
        <f>IF(ISNUMBER(MATCH(C249,'Aug 4'!$D$2:$D$84,0)),"Found",IF(ISNUMBER(MATCH(E249,'Aug 4'!$E$2:$E$84,0)),"Found",IF(ISNUMBER(MATCH(D249,'Aug 4'!$F$2:$F$84,0)),"Found","Not Found")))</f>
        <v>Not Found</v>
      </c>
      <c r="J249" s="39" t="str">
        <f>IF(ISNUMBER(MATCH(C249,'Aug 5'!$D$2:$D$95,0)),"Found",IF(ISNUMBER(MATCH(E249,'Aug 5'!$E$2:$E$95,0)),"Found",IF(ISNUMBER(MATCH(D249,'Aug 5'!$F$2:$F$95,0)),"Found","Not Found")))</f>
        <v>Not Found</v>
      </c>
      <c r="K249" s="39" t="str">
        <f>IF(ISNUMBER(MATCH(C249,'Aug 6'!$D$2:$D$80,0)),"Found",IF(ISNUMBER(MATCH(E249,'Aug 6'!$E$2:$E$80,0)),"Found",IF(ISNUMBER(MATCH(D249,'Aug 6'!$F$2:$F$80,0)),"Found","Not Found")))</f>
        <v>Not Found</v>
      </c>
      <c r="L249" s="39" t="str">
        <f>IF(ISNUMBER(MATCH(C249,'Aug 7'!$D$2:$D$300,0)),"Found",IF(ISNUMBER(MATCH(E249,'Aug 7'!$E$2:$E$300,0)),"Found",IF(ISNUMBER(MATCH(D249,'Aug 7'!$F$2:$F$300,0)),"Found","Not Found")))</f>
        <v>Not Found</v>
      </c>
      <c r="M249" s="39" t="str">
        <f>IF(ISNUMBER(MATCH(C249,'Aug 8'!$D$2:$D$300,0)),"Found",IF(ISNUMBER(MATCH(E249,'Aug 8'!$E$2:$E$300,0)),"Found",IF(ISNUMBER(MATCH(D249,'Aug 8'!$F$2:$F$300,0)),"Found","Not Found")))</f>
        <v>Not Found</v>
      </c>
      <c r="N249" s="39" t="str">
        <f>IF(ISNUMBER(MATCH(C249,'Aug 9'!$D$2:$D$300,0)),"Found",IF(ISNUMBER(MATCH(E249,'Aug 9'!$E$2:$E$300,0)),"Found",IF(ISNUMBER(MATCH(D249,'Aug 9'!$F$2:$F$300,0)),"Found","Not Found")))</f>
        <v>Not Found</v>
      </c>
      <c r="O249" s="39" t="str">
        <f>IF(ISNUMBER(MATCH(C249,'Aug 10'!$D$2:$D$300,0)),"Found",IF(ISNUMBER(MATCH(E249,'Aug 10'!$E$2:$E$300,0)),"Found",IF(ISNUMBER(MATCH(D249,'Aug 10'!$F$2:$F$300,0)),"Found","Not Found")))</f>
        <v>Not Found</v>
      </c>
      <c r="P249" s="39" t="str">
        <f>IF(ISNUMBER(MATCH(C249,'Aug 11'!$D$2:$D$300,0)),"Found",IF(ISNUMBER(MATCH(E249,'Aug 11'!$E$2:$E$300,0)),"Found",IF(ISNUMBER(MATCH(D249,'Aug 11'!$F$2:$F$300,0)),"Found","Not Found")))</f>
        <v>Not Found</v>
      </c>
      <c r="Q249" s="39" t="str">
        <f>IF(ISNUMBER(MATCH(C249,'Aug 12'!$D$2:$D$300,0)),"Found",IF(ISNUMBER(MATCH(E249,'Aug 12'!$E$2:$E$300,0)),"Found",IF(ISNUMBER(MATCH(D249,'Aug 12'!$F$2:$F$300,0)),"Found","Not Found")))</f>
        <v>Not Found</v>
      </c>
      <c r="R249" s="39" t="str">
        <f>IF(ISNUMBER(MATCH(C249,'Aug 13'!$D$2:$D$300,0)),"Found",IF(ISNUMBER(MATCH(E249,'Aug 13'!$E$2:$E$300,0)),"Found",IF(ISNUMBER(MATCH(D249,'Aug 13'!$F$2:$F$300,0)),"Found","Not Found")))</f>
        <v>Not Found</v>
      </c>
      <c r="S249" s="39" t="str">
        <f>IF(ISNUMBER(MATCH(C249,'Aug 14'!$D$2:$D$300,0)),"Found",IF(ISNUMBER(MATCH(E249,'Aug 14'!$E$2:$E$300,0)),"Found",IF(ISNUMBER(MATCH(D249,'Aug 14'!$F$2:$F$300,0)),"Found","Not Found")))</f>
        <v>Not Found</v>
      </c>
      <c r="T249" s="39" t="str">
        <f>IF(ISNUMBER(MATCH(C249,'Aug 15'!$D$2:$D$300,0)),"Found",IF(ISNUMBER(MATCH(E249,'Aug 15'!$E$2:$E$300,0)),"Found",IF(ISNUMBER(MATCH(D249,'Aug 15'!$F$2:$F$300,0)),"Found","Not Found")))</f>
        <v>Not Found</v>
      </c>
      <c r="U249" s="39" t="str">
        <f>IF(ISNUMBER(MATCH(C249,'Aug 16'!$D$2:$D$300,0)),"Found",IF(ISNUMBER(MATCH(E249,'Aug 16'!$E$2:$E$300,0)),"Found",IF(ISNUMBER(MATCH(D249,'Aug 16'!$F$2:$F$300,0)),"Found","Not Found")))</f>
        <v>Not Found</v>
      </c>
      <c r="V249" s="39" t="str">
        <f>IF(ISNUMBER(MATCH(C249,'Aug 17'!$D$2:$D$300,0)),"Found",IF(ISNUMBER(MATCH(E249,'Aug 17'!$E$2:$E$300,0)),"Found",IF(ISNUMBER(MATCH(D249,'Aug 17'!$F$2:$F$300,0)),"Found","Not Found")))</f>
        <v>Not Found</v>
      </c>
      <c r="W249" s="39" t="str">
        <f>IF(ISNUMBER(MATCH(C249,'Aug 18'!$D$2:$D$300,0)),"Found",IF(ISNUMBER(MATCH(E249,'Aug 18'!$E$2:$E$300,0)),"Found",IF(ISNUMBER(MATCH(D249,'Aug 18'!$F$2:$F$300,0)),"Found","Not Found")))</f>
        <v>Not Found</v>
      </c>
      <c r="X249" s="39" t="str">
        <f>IF(ISNUMBER(MATCH(C249,'Aug 19'!$D$2:$D$300,0)),"Found",IF(ISNUMBER(MATCH(E249,'Aug 19'!$E$2:$E$300,0)),"Found",IF(ISNUMBER(MATCH(D249,'Aug 19'!$F$2:$F$300,0)),"Found","Not Found")))</f>
        <v>Not Found</v>
      </c>
      <c r="Y249" s="39" t="str">
        <f>IF(ISNUMBER(MATCH(C249,'Aug 20'!$D$2:$D$300,0)),"Found",IF(ISNUMBER(MATCH(E249,'Aug 20'!$E$2:$E$300,0)),"Found",IF(ISNUMBER(MATCH(D249,'Aug 20'!$F$2:$F$300,0)),"Found","Not Found")))</f>
        <v>Not Found</v>
      </c>
      <c r="Z249" s="39" t="str">
        <f>IF(ISNUMBER(MATCH(C249,'Aug 21'!$D$2:$D$300,0)),"Found",IF(ISNUMBER(MATCH(E249,'Aug 21'!$E$2:$E$300,0)),"Found",IF(ISNUMBER(MATCH(D249,'Aug 21'!$F$2:$F$300,0)),"Found","Not Found")))</f>
        <v>Not Found</v>
      </c>
      <c r="AA249" s="39" t="str">
        <f>IF(ISNUMBER(MATCH(C249,'Aug 22'!$D$2:$D$300,0)),"Found",IF(ISNUMBER(MATCH(E249,'Aug 22'!$E$2:$E$300,0)),"Found",IF(ISNUMBER(MATCH(D249,'Aug 22'!$F$2:$F$300,0)),"Found","Not Found")))</f>
        <v>Not Found</v>
      </c>
      <c r="AB249" s="39" t="str">
        <f>IF(ISNUMBER(MATCH(C249,'Aug 23'!$D$2:$D$300,0)),"Found",IF(ISNUMBER(MATCH(E249,'Aug 23'!$E$2:$E$300,0)),"Found",IF(ISNUMBER(MATCH(D249,'Aug 23'!$F$2:$F$300,0)),"Found","Not Found")))</f>
        <v>Not Found</v>
      </c>
      <c r="AC249" s="39" t="str">
        <f>IF(ISNUMBER(MATCH(C249,'Aug 24'!$D$2:$D$300,0)),"Found",IF(ISNUMBER(MATCH(E249,'Aug 24'!$E$2:$E$300,0)),"Found",IF(ISNUMBER(MATCH(D249,'Aug 24'!$F$2:$F$300,0)),"Found","Not Found")))</f>
        <v>Not Found</v>
      </c>
      <c r="AD249" s="39" t="str">
        <f>IF(ISNUMBER(MATCH(C249,'Aug 25'!$D$2:$D$300,0)),"Found",IF(ISNUMBER(MATCH(E249,'Aug 25'!$E$2:$E$300,0)),"Found",IF(ISNUMBER(MATCH(D249,'Aug 25'!$F$2:$F$300,0)),"Found","Not Found")))</f>
        <v>Not Found</v>
      </c>
      <c r="AE249" s="39" t="str">
        <f>IF(ISNUMBER(MATCH(C249,'Aug 26'!$D$2:$D$300,0)),"Found",IF(ISNUMBER(MATCH(E249,'Aug 26'!$E$2:$E$300,0)),"Found",IF(ISNUMBER(MATCH(D249,'Aug 26'!$F$2:$F$300,0)),"Found","Not Found")))</f>
        <v>Not Found</v>
      </c>
      <c r="AF249" s="39" t="str">
        <f>IF(ISNUMBER(MATCH(C249,'Aug 27'!$D$2:$D$300,0)),"Found",IF(ISNUMBER(MATCH(E249,'Aug 27'!$E$2:$E$300,0)),"Found",IF(ISNUMBER(MATCH(D249,'Aug 27'!$F$2:$F$300,0)),"Found","Not Found")))</f>
        <v>Not Found</v>
      </c>
      <c r="AG249" s="39" t="str">
        <f>IF(ISNUMBER(MATCH(C249,'Aug 28'!$D$2:$D$300,0)),"Found",IF(ISNUMBER(MATCH(E249,'Aug 28'!$E$2:$E$300,0)),"Found",IF(ISNUMBER(MATCH(D249,'Aug 28'!$F$2:$F$300,0)),"Found","Not Found")))</f>
        <v>Not Found</v>
      </c>
      <c r="AH249" s="39" t="str">
        <f>IF(ISNUMBER(MATCH(C249,'Aug 29'!$D$2:$D$300,0)),"Found",IF(ISNUMBER(MATCH(E249,'Aug 29'!$E$2:$E$300,0)),"Found",IF(ISNUMBER(MATCH(D249,'Aug 29'!$F$2:$F$300,0)),"Found","Not Found")))</f>
        <v>Not Found</v>
      </c>
      <c r="AI249" s="43" t="str">
        <f>IF(ISNUMBER(MATCH(C249,'Aug 30'!$D$2:$D$300,0)),"Found",IF(ISNUMBER(MATCH(E249,'Aug 30'!$E$2:$E$300,0)),"Found",IF(ISNUMBER(MATCH(D249,'Aug 30'!$F$2:$F$300,0)),"Found","Not Found")))</f>
        <v>Not Found</v>
      </c>
      <c r="AJ249" s="39" t="str">
        <f>IF(ISNUMBER(MATCH(C249,'Aug 31'!$D$2:$D$56,0)),"Found",IF(ISNUMBER(MATCH(E249,'Aug 31'!$E$2:$E$56,0)),"Found",IF(ISNUMBER(MATCH(D249,'Aug 31'!$F$2:$F$56,0)),"Found","Not Found")))</f>
        <v>Not Found</v>
      </c>
      <c r="AK249">
        <f t="shared" si="3"/>
        <v>0</v>
      </c>
    </row>
    <row r="250" spans="1:37" x14ac:dyDescent="0.2">
      <c r="A250" s="40"/>
      <c r="B250" s="39"/>
      <c r="C250" s="39"/>
      <c r="D250" s="39"/>
      <c r="E250" s="39"/>
      <c r="F250" s="43">
        <f>COUNTIF(F2:F249,"FOUND")</f>
        <v>74</v>
      </c>
      <c r="G250" s="43">
        <f t="shared" ref="G250:J250" si="4">COUNTIF(G2:G249,"FOUND")</f>
        <v>73</v>
      </c>
      <c r="H250" s="43">
        <f t="shared" si="4"/>
        <v>83</v>
      </c>
      <c r="I250" s="43">
        <f t="shared" si="4"/>
        <v>83</v>
      </c>
      <c r="J250" s="43">
        <f t="shared" si="4"/>
        <v>89</v>
      </c>
      <c r="K250" s="43">
        <f t="shared" ref="K250" si="5">COUNTIF(K2:K249,"FOUND")</f>
        <v>79</v>
      </c>
      <c r="L250" s="43">
        <f t="shared" ref="L250" si="6">COUNTIF(L2:L249,"FOUND")</f>
        <v>81</v>
      </c>
      <c r="M250" s="43">
        <f t="shared" ref="M250" si="7">COUNTIF(M2:M249,"FOUND")</f>
        <v>72</v>
      </c>
      <c r="N250" s="43">
        <f t="shared" ref="N250" si="8">COUNTIF(N2:N249,"FOUND")</f>
        <v>59</v>
      </c>
      <c r="O250" s="43">
        <f t="shared" ref="O250" si="9">COUNTIF(O2:O249,"FOUND")</f>
        <v>85</v>
      </c>
      <c r="P250" s="43">
        <f t="shared" ref="P250" si="10">COUNTIF(P2:P249,"FOUND")</f>
        <v>80</v>
      </c>
      <c r="Q250" s="43">
        <f t="shared" ref="Q250" si="11">COUNTIF(Q2:Q249,"FOUND")</f>
        <v>77</v>
      </c>
      <c r="R250" s="43">
        <f t="shared" ref="R250" si="12">COUNTIF(R2:R249,"FOUND")</f>
        <v>80</v>
      </c>
      <c r="S250" s="43">
        <f t="shared" ref="S250" si="13">COUNTIF(S2:S249,"FOUND")</f>
        <v>84</v>
      </c>
      <c r="T250" s="43">
        <f t="shared" ref="T250" si="14">COUNTIF(T2:T249,"FOUND")</f>
        <v>62</v>
      </c>
      <c r="U250" s="43">
        <f t="shared" ref="U250" si="15">COUNTIF(U2:U249,"FOUND")</f>
        <v>61</v>
      </c>
      <c r="V250" s="43">
        <f t="shared" ref="V250" si="16">COUNTIF(V2:V249,"FOUND")</f>
        <v>81</v>
      </c>
      <c r="W250" s="43">
        <f t="shared" ref="W250" si="17">COUNTIF(W2:W249,"FOUND")</f>
        <v>83</v>
      </c>
      <c r="X250" s="43">
        <f t="shared" ref="X250" si="18">COUNTIF(X2:X249,"FOUND")</f>
        <v>86</v>
      </c>
      <c r="Y250" s="43">
        <f t="shared" ref="Y250" si="19">COUNTIF(Y2:Y249,"FOUND")</f>
        <v>87</v>
      </c>
      <c r="Z250" s="43">
        <f t="shared" ref="Z250" si="20">COUNTIF(Z2:Z249,"FOUND")</f>
        <v>68</v>
      </c>
      <c r="AA250" s="43">
        <f t="shared" ref="AA250" si="21">COUNTIF(AA2:AA249,"FOUND")</f>
        <v>65</v>
      </c>
      <c r="AB250" s="43">
        <f t="shared" ref="AB250" si="22">COUNTIF(AB2:AB249,"FOUND")</f>
        <v>54</v>
      </c>
      <c r="AC250" s="43">
        <f t="shared" ref="AC250" si="23">COUNTIF(AC2:AC249,"FOUND")</f>
        <v>98</v>
      </c>
      <c r="AD250" s="43">
        <f t="shared" ref="AD250" si="24">COUNTIF(AD2:AD249,"FOUND")</f>
        <v>91</v>
      </c>
      <c r="AE250" s="43">
        <f t="shared" ref="AE250" si="25">COUNTIF(AE2:AE249,"FOUND")</f>
        <v>94</v>
      </c>
      <c r="AF250" s="43">
        <f t="shared" ref="AF250" si="26">COUNTIF(AF2:AF249,"FOUND")</f>
        <v>96</v>
      </c>
      <c r="AG250" s="43">
        <f t="shared" ref="AG250" si="27">COUNTIF(AG2:AG249,"FOUND")</f>
        <v>96</v>
      </c>
      <c r="AH250" s="43">
        <f t="shared" ref="AH250" si="28">COUNTIF(AH2:AH249,"FOUND")</f>
        <v>68</v>
      </c>
      <c r="AI250" s="43">
        <f t="shared" ref="AI250" si="29">COUNTIF(AI2:AI249,"FOUND")</f>
        <v>47</v>
      </c>
      <c r="AJ250" s="43">
        <f t="shared" ref="AJ250" si="30">COUNTIF(AJ2:AJ249,"FOUND")</f>
        <v>53</v>
      </c>
    </row>
    <row r="251" spans="1:37" x14ac:dyDescent="0.2">
      <c r="A251" s="12"/>
    </row>
  </sheetData>
  <mergeCells count="1">
    <mergeCell ref="A1:B1"/>
  </mergeCells>
  <conditionalFormatting sqref="AJ1:AJ1048576">
    <cfRule type="cellIs" dxfId="4" priority="2" operator="equal">
      <formula>"Found"</formula>
    </cfRule>
  </conditionalFormatting>
  <conditionalFormatting sqref="F1:AJ1048576">
    <cfRule type="cellIs" dxfId="3" priority="1" operator="equal">
      <formula>"Found"</formula>
    </cfRule>
  </conditionalFormatting>
  <hyperlinks>
    <hyperlink ref="A249" r:id="rId1" xr:uid="{6F92C300-3A1A-4AEE-A0E5-395D1EC779D5}"/>
    <hyperlink ref="B2" r:id="rId2" xr:uid="{2E75218E-40BD-4E5F-9E0B-B2C47359760F}"/>
    <hyperlink ref="A206" r:id="rId3" display="mailto:rscajr@yahoo.com" xr:uid="{102B7C48-4C66-4F0F-948A-91C8597E4B2A}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10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44067.187277303237</v>
      </c>
      <c r="B2" s="4">
        <v>9272819133</v>
      </c>
      <c r="C2" s="4" t="s">
        <v>23</v>
      </c>
      <c r="D2" s="4">
        <v>533</v>
      </c>
      <c r="G2" s="4" t="s">
        <v>24</v>
      </c>
      <c r="K2" s="4">
        <v>36.200000000000003</v>
      </c>
      <c r="L2" s="4">
        <v>54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44067.202498159721</v>
      </c>
      <c r="B3" s="3" t="s">
        <v>34</v>
      </c>
      <c r="C3" s="4" t="s">
        <v>23</v>
      </c>
      <c r="D3" s="4">
        <v>451</v>
      </c>
      <c r="G3" s="4" t="s">
        <v>24</v>
      </c>
      <c r="K3" s="4">
        <v>36.200000000000003</v>
      </c>
      <c r="L3" s="4">
        <v>12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26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44067.211900821756</v>
      </c>
      <c r="B4" s="3" t="s">
        <v>141</v>
      </c>
      <c r="C4" s="4" t="s">
        <v>23</v>
      </c>
      <c r="D4" s="4">
        <v>591</v>
      </c>
      <c r="G4" s="4" t="s">
        <v>29</v>
      </c>
      <c r="H4" s="4" t="s">
        <v>25</v>
      </c>
      <c r="I4" s="4">
        <v>36.4</v>
      </c>
      <c r="J4" s="4">
        <v>20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41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44067.216305462964</v>
      </c>
      <c r="B5" s="3" t="s">
        <v>150</v>
      </c>
      <c r="C5" s="4" t="s">
        <v>38</v>
      </c>
      <c r="E5" s="4" t="s">
        <v>151</v>
      </c>
      <c r="F5" s="4" t="s">
        <v>152</v>
      </c>
      <c r="G5" s="4" t="s">
        <v>24</v>
      </c>
      <c r="K5" s="4">
        <v>35.799999999999997</v>
      </c>
      <c r="L5" s="4">
        <v>18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26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44067.220580266207</v>
      </c>
      <c r="B6" s="3" t="s">
        <v>197</v>
      </c>
      <c r="C6" s="4" t="s">
        <v>23</v>
      </c>
      <c r="D6" s="4">
        <v>750</v>
      </c>
      <c r="G6" s="4" t="s">
        <v>24</v>
      </c>
      <c r="K6" s="4">
        <v>36.5</v>
      </c>
      <c r="L6" s="4">
        <v>14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44067.228523958329</v>
      </c>
      <c r="B7" s="3" t="s">
        <v>31</v>
      </c>
      <c r="C7" s="4" t="s">
        <v>23</v>
      </c>
      <c r="D7" s="4">
        <v>427</v>
      </c>
      <c r="G7" s="4" t="s">
        <v>24</v>
      </c>
      <c r="K7" s="4">
        <v>35.799999999999997</v>
      </c>
      <c r="L7" s="4">
        <v>14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264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44067.243574467589</v>
      </c>
      <c r="B8" s="3" t="s">
        <v>155</v>
      </c>
      <c r="C8" s="4" t="s">
        <v>23</v>
      </c>
      <c r="D8" s="4">
        <v>765</v>
      </c>
      <c r="G8" s="4" t="s">
        <v>29</v>
      </c>
      <c r="H8" s="4" t="s">
        <v>25</v>
      </c>
      <c r="I8" s="4">
        <v>36.5</v>
      </c>
      <c r="J8" s="4">
        <v>18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26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44067.244471099533</v>
      </c>
      <c r="B9" s="3" t="s">
        <v>245</v>
      </c>
      <c r="C9" s="4" t="s">
        <v>23</v>
      </c>
      <c r="D9" s="4">
        <v>373</v>
      </c>
      <c r="G9" s="4" t="s">
        <v>24</v>
      </c>
      <c r="K9" s="4">
        <v>36</v>
      </c>
      <c r="L9" s="4">
        <v>18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41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44067.251353761574</v>
      </c>
      <c r="B10" s="3" t="s">
        <v>187</v>
      </c>
      <c r="C10" s="4" t="s">
        <v>23</v>
      </c>
      <c r="D10" s="4">
        <v>744</v>
      </c>
      <c r="G10" s="4" t="s">
        <v>29</v>
      </c>
      <c r="H10" s="4" t="s">
        <v>25</v>
      </c>
      <c r="I10" s="4">
        <v>36.200000000000003</v>
      </c>
      <c r="J10" s="4">
        <v>18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26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44067.254107986111</v>
      </c>
      <c r="B11" s="3" t="s">
        <v>67</v>
      </c>
      <c r="C11" s="4" t="s">
        <v>23</v>
      </c>
      <c r="D11" s="4">
        <v>153</v>
      </c>
      <c r="G11" s="4" t="s">
        <v>29</v>
      </c>
      <c r="H11" s="4" t="s">
        <v>25</v>
      </c>
      <c r="I11" s="4">
        <v>36.4</v>
      </c>
      <c r="J11" s="4">
        <v>20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75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44067.256560266207</v>
      </c>
      <c r="B12" s="3" t="s">
        <v>265</v>
      </c>
      <c r="C12" s="4" t="s">
        <v>23</v>
      </c>
      <c r="D12" s="4">
        <v>443</v>
      </c>
      <c r="G12" s="4" t="s">
        <v>29</v>
      </c>
      <c r="H12" s="4" t="s">
        <v>25</v>
      </c>
      <c r="I12" s="4">
        <v>36.5</v>
      </c>
      <c r="J12" s="4">
        <v>20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26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44067.263095578703</v>
      </c>
      <c r="B13" s="3" t="s">
        <v>143</v>
      </c>
      <c r="C13" s="4" t="s">
        <v>38</v>
      </c>
      <c r="E13" s="4" t="s">
        <v>144</v>
      </c>
      <c r="F13" s="4" t="s">
        <v>145</v>
      </c>
      <c r="G13" s="4" t="s">
        <v>29</v>
      </c>
      <c r="H13" s="4" t="s">
        <v>25</v>
      </c>
      <c r="I13" s="4">
        <v>36.299999999999997</v>
      </c>
      <c r="J13" s="4">
        <v>18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26</v>
      </c>
      <c r="V13" s="4" t="s">
        <v>94</v>
      </c>
      <c r="W13" s="4" t="s">
        <v>26</v>
      </c>
      <c r="X13" s="4" t="s">
        <v>27</v>
      </c>
    </row>
    <row r="14" spans="1:24" x14ac:dyDescent="0.2">
      <c r="A14" s="2">
        <v>44067.263260590276</v>
      </c>
      <c r="B14" s="3" t="s">
        <v>153</v>
      </c>
      <c r="C14" s="4" t="s">
        <v>23</v>
      </c>
      <c r="D14" s="4">
        <v>640</v>
      </c>
      <c r="G14" s="4" t="s">
        <v>29</v>
      </c>
      <c r="H14" s="4" t="s">
        <v>25</v>
      </c>
      <c r="I14" s="4">
        <v>36.200000000000003</v>
      </c>
      <c r="J14" s="4">
        <v>18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26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44067.266355162035</v>
      </c>
      <c r="B15" s="3" t="s">
        <v>154</v>
      </c>
      <c r="C15" s="4" t="s">
        <v>23</v>
      </c>
      <c r="D15" s="4">
        <v>749</v>
      </c>
      <c r="G15" s="4" t="s">
        <v>24</v>
      </c>
      <c r="K15" s="4">
        <v>36.5</v>
      </c>
      <c r="L15" s="4">
        <v>18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26</v>
      </c>
      <c r="V15" s="4" t="s">
        <v>26</v>
      </c>
      <c r="W15" s="4" t="s">
        <v>69</v>
      </c>
      <c r="X15" s="4" t="s">
        <v>27</v>
      </c>
    </row>
    <row r="16" spans="1:24" x14ac:dyDescent="0.2">
      <c r="A16" s="2">
        <v>44067.269541331014</v>
      </c>
      <c r="B16" s="3" t="s">
        <v>174</v>
      </c>
      <c r="C16" s="4" t="s">
        <v>23</v>
      </c>
      <c r="D16" s="4">
        <v>776</v>
      </c>
      <c r="G16" s="4" t="s">
        <v>24</v>
      </c>
      <c r="K16" s="4">
        <v>36.6</v>
      </c>
      <c r="L16" s="4">
        <v>16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69</v>
      </c>
      <c r="X16" s="4" t="s">
        <v>27</v>
      </c>
    </row>
    <row r="17" spans="1:24" x14ac:dyDescent="0.2">
      <c r="A17" s="2">
        <v>44067.27090023148</v>
      </c>
      <c r="B17" s="3" t="s">
        <v>121</v>
      </c>
      <c r="C17" s="4" t="s">
        <v>23</v>
      </c>
      <c r="D17" s="4">
        <v>140</v>
      </c>
      <c r="G17" s="4" t="s">
        <v>24</v>
      </c>
      <c r="K17" s="4">
        <v>36.200000000000003</v>
      </c>
      <c r="L17" s="4">
        <v>31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41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44067.271457858791</v>
      </c>
      <c r="B18" s="3" t="s">
        <v>48</v>
      </c>
      <c r="C18" s="4" t="s">
        <v>23</v>
      </c>
      <c r="D18" s="3" t="s">
        <v>49</v>
      </c>
      <c r="G18" s="4" t="s">
        <v>24</v>
      </c>
      <c r="K18" s="4">
        <v>36.5</v>
      </c>
      <c r="L18" s="4">
        <v>16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50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44067.272284583334</v>
      </c>
      <c r="B19" s="3" t="s">
        <v>51</v>
      </c>
      <c r="C19" s="4" t="s">
        <v>23</v>
      </c>
      <c r="D19" s="4">
        <v>365</v>
      </c>
      <c r="G19" s="4" t="s">
        <v>29</v>
      </c>
      <c r="H19" s="4" t="s">
        <v>25</v>
      </c>
      <c r="I19" s="4">
        <v>36.5</v>
      </c>
      <c r="J19" s="4">
        <v>16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44067.273055370373</v>
      </c>
      <c r="B20" s="3" t="s">
        <v>28</v>
      </c>
      <c r="C20" s="4" t="s">
        <v>23</v>
      </c>
      <c r="D20" s="4">
        <v>325</v>
      </c>
      <c r="G20" s="4" t="s">
        <v>29</v>
      </c>
      <c r="H20" s="4" t="s">
        <v>25</v>
      </c>
      <c r="I20" s="4">
        <v>36</v>
      </c>
      <c r="J20" s="4">
        <v>19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266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44067.276268877315</v>
      </c>
      <c r="B21" s="3" t="s">
        <v>33</v>
      </c>
      <c r="C21" s="4" t="s">
        <v>23</v>
      </c>
      <c r="D21" s="4">
        <v>696</v>
      </c>
      <c r="G21" s="4" t="s">
        <v>29</v>
      </c>
      <c r="H21" s="4" t="s">
        <v>25</v>
      </c>
      <c r="I21" s="4">
        <v>36.6</v>
      </c>
      <c r="J21" s="4">
        <v>18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26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44067.278532650467</v>
      </c>
      <c r="B22" s="3" t="s">
        <v>267</v>
      </c>
      <c r="C22" s="4" t="s">
        <v>23</v>
      </c>
      <c r="D22" s="4" t="s">
        <v>244</v>
      </c>
      <c r="G22" s="4" t="s">
        <v>24</v>
      </c>
      <c r="K22" s="4">
        <v>36.5</v>
      </c>
      <c r="L22" s="4">
        <v>16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41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44067.281296574074</v>
      </c>
      <c r="B23" s="3" t="s">
        <v>84</v>
      </c>
      <c r="C23" s="4" t="s">
        <v>23</v>
      </c>
      <c r="D23" s="4">
        <v>552</v>
      </c>
      <c r="G23" s="4" t="s">
        <v>29</v>
      </c>
      <c r="H23" s="4" t="s">
        <v>25</v>
      </c>
      <c r="I23" s="4">
        <v>36.4</v>
      </c>
      <c r="J23" s="4">
        <v>14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96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44067.281643865739</v>
      </c>
      <c r="B24" s="3" t="s">
        <v>140</v>
      </c>
      <c r="C24" s="4" t="s">
        <v>23</v>
      </c>
      <c r="D24" s="4">
        <v>701</v>
      </c>
      <c r="G24" s="4" t="s">
        <v>29</v>
      </c>
      <c r="H24" s="4" t="s">
        <v>25</v>
      </c>
      <c r="I24" s="4">
        <v>36.5</v>
      </c>
      <c r="J24" s="4">
        <v>16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26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44067.290332546298</v>
      </c>
      <c r="B25" s="3" t="s">
        <v>189</v>
      </c>
      <c r="C25" s="4" t="s">
        <v>23</v>
      </c>
      <c r="D25" s="4">
        <v>407</v>
      </c>
      <c r="G25" s="4" t="s">
        <v>24</v>
      </c>
      <c r="K25" s="4">
        <v>36.4</v>
      </c>
      <c r="L25" s="4">
        <v>16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26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44067.29644539352</v>
      </c>
      <c r="B26" s="3" t="s">
        <v>47</v>
      </c>
      <c r="C26" s="4" t="s">
        <v>23</v>
      </c>
      <c r="D26" s="4">
        <v>558</v>
      </c>
      <c r="G26" s="4" t="s">
        <v>29</v>
      </c>
      <c r="H26" s="4" t="s">
        <v>25</v>
      </c>
      <c r="I26" s="4">
        <v>34.9</v>
      </c>
      <c r="J26" s="4">
        <v>18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44067.300004907403</v>
      </c>
      <c r="B27" s="3" t="s">
        <v>123</v>
      </c>
      <c r="C27" s="4" t="s">
        <v>23</v>
      </c>
      <c r="D27" s="4" t="s">
        <v>124</v>
      </c>
      <c r="G27" s="4" t="s">
        <v>24</v>
      </c>
      <c r="K27" s="4">
        <v>36.200000000000003</v>
      </c>
      <c r="L27" s="4">
        <v>14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26</v>
      </c>
      <c r="V27" s="4" t="s">
        <v>26</v>
      </c>
      <c r="W27" s="4" t="s">
        <v>69</v>
      </c>
      <c r="X27" s="4" t="s">
        <v>27</v>
      </c>
    </row>
    <row r="28" spans="1:24" x14ac:dyDescent="0.2">
      <c r="A28" s="2">
        <v>44067.303942152779</v>
      </c>
      <c r="B28" s="3" t="s">
        <v>116</v>
      </c>
      <c r="C28" s="4" t="s">
        <v>23</v>
      </c>
      <c r="D28" s="4">
        <v>546</v>
      </c>
      <c r="G28" s="4" t="s">
        <v>29</v>
      </c>
      <c r="H28" s="4" t="s">
        <v>25</v>
      </c>
      <c r="I28" s="4">
        <v>36</v>
      </c>
      <c r="J28" s="4">
        <v>17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53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44067.310620104166</v>
      </c>
      <c r="B29" s="3" t="s">
        <v>139</v>
      </c>
      <c r="C29" s="4" t="s">
        <v>23</v>
      </c>
      <c r="D29" s="4">
        <v>775</v>
      </c>
      <c r="G29" s="4" t="s">
        <v>29</v>
      </c>
      <c r="H29" s="4" t="s">
        <v>25</v>
      </c>
      <c r="I29" s="4">
        <v>36</v>
      </c>
      <c r="J29" s="4">
        <v>16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75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44067.311323055561</v>
      </c>
      <c r="B30" s="3" t="s">
        <v>159</v>
      </c>
      <c r="C30" s="4" t="s">
        <v>23</v>
      </c>
      <c r="D30" s="4">
        <v>764</v>
      </c>
      <c r="G30" s="4" t="s">
        <v>29</v>
      </c>
      <c r="H30" s="4" t="s">
        <v>25</v>
      </c>
      <c r="I30" s="4">
        <v>36.6</v>
      </c>
      <c r="J30" s="4">
        <v>16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160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44067.312174050923</v>
      </c>
      <c r="B31" s="3" t="s">
        <v>132</v>
      </c>
      <c r="C31" s="4" t="s">
        <v>23</v>
      </c>
      <c r="D31" s="4">
        <v>773</v>
      </c>
      <c r="G31" s="4" t="s">
        <v>29</v>
      </c>
      <c r="H31" s="4" t="s">
        <v>25</v>
      </c>
      <c r="I31" s="4">
        <v>36.700000000000003</v>
      </c>
      <c r="J31" s="4">
        <v>14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26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44067.314627071755</v>
      </c>
      <c r="B32" s="3" t="s">
        <v>217</v>
      </c>
      <c r="C32" s="4" t="s">
        <v>23</v>
      </c>
      <c r="D32" s="4">
        <v>596</v>
      </c>
      <c r="G32" s="4" t="s">
        <v>29</v>
      </c>
      <c r="H32" s="4" t="s">
        <v>25</v>
      </c>
      <c r="I32" s="4">
        <v>36.299999999999997</v>
      </c>
      <c r="J32" s="4">
        <v>16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218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44067.318377164353</v>
      </c>
      <c r="B33" s="3" t="s">
        <v>268</v>
      </c>
      <c r="C33" s="4" t="s">
        <v>23</v>
      </c>
      <c r="D33" s="4">
        <v>544</v>
      </c>
      <c r="G33" s="4" t="s">
        <v>24</v>
      </c>
      <c r="K33" s="4">
        <v>36.6</v>
      </c>
      <c r="L33" s="4">
        <v>18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96</v>
      </c>
      <c r="V33" s="4" t="s">
        <v>26</v>
      </c>
      <c r="W33" s="4" t="s">
        <v>69</v>
      </c>
      <c r="X33" s="4" t="s">
        <v>27</v>
      </c>
    </row>
    <row r="34" spans="1:24" x14ac:dyDescent="0.2">
      <c r="A34" s="2">
        <v>44067.320769652782</v>
      </c>
      <c r="B34" s="3" t="s">
        <v>54</v>
      </c>
      <c r="C34" s="4" t="s">
        <v>23</v>
      </c>
      <c r="D34" s="4">
        <v>508</v>
      </c>
      <c r="G34" s="4" t="s">
        <v>29</v>
      </c>
      <c r="H34" s="4" t="s">
        <v>25</v>
      </c>
      <c r="I34" s="4">
        <v>36.5</v>
      </c>
      <c r="J34" s="4">
        <v>22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44067.324182268523</v>
      </c>
      <c r="B35" s="3" t="s">
        <v>269</v>
      </c>
      <c r="C35" s="4" t="s">
        <v>38</v>
      </c>
      <c r="E35" s="4" t="s">
        <v>270</v>
      </c>
      <c r="F35" s="4" t="s">
        <v>271</v>
      </c>
      <c r="G35" s="4" t="s">
        <v>29</v>
      </c>
      <c r="H35" s="4" t="s">
        <v>25</v>
      </c>
      <c r="I35" s="4">
        <v>35.799999999999997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41</v>
      </c>
      <c r="V35" s="4" t="s">
        <v>94</v>
      </c>
      <c r="W35" s="4" t="s">
        <v>26</v>
      </c>
      <c r="X35" s="4" t="s">
        <v>27</v>
      </c>
    </row>
    <row r="36" spans="1:24" x14ac:dyDescent="0.2">
      <c r="A36" s="2">
        <v>44067.325796851852</v>
      </c>
      <c r="B36" s="3" t="s">
        <v>85</v>
      </c>
      <c r="C36" s="4" t="s">
        <v>23</v>
      </c>
      <c r="D36" s="4">
        <v>616</v>
      </c>
      <c r="G36" s="4" t="s">
        <v>24</v>
      </c>
      <c r="K36" s="4">
        <v>36.4</v>
      </c>
      <c r="L36" s="4">
        <v>18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41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44067.327153020829</v>
      </c>
      <c r="B37" s="3" t="s">
        <v>83</v>
      </c>
      <c r="C37" s="4" t="s">
        <v>23</v>
      </c>
      <c r="D37" s="4">
        <v>674</v>
      </c>
      <c r="G37" s="4" t="s">
        <v>24</v>
      </c>
      <c r="K37" s="4">
        <v>36.200000000000003</v>
      </c>
      <c r="L37" s="4">
        <v>18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41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44067.329025023151</v>
      </c>
      <c r="B38" s="3" t="s">
        <v>35</v>
      </c>
      <c r="C38" s="4" t="s">
        <v>23</v>
      </c>
      <c r="D38" s="4">
        <v>186</v>
      </c>
      <c r="G38" s="4" t="s">
        <v>24</v>
      </c>
      <c r="K38" s="4">
        <v>36.5</v>
      </c>
      <c r="L38" s="4">
        <v>24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26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44067.333794722217</v>
      </c>
      <c r="B39" s="3" t="s">
        <v>110</v>
      </c>
      <c r="C39" s="4" t="s">
        <v>23</v>
      </c>
      <c r="D39" s="4">
        <v>248</v>
      </c>
      <c r="G39" s="4" t="s">
        <v>29</v>
      </c>
      <c r="H39" s="4" t="s">
        <v>25</v>
      </c>
      <c r="I39" s="4">
        <v>36.4</v>
      </c>
      <c r="J39" s="4">
        <v>22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41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44067.335437037036</v>
      </c>
      <c r="B40" s="3" t="s">
        <v>101</v>
      </c>
      <c r="C40" s="4" t="s">
        <v>23</v>
      </c>
      <c r="D40" s="4">
        <v>777</v>
      </c>
      <c r="G40" s="4" t="s">
        <v>29</v>
      </c>
      <c r="H40" s="4" t="s">
        <v>25</v>
      </c>
      <c r="I40" s="4">
        <v>36.6</v>
      </c>
      <c r="J40" s="4">
        <v>16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26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44067.337583125001</v>
      </c>
      <c r="B41" s="3" t="s">
        <v>272</v>
      </c>
      <c r="C41" s="4" t="s">
        <v>23</v>
      </c>
      <c r="D41" s="4">
        <v>732</v>
      </c>
      <c r="G41" s="4" t="s">
        <v>24</v>
      </c>
      <c r="K41" s="4">
        <v>36.1</v>
      </c>
      <c r="L41" s="4">
        <v>16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44067.337966064813</v>
      </c>
      <c r="B42" s="3" t="s">
        <v>102</v>
      </c>
      <c r="C42" s="4" t="s">
        <v>38</v>
      </c>
      <c r="E42" s="4" t="s">
        <v>103</v>
      </c>
      <c r="F42" s="4" t="s">
        <v>104</v>
      </c>
      <c r="G42" s="4" t="s">
        <v>24</v>
      </c>
      <c r="K42" s="4">
        <v>36.1</v>
      </c>
      <c r="L42" s="4">
        <v>19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26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44067.338149629628</v>
      </c>
      <c r="B43" s="3" t="s">
        <v>221</v>
      </c>
      <c r="C43" s="4" t="s">
        <v>23</v>
      </c>
      <c r="D43" s="4">
        <v>761</v>
      </c>
      <c r="G43" s="4" t="s">
        <v>24</v>
      </c>
      <c r="K43" s="4">
        <v>36</v>
      </c>
      <c r="L43" s="4">
        <v>24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41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44067.338375555555</v>
      </c>
      <c r="B44" s="3" t="s">
        <v>139</v>
      </c>
      <c r="C44" s="4" t="s">
        <v>23</v>
      </c>
      <c r="D44" s="4">
        <v>775</v>
      </c>
      <c r="G44" s="4" t="s">
        <v>29</v>
      </c>
      <c r="H44" s="4" t="s">
        <v>25</v>
      </c>
      <c r="I44" s="4">
        <v>36</v>
      </c>
      <c r="J44" s="4">
        <v>16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75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44067.338677615742</v>
      </c>
      <c r="B45" s="3" t="s">
        <v>158</v>
      </c>
      <c r="C45" s="4" t="s">
        <v>23</v>
      </c>
      <c r="D45" s="4">
        <v>671</v>
      </c>
      <c r="G45" s="4" t="s">
        <v>24</v>
      </c>
      <c r="K45" s="4">
        <v>36.5</v>
      </c>
      <c r="L45" s="4">
        <v>18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26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44067.339934409727</v>
      </c>
      <c r="B46" s="3" t="s">
        <v>230</v>
      </c>
      <c r="C46" s="4" t="s">
        <v>23</v>
      </c>
      <c r="D46" s="4">
        <v>578</v>
      </c>
      <c r="G46" s="4" t="s">
        <v>24</v>
      </c>
      <c r="K46" s="4">
        <v>36.6</v>
      </c>
      <c r="L46" s="4">
        <v>18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50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44067.343226157405</v>
      </c>
      <c r="B47" s="3" t="s">
        <v>227</v>
      </c>
      <c r="C47" s="4" t="s">
        <v>23</v>
      </c>
      <c r="D47" s="4">
        <v>514</v>
      </c>
      <c r="G47" s="4" t="s">
        <v>24</v>
      </c>
      <c r="K47" s="4">
        <v>36</v>
      </c>
      <c r="L47" s="4">
        <v>14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26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44067.349321886577</v>
      </c>
      <c r="B48" s="3" t="s">
        <v>198</v>
      </c>
      <c r="C48" s="4" t="s">
        <v>38</v>
      </c>
      <c r="E48" s="4" t="s">
        <v>273</v>
      </c>
      <c r="F48" s="4" t="s">
        <v>274</v>
      </c>
      <c r="G48" s="4" t="s">
        <v>29</v>
      </c>
      <c r="H48" s="4" t="s">
        <v>25</v>
      </c>
      <c r="I48" s="4">
        <v>35.9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96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44067.353155127319</v>
      </c>
      <c r="B49" s="3" t="s">
        <v>37</v>
      </c>
      <c r="C49" s="4" t="s">
        <v>38</v>
      </c>
      <c r="E49" s="4" t="s">
        <v>39</v>
      </c>
      <c r="F49" s="4" t="s">
        <v>40</v>
      </c>
      <c r="G49" s="4" t="s">
        <v>24</v>
      </c>
      <c r="K49" s="4">
        <v>36.5</v>
      </c>
      <c r="L49" s="4">
        <v>20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41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44067.35547386574</v>
      </c>
      <c r="B50" s="3" t="s">
        <v>73</v>
      </c>
      <c r="C50" s="4" t="s">
        <v>23</v>
      </c>
      <c r="D50" s="4">
        <v>669</v>
      </c>
      <c r="G50" s="4" t="s">
        <v>29</v>
      </c>
      <c r="H50" s="4" t="s">
        <v>25</v>
      </c>
      <c r="I50" s="4">
        <v>35.4</v>
      </c>
      <c r="J50" s="4">
        <v>18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26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44067.357159189814</v>
      </c>
      <c r="B51" s="3" t="s">
        <v>254</v>
      </c>
      <c r="C51" s="4" t="s">
        <v>23</v>
      </c>
      <c r="D51" s="4">
        <v>462</v>
      </c>
      <c r="G51" s="4" t="s">
        <v>24</v>
      </c>
      <c r="K51" s="4">
        <v>36.1</v>
      </c>
      <c r="L51" s="4">
        <v>20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26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44067.357297511575</v>
      </c>
      <c r="B52" s="3" t="s">
        <v>195</v>
      </c>
      <c r="C52" s="4" t="s">
        <v>23</v>
      </c>
      <c r="D52" s="3" t="s">
        <v>195</v>
      </c>
      <c r="G52" s="4" t="s">
        <v>29</v>
      </c>
      <c r="H52" s="4" t="s">
        <v>25</v>
      </c>
      <c r="I52" s="4">
        <v>36.5</v>
      </c>
      <c r="J52" s="4">
        <v>15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26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44067.360866724535</v>
      </c>
      <c r="B53" s="3" t="s">
        <v>209</v>
      </c>
      <c r="C53" s="4" t="s">
        <v>23</v>
      </c>
      <c r="D53" s="4">
        <v>719</v>
      </c>
      <c r="G53" s="4" t="s">
        <v>24</v>
      </c>
      <c r="K53" s="4">
        <v>36.5</v>
      </c>
      <c r="L53" s="4">
        <v>26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26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44067.365928750005</v>
      </c>
      <c r="B54" s="3" t="s">
        <v>59</v>
      </c>
      <c r="C54" s="4" t="s">
        <v>23</v>
      </c>
      <c r="D54" s="4">
        <v>445</v>
      </c>
      <c r="G54" s="4" t="s">
        <v>29</v>
      </c>
      <c r="H54" s="4" t="s">
        <v>25</v>
      </c>
      <c r="I54" s="4">
        <v>36.5</v>
      </c>
      <c r="J54" s="4">
        <v>18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26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44067.367312789356</v>
      </c>
      <c r="B55" s="3" t="s">
        <v>275</v>
      </c>
      <c r="C55" s="4" t="s">
        <v>23</v>
      </c>
      <c r="D55" s="4">
        <v>619</v>
      </c>
      <c r="G55" s="4" t="s">
        <v>29</v>
      </c>
      <c r="H55" s="4" t="s">
        <v>25</v>
      </c>
      <c r="I55" s="4">
        <v>36.1</v>
      </c>
      <c r="J55" s="4">
        <v>18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26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44067.367372939814</v>
      </c>
      <c r="B56" s="3" t="s">
        <v>42</v>
      </c>
      <c r="C56" s="4" t="s">
        <v>23</v>
      </c>
      <c r="D56" s="4">
        <v>771</v>
      </c>
      <c r="G56" s="4" t="s">
        <v>29</v>
      </c>
      <c r="H56" s="4" t="s">
        <v>25</v>
      </c>
      <c r="I56" s="4">
        <v>36.5</v>
      </c>
      <c r="J56" s="4">
        <v>18</v>
      </c>
      <c r="M56" s="4" t="s">
        <v>25</v>
      </c>
      <c r="N56" s="4" t="s">
        <v>27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26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44067.369106180558</v>
      </c>
      <c r="B57" s="3" t="s">
        <v>112</v>
      </c>
      <c r="C57" s="4" t="s">
        <v>23</v>
      </c>
      <c r="D57" s="4">
        <v>711</v>
      </c>
      <c r="G57" s="4" t="s">
        <v>29</v>
      </c>
      <c r="H57" s="4" t="s">
        <v>25</v>
      </c>
      <c r="I57" s="4">
        <v>36.4</v>
      </c>
      <c r="J57" s="4">
        <v>74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26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44067.371519247681</v>
      </c>
      <c r="B58" s="3" t="s">
        <v>206</v>
      </c>
      <c r="C58" s="4" t="s">
        <v>23</v>
      </c>
      <c r="D58" s="4">
        <v>685</v>
      </c>
      <c r="G58" s="4" t="s">
        <v>29</v>
      </c>
      <c r="H58" s="4" t="s">
        <v>25</v>
      </c>
      <c r="I58" s="4">
        <v>36.5</v>
      </c>
      <c r="J58" s="4">
        <v>22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41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44067.372934386571</v>
      </c>
      <c r="B59" s="3" t="s">
        <v>219</v>
      </c>
      <c r="C59" s="4" t="s">
        <v>23</v>
      </c>
      <c r="D59" s="4">
        <v>781</v>
      </c>
      <c r="G59" s="4" t="s">
        <v>24</v>
      </c>
      <c r="K59" s="4">
        <v>36.5</v>
      </c>
      <c r="L59" s="4">
        <v>18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26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44067.375637442128</v>
      </c>
      <c r="B60" s="4" t="s">
        <v>246</v>
      </c>
      <c r="C60" s="4" t="s">
        <v>23</v>
      </c>
      <c r="D60" s="4">
        <v>668</v>
      </c>
      <c r="G60" s="4" t="s">
        <v>29</v>
      </c>
      <c r="H60" s="4" t="s">
        <v>25</v>
      </c>
      <c r="I60" s="4">
        <v>36.299999999999997</v>
      </c>
      <c r="J60" s="4">
        <v>19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27</v>
      </c>
      <c r="S60" s="4" t="s">
        <v>25</v>
      </c>
      <c r="T60" s="4" t="s">
        <v>25</v>
      </c>
      <c r="U60" s="4" t="s">
        <v>26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44067.381848969904</v>
      </c>
      <c r="B61" s="3" t="s">
        <v>126</v>
      </c>
      <c r="C61" s="4" t="s">
        <v>23</v>
      </c>
      <c r="D61" s="4">
        <v>112</v>
      </c>
      <c r="G61" s="4" t="s">
        <v>24</v>
      </c>
      <c r="K61" s="4">
        <v>36.5</v>
      </c>
      <c r="L61" s="4">
        <v>16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127</v>
      </c>
      <c r="U61" s="4" t="s">
        <v>53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44067.384903726852</v>
      </c>
      <c r="B62" s="3" t="s">
        <v>95</v>
      </c>
      <c r="C62" s="4" t="s">
        <v>23</v>
      </c>
      <c r="D62" s="4">
        <v>554</v>
      </c>
      <c r="G62" s="4" t="s">
        <v>24</v>
      </c>
      <c r="K62" s="4">
        <v>36.4</v>
      </c>
      <c r="L62" s="4">
        <v>16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96</v>
      </c>
      <c r="V62" s="4" t="s">
        <v>26</v>
      </c>
      <c r="W62" s="4" t="s">
        <v>26</v>
      </c>
      <c r="X62" s="4" t="s">
        <v>27</v>
      </c>
    </row>
    <row r="63" spans="1:24" x14ac:dyDescent="0.2">
      <c r="A63" s="2">
        <v>44067.386127673613</v>
      </c>
      <c r="B63" s="3" t="s">
        <v>178</v>
      </c>
      <c r="C63" s="4" t="s">
        <v>23</v>
      </c>
      <c r="D63" s="4">
        <v>612</v>
      </c>
      <c r="G63" s="4" t="s">
        <v>24</v>
      </c>
      <c r="K63" s="4">
        <v>36.299999999999997</v>
      </c>
      <c r="L63" s="4">
        <v>19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26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44067.39029703704</v>
      </c>
      <c r="B64" s="3" t="s">
        <v>36</v>
      </c>
      <c r="C64" s="4" t="s">
        <v>23</v>
      </c>
      <c r="D64" s="4">
        <v>649</v>
      </c>
      <c r="G64" s="4" t="s">
        <v>24</v>
      </c>
      <c r="K64" s="4">
        <v>36.9</v>
      </c>
      <c r="L64" s="4">
        <v>14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96</v>
      </c>
      <c r="V64" s="4" t="s">
        <v>26</v>
      </c>
      <c r="W64" s="4" t="s">
        <v>26</v>
      </c>
      <c r="X64" s="4" t="s">
        <v>27</v>
      </c>
    </row>
    <row r="65" spans="1:24" x14ac:dyDescent="0.2">
      <c r="A65" s="2">
        <v>44067.391725300928</v>
      </c>
      <c r="B65" s="4">
        <v>279</v>
      </c>
      <c r="C65" s="4" t="s">
        <v>23</v>
      </c>
      <c r="D65" s="4">
        <v>279</v>
      </c>
      <c r="G65" s="4" t="s">
        <v>24</v>
      </c>
      <c r="K65" s="4">
        <v>36.299999999999997</v>
      </c>
      <c r="L65" s="4">
        <v>18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26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44067.397054710644</v>
      </c>
      <c r="B66" s="3" t="s">
        <v>179</v>
      </c>
      <c r="C66" s="4" t="s">
        <v>38</v>
      </c>
      <c r="E66" s="4" t="s">
        <v>180</v>
      </c>
      <c r="F66" s="4" t="s">
        <v>181</v>
      </c>
      <c r="G66" s="4" t="s">
        <v>24</v>
      </c>
      <c r="K66" s="4">
        <v>36.6</v>
      </c>
      <c r="L66" s="4">
        <v>15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26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44067.413405567131</v>
      </c>
      <c r="B67" s="3" t="s">
        <v>77</v>
      </c>
      <c r="C67" s="4" t="s">
        <v>23</v>
      </c>
      <c r="D67" s="4">
        <v>268</v>
      </c>
      <c r="G67" s="4" t="s">
        <v>29</v>
      </c>
      <c r="H67" s="4" t="s">
        <v>25</v>
      </c>
      <c r="I67" s="4">
        <v>36.5</v>
      </c>
      <c r="J67" s="4">
        <v>17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41</v>
      </c>
      <c r="V67" s="4" t="s">
        <v>26</v>
      </c>
      <c r="W67" s="4" t="s">
        <v>26</v>
      </c>
      <c r="X67" s="4" t="s">
        <v>27</v>
      </c>
    </row>
    <row r="68" spans="1:24" x14ac:dyDescent="0.2">
      <c r="A68" s="2">
        <v>44067.416486018519</v>
      </c>
      <c r="B68" s="3" t="s">
        <v>55</v>
      </c>
      <c r="C68" s="4" t="s">
        <v>38</v>
      </c>
      <c r="E68" s="4" t="s">
        <v>56</v>
      </c>
      <c r="F68" s="4" t="s">
        <v>57</v>
      </c>
      <c r="G68" s="4" t="s">
        <v>29</v>
      </c>
      <c r="H68" s="4" t="s">
        <v>25</v>
      </c>
      <c r="I68" s="4">
        <v>34.5</v>
      </c>
      <c r="J68" s="4">
        <v>20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26</v>
      </c>
      <c r="V68" s="4" t="s">
        <v>26</v>
      </c>
      <c r="W68" s="4" t="s">
        <v>26</v>
      </c>
      <c r="X68" s="4" t="s">
        <v>27</v>
      </c>
    </row>
    <row r="69" spans="1:24" x14ac:dyDescent="0.2">
      <c r="A69" s="2">
        <v>44067.422714398148</v>
      </c>
      <c r="B69" s="3" t="s">
        <v>219</v>
      </c>
      <c r="C69" s="4" t="s">
        <v>23</v>
      </c>
      <c r="D69" s="4">
        <v>781</v>
      </c>
      <c r="G69" s="4" t="s">
        <v>24</v>
      </c>
      <c r="K69" s="4">
        <v>36.5</v>
      </c>
      <c r="L69" s="4">
        <v>18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26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44067.423185266205</v>
      </c>
      <c r="B70" s="4">
        <v>0</v>
      </c>
      <c r="C70" s="4" t="s">
        <v>23</v>
      </c>
      <c r="D70" s="4">
        <v>748</v>
      </c>
      <c r="G70" s="4" t="s">
        <v>24</v>
      </c>
      <c r="K70" s="4">
        <v>36.1</v>
      </c>
      <c r="L70" s="4">
        <v>18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41</v>
      </c>
      <c r="V70" s="4" t="s">
        <v>26</v>
      </c>
      <c r="W70" s="4" t="s">
        <v>26</v>
      </c>
      <c r="X70" s="4" t="s">
        <v>27</v>
      </c>
    </row>
    <row r="71" spans="1:24" x14ac:dyDescent="0.2">
      <c r="A71" s="2">
        <v>44067.424145879631</v>
      </c>
      <c r="B71" s="3" t="s">
        <v>60</v>
      </c>
      <c r="C71" s="4" t="s">
        <v>23</v>
      </c>
      <c r="D71" s="4">
        <v>650</v>
      </c>
      <c r="G71" s="4" t="s">
        <v>24</v>
      </c>
      <c r="K71" s="4">
        <v>36.5</v>
      </c>
      <c r="L71" s="4">
        <v>16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41</v>
      </c>
      <c r="V71" s="4" t="s">
        <v>26</v>
      </c>
      <c r="W71" s="4" t="s">
        <v>69</v>
      </c>
      <c r="X71" s="4" t="s">
        <v>27</v>
      </c>
    </row>
    <row r="72" spans="1:24" x14ac:dyDescent="0.2">
      <c r="A72" s="2">
        <v>44067.429892152781</v>
      </c>
      <c r="B72" s="3" t="s">
        <v>64</v>
      </c>
      <c r="C72" s="4" t="s">
        <v>38</v>
      </c>
      <c r="E72" s="4" t="s">
        <v>65</v>
      </c>
      <c r="F72" s="4" t="s">
        <v>66</v>
      </c>
      <c r="G72" s="4" t="s">
        <v>29</v>
      </c>
      <c r="H72" s="4" t="s">
        <v>25</v>
      </c>
      <c r="I72" s="4">
        <v>35.700000000000003</v>
      </c>
      <c r="J72" s="4">
        <v>20</v>
      </c>
      <c r="M72" s="4" t="s">
        <v>25</v>
      </c>
      <c r="N72" s="4" t="s">
        <v>25</v>
      </c>
      <c r="O72" s="4" t="s">
        <v>25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25</v>
      </c>
      <c r="U72" s="4" t="s">
        <v>26</v>
      </c>
      <c r="V72" s="4" t="s">
        <v>26</v>
      </c>
      <c r="W72" s="4" t="s">
        <v>26</v>
      </c>
      <c r="X72" s="4" t="s">
        <v>27</v>
      </c>
    </row>
    <row r="73" spans="1:24" x14ac:dyDescent="0.2">
      <c r="A73" s="2">
        <v>44067.440595902779</v>
      </c>
      <c r="B73" s="3" t="s">
        <v>276</v>
      </c>
      <c r="C73" s="4" t="s">
        <v>38</v>
      </c>
      <c r="E73" s="4" t="s">
        <v>277</v>
      </c>
      <c r="F73" s="4" t="s">
        <v>278</v>
      </c>
      <c r="G73" s="4" t="s">
        <v>24</v>
      </c>
      <c r="K73" s="4">
        <v>36.799999999999997</v>
      </c>
      <c r="L73" s="4">
        <v>30</v>
      </c>
      <c r="M73" s="4" t="s">
        <v>25</v>
      </c>
      <c r="N73" s="4" t="s">
        <v>25</v>
      </c>
      <c r="O73" s="4" t="s">
        <v>25</v>
      </c>
      <c r="P73" s="4" t="s">
        <v>25</v>
      </c>
      <c r="Q73" s="4" t="s">
        <v>25</v>
      </c>
      <c r="R73" s="4" t="s">
        <v>25</v>
      </c>
      <c r="S73" s="4" t="s">
        <v>25</v>
      </c>
      <c r="T73" s="4" t="s">
        <v>25</v>
      </c>
      <c r="U73" s="4" t="s">
        <v>122</v>
      </c>
      <c r="V73" s="4" t="s">
        <v>109</v>
      </c>
      <c r="W73" s="4" t="s">
        <v>26</v>
      </c>
      <c r="X73" s="4" t="s">
        <v>27</v>
      </c>
    </row>
    <row r="74" spans="1:24" x14ac:dyDescent="0.2">
      <c r="A74" s="2">
        <v>44067.441149039354</v>
      </c>
      <c r="B74" s="3" t="s">
        <v>203</v>
      </c>
      <c r="C74" s="4" t="s">
        <v>23</v>
      </c>
      <c r="D74" s="4">
        <v>422</v>
      </c>
      <c r="G74" s="4" t="s">
        <v>29</v>
      </c>
      <c r="H74" s="4" t="s">
        <v>25</v>
      </c>
      <c r="I74" s="4">
        <v>36.4</v>
      </c>
      <c r="J74" s="4">
        <v>15</v>
      </c>
      <c r="M74" s="4" t="s">
        <v>25</v>
      </c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25</v>
      </c>
      <c r="U74" s="4" t="s">
        <v>26</v>
      </c>
      <c r="V74" s="4" t="s">
        <v>26</v>
      </c>
      <c r="W74" s="4" t="s">
        <v>26</v>
      </c>
      <c r="X74" s="4" t="s">
        <v>27</v>
      </c>
    </row>
    <row r="75" spans="1:24" x14ac:dyDescent="0.2">
      <c r="A75" s="2">
        <v>44067.444634571759</v>
      </c>
      <c r="B75" s="3" t="s">
        <v>241</v>
      </c>
      <c r="C75" s="4" t="s">
        <v>23</v>
      </c>
      <c r="D75" s="4">
        <v>250</v>
      </c>
      <c r="G75" s="4" t="s">
        <v>29</v>
      </c>
      <c r="H75" s="4" t="s">
        <v>25</v>
      </c>
      <c r="I75" s="4">
        <v>36</v>
      </c>
      <c r="J75" s="4">
        <v>30</v>
      </c>
      <c r="M75" s="4" t="s">
        <v>25</v>
      </c>
      <c r="N75" s="4" t="s">
        <v>25</v>
      </c>
      <c r="O75" s="4" t="s">
        <v>25</v>
      </c>
      <c r="P75" s="4" t="s">
        <v>25</v>
      </c>
      <c r="Q75" s="4" t="s">
        <v>25</v>
      </c>
      <c r="R75" s="4" t="s">
        <v>25</v>
      </c>
      <c r="S75" s="4" t="s">
        <v>25</v>
      </c>
      <c r="T75" s="4" t="s">
        <v>25</v>
      </c>
      <c r="U75" s="4" t="s">
        <v>75</v>
      </c>
      <c r="V75" s="4" t="s">
        <v>26</v>
      </c>
      <c r="W75" s="4" t="s">
        <v>26</v>
      </c>
      <c r="X75" s="4" t="s">
        <v>27</v>
      </c>
    </row>
    <row r="76" spans="1:24" x14ac:dyDescent="0.2">
      <c r="A76" s="2">
        <v>44067.447300590276</v>
      </c>
      <c r="B76" s="3" t="s">
        <v>22</v>
      </c>
      <c r="C76" s="4" t="s">
        <v>23</v>
      </c>
      <c r="D76" s="4">
        <v>647</v>
      </c>
      <c r="G76" s="4" t="s">
        <v>24</v>
      </c>
      <c r="K76" s="4">
        <v>36.5</v>
      </c>
      <c r="L76" s="4">
        <v>17</v>
      </c>
      <c r="M76" s="4" t="s">
        <v>25</v>
      </c>
      <c r="N76" s="4" t="s">
        <v>25</v>
      </c>
      <c r="O76" s="4" t="s">
        <v>25</v>
      </c>
      <c r="P76" s="4" t="s">
        <v>25</v>
      </c>
      <c r="Q76" s="4" t="s">
        <v>25</v>
      </c>
      <c r="R76" s="4" t="s">
        <v>25</v>
      </c>
      <c r="S76" s="4" t="s">
        <v>25</v>
      </c>
      <c r="T76" s="4" t="s">
        <v>25</v>
      </c>
      <c r="U76" s="4" t="s">
        <v>26</v>
      </c>
      <c r="V76" s="4" t="s">
        <v>26</v>
      </c>
      <c r="W76" s="4" t="s">
        <v>26</v>
      </c>
      <c r="X76" s="4" t="s">
        <v>27</v>
      </c>
    </row>
    <row r="77" spans="1:24" x14ac:dyDescent="0.2">
      <c r="A77" s="2">
        <v>44067.452993634259</v>
      </c>
      <c r="B77" s="3" t="s">
        <v>97</v>
      </c>
      <c r="C77" s="4" t="s">
        <v>38</v>
      </c>
      <c r="E77" s="4" t="s">
        <v>98</v>
      </c>
      <c r="F77" s="4" t="s">
        <v>99</v>
      </c>
      <c r="G77" s="4" t="s">
        <v>24</v>
      </c>
      <c r="K77" s="4">
        <v>36.5</v>
      </c>
      <c r="L77" s="4">
        <v>24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279</v>
      </c>
      <c r="V77" s="4" t="s">
        <v>26</v>
      </c>
      <c r="W77" s="4" t="s">
        <v>26</v>
      </c>
      <c r="X77" s="4" t="s">
        <v>27</v>
      </c>
    </row>
    <row r="78" spans="1:24" x14ac:dyDescent="0.2">
      <c r="A78" s="2">
        <v>44067.455157893521</v>
      </c>
      <c r="B78" s="3" t="s">
        <v>88</v>
      </c>
      <c r="C78" s="4" t="s">
        <v>23</v>
      </c>
      <c r="D78" s="4" t="s">
        <v>89</v>
      </c>
      <c r="G78" s="4" t="s">
        <v>24</v>
      </c>
      <c r="K78" s="4">
        <v>35.700000000000003</v>
      </c>
      <c r="L78" s="4">
        <v>16</v>
      </c>
      <c r="M78" s="4" t="s">
        <v>25</v>
      </c>
      <c r="N78" s="4" t="s">
        <v>25</v>
      </c>
      <c r="O78" s="4" t="s">
        <v>25</v>
      </c>
      <c r="P78" s="4" t="s">
        <v>25</v>
      </c>
      <c r="Q78" s="4" t="s">
        <v>25</v>
      </c>
      <c r="R78" s="4" t="s">
        <v>25</v>
      </c>
      <c r="S78" s="4" t="s">
        <v>25</v>
      </c>
      <c r="T78" s="4" t="s">
        <v>25</v>
      </c>
      <c r="U78" s="4" t="s">
        <v>133</v>
      </c>
      <c r="V78" s="4" t="s">
        <v>26</v>
      </c>
      <c r="W78" s="4" t="s">
        <v>26</v>
      </c>
      <c r="X78" s="4" t="s">
        <v>27</v>
      </c>
    </row>
    <row r="79" spans="1:24" x14ac:dyDescent="0.2">
      <c r="A79" s="2">
        <v>44067.45594550926</v>
      </c>
      <c r="B79" s="3" t="s">
        <v>280</v>
      </c>
      <c r="C79" s="4" t="s">
        <v>23</v>
      </c>
      <c r="D79" s="4">
        <v>695</v>
      </c>
      <c r="G79" s="4" t="s">
        <v>24</v>
      </c>
      <c r="K79" s="4">
        <v>36.5</v>
      </c>
      <c r="L79" s="4">
        <v>40</v>
      </c>
      <c r="M79" s="4" t="s">
        <v>25</v>
      </c>
      <c r="N79" s="4" t="s">
        <v>25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26</v>
      </c>
      <c r="V79" s="4" t="s">
        <v>26</v>
      </c>
      <c r="W79" s="4" t="s">
        <v>26</v>
      </c>
      <c r="X79" s="4" t="s">
        <v>27</v>
      </c>
    </row>
    <row r="80" spans="1:24" x14ac:dyDescent="0.2">
      <c r="A80" s="2">
        <v>44067.461084317125</v>
      </c>
      <c r="B80" s="3" t="s">
        <v>171</v>
      </c>
      <c r="C80" s="4" t="s">
        <v>23</v>
      </c>
      <c r="D80" s="4">
        <v>678</v>
      </c>
      <c r="G80" s="4" t="s">
        <v>29</v>
      </c>
      <c r="H80" s="4" t="s">
        <v>25</v>
      </c>
      <c r="I80" s="4">
        <v>36.5</v>
      </c>
      <c r="J80" s="4">
        <v>22</v>
      </c>
      <c r="M80" s="4" t="s">
        <v>25</v>
      </c>
      <c r="N80" s="4" t="s">
        <v>25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26</v>
      </c>
      <c r="V80" s="4" t="s">
        <v>26</v>
      </c>
      <c r="W80" s="4" t="s">
        <v>69</v>
      </c>
      <c r="X80" s="4" t="s">
        <v>27</v>
      </c>
    </row>
    <row r="81" spans="1:24" x14ac:dyDescent="0.2">
      <c r="A81" s="2">
        <v>44067.487104224536</v>
      </c>
      <c r="B81" s="4">
        <v>0</v>
      </c>
      <c r="C81" s="4" t="s">
        <v>23</v>
      </c>
      <c r="D81" s="4" t="s">
        <v>281</v>
      </c>
      <c r="G81" s="4" t="s">
        <v>24</v>
      </c>
      <c r="K81" s="4">
        <v>36.5</v>
      </c>
      <c r="L81" s="4">
        <v>18</v>
      </c>
      <c r="M81" s="4" t="s">
        <v>25</v>
      </c>
      <c r="N81" s="4" t="s">
        <v>25</v>
      </c>
      <c r="O81" s="4" t="s">
        <v>25</v>
      </c>
      <c r="P81" s="4" t="s">
        <v>25</v>
      </c>
      <c r="Q81" s="4" t="s">
        <v>25</v>
      </c>
      <c r="R81" s="4" t="s">
        <v>25</v>
      </c>
      <c r="S81" s="4" t="s">
        <v>25</v>
      </c>
      <c r="T81" s="4" t="s">
        <v>25</v>
      </c>
      <c r="U81" s="4" t="s">
        <v>41</v>
      </c>
      <c r="V81" s="4" t="s">
        <v>26</v>
      </c>
      <c r="W81" s="4" t="s">
        <v>26</v>
      </c>
      <c r="X81" s="4" t="s">
        <v>27</v>
      </c>
    </row>
    <row r="82" spans="1:24" x14ac:dyDescent="0.2">
      <c r="A82" s="2">
        <v>44067.492234942125</v>
      </c>
      <c r="B82" s="4">
        <v>0</v>
      </c>
      <c r="C82" s="4" t="s">
        <v>23</v>
      </c>
      <c r="D82" s="4" t="s">
        <v>282</v>
      </c>
      <c r="G82" s="4" t="s">
        <v>24</v>
      </c>
      <c r="K82" s="4">
        <v>36.299999999999997</v>
      </c>
      <c r="L82" s="4">
        <v>18</v>
      </c>
      <c r="M82" s="4" t="s">
        <v>25</v>
      </c>
      <c r="N82" s="4" t="s">
        <v>25</v>
      </c>
      <c r="O82" s="4" t="s">
        <v>25</v>
      </c>
      <c r="P82" s="4" t="s">
        <v>25</v>
      </c>
      <c r="Q82" s="4" t="s">
        <v>25</v>
      </c>
      <c r="R82" s="4" t="s">
        <v>25</v>
      </c>
      <c r="S82" s="4" t="s">
        <v>25</v>
      </c>
      <c r="T82" s="4" t="s">
        <v>25</v>
      </c>
      <c r="U82" s="4" t="s">
        <v>41</v>
      </c>
      <c r="V82" s="4" t="s">
        <v>26</v>
      </c>
      <c r="W82" s="4" t="s">
        <v>26</v>
      </c>
      <c r="X82" s="4" t="s">
        <v>27</v>
      </c>
    </row>
    <row r="83" spans="1:24" x14ac:dyDescent="0.2">
      <c r="A83" s="2">
        <v>44067.509062395839</v>
      </c>
      <c r="B83" s="3" t="s">
        <v>129</v>
      </c>
      <c r="C83" s="4" t="s">
        <v>23</v>
      </c>
      <c r="D83" s="4">
        <v>673</v>
      </c>
      <c r="G83" s="4" t="s">
        <v>24</v>
      </c>
      <c r="K83" s="4">
        <v>37.5</v>
      </c>
      <c r="L83" s="4">
        <v>18</v>
      </c>
      <c r="M83" s="4" t="s">
        <v>25</v>
      </c>
      <c r="N83" s="4" t="s">
        <v>25</v>
      </c>
      <c r="O83" s="4" t="s">
        <v>27</v>
      </c>
      <c r="P83" s="4" t="s">
        <v>25</v>
      </c>
      <c r="Q83" s="4" t="s">
        <v>25</v>
      </c>
      <c r="R83" s="4" t="s">
        <v>27</v>
      </c>
      <c r="S83" s="4" t="s">
        <v>25</v>
      </c>
      <c r="T83" s="4" t="s">
        <v>25</v>
      </c>
      <c r="U83" s="4" t="s">
        <v>26</v>
      </c>
      <c r="V83" s="4" t="s">
        <v>26</v>
      </c>
      <c r="W83" s="4" t="s">
        <v>26</v>
      </c>
      <c r="X83" s="4" t="s">
        <v>27</v>
      </c>
    </row>
    <row r="84" spans="1:24" x14ac:dyDescent="0.2">
      <c r="A84" s="2">
        <v>44067.516077581022</v>
      </c>
      <c r="B84" s="3" t="s">
        <v>71</v>
      </c>
      <c r="C84" s="4" t="s">
        <v>23</v>
      </c>
      <c r="D84" s="4">
        <v>770</v>
      </c>
      <c r="G84" s="4" t="s">
        <v>24</v>
      </c>
      <c r="K84" s="4">
        <v>36.200000000000003</v>
      </c>
      <c r="L84" s="4">
        <v>20</v>
      </c>
      <c r="M84" s="4" t="s">
        <v>25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25</v>
      </c>
      <c r="T84" s="4" t="s">
        <v>25</v>
      </c>
      <c r="U84" s="4" t="s">
        <v>26</v>
      </c>
      <c r="V84" s="4" t="s">
        <v>26</v>
      </c>
      <c r="W84" s="4" t="s">
        <v>26</v>
      </c>
      <c r="X84" s="4" t="s">
        <v>27</v>
      </c>
    </row>
    <row r="85" spans="1:24" x14ac:dyDescent="0.2">
      <c r="A85" s="2">
        <v>44067.533511111113</v>
      </c>
      <c r="B85" s="3" t="s">
        <v>76</v>
      </c>
      <c r="C85" s="4" t="s">
        <v>23</v>
      </c>
      <c r="D85" s="4">
        <v>145</v>
      </c>
      <c r="G85" s="4" t="s">
        <v>29</v>
      </c>
      <c r="H85" s="4" t="s">
        <v>25</v>
      </c>
      <c r="I85" s="4">
        <v>36.4</v>
      </c>
      <c r="J85" s="4">
        <v>30</v>
      </c>
      <c r="M85" s="4" t="s">
        <v>25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25</v>
      </c>
      <c r="T85" s="4" t="s">
        <v>25</v>
      </c>
      <c r="U85" s="4" t="s">
        <v>41</v>
      </c>
      <c r="V85" s="4" t="s">
        <v>26</v>
      </c>
      <c r="W85" s="4" t="s">
        <v>26</v>
      </c>
      <c r="X85" s="4" t="s">
        <v>27</v>
      </c>
    </row>
    <row r="86" spans="1:24" x14ac:dyDescent="0.2">
      <c r="A86" s="2">
        <v>44067.53928863426</v>
      </c>
      <c r="B86" s="3" t="s">
        <v>106</v>
      </c>
      <c r="C86" s="4" t="s">
        <v>38</v>
      </c>
      <c r="E86" s="4" t="s">
        <v>107</v>
      </c>
      <c r="F86" s="4" t="s">
        <v>108</v>
      </c>
      <c r="G86" s="4" t="s">
        <v>24</v>
      </c>
      <c r="K86" s="4">
        <v>36.9</v>
      </c>
      <c r="L86" s="4">
        <v>18</v>
      </c>
      <c r="M86" s="4" t="s">
        <v>25</v>
      </c>
      <c r="N86" s="4" t="s">
        <v>25</v>
      </c>
      <c r="O86" s="4" t="s">
        <v>25</v>
      </c>
      <c r="P86" s="4" t="s">
        <v>25</v>
      </c>
      <c r="Q86" s="4" t="s">
        <v>25</v>
      </c>
      <c r="R86" s="4" t="s">
        <v>25</v>
      </c>
      <c r="S86" s="4" t="s">
        <v>25</v>
      </c>
      <c r="T86" s="4" t="s">
        <v>25</v>
      </c>
      <c r="U86" s="4" t="s">
        <v>41</v>
      </c>
      <c r="V86" s="4" t="s">
        <v>26</v>
      </c>
      <c r="W86" s="4" t="s">
        <v>26</v>
      </c>
      <c r="X86" s="4" t="s">
        <v>27</v>
      </c>
    </row>
    <row r="87" spans="1:24" x14ac:dyDescent="0.2">
      <c r="A87" s="2">
        <v>44067.542337743056</v>
      </c>
      <c r="B87" s="4">
        <v>0</v>
      </c>
      <c r="C87" s="4" t="s">
        <v>23</v>
      </c>
      <c r="D87" s="4">
        <v>700</v>
      </c>
      <c r="G87" s="4" t="s">
        <v>29</v>
      </c>
      <c r="H87" s="4" t="s">
        <v>25</v>
      </c>
      <c r="I87" s="4">
        <v>36.700000000000003</v>
      </c>
      <c r="J87" s="4">
        <v>16</v>
      </c>
      <c r="M87" s="4" t="s">
        <v>25</v>
      </c>
      <c r="N87" s="4" t="s">
        <v>25</v>
      </c>
      <c r="O87" s="4" t="s">
        <v>25</v>
      </c>
      <c r="P87" s="4" t="s">
        <v>25</v>
      </c>
      <c r="Q87" s="4" t="s">
        <v>25</v>
      </c>
      <c r="R87" s="4" t="s">
        <v>25</v>
      </c>
      <c r="S87" s="4" t="s">
        <v>25</v>
      </c>
      <c r="T87" s="4" t="s">
        <v>25</v>
      </c>
      <c r="U87" s="4" t="s">
        <v>208</v>
      </c>
      <c r="V87" s="4" t="s">
        <v>26</v>
      </c>
      <c r="W87" s="4" t="s">
        <v>26</v>
      </c>
      <c r="X87" s="4" t="s">
        <v>27</v>
      </c>
    </row>
    <row r="88" spans="1:24" x14ac:dyDescent="0.2">
      <c r="A88" s="2">
        <v>44067.551166076388</v>
      </c>
      <c r="B88" s="4" t="s">
        <v>72</v>
      </c>
      <c r="C88" s="4" t="s">
        <v>23</v>
      </c>
      <c r="D88" s="4">
        <v>635</v>
      </c>
      <c r="G88" s="4" t="s">
        <v>24</v>
      </c>
      <c r="K88" s="4">
        <v>35.9</v>
      </c>
      <c r="L88" s="4">
        <v>14</v>
      </c>
      <c r="M88" s="4" t="s">
        <v>25</v>
      </c>
      <c r="N88" s="4" t="s">
        <v>25</v>
      </c>
      <c r="O88" s="4" t="s">
        <v>25</v>
      </c>
      <c r="P88" s="4" t="s">
        <v>25</v>
      </c>
      <c r="Q88" s="4" t="s">
        <v>25</v>
      </c>
      <c r="R88" s="4" t="s">
        <v>25</v>
      </c>
      <c r="S88" s="4" t="s">
        <v>25</v>
      </c>
      <c r="T88" s="4" t="s">
        <v>25</v>
      </c>
      <c r="U88" s="4" t="s">
        <v>26</v>
      </c>
      <c r="V88" s="4" t="s">
        <v>26</v>
      </c>
      <c r="W88" s="4" t="s">
        <v>26</v>
      </c>
      <c r="X88" s="4" t="s">
        <v>27</v>
      </c>
    </row>
    <row r="89" spans="1:24" x14ac:dyDescent="0.2">
      <c r="A89" s="2">
        <v>44067.58205109954</v>
      </c>
      <c r="B89" s="3" t="s">
        <v>207</v>
      </c>
      <c r="C89" s="4" t="s">
        <v>23</v>
      </c>
      <c r="D89" s="4">
        <v>676</v>
      </c>
      <c r="G89" s="4" t="s">
        <v>29</v>
      </c>
      <c r="H89" s="4" t="s">
        <v>25</v>
      </c>
      <c r="I89" s="4">
        <v>35.5</v>
      </c>
      <c r="J89" s="4">
        <v>20</v>
      </c>
      <c r="M89" s="4" t="s">
        <v>25</v>
      </c>
      <c r="N89" s="4" t="s">
        <v>25</v>
      </c>
      <c r="O89" s="4" t="s">
        <v>25</v>
      </c>
      <c r="P89" s="4" t="s">
        <v>25</v>
      </c>
      <c r="Q89" s="4" t="s">
        <v>25</v>
      </c>
      <c r="R89" s="4" t="s">
        <v>27</v>
      </c>
      <c r="S89" s="4" t="s">
        <v>25</v>
      </c>
      <c r="T89" s="4" t="s">
        <v>25</v>
      </c>
      <c r="U89" s="4" t="s">
        <v>41</v>
      </c>
      <c r="V89" s="4" t="s">
        <v>26</v>
      </c>
      <c r="W89" s="4" t="s">
        <v>26</v>
      </c>
      <c r="X89" s="4" t="s">
        <v>27</v>
      </c>
    </row>
    <row r="90" spans="1:24" x14ac:dyDescent="0.2">
      <c r="A90" s="2">
        <v>44067.62180414352</v>
      </c>
      <c r="B90" s="3" t="s">
        <v>205</v>
      </c>
      <c r="C90" s="4" t="s">
        <v>23</v>
      </c>
      <c r="D90" s="4">
        <v>758</v>
      </c>
      <c r="G90" s="4" t="s">
        <v>29</v>
      </c>
      <c r="H90" s="4" t="s">
        <v>25</v>
      </c>
      <c r="I90" s="4">
        <v>36.4</v>
      </c>
      <c r="J90" s="4">
        <v>18</v>
      </c>
      <c r="M90" s="4" t="s">
        <v>25</v>
      </c>
      <c r="N90" s="4" t="s">
        <v>25</v>
      </c>
      <c r="O90" s="4" t="s">
        <v>25</v>
      </c>
      <c r="P90" s="4" t="s">
        <v>25</v>
      </c>
      <c r="Q90" s="4" t="s">
        <v>25</v>
      </c>
      <c r="R90" s="4" t="s">
        <v>25</v>
      </c>
      <c r="S90" s="4" t="s">
        <v>25</v>
      </c>
      <c r="T90" s="4" t="s">
        <v>25</v>
      </c>
      <c r="U90" s="4" t="s">
        <v>26</v>
      </c>
      <c r="V90" s="4" t="s">
        <v>26</v>
      </c>
      <c r="W90" s="4" t="s">
        <v>26</v>
      </c>
      <c r="X90" s="4" t="s">
        <v>27</v>
      </c>
    </row>
    <row r="91" spans="1:24" x14ac:dyDescent="0.2">
      <c r="A91" s="2">
        <v>44067.680244467592</v>
      </c>
      <c r="B91" s="3" t="s">
        <v>52</v>
      </c>
      <c r="C91" s="4" t="s">
        <v>23</v>
      </c>
      <c r="D91" s="4">
        <v>152</v>
      </c>
      <c r="G91" s="4" t="s">
        <v>29</v>
      </c>
      <c r="H91" s="4" t="s">
        <v>25</v>
      </c>
      <c r="I91" s="4">
        <v>36.4</v>
      </c>
      <c r="J91" s="4">
        <v>18</v>
      </c>
      <c r="M91" s="4" t="s">
        <v>25</v>
      </c>
      <c r="N91" s="4" t="s">
        <v>25</v>
      </c>
      <c r="O91" s="4" t="s">
        <v>25</v>
      </c>
      <c r="P91" s="4" t="s">
        <v>25</v>
      </c>
      <c r="Q91" s="4" t="s">
        <v>25</v>
      </c>
      <c r="R91" s="4" t="s">
        <v>25</v>
      </c>
      <c r="S91" s="4" t="s">
        <v>25</v>
      </c>
      <c r="T91" s="4" t="s">
        <v>25</v>
      </c>
      <c r="U91" s="4" t="s">
        <v>53</v>
      </c>
      <c r="V91" s="4" t="s">
        <v>26</v>
      </c>
      <c r="W91" s="4" t="s">
        <v>26</v>
      </c>
      <c r="X91" s="4" t="s">
        <v>27</v>
      </c>
    </row>
    <row r="92" spans="1:24" x14ac:dyDescent="0.2">
      <c r="A92" s="2">
        <v>44067.681834849536</v>
      </c>
      <c r="B92" s="3" t="s">
        <v>169</v>
      </c>
      <c r="C92" s="4" t="s">
        <v>38</v>
      </c>
      <c r="E92" s="4" t="s">
        <v>262</v>
      </c>
      <c r="F92" s="4" t="s">
        <v>263</v>
      </c>
      <c r="G92" s="4" t="s">
        <v>29</v>
      </c>
      <c r="H92" s="4" t="s">
        <v>25</v>
      </c>
      <c r="I92" s="4">
        <v>35.5</v>
      </c>
      <c r="J92" s="4">
        <v>18</v>
      </c>
      <c r="M92" s="4" t="s">
        <v>25</v>
      </c>
      <c r="N92" s="4" t="s">
        <v>25</v>
      </c>
      <c r="O92" s="4" t="s">
        <v>25</v>
      </c>
      <c r="P92" s="4" t="s">
        <v>25</v>
      </c>
      <c r="Q92" s="4" t="s">
        <v>25</v>
      </c>
      <c r="R92" s="4" t="s">
        <v>25</v>
      </c>
      <c r="S92" s="4" t="s">
        <v>25</v>
      </c>
      <c r="T92" s="4" t="s">
        <v>25</v>
      </c>
      <c r="U92" s="4" t="s">
        <v>26</v>
      </c>
      <c r="V92" s="4" t="s">
        <v>26</v>
      </c>
      <c r="W92" s="4" t="s">
        <v>26</v>
      </c>
      <c r="X92" s="4" t="s">
        <v>27</v>
      </c>
    </row>
    <row r="93" spans="1:24" x14ac:dyDescent="0.2">
      <c r="A93" s="2">
        <v>44067.694259814816</v>
      </c>
      <c r="B93" s="3" t="s">
        <v>146</v>
      </c>
      <c r="C93" s="4" t="s">
        <v>38</v>
      </c>
      <c r="E93" s="4" t="s">
        <v>147</v>
      </c>
      <c r="F93" s="4" t="s">
        <v>148</v>
      </c>
      <c r="G93" s="4" t="s">
        <v>24</v>
      </c>
      <c r="K93" s="4">
        <v>36.5</v>
      </c>
      <c r="L93" s="4">
        <v>22</v>
      </c>
      <c r="M93" s="4" t="s">
        <v>25</v>
      </c>
      <c r="N93" s="4" t="s">
        <v>25</v>
      </c>
      <c r="O93" s="4" t="s">
        <v>25</v>
      </c>
      <c r="P93" s="4" t="s">
        <v>25</v>
      </c>
      <c r="Q93" s="4" t="s">
        <v>25</v>
      </c>
      <c r="R93" s="4" t="s">
        <v>25</v>
      </c>
      <c r="S93" s="4" t="s">
        <v>25</v>
      </c>
      <c r="T93" s="4" t="s">
        <v>25</v>
      </c>
      <c r="U93" s="4" t="s">
        <v>26</v>
      </c>
      <c r="V93" s="4" t="s">
        <v>26</v>
      </c>
      <c r="W93" s="4" t="s">
        <v>26</v>
      </c>
      <c r="X93" s="4" t="s">
        <v>27</v>
      </c>
    </row>
    <row r="94" spans="1:24" x14ac:dyDescent="0.2">
      <c r="A94" s="2">
        <v>44067.737639027779</v>
      </c>
      <c r="B94" s="3" t="s">
        <v>91</v>
      </c>
      <c r="C94" s="4" t="s">
        <v>23</v>
      </c>
      <c r="D94" s="4">
        <v>667</v>
      </c>
      <c r="G94" s="4" t="s">
        <v>29</v>
      </c>
      <c r="H94" s="4" t="s">
        <v>25</v>
      </c>
      <c r="I94" s="4">
        <v>36.299999999999997</v>
      </c>
      <c r="J94" s="4">
        <v>20</v>
      </c>
      <c r="M94" s="4" t="s">
        <v>25</v>
      </c>
      <c r="N94" s="4" t="s">
        <v>25</v>
      </c>
      <c r="O94" s="4" t="s">
        <v>25</v>
      </c>
      <c r="P94" s="4" t="s">
        <v>25</v>
      </c>
      <c r="Q94" s="4" t="s">
        <v>25</v>
      </c>
      <c r="R94" s="4" t="s">
        <v>25</v>
      </c>
      <c r="S94" s="4" t="s">
        <v>25</v>
      </c>
      <c r="T94" s="4" t="s">
        <v>25</v>
      </c>
      <c r="U94" s="4" t="s">
        <v>26</v>
      </c>
      <c r="V94" s="4" t="s">
        <v>26</v>
      </c>
      <c r="W94" s="4" t="s">
        <v>26</v>
      </c>
      <c r="X94" s="4" t="s">
        <v>27</v>
      </c>
    </row>
    <row r="95" spans="1:24" x14ac:dyDescent="0.2">
      <c r="A95" s="2">
        <v>44067.752505173616</v>
      </c>
      <c r="B95" s="3" t="s">
        <v>240</v>
      </c>
      <c r="C95" s="4" t="s">
        <v>23</v>
      </c>
      <c r="D95" s="4">
        <v>571</v>
      </c>
      <c r="G95" s="4" t="s">
        <v>29</v>
      </c>
      <c r="H95" s="4" t="s">
        <v>25</v>
      </c>
      <c r="I95" s="4">
        <v>36.5</v>
      </c>
      <c r="J95" s="4">
        <v>18</v>
      </c>
      <c r="M95" s="4" t="s">
        <v>25</v>
      </c>
      <c r="N95" s="4" t="s">
        <v>25</v>
      </c>
      <c r="O95" s="4" t="s">
        <v>25</v>
      </c>
      <c r="P95" s="4" t="s">
        <v>25</v>
      </c>
      <c r="Q95" s="4" t="s">
        <v>25</v>
      </c>
      <c r="R95" s="4" t="s">
        <v>25</v>
      </c>
      <c r="S95" s="4" t="s">
        <v>25</v>
      </c>
      <c r="T95" s="4" t="s">
        <v>25</v>
      </c>
      <c r="U95" s="4" t="s">
        <v>26</v>
      </c>
      <c r="V95" s="4" t="s">
        <v>26</v>
      </c>
      <c r="W95" s="4" t="s">
        <v>26</v>
      </c>
      <c r="X95" s="4" t="s">
        <v>27</v>
      </c>
    </row>
    <row r="96" spans="1:24" x14ac:dyDescent="0.2">
      <c r="A96" s="2">
        <v>44067.799452175925</v>
      </c>
      <c r="B96" s="3" t="s">
        <v>283</v>
      </c>
      <c r="C96" s="4" t="s">
        <v>23</v>
      </c>
      <c r="D96" s="4">
        <v>736</v>
      </c>
      <c r="G96" s="4" t="s">
        <v>29</v>
      </c>
      <c r="H96" s="4" t="s">
        <v>25</v>
      </c>
      <c r="I96" s="4">
        <v>36.4</v>
      </c>
      <c r="J96" s="4">
        <v>14</v>
      </c>
      <c r="M96" s="4" t="s">
        <v>25</v>
      </c>
      <c r="N96" s="4" t="s">
        <v>25</v>
      </c>
      <c r="O96" s="4" t="s">
        <v>25</v>
      </c>
      <c r="P96" s="4" t="s">
        <v>25</v>
      </c>
      <c r="Q96" s="4" t="s">
        <v>25</v>
      </c>
      <c r="R96" s="4" t="s">
        <v>25</v>
      </c>
      <c r="S96" s="4" t="s">
        <v>25</v>
      </c>
      <c r="T96" s="4" t="s">
        <v>25</v>
      </c>
      <c r="U96" s="4" t="s">
        <v>26</v>
      </c>
      <c r="V96" s="4" t="s">
        <v>26</v>
      </c>
      <c r="W96" s="4" t="s">
        <v>26</v>
      </c>
      <c r="X96" s="4" t="s">
        <v>27</v>
      </c>
    </row>
    <row r="97" spans="1:24" x14ac:dyDescent="0.2">
      <c r="A97" s="2">
        <v>44067.837981620367</v>
      </c>
      <c r="B97" s="3" t="s">
        <v>111</v>
      </c>
      <c r="C97" s="4" t="s">
        <v>23</v>
      </c>
      <c r="D97" s="4">
        <v>143</v>
      </c>
      <c r="G97" s="4" t="s">
        <v>29</v>
      </c>
      <c r="H97" s="4" t="s">
        <v>25</v>
      </c>
      <c r="I97" s="4">
        <v>36.5</v>
      </c>
      <c r="J97" s="4">
        <v>16</v>
      </c>
      <c r="M97" s="4" t="s">
        <v>25</v>
      </c>
      <c r="N97" s="4" t="s">
        <v>25</v>
      </c>
      <c r="O97" s="4" t="s">
        <v>25</v>
      </c>
      <c r="P97" s="4" t="s">
        <v>25</v>
      </c>
      <c r="Q97" s="4" t="s">
        <v>25</v>
      </c>
      <c r="R97" s="4" t="s">
        <v>25</v>
      </c>
      <c r="S97" s="4" t="s">
        <v>25</v>
      </c>
      <c r="T97" s="4" t="s">
        <v>25</v>
      </c>
      <c r="U97" s="4" t="s">
        <v>53</v>
      </c>
      <c r="V97" s="4" t="s">
        <v>26</v>
      </c>
      <c r="W97" s="4" t="s">
        <v>69</v>
      </c>
      <c r="X97" s="4" t="s">
        <v>27</v>
      </c>
    </row>
    <row r="98" spans="1:24" x14ac:dyDescent="0.2">
      <c r="A98" s="2">
        <v>44067.856770312501</v>
      </c>
      <c r="B98" s="4" t="s">
        <v>130</v>
      </c>
      <c r="C98" s="4" t="s">
        <v>23</v>
      </c>
      <c r="D98" s="4" t="s">
        <v>131</v>
      </c>
      <c r="G98" s="4" t="s">
        <v>24</v>
      </c>
      <c r="K98" s="4">
        <v>36.299999999999997</v>
      </c>
      <c r="L98" s="4">
        <v>16</v>
      </c>
      <c r="M98" s="4" t="s">
        <v>25</v>
      </c>
      <c r="N98" s="4" t="s">
        <v>25</v>
      </c>
      <c r="O98" s="4" t="s">
        <v>25</v>
      </c>
      <c r="P98" s="4" t="s">
        <v>25</v>
      </c>
      <c r="Q98" s="4" t="s">
        <v>25</v>
      </c>
      <c r="R98" s="4" t="s">
        <v>25</v>
      </c>
      <c r="S98" s="4" t="s">
        <v>25</v>
      </c>
      <c r="T98" s="4" t="s">
        <v>25</v>
      </c>
      <c r="U98" s="4" t="s">
        <v>26</v>
      </c>
      <c r="V98" s="4" t="s">
        <v>26</v>
      </c>
      <c r="W98" s="4" t="s">
        <v>26</v>
      </c>
      <c r="X98" s="4" t="s">
        <v>27</v>
      </c>
    </row>
    <row r="99" spans="1:24" x14ac:dyDescent="0.2">
      <c r="A99" s="2">
        <v>44067.895168252318</v>
      </c>
      <c r="B99" s="3" t="s">
        <v>79</v>
      </c>
      <c r="C99" s="4" t="s">
        <v>38</v>
      </c>
      <c r="E99" s="4" t="s">
        <v>80</v>
      </c>
      <c r="F99" s="4" t="s">
        <v>81</v>
      </c>
      <c r="G99" s="4" t="s">
        <v>24</v>
      </c>
      <c r="K99" s="4">
        <v>36.5</v>
      </c>
      <c r="L99" s="4">
        <v>25</v>
      </c>
      <c r="M99" s="4" t="s">
        <v>25</v>
      </c>
      <c r="N99" s="4" t="s">
        <v>25</v>
      </c>
      <c r="O99" s="4" t="s">
        <v>25</v>
      </c>
      <c r="P99" s="4" t="s">
        <v>25</v>
      </c>
      <c r="Q99" s="4" t="s">
        <v>25</v>
      </c>
      <c r="R99" s="4" t="s">
        <v>25</v>
      </c>
      <c r="S99" s="4" t="s">
        <v>25</v>
      </c>
      <c r="T99" s="4" t="s">
        <v>25</v>
      </c>
      <c r="U99" s="4" t="s">
        <v>82</v>
      </c>
      <c r="V99" s="4" t="s">
        <v>26</v>
      </c>
      <c r="W99" s="4" t="s">
        <v>26</v>
      </c>
      <c r="X99" s="4" t="s">
        <v>27</v>
      </c>
    </row>
    <row r="100" spans="1:24" x14ac:dyDescent="0.2">
      <c r="A100" s="2">
        <v>44068.010803587968</v>
      </c>
      <c r="B100" s="3" t="s">
        <v>61</v>
      </c>
      <c r="C100" s="4" t="s">
        <v>38</v>
      </c>
      <c r="E100" s="4" t="s">
        <v>62</v>
      </c>
      <c r="F100" s="4" t="s">
        <v>63</v>
      </c>
      <c r="G100" s="4" t="s">
        <v>24</v>
      </c>
      <c r="K100" s="4">
        <v>36.700000000000003</v>
      </c>
      <c r="L100" s="4">
        <v>22</v>
      </c>
      <c r="M100" s="4" t="s">
        <v>25</v>
      </c>
      <c r="N100" s="4" t="s">
        <v>25</v>
      </c>
      <c r="O100" s="4" t="s">
        <v>25</v>
      </c>
      <c r="P100" s="4" t="s">
        <v>25</v>
      </c>
      <c r="Q100" s="4" t="s">
        <v>25</v>
      </c>
      <c r="R100" s="4" t="s">
        <v>25</v>
      </c>
      <c r="S100" s="4" t="s">
        <v>25</v>
      </c>
      <c r="T100" s="4" t="s">
        <v>25</v>
      </c>
      <c r="U100" s="4" t="s">
        <v>41</v>
      </c>
      <c r="V100" s="4" t="s">
        <v>26</v>
      </c>
      <c r="W100" s="4" t="s">
        <v>26</v>
      </c>
      <c r="X100" s="4" t="s">
        <v>27</v>
      </c>
    </row>
    <row r="101" spans="1:24" x14ac:dyDescent="0.2">
      <c r="A101" s="2">
        <v>44068.305929456023</v>
      </c>
      <c r="B101" s="3" t="s">
        <v>117</v>
      </c>
      <c r="C101" s="4" t="s">
        <v>38</v>
      </c>
      <c r="E101" s="4" t="s">
        <v>118</v>
      </c>
      <c r="F101" s="4" t="s">
        <v>149</v>
      </c>
      <c r="G101" s="4" t="s">
        <v>24</v>
      </c>
      <c r="K101" s="4">
        <v>36</v>
      </c>
      <c r="L101" s="4">
        <v>72</v>
      </c>
      <c r="M101" s="4" t="s">
        <v>25</v>
      </c>
      <c r="N101" s="4" t="s">
        <v>25</v>
      </c>
      <c r="O101" s="4" t="s">
        <v>25</v>
      </c>
      <c r="P101" s="4" t="s">
        <v>25</v>
      </c>
      <c r="Q101" s="4" t="s">
        <v>25</v>
      </c>
      <c r="R101" s="4" t="s">
        <v>25</v>
      </c>
      <c r="S101" s="4" t="s">
        <v>25</v>
      </c>
      <c r="T101" s="4" t="s">
        <v>25</v>
      </c>
      <c r="U101" s="4" t="s">
        <v>120</v>
      </c>
      <c r="V101" s="4" t="s">
        <v>26</v>
      </c>
      <c r="W101" s="4" t="s">
        <v>26</v>
      </c>
      <c r="X101" s="4" t="s">
        <v>27</v>
      </c>
    </row>
    <row r="102" spans="1:24" x14ac:dyDescent="0.2">
      <c r="A102" s="2">
        <v>44069.915825115742</v>
      </c>
      <c r="B102" s="3" t="s">
        <v>211</v>
      </c>
      <c r="C102" s="4" t="s">
        <v>23</v>
      </c>
      <c r="D102" s="4" t="s">
        <v>212</v>
      </c>
      <c r="G102" s="4" t="s">
        <v>24</v>
      </c>
      <c r="K102" s="4">
        <v>35.6</v>
      </c>
      <c r="L102" s="4">
        <v>16</v>
      </c>
      <c r="M102" s="4" t="s">
        <v>25</v>
      </c>
      <c r="N102" s="4" t="s">
        <v>25</v>
      </c>
      <c r="O102" s="4" t="s">
        <v>25</v>
      </c>
      <c r="P102" s="4" t="s">
        <v>25</v>
      </c>
      <c r="Q102" s="4" t="s">
        <v>25</v>
      </c>
      <c r="R102" s="4" t="s">
        <v>25</v>
      </c>
      <c r="S102" s="4" t="s">
        <v>25</v>
      </c>
      <c r="T102" s="4" t="s">
        <v>25</v>
      </c>
      <c r="U102" s="4" t="s">
        <v>26</v>
      </c>
      <c r="V102" s="4" t="s">
        <v>26</v>
      </c>
      <c r="W102" s="4" t="s">
        <v>26</v>
      </c>
      <c r="X102" s="4" t="s">
        <v>27</v>
      </c>
    </row>
    <row r="103" spans="1:24" x14ac:dyDescent="0.2">
      <c r="A103" s="2">
        <v>44071.341310520831</v>
      </c>
      <c r="B103" s="3" t="s">
        <v>157</v>
      </c>
      <c r="C103" s="4" t="s">
        <v>23</v>
      </c>
      <c r="D103" s="4">
        <v>662</v>
      </c>
      <c r="G103" s="4" t="s">
        <v>24</v>
      </c>
      <c r="K103" s="4">
        <v>36.299999999999997</v>
      </c>
      <c r="L103" s="4">
        <v>16</v>
      </c>
      <c r="M103" s="4" t="s">
        <v>25</v>
      </c>
      <c r="N103" s="4" t="s">
        <v>25</v>
      </c>
      <c r="O103" s="4" t="s">
        <v>25</v>
      </c>
      <c r="P103" s="4" t="s">
        <v>25</v>
      </c>
      <c r="Q103" s="4" t="s">
        <v>25</v>
      </c>
      <c r="R103" s="4" t="s">
        <v>25</v>
      </c>
      <c r="S103" s="4" t="s">
        <v>25</v>
      </c>
      <c r="T103" s="4" t="s">
        <v>25</v>
      </c>
      <c r="U103" s="4" t="s">
        <v>75</v>
      </c>
      <c r="V103" s="4" t="s">
        <v>26</v>
      </c>
      <c r="W103" s="4" t="s">
        <v>26</v>
      </c>
      <c r="X103" s="4" t="s"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X6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44066.16736950232</v>
      </c>
      <c r="B2" s="3" t="s">
        <v>34</v>
      </c>
      <c r="C2" s="4" t="s">
        <v>23</v>
      </c>
      <c r="D2" s="4">
        <v>451</v>
      </c>
      <c r="G2" s="4" t="s">
        <v>24</v>
      </c>
      <c r="K2" s="4">
        <v>36.200000000000003</v>
      </c>
      <c r="L2" s="4">
        <v>12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44066.205548298611</v>
      </c>
      <c r="B3" s="4" t="s">
        <v>130</v>
      </c>
      <c r="C3" s="4" t="s">
        <v>23</v>
      </c>
      <c r="D3" s="4" t="s">
        <v>131</v>
      </c>
      <c r="G3" s="4" t="s">
        <v>24</v>
      </c>
      <c r="K3" s="4">
        <v>36.4</v>
      </c>
      <c r="L3" s="4">
        <v>16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26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44066.254675578704</v>
      </c>
      <c r="B4" s="4">
        <v>9272819133</v>
      </c>
      <c r="C4" s="4" t="s">
        <v>23</v>
      </c>
      <c r="D4" s="4">
        <v>533</v>
      </c>
      <c r="G4" s="4" t="s">
        <v>24</v>
      </c>
      <c r="K4" s="4">
        <v>36.4</v>
      </c>
      <c r="L4" s="4">
        <v>66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26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44066.265132858796</v>
      </c>
      <c r="B5" s="4">
        <v>552</v>
      </c>
      <c r="C5" s="4" t="s">
        <v>23</v>
      </c>
      <c r="D5" s="4">
        <v>552</v>
      </c>
      <c r="G5" s="4" t="s">
        <v>29</v>
      </c>
      <c r="H5" s="4" t="s">
        <v>25</v>
      </c>
      <c r="I5" s="4">
        <v>36.4</v>
      </c>
      <c r="J5" s="4">
        <v>14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41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44066.286728148145</v>
      </c>
      <c r="B6" s="3" t="s">
        <v>146</v>
      </c>
      <c r="C6" s="4" t="s">
        <v>38</v>
      </c>
      <c r="E6" s="4" t="s">
        <v>284</v>
      </c>
      <c r="F6" s="4" t="s">
        <v>148</v>
      </c>
      <c r="G6" s="4" t="s">
        <v>24</v>
      </c>
      <c r="K6" s="4">
        <v>36</v>
      </c>
      <c r="L6" s="4">
        <v>22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44066.29980400463</v>
      </c>
      <c r="B7" s="3" t="s">
        <v>116</v>
      </c>
      <c r="C7" s="4" t="s">
        <v>23</v>
      </c>
      <c r="D7" s="4">
        <v>546</v>
      </c>
      <c r="G7" s="4" t="s">
        <v>29</v>
      </c>
      <c r="H7" s="4" t="s">
        <v>25</v>
      </c>
      <c r="I7" s="4">
        <v>36.200000000000003</v>
      </c>
      <c r="J7" s="4">
        <v>17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27</v>
      </c>
      <c r="S7" s="4" t="s">
        <v>25</v>
      </c>
      <c r="T7" s="4" t="s">
        <v>25</v>
      </c>
      <c r="U7" s="4" t="s">
        <v>53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44066.302444467598</v>
      </c>
      <c r="B8" s="3" t="s">
        <v>54</v>
      </c>
      <c r="C8" s="4" t="s">
        <v>23</v>
      </c>
      <c r="D8" s="4">
        <v>508</v>
      </c>
      <c r="G8" s="4" t="s">
        <v>29</v>
      </c>
      <c r="H8" s="4" t="s">
        <v>25</v>
      </c>
      <c r="I8" s="4">
        <v>36.299999999999997</v>
      </c>
      <c r="J8" s="4">
        <v>22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27</v>
      </c>
      <c r="S8" s="4" t="s">
        <v>25</v>
      </c>
      <c r="T8" s="4" t="s">
        <v>25</v>
      </c>
      <c r="U8" s="4" t="s">
        <v>26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44066.307073842589</v>
      </c>
      <c r="B9" s="3" t="s">
        <v>153</v>
      </c>
      <c r="C9" s="4" t="s">
        <v>23</v>
      </c>
      <c r="D9" s="4">
        <v>640</v>
      </c>
      <c r="G9" s="4" t="s">
        <v>29</v>
      </c>
      <c r="H9" s="4" t="s">
        <v>25</v>
      </c>
      <c r="I9" s="4">
        <v>36</v>
      </c>
      <c r="J9" s="4">
        <v>18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26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44066.308064305558</v>
      </c>
      <c r="B10" s="3" t="s">
        <v>31</v>
      </c>
      <c r="C10" s="4" t="s">
        <v>23</v>
      </c>
      <c r="D10" s="4">
        <v>427</v>
      </c>
      <c r="G10" s="4" t="s">
        <v>24</v>
      </c>
      <c r="K10" s="4">
        <v>35.1</v>
      </c>
      <c r="L10" s="4">
        <v>14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32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44066.320073194445</v>
      </c>
      <c r="B11" s="3" t="s">
        <v>22</v>
      </c>
      <c r="C11" s="4" t="s">
        <v>23</v>
      </c>
      <c r="D11" s="4">
        <v>647</v>
      </c>
      <c r="G11" s="4" t="s">
        <v>24</v>
      </c>
      <c r="K11" s="4">
        <v>36.5</v>
      </c>
      <c r="L11" s="4">
        <v>16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26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44066.327714490741</v>
      </c>
      <c r="B12" s="3" t="s">
        <v>123</v>
      </c>
      <c r="C12" s="4" t="s">
        <v>23</v>
      </c>
      <c r="D12" s="4" t="s">
        <v>124</v>
      </c>
      <c r="G12" s="4" t="s">
        <v>24</v>
      </c>
      <c r="K12" s="4">
        <v>35.799999999999997</v>
      </c>
      <c r="L12" s="4">
        <v>14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26</v>
      </c>
      <c r="V12" s="4" t="s">
        <v>26</v>
      </c>
      <c r="W12" s="4" t="s">
        <v>69</v>
      </c>
      <c r="X12" s="4" t="s">
        <v>27</v>
      </c>
    </row>
    <row r="13" spans="1:24" x14ac:dyDescent="0.2">
      <c r="A13" s="2">
        <v>44066.32869923611</v>
      </c>
      <c r="B13" s="3" t="s">
        <v>267</v>
      </c>
      <c r="C13" s="4" t="s">
        <v>23</v>
      </c>
      <c r="D13" s="4" t="s">
        <v>244</v>
      </c>
      <c r="G13" s="4" t="s">
        <v>24</v>
      </c>
      <c r="K13" s="4">
        <v>36.5</v>
      </c>
      <c r="L13" s="4">
        <v>16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41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44066.332674201389</v>
      </c>
      <c r="B14" s="3" t="s">
        <v>48</v>
      </c>
      <c r="C14" s="4" t="s">
        <v>23</v>
      </c>
      <c r="D14" s="3" t="s">
        <v>49</v>
      </c>
      <c r="G14" s="4" t="s">
        <v>24</v>
      </c>
      <c r="K14" s="4">
        <v>36.5</v>
      </c>
      <c r="L14" s="4">
        <v>16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50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44066.333473831022</v>
      </c>
      <c r="B15" s="3" t="s">
        <v>51</v>
      </c>
      <c r="C15" s="4" t="s">
        <v>23</v>
      </c>
      <c r="D15" s="4">
        <v>365</v>
      </c>
      <c r="G15" s="4" t="s">
        <v>29</v>
      </c>
      <c r="H15" s="4" t="s">
        <v>25</v>
      </c>
      <c r="I15" s="4">
        <v>36.5</v>
      </c>
      <c r="J15" s="4">
        <v>16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26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44066.336685509261</v>
      </c>
      <c r="B16" s="3" t="s">
        <v>143</v>
      </c>
      <c r="C16" s="4" t="s">
        <v>38</v>
      </c>
      <c r="E16" s="4" t="s">
        <v>144</v>
      </c>
      <c r="F16" s="4" t="s">
        <v>145</v>
      </c>
      <c r="G16" s="4" t="s">
        <v>29</v>
      </c>
      <c r="H16" s="4" t="s">
        <v>25</v>
      </c>
      <c r="I16" s="4">
        <v>36.299999999999997</v>
      </c>
      <c r="J16" s="4">
        <v>18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44066.351069884258</v>
      </c>
      <c r="B17" s="3" t="s">
        <v>33</v>
      </c>
      <c r="C17" s="4" t="s">
        <v>23</v>
      </c>
      <c r="D17" s="4">
        <v>696</v>
      </c>
      <c r="G17" s="4" t="s">
        <v>29</v>
      </c>
      <c r="H17" s="4" t="s">
        <v>25</v>
      </c>
      <c r="I17" s="4">
        <v>36.5</v>
      </c>
      <c r="J17" s="4">
        <v>18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26</v>
      </c>
      <c r="V17" s="4" t="s">
        <v>26</v>
      </c>
      <c r="W17" s="4" t="s">
        <v>69</v>
      </c>
      <c r="X17" s="4" t="s">
        <v>27</v>
      </c>
    </row>
    <row r="18" spans="1:24" x14ac:dyDescent="0.2">
      <c r="A18" s="2">
        <v>44066.355357824075</v>
      </c>
      <c r="B18" s="3" t="s">
        <v>227</v>
      </c>
      <c r="C18" s="4" t="s">
        <v>38</v>
      </c>
      <c r="E18" s="4" t="s">
        <v>285</v>
      </c>
      <c r="F18" s="4" t="s">
        <v>286</v>
      </c>
      <c r="G18" s="4" t="s">
        <v>24</v>
      </c>
      <c r="K18" s="4">
        <v>36.1</v>
      </c>
      <c r="L18" s="4">
        <v>16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69</v>
      </c>
      <c r="X18" s="4" t="s">
        <v>27</v>
      </c>
    </row>
    <row r="19" spans="1:24" x14ac:dyDescent="0.2">
      <c r="A19" s="2">
        <v>44066.375144085643</v>
      </c>
      <c r="B19" s="3" t="s">
        <v>55</v>
      </c>
      <c r="C19" s="4" t="s">
        <v>38</v>
      </c>
      <c r="E19" s="4" t="s">
        <v>56</v>
      </c>
      <c r="F19" s="4" t="s">
        <v>57</v>
      </c>
      <c r="G19" s="4" t="s">
        <v>29</v>
      </c>
      <c r="H19" s="4" t="s">
        <v>25</v>
      </c>
      <c r="I19" s="4">
        <v>36.1</v>
      </c>
      <c r="J19" s="4">
        <v>20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44066.377417731477</v>
      </c>
      <c r="B20" s="3" t="s">
        <v>35</v>
      </c>
      <c r="C20" s="4" t="s">
        <v>23</v>
      </c>
      <c r="D20" s="4">
        <v>186</v>
      </c>
      <c r="G20" s="4" t="s">
        <v>24</v>
      </c>
      <c r="K20" s="4">
        <v>36.5</v>
      </c>
      <c r="L20" s="4">
        <v>24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26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44066.377564317125</v>
      </c>
      <c r="B21" s="3" t="s">
        <v>64</v>
      </c>
      <c r="C21" s="4" t="s">
        <v>38</v>
      </c>
      <c r="E21" s="4" t="s">
        <v>65</v>
      </c>
      <c r="F21" s="4" t="s">
        <v>66</v>
      </c>
      <c r="G21" s="4" t="s">
        <v>29</v>
      </c>
      <c r="H21" s="4" t="s">
        <v>25</v>
      </c>
      <c r="I21" s="4">
        <v>35.799999999999997</v>
      </c>
      <c r="J21" s="4">
        <v>22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26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44066.380121030088</v>
      </c>
      <c r="B22" s="3" t="s">
        <v>44</v>
      </c>
      <c r="C22" s="4" t="s">
        <v>23</v>
      </c>
      <c r="D22" s="4">
        <v>567</v>
      </c>
      <c r="G22" s="4" t="s">
        <v>24</v>
      </c>
      <c r="K22" s="4">
        <v>36.5</v>
      </c>
      <c r="L22" s="4">
        <v>16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45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44066.390007071765</v>
      </c>
      <c r="B23" s="3" t="s">
        <v>28</v>
      </c>
      <c r="C23" s="4" t="s">
        <v>23</v>
      </c>
      <c r="D23" s="4">
        <v>325</v>
      </c>
      <c r="G23" s="4" t="s">
        <v>29</v>
      </c>
      <c r="H23" s="4" t="s">
        <v>25</v>
      </c>
      <c r="I23" s="4">
        <v>36</v>
      </c>
      <c r="J23" s="4">
        <v>18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30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44066.401394282409</v>
      </c>
      <c r="B24" s="3" t="s">
        <v>154</v>
      </c>
      <c r="C24" s="4" t="s">
        <v>23</v>
      </c>
      <c r="D24" s="4">
        <v>749</v>
      </c>
      <c r="G24" s="4" t="s">
        <v>24</v>
      </c>
      <c r="K24" s="4">
        <v>36.5</v>
      </c>
      <c r="L24" s="4">
        <v>18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26</v>
      </c>
      <c r="V24" s="4" t="s">
        <v>26</v>
      </c>
      <c r="W24" s="4" t="s">
        <v>69</v>
      </c>
      <c r="X24" s="4" t="s">
        <v>27</v>
      </c>
    </row>
    <row r="25" spans="1:24" x14ac:dyDescent="0.2">
      <c r="A25" s="2">
        <v>44066.411095081014</v>
      </c>
      <c r="B25" s="3" t="s">
        <v>36</v>
      </c>
      <c r="C25" s="4" t="s">
        <v>23</v>
      </c>
      <c r="D25" s="4">
        <v>649</v>
      </c>
      <c r="G25" s="4" t="s">
        <v>24</v>
      </c>
      <c r="K25" s="4">
        <v>36.799999999999997</v>
      </c>
      <c r="L25" s="4">
        <v>14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96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44066.413947986111</v>
      </c>
      <c r="B26" s="3" t="s">
        <v>73</v>
      </c>
      <c r="C26" s="4" t="s">
        <v>23</v>
      </c>
      <c r="D26" s="4">
        <v>669</v>
      </c>
      <c r="G26" s="4" t="s">
        <v>29</v>
      </c>
      <c r="H26" s="4" t="s">
        <v>25</v>
      </c>
      <c r="I26" s="4">
        <v>35.6</v>
      </c>
      <c r="J26" s="4">
        <v>18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44066.439145671291</v>
      </c>
      <c r="B27" s="3" t="s">
        <v>140</v>
      </c>
      <c r="C27" s="4" t="s">
        <v>23</v>
      </c>
      <c r="D27" s="4">
        <v>701</v>
      </c>
      <c r="G27" s="4" t="s">
        <v>29</v>
      </c>
      <c r="H27" s="4" t="s">
        <v>25</v>
      </c>
      <c r="I27" s="4">
        <v>36.4</v>
      </c>
      <c r="J27" s="4">
        <v>16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26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44066.457394652782</v>
      </c>
      <c r="B28" s="3" t="s">
        <v>59</v>
      </c>
      <c r="C28" s="4" t="s">
        <v>23</v>
      </c>
      <c r="D28" s="4">
        <v>445</v>
      </c>
      <c r="G28" s="4" t="s">
        <v>29</v>
      </c>
      <c r="H28" s="4" t="s">
        <v>25</v>
      </c>
      <c r="I28" s="4">
        <v>36.4</v>
      </c>
      <c r="J28" s="4">
        <v>18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26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44066.464014421297</v>
      </c>
      <c r="B29" s="3" t="s">
        <v>42</v>
      </c>
      <c r="C29" s="4" t="s">
        <v>23</v>
      </c>
      <c r="D29" s="4">
        <v>771</v>
      </c>
      <c r="G29" s="4" t="s">
        <v>29</v>
      </c>
      <c r="H29" s="4" t="s">
        <v>25</v>
      </c>
      <c r="I29" s="4">
        <v>36.5</v>
      </c>
      <c r="J29" s="4">
        <v>18</v>
      </c>
      <c r="M29" s="4" t="s">
        <v>25</v>
      </c>
      <c r="N29" s="4" t="s">
        <v>27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26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44066.477803090282</v>
      </c>
      <c r="B30" s="3" t="s">
        <v>91</v>
      </c>
      <c r="C30" s="4" t="s">
        <v>23</v>
      </c>
      <c r="D30" s="4">
        <v>667</v>
      </c>
      <c r="G30" s="4" t="s">
        <v>29</v>
      </c>
      <c r="H30" s="4" t="s">
        <v>25</v>
      </c>
      <c r="I30" s="4">
        <v>36</v>
      </c>
      <c r="J30" s="4">
        <v>18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44066.487917303239</v>
      </c>
      <c r="B31" s="3" t="s">
        <v>47</v>
      </c>
      <c r="C31" s="4" t="s">
        <v>23</v>
      </c>
      <c r="D31" s="4">
        <v>558</v>
      </c>
      <c r="G31" s="4" t="s">
        <v>29</v>
      </c>
      <c r="H31" s="4" t="s">
        <v>25</v>
      </c>
      <c r="I31" s="4">
        <v>35.4</v>
      </c>
      <c r="J31" s="4">
        <v>19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26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44066.527553946755</v>
      </c>
      <c r="B32" s="3" t="s">
        <v>77</v>
      </c>
      <c r="C32" s="4" t="s">
        <v>23</v>
      </c>
      <c r="D32" s="4">
        <v>268</v>
      </c>
      <c r="G32" s="4" t="s">
        <v>29</v>
      </c>
      <c r="H32" s="4" t="s">
        <v>25</v>
      </c>
      <c r="I32" s="4">
        <v>36.700000000000003</v>
      </c>
      <c r="J32" s="4">
        <v>17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41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44066.535498923608</v>
      </c>
      <c r="B33" s="3" t="s">
        <v>71</v>
      </c>
      <c r="C33" s="4" t="s">
        <v>23</v>
      </c>
      <c r="D33" s="4">
        <v>770</v>
      </c>
      <c r="G33" s="4" t="s">
        <v>24</v>
      </c>
      <c r="K33" s="4">
        <v>36.5</v>
      </c>
      <c r="L33" s="4">
        <v>22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26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44066.538688506946</v>
      </c>
      <c r="B34" s="3" t="s">
        <v>95</v>
      </c>
      <c r="C34" s="4" t="s">
        <v>23</v>
      </c>
      <c r="D34" s="4">
        <v>554</v>
      </c>
      <c r="G34" s="4" t="s">
        <v>24</v>
      </c>
      <c r="K34" s="4">
        <v>36.200000000000003</v>
      </c>
      <c r="L34" s="4">
        <v>16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96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44066.544963576387</v>
      </c>
      <c r="B35" s="3" t="s">
        <v>85</v>
      </c>
      <c r="C35" s="4" t="s">
        <v>23</v>
      </c>
      <c r="D35" s="4">
        <v>616</v>
      </c>
      <c r="G35" s="4" t="s">
        <v>24</v>
      </c>
      <c r="K35" s="4">
        <v>36.4</v>
      </c>
      <c r="L35" s="4">
        <v>18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41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44066.599273032407</v>
      </c>
      <c r="B36" s="3" t="s">
        <v>157</v>
      </c>
      <c r="C36" s="4" t="s">
        <v>23</v>
      </c>
      <c r="D36" s="4">
        <v>662</v>
      </c>
      <c r="G36" s="4" t="s">
        <v>24</v>
      </c>
      <c r="K36" s="4">
        <v>36</v>
      </c>
      <c r="L36" s="4">
        <v>16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26</v>
      </c>
      <c r="V36" s="4" t="s">
        <v>94</v>
      </c>
      <c r="W36" s="4" t="s">
        <v>26</v>
      </c>
      <c r="X36" s="4" t="s">
        <v>27</v>
      </c>
    </row>
    <row r="37" spans="1:24" x14ac:dyDescent="0.2">
      <c r="A37" s="2">
        <v>44066.599323784721</v>
      </c>
      <c r="B37" s="3" t="s">
        <v>157</v>
      </c>
      <c r="C37" s="4" t="s">
        <v>23</v>
      </c>
      <c r="D37" s="4">
        <v>662</v>
      </c>
      <c r="G37" s="4" t="s">
        <v>24</v>
      </c>
      <c r="K37" s="4">
        <v>36</v>
      </c>
      <c r="L37" s="4">
        <v>16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26</v>
      </c>
      <c r="V37" s="4" t="s">
        <v>94</v>
      </c>
      <c r="W37" s="4" t="s">
        <v>26</v>
      </c>
      <c r="X37" s="4" t="s">
        <v>27</v>
      </c>
    </row>
    <row r="38" spans="1:24" x14ac:dyDescent="0.2">
      <c r="A38" s="2">
        <v>44066.64558679398</v>
      </c>
      <c r="B38" s="3" t="s">
        <v>88</v>
      </c>
      <c r="C38" s="4" t="s">
        <v>23</v>
      </c>
      <c r="D38" s="4" t="s">
        <v>89</v>
      </c>
      <c r="G38" s="4" t="s">
        <v>24</v>
      </c>
      <c r="K38" s="4">
        <v>35.9</v>
      </c>
      <c r="L38" s="4">
        <v>16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133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44066.658060659727</v>
      </c>
      <c r="B39" s="3" t="s">
        <v>105</v>
      </c>
      <c r="C39" s="4" t="s">
        <v>23</v>
      </c>
      <c r="D39" s="4">
        <v>779</v>
      </c>
      <c r="G39" s="4" t="s">
        <v>24</v>
      </c>
      <c r="K39" s="4">
        <v>36.4</v>
      </c>
      <c r="L39" s="4">
        <v>20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26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44066.673902766204</v>
      </c>
      <c r="B40" s="3" t="s">
        <v>170</v>
      </c>
      <c r="C40" s="4" t="s">
        <v>23</v>
      </c>
      <c r="D40" s="4">
        <v>752</v>
      </c>
      <c r="G40" s="4" t="s">
        <v>24</v>
      </c>
      <c r="K40" s="4">
        <v>36.6</v>
      </c>
      <c r="L40" s="4">
        <v>18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26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44066.719962303236</v>
      </c>
      <c r="B41" s="4" t="s">
        <v>72</v>
      </c>
      <c r="C41" s="4" t="s">
        <v>23</v>
      </c>
      <c r="D41" s="4">
        <v>635</v>
      </c>
      <c r="G41" s="4" t="s">
        <v>24</v>
      </c>
      <c r="K41" s="4">
        <v>36</v>
      </c>
      <c r="L41" s="4">
        <v>14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44066.737614282407</v>
      </c>
      <c r="B42" s="3" t="s">
        <v>106</v>
      </c>
      <c r="C42" s="4" t="s">
        <v>38</v>
      </c>
      <c r="E42" s="4" t="s">
        <v>107</v>
      </c>
      <c r="F42" s="4" t="s">
        <v>108</v>
      </c>
      <c r="G42" s="4" t="s">
        <v>24</v>
      </c>
      <c r="K42" s="4">
        <v>36.799999999999997</v>
      </c>
      <c r="L42" s="4">
        <v>18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26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44066.763969201391</v>
      </c>
      <c r="B43" s="3" t="s">
        <v>58</v>
      </c>
      <c r="C43" s="4" t="s">
        <v>23</v>
      </c>
      <c r="D43" s="4">
        <v>778</v>
      </c>
      <c r="G43" s="4" t="s">
        <v>29</v>
      </c>
      <c r="H43" s="4" t="s">
        <v>25</v>
      </c>
      <c r="I43" s="4">
        <v>36.700000000000003</v>
      </c>
      <c r="J43" s="4">
        <v>19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26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44066.769068310183</v>
      </c>
      <c r="B44" s="3" t="s">
        <v>102</v>
      </c>
      <c r="C44" s="4" t="s">
        <v>38</v>
      </c>
      <c r="E44" s="4" t="s">
        <v>103</v>
      </c>
      <c r="F44" s="4" t="s">
        <v>104</v>
      </c>
      <c r="G44" s="4" t="s">
        <v>24</v>
      </c>
      <c r="K44" s="4">
        <v>36.299999999999997</v>
      </c>
      <c r="L44" s="4">
        <v>18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26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44066.802048831014</v>
      </c>
      <c r="B45" s="3" t="s">
        <v>183</v>
      </c>
      <c r="C45" s="4" t="s">
        <v>23</v>
      </c>
      <c r="D45" s="4">
        <v>566</v>
      </c>
      <c r="G45" s="4" t="s">
        <v>29</v>
      </c>
      <c r="H45" s="4" t="s">
        <v>25</v>
      </c>
      <c r="I45" s="4">
        <v>36.200000000000003</v>
      </c>
      <c r="J45" s="4">
        <v>18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287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44066.808948715276</v>
      </c>
      <c r="B46" s="3" t="s">
        <v>198</v>
      </c>
      <c r="C46" s="4" t="s">
        <v>38</v>
      </c>
      <c r="E46" s="4" t="s">
        <v>251</v>
      </c>
      <c r="F46" s="4" t="s">
        <v>274</v>
      </c>
      <c r="G46" s="4" t="s">
        <v>29</v>
      </c>
      <c r="H46" s="4" t="s">
        <v>25</v>
      </c>
      <c r="I46" s="4">
        <v>36.200000000000003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96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44066.818538900465</v>
      </c>
      <c r="B47" s="4">
        <v>9334534384</v>
      </c>
      <c r="C47" s="4" t="s">
        <v>38</v>
      </c>
      <c r="E47" s="4" t="s">
        <v>288</v>
      </c>
      <c r="F47" s="4" t="s">
        <v>289</v>
      </c>
      <c r="G47" s="4" t="s">
        <v>29</v>
      </c>
      <c r="H47" s="4" t="s">
        <v>25</v>
      </c>
      <c r="I47" s="4">
        <v>36</v>
      </c>
      <c r="J47" s="4">
        <v>20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26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44066.840521874998</v>
      </c>
      <c r="B48" s="3" t="s">
        <v>142</v>
      </c>
      <c r="C48" s="4" t="s">
        <v>23</v>
      </c>
      <c r="D48" s="4">
        <v>407</v>
      </c>
      <c r="G48" s="4" t="s">
        <v>24</v>
      </c>
      <c r="K48" s="4">
        <v>36.5</v>
      </c>
      <c r="L48" s="4">
        <v>16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44066.857723692126</v>
      </c>
      <c r="B49" s="3" t="s">
        <v>67</v>
      </c>
      <c r="C49" s="4" t="s">
        <v>23</v>
      </c>
      <c r="D49" s="4">
        <v>153</v>
      </c>
      <c r="G49" s="4" t="s">
        <v>29</v>
      </c>
      <c r="H49" s="4" t="s">
        <v>25</v>
      </c>
      <c r="I49" s="4">
        <v>36.4</v>
      </c>
      <c r="J49" s="4">
        <v>20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75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44066.938732592593</v>
      </c>
      <c r="B50" s="3" t="s">
        <v>117</v>
      </c>
      <c r="C50" s="4" t="s">
        <v>38</v>
      </c>
      <c r="E50" s="4" t="s">
        <v>118</v>
      </c>
      <c r="F50" s="4" t="s">
        <v>149</v>
      </c>
      <c r="G50" s="4" t="s">
        <v>24</v>
      </c>
      <c r="K50" s="4">
        <v>35</v>
      </c>
      <c r="L50" s="4">
        <v>70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120</v>
      </c>
      <c r="V50" s="4" t="s">
        <v>94</v>
      </c>
      <c r="W50" s="4" t="s">
        <v>26</v>
      </c>
      <c r="X50" s="4" t="s">
        <v>27</v>
      </c>
    </row>
    <row r="51" spans="1:24" x14ac:dyDescent="0.2">
      <c r="A51" s="2">
        <v>44066.943174641201</v>
      </c>
      <c r="B51" s="3" t="s">
        <v>111</v>
      </c>
      <c r="C51" s="4" t="s">
        <v>23</v>
      </c>
      <c r="D51" s="4">
        <v>143</v>
      </c>
      <c r="G51" s="4" t="s">
        <v>29</v>
      </c>
      <c r="H51" s="4" t="s">
        <v>25</v>
      </c>
      <c r="I51" s="4">
        <v>36</v>
      </c>
      <c r="J51" s="4">
        <v>18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50</v>
      </c>
      <c r="V51" s="4" t="s">
        <v>26</v>
      </c>
      <c r="W51" s="4" t="s">
        <v>69</v>
      </c>
      <c r="X51" s="4" t="s">
        <v>27</v>
      </c>
    </row>
    <row r="52" spans="1:24" x14ac:dyDescent="0.2">
      <c r="A52" s="2">
        <v>44066.949929884257</v>
      </c>
      <c r="B52" s="3" t="s">
        <v>79</v>
      </c>
      <c r="C52" s="4" t="s">
        <v>38</v>
      </c>
      <c r="E52" s="4" t="s">
        <v>80</v>
      </c>
      <c r="F52" s="4" t="s">
        <v>81</v>
      </c>
      <c r="G52" s="4" t="s">
        <v>24</v>
      </c>
      <c r="K52" s="4">
        <v>36.5</v>
      </c>
      <c r="L52" s="4">
        <v>25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82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44067.00254350694</v>
      </c>
      <c r="B53" s="3" t="s">
        <v>61</v>
      </c>
      <c r="C53" s="4" t="s">
        <v>38</v>
      </c>
      <c r="E53" s="4" t="s">
        <v>62</v>
      </c>
      <c r="F53" s="4" t="s">
        <v>63</v>
      </c>
      <c r="G53" s="4" t="s">
        <v>24</v>
      </c>
      <c r="K53" s="4">
        <v>36.799999999999997</v>
      </c>
      <c r="L53" s="4">
        <v>22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41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44067.047985335652</v>
      </c>
      <c r="B54" s="3" t="s">
        <v>105</v>
      </c>
      <c r="C54" s="4" t="s">
        <v>23</v>
      </c>
      <c r="D54" s="4">
        <v>779</v>
      </c>
      <c r="G54" s="4" t="s">
        <v>24</v>
      </c>
      <c r="K54" s="4">
        <v>36.4</v>
      </c>
      <c r="L54" s="4">
        <v>20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26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44067.067361099536</v>
      </c>
      <c r="B55" s="3" t="s">
        <v>121</v>
      </c>
      <c r="C55" s="4" t="s">
        <v>23</v>
      </c>
      <c r="D55" s="4">
        <v>140</v>
      </c>
      <c r="G55" s="4" t="s">
        <v>24</v>
      </c>
      <c r="K55" s="4">
        <v>36.4</v>
      </c>
      <c r="L55" s="4">
        <v>29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41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44067.262638865737</v>
      </c>
      <c r="B56" s="3" t="s">
        <v>153</v>
      </c>
      <c r="C56" s="4" t="s">
        <v>23</v>
      </c>
      <c r="D56" s="4">
        <v>640</v>
      </c>
      <c r="G56" s="4" t="s">
        <v>29</v>
      </c>
      <c r="H56" s="4" t="s">
        <v>25</v>
      </c>
      <c r="I56" s="4">
        <v>36.200000000000003</v>
      </c>
      <c r="J56" s="4">
        <v>18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26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44067.272800706021</v>
      </c>
      <c r="B57" s="3" t="s">
        <v>78</v>
      </c>
      <c r="C57" s="4" t="s">
        <v>23</v>
      </c>
      <c r="D57" s="4">
        <v>724</v>
      </c>
      <c r="G57" s="4" t="s">
        <v>24</v>
      </c>
      <c r="K57" s="4">
        <v>36</v>
      </c>
      <c r="L57" s="4">
        <v>22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26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44067.326705069441</v>
      </c>
      <c r="B58" s="3" t="s">
        <v>83</v>
      </c>
      <c r="C58" s="4" t="s">
        <v>23</v>
      </c>
      <c r="D58" s="4">
        <v>674</v>
      </c>
      <c r="G58" s="4" t="s">
        <v>24</v>
      </c>
      <c r="K58" s="4">
        <v>36.1</v>
      </c>
      <c r="L58" s="4">
        <v>20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26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44067.361532303243</v>
      </c>
      <c r="B59" s="3" t="s">
        <v>209</v>
      </c>
      <c r="C59" s="4" t="s">
        <v>23</v>
      </c>
      <c r="D59" s="4">
        <v>719</v>
      </c>
      <c r="G59" s="4" t="s">
        <v>24</v>
      </c>
      <c r="K59" s="4">
        <v>36.1</v>
      </c>
      <c r="L59" s="4">
        <v>26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290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44067.44376811343</v>
      </c>
      <c r="B60" s="3" t="s">
        <v>138</v>
      </c>
      <c r="C60" s="4" t="s">
        <v>23</v>
      </c>
      <c r="D60" s="4">
        <v>250</v>
      </c>
      <c r="G60" s="4" t="s">
        <v>29</v>
      </c>
      <c r="H60" s="4" t="s">
        <v>25</v>
      </c>
      <c r="I60" s="4">
        <v>36.4</v>
      </c>
      <c r="J60" s="4">
        <v>30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75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44070.963710810189</v>
      </c>
      <c r="B61" s="3" t="s">
        <v>111</v>
      </c>
      <c r="C61" s="4" t="s">
        <v>23</v>
      </c>
      <c r="D61" s="4">
        <v>143</v>
      </c>
      <c r="G61" s="4" t="s">
        <v>29</v>
      </c>
      <c r="H61" s="4" t="s">
        <v>25</v>
      </c>
      <c r="I61" s="4">
        <v>36</v>
      </c>
      <c r="J61" s="4">
        <v>18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50</v>
      </c>
      <c r="V61" s="4" t="s">
        <v>26</v>
      </c>
      <c r="W61" s="4" t="s">
        <v>69</v>
      </c>
      <c r="X61" s="4" t="s"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X6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44065.203692569441</v>
      </c>
      <c r="B2" s="3" t="s">
        <v>84</v>
      </c>
      <c r="C2" s="4" t="s">
        <v>23</v>
      </c>
      <c r="D2" s="4">
        <v>552</v>
      </c>
      <c r="G2" s="4" t="s">
        <v>29</v>
      </c>
      <c r="H2" s="4" t="s">
        <v>25</v>
      </c>
      <c r="I2" s="4">
        <v>36.200000000000003</v>
      </c>
      <c r="J2" s="4">
        <v>14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96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44065.226155590281</v>
      </c>
      <c r="B3" s="3" t="s">
        <v>31</v>
      </c>
      <c r="C3" s="4" t="s">
        <v>23</v>
      </c>
      <c r="D3" s="4">
        <v>427</v>
      </c>
      <c r="G3" s="4" t="s">
        <v>24</v>
      </c>
      <c r="K3" s="4">
        <v>35.1</v>
      </c>
      <c r="L3" s="4">
        <v>14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32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44065.267090138892</v>
      </c>
      <c r="B4" s="3" t="s">
        <v>146</v>
      </c>
      <c r="C4" s="4" t="s">
        <v>38</v>
      </c>
      <c r="E4" s="4" t="s">
        <v>147</v>
      </c>
      <c r="F4" s="4" t="s">
        <v>148</v>
      </c>
      <c r="G4" s="4" t="s">
        <v>24</v>
      </c>
      <c r="K4" s="4">
        <v>36.5</v>
      </c>
      <c r="L4" s="4">
        <v>22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26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44065.268909178238</v>
      </c>
      <c r="B5" s="3" t="s">
        <v>153</v>
      </c>
      <c r="C5" s="4" t="s">
        <v>23</v>
      </c>
      <c r="D5" s="4">
        <v>640</v>
      </c>
      <c r="G5" s="4" t="s">
        <v>29</v>
      </c>
      <c r="H5" s="4" t="s">
        <v>25</v>
      </c>
      <c r="I5" s="4">
        <v>36.299999999999997</v>
      </c>
      <c r="J5" s="4">
        <v>18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26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44065.288796435183</v>
      </c>
      <c r="B6" s="3" t="s">
        <v>34</v>
      </c>
      <c r="C6" s="4" t="s">
        <v>23</v>
      </c>
      <c r="D6" s="4">
        <v>451</v>
      </c>
      <c r="G6" s="4" t="s">
        <v>24</v>
      </c>
      <c r="K6" s="4">
        <v>36.4</v>
      </c>
      <c r="L6" s="4">
        <v>12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44065.304321643518</v>
      </c>
      <c r="B7" s="4">
        <v>9272819133</v>
      </c>
      <c r="C7" s="4" t="s">
        <v>23</v>
      </c>
      <c r="D7" s="4">
        <v>533</v>
      </c>
      <c r="G7" s="4" t="s">
        <v>24</v>
      </c>
      <c r="K7" s="4">
        <v>36.200000000000003</v>
      </c>
      <c r="L7" s="4">
        <v>64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26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44065.304443252317</v>
      </c>
      <c r="B8" s="3" t="s">
        <v>35</v>
      </c>
      <c r="C8" s="4" t="s">
        <v>23</v>
      </c>
      <c r="D8" s="4">
        <v>186</v>
      </c>
      <c r="G8" s="4" t="s">
        <v>24</v>
      </c>
      <c r="K8" s="4">
        <v>36.4</v>
      </c>
      <c r="L8" s="4">
        <v>24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26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44065.305213240739</v>
      </c>
      <c r="B9" s="3" t="s">
        <v>42</v>
      </c>
      <c r="C9" s="4" t="s">
        <v>23</v>
      </c>
      <c r="D9" s="4">
        <v>771</v>
      </c>
      <c r="G9" s="4" t="s">
        <v>29</v>
      </c>
      <c r="H9" s="4" t="s">
        <v>25</v>
      </c>
      <c r="I9" s="4">
        <v>36.5</v>
      </c>
      <c r="J9" s="4">
        <v>18</v>
      </c>
      <c r="M9" s="4" t="s">
        <v>25</v>
      </c>
      <c r="N9" s="4" t="s">
        <v>27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26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44065.305973726849</v>
      </c>
      <c r="B10" s="3" t="s">
        <v>163</v>
      </c>
      <c r="C10" s="4" t="s">
        <v>23</v>
      </c>
      <c r="D10" s="4">
        <v>732</v>
      </c>
      <c r="G10" s="4" t="s">
        <v>24</v>
      </c>
      <c r="K10" s="4">
        <v>36.299999999999997</v>
      </c>
      <c r="L10" s="4">
        <v>16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26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44065.307498912036</v>
      </c>
      <c r="B11" s="3" t="s">
        <v>143</v>
      </c>
      <c r="C11" s="4" t="s">
        <v>38</v>
      </c>
      <c r="E11" s="4" t="s">
        <v>144</v>
      </c>
      <c r="F11" s="4" t="s">
        <v>145</v>
      </c>
      <c r="G11" s="4" t="s">
        <v>29</v>
      </c>
      <c r="H11" s="4" t="s">
        <v>25</v>
      </c>
      <c r="I11" s="4">
        <v>36.200000000000003</v>
      </c>
      <c r="J11" s="4">
        <v>18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26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44065.313718229168</v>
      </c>
      <c r="B12" s="3" t="s">
        <v>33</v>
      </c>
      <c r="C12" s="4" t="s">
        <v>23</v>
      </c>
      <c r="D12" s="4">
        <v>696</v>
      </c>
      <c r="G12" s="4" t="s">
        <v>29</v>
      </c>
      <c r="H12" s="4" t="s">
        <v>25</v>
      </c>
      <c r="I12" s="4">
        <v>36.6</v>
      </c>
      <c r="J12" s="4">
        <v>18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26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44065.314531724536</v>
      </c>
      <c r="B13" s="3" t="s">
        <v>36</v>
      </c>
      <c r="C13" s="4" t="s">
        <v>23</v>
      </c>
      <c r="D13" s="4">
        <v>649</v>
      </c>
      <c r="G13" s="4" t="s">
        <v>24</v>
      </c>
      <c r="K13" s="4">
        <v>36.1</v>
      </c>
      <c r="L13" s="4">
        <v>14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26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44065.315932314814</v>
      </c>
      <c r="B14" s="3" t="s">
        <v>54</v>
      </c>
      <c r="C14" s="4" t="s">
        <v>23</v>
      </c>
      <c r="D14" s="4">
        <v>508</v>
      </c>
      <c r="G14" s="4" t="s">
        <v>29</v>
      </c>
      <c r="H14" s="4" t="s">
        <v>25</v>
      </c>
      <c r="I14" s="4">
        <v>36.700000000000003</v>
      </c>
      <c r="J14" s="4">
        <v>22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26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44065.317040162037</v>
      </c>
      <c r="B15" s="3" t="s">
        <v>44</v>
      </c>
      <c r="C15" s="4" t="s">
        <v>23</v>
      </c>
      <c r="D15" s="4">
        <v>567</v>
      </c>
      <c r="G15" s="4" t="s">
        <v>24</v>
      </c>
      <c r="K15" s="4">
        <v>36.5</v>
      </c>
      <c r="L15" s="4">
        <v>16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45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44065.336460023143</v>
      </c>
      <c r="B16" s="3" t="s">
        <v>48</v>
      </c>
      <c r="C16" s="4" t="s">
        <v>23</v>
      </c>
      <c r="D16" s="3" t="s">
        <v>49</v>
      </c>
      <c r="G16" s="4" t="s">
        <v>24</v>
      </c>
      <c r="K16" s="4">
        <v>36.5</v>
      </c>
      <c r="L16" s="4">
        <v>16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50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44065.337359178244</v>
      </c>
      <c r="B17" s="3" t="s">
        <v>51</v>
      </c>
      <c r="C17" s="4" t="s">
        <v>23</v>
      </c>
      <c r="D17" s="4">
        <v>365</v>
      </c>
      <c r="G17" s="4" t="s">
        <v>29</v>
      </c>
      <c r="H17" s="4" t="s">
        <v>25</v>
      </c>
      <c r="I17" s="4">
        <v>36.5</v>
      </c>
      <c r="J17" s="4">
        <v>16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26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44065.352709189814</v>
      </c>
      <c r="B18" s="3" t="s">
        <v>275</v>
      </c>
      <c r="C18" s="4" t="s">
        <v>23</v>
      </c>
      <c r="D18" s="4">
        <v>619</v>
      </c>
      <c r="G18" s="4" t="s">
        <v>29</v>
      </c>
      <c r="H18" s="4" t="s">
        <v>25</v>
      </c>
      <c r="I18" s="4">
        <v>36.1</v>
      </c>
      <c r="J18" s="4">
        <v>18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44065.358183356482</v>
      </c>
      <c r="B19" s="3" t="s">
        <v>85</v>
      </c>
      <c r="C19" s="4" t="s">
        <v>23</v>
      </c>
      <c r="D19" s="4">
        <v>616</v>
      </c>
      <c r="G19" s="4" t="s">
        <v>24</v>
      </c>
      <c r="K19" s="4">
        <v>36.5</v>
      </c>
      <c r="L19" s="4">
        <v>18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41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44065.360792766209</v>
      </c>
      <c r="B20" s="4">
        <v>1</v>
      </c>
      <c r="C20" s="4" t="s">
        <v>38</v>
      </c>
      <c r="E20" s="4" t="s">
        <v>164</v>
      </c>
      <c r="F20" s="4" t="s">
        <v>165</v>
      </c>
      <c r="G20" s="4" t="s">
        <v>24</v>
      </c>
      <c r="K20" s="4">
        <v>36.4</v>
      </c>
      <c r="L20" s="4">
        <v>18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26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44065.36240633102</v>
      </c>
      <c r="B21" s="3" t="s">
        <v>158</v>
      </c>
      <c r="C21" s="4" t="s">
        <v>23</v>
      </c>
      <c r="D21" s="4">
        <v>671</v>
      </c>
      <c r="G21" s="4" t="s">
        <v>24</v>
      </c>
      <c r="K21" s="4">
        <v>36.4</v>
      </c>
      <c r="L21" s="4">
        <v>18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26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44065.363227303242</v>
      </c>
      <c r="B22" s="3" t="s">
        <v>219</v>
      </c>
      <c r="C22" s="4" t="s">
        <v>23</v>
      </c>
      <c r="D22" s="4">
        <v>781</v>
      </c>
      <c r="G22" s="4" t="s">
        <v>24</v>
      </c>
      <c r="K22" s="4">
        <v>36.1</v>
      </c>
      <c r="L22" s="4">
        <v>18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26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44065.363834467593</v>
      </c>
      <c r="B23" s="4" t="s">
        <v>130</v>
      </c>
      <c r="C23" s="4" t="s">
        <v>23</v>
      </c>
      <c r="D23" s="4" t="s">
        <v>131</v>
      </c>
      <c r="G23" s="4" t="s">
        <v>24</v>
      </c>
      <c r="K23" s="4">
        <v>36.6</v>
      </c>
      <c r="L23" s="4">
        <v>16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96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44065.367372870372</v>
      </c>
      <c r="B24" s="3" t="s">
        <v>174</v>
      </c>
      <c r="C24" s="4" t="s">
        <v>23</v>
      </c>
      <c r="D24" s="4">
        <v>776</v>
      </c>
      <c r="G24" s="4" t="s">
        <v>24</v>
      </c>
      <c r="K24" s="4">
        <v>36.5</v>
      </c>
      <c r="L24" s="4">
        <v>16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26</v>
      </c>
      <c r="V24" s="4" t="s">
        <v>26</v>
      </c>
      <c r="W24" s="4" t="s">
        <v>87</v>
      </c>
      <c r="X24" s="4" t="s">
        <v>27</v>
      </c>
    </row>
    <row r="25" spans="1:24" x14ac:dyDescent="0.2">
      <c r="A25" s="2">
        <v>44065.383967824077</v>
      </c>
      <c r="B25" s="3" t="s">
        <v>116</v>
      </c>
      <c r="C25" s="4" t="s">
        <v>23</v>
      </c>
      <c r="D25" s="4">
        <v>546</v>
      </c>
      <c r="G25" s="4" t="s">
        <v>29</v>
      </c>
      <c r="H25" s="4" t="s">
        <v>25</v>
      </c>
      <c r="I25" s="4">
        <v>36.200000000000003</v>
      </c>
      <c r="J25" s="4">
        <v>17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53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44065.384009548608</v>
      </c>
      <c r="B26" s="3" t="s">
        <v>55</v>
      </c>
      <c r="C26" s="4" t="s">
        <v>38</v>
      </c>
      <c r="E26" s="4" t="s">
        <v>56</v>
      </c>
      <c r="F26" s="4" t="s">
        <v>57</v>
      </c>
      <c r="G26" s="4" t="s">
        <v>29</v>
      </c>
      <c r="H26" s="4" t="s">
        <v>25</v>
      </c>
      <c r="I26" s="4">
        <v>34.9</v>
      </c>
      <c r="J26" s="4">
        <v>20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44065.387673136574</v>
      </c>
      <c r="B27" s="3" t="s">
        <v>46</v>
      </c>
      <c r="C27" s="4" t="s">
        <v>23</v>
      </c>
      <c r="D27" s="4">
        <v>443</v>
      </c>
      <c r="G27" s="4" t="s">
        <v>29</v>
      </c>
      <c r="H27" s="4" t="s">
        <v>25</v>
      </c>
      <c r="I27" s="4">
        <v>36.6</v>
      </c>
      <c r="J27" s="4">
        <v>20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26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44065.396579872686</v>
      </c>
      <c r="B28" s="3" t="s">
        <v>110</v>
      </c>
      <c r="C28" s="4" t="s">
        <v>23</v>
      </c>
      <c r="D28" s="4">
        <v>248</v>
      </c>
      <c r="G28" s="4" t="s">
        <v>29</v>
      </c>
      <c r="H28" s="4" t="s">
        <v>25</v>
      </c>
      <c r="I28" s="4">
        <v>36.4</v>
      </c>
      <c r="J28" s="4">
        <v>22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41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44065.412761481479</v>
      </c>
      <c r="B29" s="3" t="s">
        <v>227</v>
      </c>
      <c r="C29" s="4" t="s">
        <v>38</v>
      </c>
      <c r="E29" s="4" t="s">
        <v>285</v>
      </c>
      <c r="F29" s="4" t="s">
        <v>286</v>
      </c>
      <c r="G29" s="4" t="s">
        <v>24</v>
      </c>
      <c r="K29" s="4">
        <v>36.200000000000003</v>
      </c>
      <c r="L29" s="4">
        <v>18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26</v>
      </c>
      <c r="V29" s="4" t="s">
        <v>94</v>
      </c>
      <c r="W29" s="4" t="s">
        <v>69</v>
      </c>
      <c r="X29" s="4" t="s">
        <v>27</v>
      </c>
    </row>
    <row r="30" spans="1:24" x14ac:dyDescent="0.2">
      <c r="A30" s="2">
        <v>44065.415352581018</v>
      </c>
      <c r="B30" s="3" t="s">
        <v>142</v>
      </c>
      <c r="C30" s="4" t="s">
        <v>23</v>
      </c>
      <c r="D30" s="4">
        <v>407</v>
      </c>
      <c r="G30" s="4" t="s">
        <v>24</v>
      </c>
      <c r="K30" s="4">
        <v>36.5</v>
      </c>
      <c r="L30" s="4">
        <v>16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44065.43295761574</v>
      </c>
      <c r="B31" s="3" t="s">
        <v>73</v>
      </c>
      <c r="C31" s="4" t="s">
        <v>23</v>
      </c>
      <c r="D31" s="4">
        <v>669</v>
      </c>
      <c r="G31" s="4" t="s">
        <v>29</v>
      </c>
      <c r="H31" s="4" t="s">
        <v>25</v>
      </c>
      <c r="I31" s="4">
        <v>36</v>
      </c>
      <c r="J31" s="4">
        <v>20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26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44065.455036168976</v>
      </c>
      <c r="B32" s="3" t="s">
        <v>28</v>
      </c>
      <c r="C32" s="4" t="s">
        <v>23</v>
      </c>
      <c r="D32" s="4">
        <v>325</v>
      </c>
      <c r="G32" s="4" t="s">
        <v>29</v>
      </c>
      <c r="H32" s="4" t="s">
        <v>25</v>
      </c>
      <c r="I32" s="4">
        <v>36</v>
      </c>
      <c r="J32" s="4">
        <v>18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30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44065.479345949076</v>
      </c>
      <c r="B33" s="3" t="s">
        <v>126</v>
      </c>
      <c r="C33" s="4" t="s">
        <v>23</v>
      </c>
      <c r="D33" s="4">
        <v>112</v>
      </c>
      <c r="G33" s="4" t="s">
        <v>24</v>
      </c>
      <c r="K33" s="4">
        <v>36.5</v>
      </c>
      <c r="L33" s="4">
        <v>16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127</v>
      </c>
      <c r="U33" s="4" t="s">
        <v>53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44065.504972291666</v>
      </c>
      <c r="B34" s="3" t="s">
        <v>140</v>
      </c>
      <c r="C34" s="4" t="s">
        <v>23</v>
      </c>
      <c r="D34" s="4">
        <v>701</v>
      </c>
      <c r="G34" s="4" t="s">
        <v>29</v>
      </c>
      <c r="H34" s="4" t="s">
        <v>25</v>
      </c>
      <c r="I34" s="4">
        <v>36.5</v>
      </c>
      <c r="J34" s="4">
        <v>16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44065.527759780089</v>
      </c>
      <c r="B35" s="3" t="s">
        <v>71</v>
      </c>
      <c r="C35" s="4" t="s">
        <v>23</v>
      </c>
      <c r="D35" s="4">
        <v>770</v>
      </c>
      <c r="G35" s="4" t="s">
        <v>24</v>
      </c>
      <c r="K35" s="4">
        <v>36</v>
      </c>
      <c r="L35" s="4">
        <v>18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26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44065.53279795139</v>
      </c>
      <c r="B36" s="3" t="s">
        <v>47</v>
      </c>
      <c r="C36" s="4" t="s">
        <v>23</v>
      </c>
      <c r="D36" s="4">
        <v>558</v>
      </c>
      <c r="G36" s="4" t="s">
        <v>29</v>
      </c>
      <c r="H36" s="4" t="s">
        <v>25</v>
      </c>
      <c r="I36" s="4">
        <v>35.4</v>
      </c>
      <c r="J36" s="4">
        <v>18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26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44065.537311238426</v>
      </c>
      <c r="B37" s="3" t="s">
        <v>91</v>
      </c>
      <c r="C37" s="4" t="s">
        <v>23</v>
      </c>
      <c r="D37" s="4">
        <v>667</v>
      </c>
      <c r="G37" s="4" t="s">
        <v>29</v>
      </c>
      <c r="H37" s="4" t="s">
        <v>25</v>
      </c>
      <c r="I37" s="4">
        <v>36.299999999999997</v>
      </c>
      <c r="J37" s="4">
        <v>20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26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44065.541117384259</v>
      </c>
      <c r="B38" s="3" t="s">
        <v>154</v>
      </c>
      <c r="C38" s="4" t="s">
        <v>23</v>
      </c>
      <c r="D38" s="4">
        <v>749</v>
      </c>
      <c r="G38" s="4" t="s">
        <v>24</v>
      </c>
      <c r="K38" s="4">
        <v>36.5</v>
      </c>
      <c r="L38" s="4">
        <v>18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26</v>
      </c>
      <c r="V38" s="4" t="s">
        <v>26</v>
      </c>
      <c r="W38" s="4" t="s">
        <v>69</v>
      </c>
      <c r="X38" s="4" t="s">
        <v>27</v>
      </c>
    </row>
    <row r="39" spans="1:24" x14ac:dyDescent="0.2">
      <c r="A39" s="2">
        <v>44065.543292499999</v>
      </c>
      <c r="B39" s="3" t="s">
        <v>95</v>
      </c>
      <c r="C39" s="4" t="s">
        <v>23</v>
      </c>
      <c r="D39" s="4">
        <v>554</v>
      </c>
      <c r="G39" s="4" t="s">
        <v>24</v>
      </c>
      <c r="K39" s="4">
        <v>36.4</v>
      </c>
      <c r="L39" s="4">
        <v>16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26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44065.545757974542</v>
      </c>
      <c r="B40" s="3" t="s">
        <v>195</v>
      </c>
      <c r="C40" s="4" t="s">
        <v>23</v>
      </c>
      <c r="D40" s="4">
        <v>762</v>
      </c>
      <c r="G40" s="4" t="s">
        <v>29</v>
      </c>
      <c r="H40" s="4" t="s">
        <v>25</v>
      </c>
      <c r="I40" s="4">
        <v>36.6</v>
      </c>
      <c r="J40" s="4">
        <v>15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26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44065.54928269676</v>
      </c>
      <c r="B41" s="3" t="s">
        <v>291</v>
      </c>
      <c r="C41" s="4" t="s">
        <v>38</v>
      </c>
      <c r="E41" s="4" t="s">
        <v>292</v>
      </c>
      <c r="F41" s="4" t="s">
        <v>293</v>
      </c>
      <c r="G41" s="4" t="s">
        <v>24</v>
      </c>
      <c r="K41" s="4">
        <v>36.200000000000003</v>
      </c>
      <c r="L41" s="4">
        <v>18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44065.550360925925</v>
      </c>
      <c r="B42" s="3" t="s">
        <v>294</v>
      </c>
      <c r="C42" s="4" t="s">
        <v>38</v>
      </c>
      <c r="E42" s="4" t="s">
        <v>295</v>
      </c>
      <c r="F42" s="4" t="s">
        <v>296</v>
      </c>
      <c r="G42" s="4" t="s">
        <v>24</v>
      </c>
      <c r="K42" s="4">
        <v>36.4</v>
      </c>
      <c r="L42" s="4">
        <v>18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26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44065.551312986106</v>
      </c>
      <c r="B43" s="3" t="s">
        <v>297</v>
      </c>
      <c r="C43" s="4" t="s">
        <v>38</v>
      </c>
      <c r="E43" s="4" t="s">
        <v>298</v>
      </c>
      <c r="F43" s="4" t="s">
        <v>299</v>
      </c>
      <c r="G43" s="4" t="s">
        <v>24</v>
      </c>
      <c r="K43" s="4">
        <v>36.9</v>
      </c>
      <c r="L43" s="4">
        <v>18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26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44065.585001504631</v>
      </c>
      <c r="B44" s="3" t="s">
        <v>123</v>
      </c>
      <c r="C44" s="4" t="s">
        <v>23</v>
      </c>
      <c r="D44" s="4" t="s">
        <v>124</v>
      </c>
      <c r="G44" s="4" t="s">
        <v>24</v>
      </c>
      <c r="K44" s="4">
        <v>36.200000000000003</v>
      </c>
      <c r="L44" s="4">
        <v>14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26</v>
      </c>
      <c r="V44" s="4" t="s">
        <v>26</v>
      </c>
      <c r="W44" s="4" t="s">
        <v>69</v>
      </c>
      <c r="X44" s="4" t="s">
        <v>27</v>
      </c>
    </row>
    <row r="45" spans="1:24" x14ac:dyDescent="0.2">
      <c r="A45" s="2">
        <v>44065.590249270834</v>
      </c>
      <c r="B45" s="3" t="s">
        <v>77</v>
      </c>
      <c r="C45" s="4" t="s">
        <v>23</v>
      </c>
      <c r="D45" s="4">
        <v>268</v>
      </c>
      <c r="G45" s="4" t="s">
        <v>29</v>
      </c>
      <c r="H45" s="4" t="s">
        <v>25</v>
      </c>
      <c r="I45" s="4">
        <v>36.700000000000003</v>
      </c>
      <c r="J45" s="4">
        <v>18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41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44065.615488807874</v>
      </c>
      <c r="B46" s="3" t="s">
        <v>170</v>
      </c>
      <c r="C46" s="4" t="s">
        <v>23</v>
      </c>
      <c r="D46" s="4">
        <v>752</v>
      </c>
      <c r="G46" s="4" t="s">
        <v>24</v>
      </c>
      <c r="K46" s="4">
        <v>36.700000000000003</v>
      </c>
      <c r="L46" s="4">
        <v>18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26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44065.638497858796</v>
      </c>
      <c r="B47" s="3" t="s">
        <v>88</v>
      </c>
      <c r="C47" s="4" t="s">
        <v>23</v>
      </c>
      <c r="D47" s="4" t="s">
        <v>89</v>
      </c>
      <c r="G47" s="4" t="s">
        <v>24</v>
      </c>
      <c r="K47" s="4">
        <v>35.6</v>
      </c>
      <c r="L47" s="4">
        <v>16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133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44065.640960115736</v>
      </c>
      <c r="B48" s="3" t="s">
        <v>79</v>
      </c>
      <c r="C48" s="4" t="s">
        <v>38</v>
      </c>
      <c r="E48" s="4" t="s">
        <v>80</v>
      </c>
      <c r="F48" s="4" t="s">
        <v>81</v>
      </c>
      <c r="G48" s="4" t="s">
        <v>24</v>
      </c>
      <c r="K48" s="4">
        <v>36.5</v>
      </c>
      <c r="L48" s="4">
        <v>25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82</v>
      </c>
      <c r="V48" s="4" t="s">
        <v>26</v>
      </c>
      <c r="W48" s="4" t="s">
        <v>69</v>
      </c>
      <c r="X48" s="4" t="s">
        <v>27</v>
      </c>
    </row>
    <row r="49" spans="1:24" x14ac:dyDescent="0.2">
      <c r="A49" s="2">
        <v>44065.641161840278</v>
      </c>
      <c r="B49" s="3" t="s">
        <v>138</v>
      </c>
      <c r="C49" s="4" t="s">
        <v>23</v>
      </c>
      <c r="D49" s="4">
        <v>250</v>
      </c>
      <c r="G49" s="4" t="s">
        <v>29</v>
      </c>
      <c r="H49" s="4" t="s">
        <v>25</v>
      </c>
      <c r="I49" s="4">
        <v>36</v>
      </c>
      <c r="J49" s="4">
        <v>30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75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44065.642049745366</v>
      </c>
      <c r="B50" s="3" t="s">
        <v>37</v>
      </c>
      <c r="C50" s="4" t="s">
        <v>38</v>
      </c>
      <c r="E50" s="4" t="s">
        <v>39</v>
      </c>
      <c r="F50" s="4" t="s">
        <v>40</v>
      </c>
      <c r="G50" s="4" t="s">
        <v>24</v>
      </c>
      <c r="K50" s="4">
        <v>36.5</v>
      </c>
      <c r="L50" s="4">
        <v>20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41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44065.668820960651</v>
      </c>
      <c r="B51" s="4" t="s">
        <v>72</v>
      </c>
      <c r="C51" s="4" t="s">
        <v>23</v>
      </c>
      <c r="D51" s="4">
        <v>635</v>
      </c>
      <c r="G51" s="4" t="s">
        <v>24</v>
      </c>
      <c r="K51" s="4">
        <v>35.799999999999997</v>
      </c>
      <c r="L51" s="4">
        <v>14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26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44065.67067334491</v>
      </c>
      <c r="B52" s="3" t="s">
        <v>300</v>
      </c>
      <c r="C52" s="4" t="s">
        <v>23</v>
      </c>
      <c r="D52" s="4">
        <v>783</v>
      </c>
      <c r="G52" s="4" t="s">
        <v>29</v>
      </c>
      <c r="H52" s="4" t="s">
        <v>25</v>
      </c>
      <c r="I52" s="4">
        <v>36.4</v>
      </c>
      <c r="J52" s="4">
        <v>20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41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44065.729869976851</v>
      </c>
      <c r="B53" s="3" t="s">
        <v>106</v>
      </c>
      <c r="C53" s="4" t="s">
        <v>38</v>
      </c>
      <c r="E53" s="4" t="s">
        <v>107</v>
      </c>
      <c r="F53" s="4" t="s">
        <v>108</v>
      </c>
      <c r="G53" s="4" t="s">
        <v>24</v>
      </c>
      <c r="K53" s="4">
        <v>36.9</v>
      </c>
      <c r="L53" s="4">
        <v>18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26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44065.798473946765</v>
      </c>
      <c r="B54" s="3" t="s">
        <v>92</v>
      </c>
      <c r="C54" s="4" t="s">
        <v>23</v>
      </c>
      <c r="D54" s="4">
        <v>505</v>
      </c>
      <c r="G54" s="4" t="s">
        <v>24</v>
      </c>
      <c r="K54" s="4">
        <v>35</v>
      </c>
      <c r="L54" s="4">
        <v>19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190</v>
      </c>
      <c r="V54" s="4" t="s">
        <v>26</v>
      </c>
      <c r="W54" s="4" t="s">
        <v>87</v>
      </c>
      <c r="X54" s="4" t="s">
        <v>27</v>
      </c>
    </row>
    <row r="55" spans="1:24" x14ac:dyDescent="0.2">
      <c r="A55" s="2">
        <v>44065.810752233796</v>
      </c>
      <c r="B55" s="3" t="s">
        <v>64</v>
      </c>
      <c r="C55" s="4" t="s">
        <v>38</v>
      </c>
      <c r="E55" s="4" t="s">
        <v>65</v>
      </c>
      <c r="F55" s="4" t="s">
        <v>66</v>
      </c>
      <c r="G55" s="4" t="s">
        <v>29</v>
      </c>
      <c r="H55" s="4" t="s">
        <v>25</v>
      </c>
      <c r="I55" s="4">
        <v>35.5</v>
      </c>
      <c r="J55" s="4">
        <v>20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26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44065.866351064818</v>
      </c>
      <c r="B56" s="3" t="s">
        <v>101</v>
      </c>
      <c r="C56" s="4" t="s">
        <v>23</v>
      </c>
      <c r="D56" s="4">
        <v>777</v>
      </c>
      <c r="G56" s="4" t="s">
        <v>29</v>
      </c>
      <c r="H56" s="4" t="s">
        <v>25</v>
      </c>
      <c r="I56" s="4">
        <v>36.6</v>
      </c>
      <c r="J56" s="4">
        <v>17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26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44065.897793402779</v>
      </c>
      <c r="B57" s="3" t="s">
        <v>67</v>
      </c>
      <c r="C57" s="4" t="s">
        <v>23</v>
      </c>
      <c r="D57" s="4">
        <v>153</v>
      </c>
      <c r="G57" s="4" t="s">
        <v>29</v>
      </c>
      <c r="H57" s="4" t="s">
        <v>25</v>
      </c>
      <c r="I57" s="4">
        <v>36.299999999999997</v>
      </c>
      <c r="J57" s="4">
        <v>20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75</v>
      </c>
      <c r="V57" s="4" t="s">
        <v>26</v>
      </c>
      <c r="W57" s="4" t="s">
        <v>87</v>
      </c>
      <c r="X57" s="4" t="s">
        <v>27</v>
      </c>
    </row>
    <row r="58" spans="1:24" x14ac:dyDescent="0.2">
      <c r="A58" s="2">
        <v>44065.939094305555</v>
      </c>
      <c r="B58" s="3" t="s">
        <v>169</v>
      </c>
      <c r="C58" s="4" t="s">
        <v>38</v>
      </c>
      <c r="E58" s="4" t="s">
        <v>136</v>
      </c>
      <c r="F58" s="4" t="s">
        <v>137</v>
      </c>
      <c r="G58" s="4" t="s">
        <v>29</v>
      </c>
      <c r="H58" s="4" t="s">
        <v>25</v>
      </c>
      <c r="I58" s="4">
        <v>36.299999999999997</v>
      </c>
      <c r="J58" s="4">
        <v>18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26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44065.939120833333</v>
      </c>
      <c r="B59" s="3" t="s">
        <v>105</v>
      </c>
      <c r="C59" s="4" t="s">
        <v>23</v>
      </c>
      <c r="D59" s="4">
        <v>779</v>
      </c>
      <c r="G59" s="4" t="s">
        <v>24</v>
      </c>
      <c r="K59" s="4">
        <v>36.299999999999997</v>
      </c>
      <c r="L59" s="4">
        <v>18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26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44065.984383854171</v>
      </c>
      <c r="B60" s="3" t="s">
        <v>117</v>
      </c>
      <c r="C60" s="4" t="s">
        <v>38</v>
      </c>
      <c r="E60" s="4" t="s">
        <v>118</v>
      </c>
      <c r="F60" s="4" t="s">
        <v>149</v>
      </c>
      <c r="G60" s="4" t="s">
        <v>24</v>
      </c>
      <c r="K60" s="4">
        <v>36</v>
      </c>
      <c r="L60" s="4">
        <v>72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120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44066.01010324074</v>
      </c>
      <c r="B61" s="3" t="s">
        <v>105</v>
      </c>
      <c r="C61" s="4" t="s">
        <v>23</v>
      </c>
      <c r="D61" s="4">
        <v>779</v>
      </c>
      <c r="G61" s="4" t="s">
        <v>24</v>
      </c>
      <c r="K61" s="4">
        <v>36.299999999999997</v>
      </c>
      <c r="L61" s="4">
        <v>18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26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44066.328474560185</v>
      </c>
      <c r="B62" s="3" t="s">
        <v>68</v>
      </c>
      <c r="C62" s="4" t="s">
        <v>23</v>
      </c>
      <c r="D62" s="4">
        <v>544</v>
      </c>
      <c r="G62" s="4" t="s">
        <v>24</v>
      </c>
      <c r="K62" s="4">
        <v>36.6</v>
      </c>
      <c r="L62" s="4">
        <v>18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96</v>
      </c>
      <c r="V62" s="4" t="s">
        <v>109</v>
      </c>
      <c r="W62" s="4" t="s">
        <v>26</v>
      </c>
      <c r="X62" s="4" t="s">
        <v>27</v>
      </c>
    </row>
    <row r="63" spans="1:24" x14ac:dyDescent="0.2">
      <c r="A63" s="2">
        <v>44066.371029479167</v>
      </c>
      <c r="B63" s="3" t="s">
        <v>60</v>
      </c>
      <c r="C63" s="4" t="s">
        <v>23</v>
      </c>
      <c r="D63" s="4">
        <v>650</v>
      </c>
      <c r="G63" s="4" t="s">
        <v>24</v>
      </c>
      <c r="K63" s="4">
        <v>36.5</v>
      </c>
      <c r="L63" s="4">
        <v>20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96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44066.508277835645</v>
      </c>
      <c r="B64" s="3" t="s">
        <v>112</v>
      </c>
      <c r="C64" s="4" t="s">
        <v>23</v>
      </c>
      <c r="D64" s="4">
        <v>711</v>
      </c>
      <c r="G64" s="4" t="s">
        <v>29</v>
      </c>
      <c r="H64" s="4" t="s">
        <v>25</v>
      </c>
      <c r="I64" s="4">
        <v>36.5</v>
      </c>
      <c r="J64" s="4">
        <v>74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26</v>
      </c>
      <c r="V64" s="4" t="s">
        <v>26</v>
      </c>
      <c r="W64" s="4" t="s">
        <v>69</v>
      </c>
      <c r="X64" s="4" t="s">
        <v>27</v>
      </c>
    </row>
    <row r="65" spans="1:24" x14ac:dyDescent="0.2">
      <c r="A65" s="2">
        <v>44066.568841157408</v>
      </c>
      <c r="B65" s="3" t="s">
        <v>78</v>
      </c>
      <c r="C65" s="4" t="s">
        <v>23</v>
      </c>
      <c r="D65" s="4">
        <v>724</v>
      </c>
      <c r="G65" s="4" t="s">
        <v>24</v>
      </c>
      <c r="K65" s="4">
        <v>36</v>
      </c>
      <c r="L65" s="4">
        <v>22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26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44067.066290833332</v>
      </c>
      <c r="B66" s="3" t="s">
        <v>121</v>
      </c>
      <c r="C66" s="4" t="s">
        <v>23</v>
      </c>
      <c r="D66" s="4">
        <v>140</v>
      </c>
      <c r="G66" s="4" t="s">
        <v>24</v>
      </c>
      <c r="K66" s="4">
        <v>36.200000000000003</v>
      </c>
      <c r="L66" s="4">
        <v>31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41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44067.32618783565</v>
      </c>
      <c r="B67" s="3" t="s">
        <v>83</v>
      </c>
      <c r="C67" s="4" t="s">
        <v>23</v>
      </c>
      <c r="D67" s="4">
        <v>674</v>
      </c>
      <c r="G67" s="4" t="s">
        <v>24</v>
      </c>
      <c r="K67" s="4">
        <v>36.200000000000003</v>
      </c>
      <c r="L67" s="4">
        <v>20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26</v>
      </c>
      <c r="V67" s="4" t="s">
        <v>26</v>
      </c>
      <c r="W67" s="4" t="s">
        <v>26</v>
      </c>
      <c r="X67" s="4" t="s">
        <v>27</v>
      </c>
    </row>
    <row r="68" spans="1:24" x14ac:dyDescent="0.2">
      <c r="A68" s="2">
        <v>44067.362270659723</v>
      </c>
      <c r="B68" s="3" t="s">
        <v>209</v>
      </c>
      <c r="C68" s="4" t="s">
        <v>23</v>
      </c>
      <c r="D68" s="4">
        <v>719</v>
      </c>
      <c r="G68" s="4" t="s">
        <v>24</v>
      </c>
      <c r="K68" s="4">
        <v>36.4</v>
      </c>
      <c r="L68" s="4">
        <v>26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26</v>
      </c>
      <c r="V68" s="4" t="s">
        <v>26</v>
      </c>
      <c r="W68" s="4" t="s">
        <v>26</v>
      </c>
      <c r="X68" s="4" t="s">
        <v>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X7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44064.242260289349</v>
      </c>
      <c r="B2" s="3" t="s">
        <v>31</v>
      </c>
      <c r="C2" s="4" t="s">
        <v>23</v>
      </c>
      <c r="D2" s="4">
        <v>427</v>
      </c>
      <c r="G2" s="4" t="s">
        <v>24</v>
      </c>
      <c r="K2" s="4">
        <v>35</v>
      </c>
      <c r="L2" s="4">
        <v>14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32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44064.242988356476</v>
      </c>
      <c r="B3" s="4">
        <v>9272819133</v>
      </c>
      <c r="C3" s="4" t="s">
        <v>23</v>
      </c>
      <c r="D3" s="4">
        <v>533</v>
      </c>
      <c r="G3" s="4" t="s">
        <v>24</v>
      </c>
      <c r="K3" s="4">
        <v>36.4</v>
      </c>
      <c r="L3" s="4">
        <v>58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26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44064.252200381947</v>
      </c>
      <c r="B4" s="3" t="s">
        <v>84</v>
      </c>
      <c r="C4" s="4" t="s">
        <v>23</v>
      </c>
      <c r="D4" s="3" t="s">
        <v>84</v>
      </c>
      <c r="G4" s="4" t="s">
        <v>29</v>
      </c>
      <c r="H4" s="4" t="s">
        <v>25</v>
      </c>
      <c r="I4" s="4">
        <v>36.4</v>
      </c>
      <c r="J4" s="4">
        <v>14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96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44064.274299537035</v>
      </c>
      <c r="B5" s="3" t="s">
        <v>153</v>
      </c>
      <c r="C5" s="4" t="s">
        <v>23</v>
      </c>
      <c r="D5" s="4">
        <v>640</v>
      </c>
      <c r="G5" s="4" t="s">
        <v>29</v>
      </c>
      <c r="H5" s="4" t="s">
        <v>25</v>
      </c>
      <c r="I5" s="4">
        <v>36.1</v>
      </c>
      <c r="J5" s="4">
        <v>18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26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44064.286354710654</v>
      </c>
      <c r="B6" s="3" t="s">
        <v>123</v>
      </c>
      <c r="C6" s="4" t="s">
        <v>23</v>
      </c>
      <c r="D6" s="4" t="s">
        <v>124</v>
      </c>
      <c r="G6" s="4" t="s">
        <v>24</v>
      </c>
      <c r="K6" s="4">
        <v>35.799999999999997</v>
      </c>
      <c r="L6" s="4">
        <v>14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69</v>
      </c>
      <c r="X6" s="4" t="s">
        <v>27</v>
      </c>
    </row>
    <row r="7" spans="1:24" x14ac:dyDescent="0.2">
      <c r="A7" s="2">
        <v>44064.287371134254</v>
      </c>
      <c r="B7" s="3" t="s">
        <v>34</v>
      </c>
      <c r="C7" s="4" t="s">
        <v>23</v>
      </c>
      <c r="D7" s="4">
        <v>451</v>
      </c>
      <c r="G7" s="4" t="s">
        <v>24</v>
      </c>
      <c r="K7" s="4">
        <v>36.299999999999997</v>
      </c>
      <c r="L7" s="4">
        <v>12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26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44064.294053182872</v>
      </c>
      <c r="B8" s="3" t="s">
        <v>48</v>
      </c>
      <c r="C8" s="4" t="s">
        <v>23</v>
      </c>
      <c r="D8" s="3" t="s">
        <v>49</v>
      </c>
      <c r="G8" s="4" t="s">
        <v>24</v>
      </c>
      <c r="K8" s="4">
        <v>36.5</v>
      </c>
      <c r="L8" s="4">
        <v>16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50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44064.295102326389</v>
      </c>
      <c r="B9" s="3" t="s">
        <v>51</v>
      </c>
      <c r="C9" s="4" t="s">
        <v>23</v>
      </c>
      <c r="D9" s="4">
        <v>365</v>
      </c>
      <c r="G9" s="4" t="s">
        <v>29</v>
      </c>
      <c r="H9" s="4" t="s">
        <v>25</v>
      </c>
      <c r="I9" s="4">
        <v>36.5</v>
      </c>
      <c r="J9" s="4">
        <v>16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26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44064.301186875004</v>
      </c>
      <c r="B10" s="3" t="s">
        <v>33</v>
      </c>
      <c r="C10" s="4" t="s">
        <v>23</v>
      </c>
      <c r="D10" s="4">
        <v>696</v>
      </c>
      <c r="G10" s="4" t="s">
        <v>29</v>
      </c>
      <c r="H10" s="4" t="s">
        <v>25</v>
      </c>
      <c r="I10" s="4">
        <v>36.6</v>
      </c>
      <c r="J10" s="4">
        <v>18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26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44064.306541099533</v>
      </c>
      <c r="B11" s="3" t="s">
        <v>44</v>
      </c>
      <c r="C11" s="4" t="s">
        <v>23</v>
      </c>
      <c r="D11" s="4">
        <v>567</v>
      </c>
      <c r="G11" s="4" t="s">
        <v>24</v>
      </c>
      <c r="K11" s="4">
        <v>36.5</v>
      </c>
      <c r="L11" s="4">
        <v>16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45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44064.311239814815</v>
      </c>
      <c r="B12" s="3" t="s">
        <v>146</v>
      </c>
      <c r="C12" s="4" t="s">
        <v>38</v>
      </c>
      <c r="E12" s="4" t="s">
        <v>147</v>
      </c>
      <c r="F12" s="4" t="s">
        <v>148</v>
      </c>
      <c r="G12" s="4" t="s">
        <v>24</v>
      </c>
      <c r="K12" s="4">
        <v>36.5</v>
      </c>
      <c r="L12" s="4">
        <v>22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301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44064.314960960648</v>
      </c>
      <c r="B13" s="3" t="s">
        <v>36</v>
      </c>
      <c r="C13" s="4" t="s">
        <v>23</v>
      </c>
      <c r="D13" s="4">
        <v>649</v>
      </c>
      <c r="G13" s="4" t="s">
        <v>24</v>
      </c>
      <c r="K13" s="4">
        <v>35.9</v>
      </c>
      <c r="L13" s="4">
        <v>14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26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44064.328291238431</v>
      </c>
      <c r="B14" s="3" t="s">
        <v>227</v>
      </c>
      <c r="C14" s="4" t="s">
        <v>23</v>
      </c>
      <c r="D14" s="4">
        <v>514</v>
      </c>
      <c r="G14" s="4" t="s">
        <v>24</v>
      </c>
      <c r="K14" s="4">
        <v>36.200000000000003</v>
      </c>
      <c r="L14" s="4">
        <v>16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26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44064.330785428239</v>
      </c>
      <c r="B15" s="3" t="s">
        <v>121</v>
      </c>
      <c r="C15" s="4" t="s">
        <v>23</v>
      </c>
      <c r="D15" s="4">
        <v>140</v>
      </c>
      <c r="G15" s="4" t="s">
        <v>24</v>
      </c>
      <c r="K15" s="4">
        <v>36.200000000000003</v>
      </c>
      <c r="L15" s="4">
        <v>30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41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44064.332914467595</v>
      </c>
      <c r="B16" s="3" t="s">
        <v>73</v>
      </c>
      <c r="C16" s="4" t="s">
        <v>23</v>
      </c>
      <c r="D16" s="4">
        <v>669</v>
      </c>
      <c r="G16" s="4" t="s">
        <v>29</v>
      </c>
      <c r="H16" s="4" t="s">
        <v>25</v>
      </c>
      <c r="I16" s="4">
        <v>35.799999999999997</v>
      </c>
      <c r="J16" s="4">
        <v>20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44064.341265208335</v>
      </c>
      <c r="B17" s="3" t="s">
        <v>150</v>
      </c>
      <c r="C17" s="4" t="s">
        <v>38</v>
      </c>
      <c r="E17" s="4" t="s">
        <v>151</v>
      </c>
      <c r="F17" s="4" t="s">
        <v>152</v>
      </c>
      <c r="G17" s="4" t="s">
        <v>24</v>
      </c>
      <c r="K17" s="4">
        <v>35.9</v>
      </c>
      <c r="L17" s="4">
        <v>18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26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44064.344555497686</v>
      </c>
      <c r="B18" s="3" t="s">
        <v>143</v>
      </c>
      <c r="C18" s="4" t="s">
        <v>38</v>
      </c>
      <c r="E18" s="4" t="s">
        <v>144</v>
      </c>
      <c r="F18" s="4" t="s">
        <v>145</v>
      </c>
      <c r="G18" s="4" t="s">
        <v>29</v>
      </c>
      <c r="H18" s="4" t="s">
        <v>25</v>
      </c>
      <c r="I18" s="4">
        <v>36.299999999999997</v>
      </c>
      <c r="J18" s="4">
        <v>18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44064.347220520838</v>
      </c>
      <c r="B19" s="3" t="s">
        <v>302</v>
      </c>
      <c r="C19" s="4" t="s">
        <v>23</v>
      </c>
      <c r="D19" s="4">
        <v>721</v>
      </c>
      <c r="G19" s="4" t="s">
        <v>24</v>
      </c>
      <c r="K19" s="4">
        <v>36.299999999999997</v>
      </c>
      <c r="L19" s="4">
        <v>20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44064.353878020833</v>
      </c>
      <c r="B20" s="3" t="s">
        <v>55</v>
      </c>
      <c r="C20" s="4" t="s">
        <v>38</v>
      </c>
      <c r="E20" s="4" t="s">
        <v>56</v>
      </c>
      <c r="F20" s="4" t="s">
        <v>57</v>
      </c>
      <c r="G20" s="4" t="s">
        <v>29</v>
      </c>
      <c r="H20" s="4" t="s">
        <v>25</v>
      </c>
      <c r="I20" s="4">
        <v>34.299999999999997</v>
      </c>
      <c r="J20" s="4">
        <v>20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26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44064.361304513892</v>
      </c>
      <c r="B21" s="3" t="s">
        <v>166</v>
      </c>
      <c r="C21" s="4" t="s">
        <v>23</v>
      </c>
      <c r="D21" s="3" t="s">
        <v>167</v>
      </c>
      <c r="G21" s="4" t="s">
        <v>29</v>
      </c>
      <c r="H21" s="4" t="s">
        <v>25</v>
      </c>
      <c r="I21" s="4">
        <v>36</v>
      </c>
      <c r="J21" s="4">
        <v>20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255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44064.361452731478</v>
      </c>
      <c r="B22" s="3" t="s">
        <v>68</v>
      </c>
      <c r="C22" s="4" t="s">
        <v>23</v>
      </c>
      <c r="D22" s="4">
        <v>544</v>
      </c>
      <c r="G22" s="4" t="s">
        <v>24</v>
      </c>
      <c r="K22" s="4">
        <v>36.6</v>
      </c>
      <c r="L22" s="4">
        <v>18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96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44064.361695057873</v>
      </c>
      <c r="B23" s="3" t="s">
        <v>54</v>
      </c>
      <c r="C23" s="4" t="s">
        <v>23</v>
      </c>
      <c r="D23" s="4">
        <v>508</v>
      </c>
      <c r="G23" s="4" t="s">
        <v>29</v>
      </c>
      <c r="H23" s="4" t="s">
        <v>25</v>
      </c>
      <c r="I23" s="4">
        <v>36.700000000000003</v>
      </c>
      <c r="J23" s="4">
        <v>22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26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44064.362404375002</v>
      </c>
      <c r="B24" s="3" t="s">
        <v>60</v>
      </c>
      <c r="C24" s="4" t="s">
        <v>23</v>
      </c>
      <c r="D24" s="4">
        <v>650</v>
      </c>
      <c r="G24" s="4" t="s">
        <v>24</v>
      </c>
      <c r="K24" s="4">
        <v>36.5</v>
      </c>
      <c r="L24" s="4">
        <v>16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96</v>
      </c>
      <c r="V24" s="4" t="s">
        <v>26</v>
      </c>
      <c r="W24" s="4" t="s">
        <v>69</v>
      </c>
    </row>
    <row r="25" spans="1:24" x14ac:dyDescent="0.2">
      <c r="A25" s="2">
        <v>44064.362891898149</v>
      </c>
      <c r="B25" s="3" t="s">
        <v>198</v>
      </c>
      <c r="C25" s="4" t="s">
        <v>38</v>
      </c>
      <c r="E25" s="4" t="s">
        <v>251</v>
      </c>
      <c r="F25" s="4" t="s">
        <v>274</v>
      </c>
      <c r="G25" s="4" t="s">
        <v>29</v>
      </c>
      <c r="H25" s="4" t="s">
        <v>25</v>
      </c>
      <c r="I25" s="4">
        <v>36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41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44064.363178240739</v>
      </c>
      <c r="B26" s="3" t="s">
        <v>28</v>
      </c>
      <c r="C26" s="4" t="s">
        <v>23</v>
      </c>
      <c r="D26" s="4">
        <v>325</v>
      </c>
      <c r="G26" s="4" t="s">
        <v>29</v>
      </c>
      <c r="H26" s="4" t="s">
        <v>25</v>
      </c>
      <c r="I26" s="4">
        <v>36</v>
      </c>
      <c r="J26" s="4">
        <v>19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30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44064.377429004628</v>
      </c>
      <c r="B27" s="3" t="s">
        <v>171</v>
      </c>
      <c r="C27" s="4" t="s">
        <v>23</v>
      </c>
      <c r="D27" s="4">
        <v>678</v>
      </c>
      <c r="G27" s="4" t="s">
        <v>29</v>
      </c>
      <c r="H27" s="4" t="s">
        <v>25</v>
      </c>
      <c r="I27" s="4">
        <v>36.4</v>
      </c>
      <c r="J27" s="4">
        <v>22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26</v>
      </c>
      <c r="V27" s="4" t="s">
        <v>26</v>
      </c>
      <c r="W27" s="4" t="s">
        <v>69</v>
      </c>
      <c r="X27" s="4" t="s">
        <v>27</v>
      </c>
    </row>
    <row r="28" spans="1:24" x14ac:dyDescent="0.2">
      <c r="A28" s="2">
        <v>44064.382846527777</v>
      </c>
      <c r="B28" s="3" t="s">
        <v>42</v>
      </c>
      <c r="C28" s="4" t="s">
        <v>23</v>
      </c>
      <c r="D28" s="4">
        <v>771</v>
      </c>
      <c r="G28" s="4" t="s">
        <v>29</v>
      </c>
      <c r="H28" s="4" t="s">
        <v>25</v>
      </c>
      <c r="I28" s="4">
        <v>36.5</v>
      </c>
      <c r="J28" s="4">
        <v>18</v>
      </c>
      <c r="M28" s="4" t="s">
        <v>25</v>
      </c>
      <c r="N28" s="4" t="s">
        <v>27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26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44064.40194387731</v>
      </c>
      <c r="B29" s="4" t="s">
        <v>130</v>
      </c>
      <c r="C29" s="4" t="s">
        <v>23</v>
      </c>
      <c r="D29" s="4" t="s">
        <v>131</v>
      </c>
      <c r="G29" s="4" t="s">
        <v>24</v>
      </c>
      <c r="K29" s="4">
        <v>36.5</v>
      </c>
      <c r="L29" s="4">
        <v>16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26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44064.404255069443</v>
      </c>
      <c r="B30" s="3" t="s">
        <v>46</v>
      </c>
      <c r="C30" s="4" t="s">
        <v>23</v>
      </c>
      <c r="D30" s="4">
        <v>443</v>
      </c>
      <c r="G30" s="4" t="s">
        <v>29</v>
      </c>
      <c r="H30" s="4" t="s">
        <v>25</v>
      </c>
      <c r="I30" s="4">
        <v>36.6</v>
      </c>
      <c r="J30" s="4">
        <v>20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44064.412713622689</v>
      </c>
      <c r="B31" s="3" t="s">
        <v>64</v>
      </c>
      <c r="C31" s="4" t="s">
        <v>38</v>
      </c>
      <c r="E31" s="4" t="s">
        <v>65</v>
      </c>
      <c r="F31" s="4" t="s">
        <v>66</v>
      </c>
      <c r="G31" s="4" t="s">
        <v>29</v>
      </c>
      <c r="H31" s="4" t="s">
        <v>25</v>
      </c>
      <c r="I31" s="4">
        <v>35.700000000000003</v>
      </c>
      <c r="J31" s="4">
        <v>20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26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44064.414968067125</v>
      </c>
      <c r="B32" s="3" t="s">
        <v>35</v>
      </c>
      <c r="C32" s="4" t="s">
        <v>23</v>
      </c>
      <c r="D32" s="4">
        <v>186</v>
      </c>
      <c r="G32" s="4" t="s">
        <v>24</v>
      </c>
      <c r="K32" s="4">
        <v>36.5</v>
      </c>
      <c r="L32" s="4">
        <v>24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26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44064.421762592596</v>
      </c>
      <c r="B33" s="3" t="s">
        <v>245</v>
      </c>
      <c r="C33" s="4" t="s">
        <v>23</v>
      </c>
      <c r="D33" s="4">
        <v>373</v>
      </c>
      <c r="G33" s="4" t="s">
        <v>24</v>
      </c>
      <c r="K33" s="4">
        <v>36</v>
      </c>
      <c r="L33" s="4">
        <v>18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41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44064.424536215272</v>
      </c>
      <c r="B34" s="3" t="s">
        <v>58</v>
      </c>
      <c r="C34" s="4" t="s">
        <v>23</v>
      </c>
      <c r="D34" s="4">
        <v>778</v>
      </c>
      <c r="G34" s="4" t="s">
        <v>29</v>
      </c>
      <c r="H34" s="4" t="s">
        <v>25</v>
      </c>
      <c r="I34" s="4">
        <v>36.6</v>
      </c>
      <c r="J34" s="4">
        <v>17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44064.42829703704</v>
      </c>
      <c r="B35" s="3" t="s">
        <v>116</v>
      </c>
      <c r="C35" s="4" t="s">
        <v>23</v>
      </c>
      <c r="D35" s="4">
        <v>546</v>
      </c>
      <c r="G35" s="4" t="s">
        <v>29</v>
      </c>
      <c r="H35" s="4" t="s">
        <v>25</v>
      </c>
      <c r="I35" s="4">
        <v>36.6</v>
      </c>
      <c r="J35" s="4">
        <v>17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53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44064.458124004625</v>
      </c>
      <c r="B36" s="3" t="s">
        <v>37</v>
      </c>
      <c r="C36" s="4" t="s">
        <v>38</v>
      </c>
      <c r="E36" s="4" t="s">
        <v>39</v>
      </c>
      <c r="F36" s="4" t="s">
        <v>40</v>
      </c>
      <c r="G36" s="4" t="s">
        <v>24</v>
      </c>
      <c r="K36" s="4">
        <v>36.5</v>
      </c>
      <c r="L36" s="4">
        <v>20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41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44064.466836851847</v>
      </c>
      <c r="B37" s="3" t="s">
        <v>223</v>
      </c>
      <c r="C37" s="4" t="s">
        <v>23</v>
      </c>
      <c r="D37" s="4">
        <v>566</v>
      </c>
      <c r="G37" s="4" t="s">
        <v>29</v>
      </c>
      <c r="H37" s="4" t="s">
        <v>25</v>
      </c>
      <c r="I37" s="4">
        <v>36.1</v>
      </c>
      <c r="J37" s="4">
        <v>18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41</v>
      </c>
      <c r="V37" s="4" t="s">
        <v>26</v>
      </c>
      <c r="W37" s="4" t="s">
        <v>26</v>
      </c>
    </row>
    <row r="38" spans="1:24" x14ac:dyDescent="0.2">
      <c r="A38" s="2">
        <v>44064.479126932871</v>
      </c>
      <c r="B38" s="3" t="s">
        <v>91</v>
      </c>
      <c r="C38" s="4" t="s">
        <v>23</v>
      </c>
      <c r="D38" s="4">
        <v>667</v>
      </c>
      <c r="G38" s="4" t="s">
        <v>29</v>
      </c>
      <c r="H38" s="4" t="s">
        <v>25</v>
      </c>
      <c r="I38" s="4">
        <v>35.799999999999997</v>
      </c>
      <c r="J38" s="4">
        <v>20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26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44064.480878981485</v>
      </c>
      <c r="B39" s="3" t="s">
        <v>47</v>
      </c>
      <c r="C39" s="4" t="s">
        <v>23</v>
      </c>
      <c r="D39" s="4">
        <v>558</v>
      </c>
      <c r="G39" s="4" t="s">
        <v>29</v>
      </c>
      <c r="H39" s="4" t="s">
        <v>25</v>
      </c>
      <c r="I39" s="4">
        <v>34.6</v>
      </c>
      <c r="J39" s="4">
        <v>18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26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44064.484612835644</v>
      </c>
      <c r="B40" s="3" t="s">
        <v>112</v>
      </c>
      <c r="C40" s="4" t="s">
        <v>23</v>
      </c>
      <c r="D40" s="4">
        <v>711</v>
      </c>
      <c r="G40" s="4" t="s">
        <v>29</v>
      </c>
      <c r="H40" s="4" t="s">
        <v>25</v>
      </c>
      <c r="I40" s="4">
        <v>36.4</v>
      </c>
      <c r="J40" s="4">
        <v>74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26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44064.49745487269</v>
      </c>
      <c r="B41" s="3" t="s">
        <v>95</v>
      </c>
      <c r="C41" s="4" t="s">
        <v>23</v>
      </c>
      <c r="D41" s="4">
        <v>554</v>
      </c>
      <c r="G41" s="4" t="s">
        <v>24</v>
      </c>
      <c r="K41" s="4">
        <v>36.1</v>
      </c>
      <c r="L41" s="4">
        <v>16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248</v>
      </c>
      <c r="X41" s="4" t="s">
        <v>27</v>
      </c>
    </row>
    <row r="42" spans="1:24" x14ac:dyDescent="0.2">
      <c r="A42" s="2">
        <v>44064.515999722222</v>
      </c>
      <c r="B42" s="3" t="s">
        <v>211</v>
      </c>
      <c r="C42" s="4" t="s">
        <v>23</v>
      </c>
      <c r="D42" s="4" t="s">
        <v>212</v>
      </c>
      <c r="G42" s="4" t="s">
        <v>24</v>
      </c>
      <c r="K42" s="4">
        <v>36.4</v>
      </c>
      <c r="L42" s="4">
        <v>16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26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44064.543710416663</v>
      </c>
      <c r="B43" s="3" t="s">
        <v>59</v>
      </c>
      <c r="C43" s="4" t="s">
        <v>23</v>
      </c>
      <c r="D43" s="4">
        <v>445</v>
      </c>
      <c r="G43" s="4" t="s">
        <v>29</v>
      </c>
      <c r="H43" s="4" t="s">
        <v>25</v>
      </c>
      <c r="I43" s="4">
        <v>36.4</v>
      </c>
      <c r="J43" s="4">
        <v>16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26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44064.55539922454</v>
      </c>
      <c r="B44" s="3" t="s">
        <v>77</v>
      </c>
      <c r="C44" s="4" t="s">
        <v>23</v>
      </c>
      <c r="D44" s="4">
        <v>268</v>
      </c>
      <c r="G44" s="4" t="s">
        <v>29</v>
      </c>
      <c r="H44" s="4" t="s">
        <v>25</v>
      </c>
      <c r="I44" s="4">
        <v>36.5</v>
      </c>
      <c r="J44" s="4">
        <v>18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41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44064.561044571761</v>
      </c>
      <c r="B45" s="4" t="s">
        <v>72</v>
      </c>
      <c r="C45" s="4" t="s">
        <v>23</v>
      </c>
      <c r="D45" s="4">
        <v>635</v>
      </c>
      <c r="G45" s="4" t="s">
        <v>24</v>
      </c>
      <c r="K45" s="4">
        <v>35.799999999999997</v>
      </c>
      <c r="L45" s="4">
        <v>14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26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44064.568394907408</v>
      </c>
      <c r="B46" s="3" t="s">
        <v>132</v>
      </c>
      <c r="C46" s="4" t="s">
        <v>23</v>
      </c>
      <c r="D46" s="4">
        <v>773</v>
      </c>
      <c r="G46" s="4" t="s">
        <v>29</v>
      </c>
      <c r="H46" s="4" t="s">
        <v>25</v>
      </c>
      <c r="I46" s="4">
        <v>36.200000000000003</v>
      </c>
      <c r="J46" s="4">
        <v>16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41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44064.570985393519</v>
      </c>
      <c r="B47" s="3" t="s">
        <v>22</v>
      </c>
      <c r="C47" s="4" t="s">
        <v>23</v>
      </c>
      <c r="D47" s="4">
        <v>647</v>
      </c>
      <c r="G47" s="4" t="s">
        <v>24</v>
      </c>
      <c r="K47" s="4">
        <v>36.5</v>
      </c>
      <c r="L47" s="4">
        <v>17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26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44064.586050613427</v>
      </c>
      <c r="B48" s="3" t="s">
        <v>195</v>
      </c>
      <c r="C48" s="4" t="s">
        <v>23</v>
      </c>
      <c r="D48" s="4">
        <v>762</v>
      </c>
      <c r="G48" s="4" t="s">
        <v>29</v>
      </c>
      <c r="H48" s="4" t="s">
        <v>25</v>
      </c>
      <c r="I48" s="4">
        <v>36.5</v>
      </c>
      <c r="J48" s="4">
        <v>15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44064.586208576387</v>
      </c>
      <c r="B49" s="3" t="s">
        <v>88</v>
      </c>
      <c r="C49" s="4" t="s">
        <v>23</v>
      </c>
      <c r="D49" s="4" t="s">
        <v>89</v>
      </c>
      <c r="G49" s="4" t="s">
        <v>24</v>
      </c>
      <c r="K49" s="4">
        <v>36</v>
      </c>
      <c r="L49" s="4">
        <v>16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90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44064.590506284723</v>
      </c>
      <c r="B50" s="3" t="s">
        <v>110</v>
      </c>
      <c r="C50" s="4" t="s">
        <v>23</v>
      </c>
      <c r="D50" s="4">
        <v>248</v>
      </c>
      <c r="G50" s="4" t="s">
        <v>29</v>
      </c>
      <c r="H50" s="4" t="s">
        <v>25</v>
      </c>
      <c r="I50" s="4">
        <v>36.299999999999997</v>
      </c>
      <c r="J50" s="4">
        <v>24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96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44064.603370381941</v>
      </c>
      <c r="B51" s="3" t="s">
        <v>138</v>
      </c>
      <c r="C51" s="4" t="s">
        <v>23</v>
      </c>
      <c r="D51" s="4">
        <v>250</v>
      </c>
      <c r="G51" s="4" t="s">
        <v>29</v>
      </c>
      <c r="H51" s="4" t="s">
        <v>25</v>
      </c>
      <c r="I51" s="4">
        <v>36</v>
      </c>
      <c r="J51" s="4">
        <v>30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75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44064.609085763892</v>
      </c>
      <c r="B52" s="3" t="s">
        <v>205</v>
      </c>
      <c r="C52" s="4" t="s">
        <v>23</v>
      </c>
      <c r="D52" s="4">
        <v>758</v>
      </c>
      <c r="G52" s="4" t="s">
        <v>29</v>
      </c>
      <c r="H52" s="4" t="s">
        <v>25</v>
      </c>
      <c r="I52" s="4">
        <v>36.200000000000003</v>
      </c>
      <c r="J52" s="4">
        <v>18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26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44064.635813449073</v>
      </c>
      <c r="B53" s="3" t="s">
        <v>71</v>
      </c>
      <c r="C53" s="4" t="s">
        <v>23</v>
      </c>
      <c r="D53" s="4">
        <v>770</v>
      </c>
      <c r="G53" s="4" t="s">
        <v>24</v>
      </c>
      <c r="K53" s="4">
        <v>36.200000000000003</v>
      </c>
      <c r="L53" s="4">
        <v>20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26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44064.655369907407</v>
      </c>
      <c r="B54" s="3" t="s">
        <v>206</v>
      </c>
      <c r="C54" s="4" t="s">
        <v>23</v>
      </c>
      <c r="D54" s="4">
        <v>685</v>
      </c>
      <c r="G54" s="4" t="s">
        <v>29</v>
      </c>
      <c r="H54" s="4" t="s">
        <v>25</v>
      </c>
      <c r="I54" s="4">
        <v>35.4</v>
      </c>
      <c r="J54" s="4">
        <v>22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41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44064.66687241898</v>
      </c>
      <c r="B55" s="3" t="s">
        <v>106</v>
      </c>
      <c r="C55" s="4" t="s">
        <v>38</v>
      </c>
      <c r="E55" s="4" t="s">
        <v>107</v>
      </c>
      <c r="F55" s="4" t="s">
        <v>108</v>
      </c>
      <c r="G55" s="4" t="s">
        <v>24</v>
      </c>
      <c r="K55" s="4">
        <v>36.799999999999997</v>
      </c>
      <c r="L55" s="4">
        <v>18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26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44064.692561504635</v>
      </c>
      <c r="B56" s="3" t="s">
        <v>170</v>
      </c>
      <c r="C56" s="4" t="s">
        <v>23</v>
      </c>
      <c r="D56" s="4">
        <v>752</v>
      </c>
      <c r="G56" s="4" t="s">
        <v>24</v>
      </c>
      <c r="K56" s="4">
        <v>36.6</v>
      </c>
      <c r="L56" s="4">
        <v>18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26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44064.695725995371</v>
      </c>
      <c r="B57" s="3" t="s">
        <v>105</v>
      </c>
      <c r="C57" s="4" t="s">
        <v>23</v>
      </c>
      <c r="D57" s="4">
        <v>779</v>
      </c>
      <c r="G57" s="4" t="s">
        <v>24</v>
      </c>
      <c r="K57" s="4">
        <v>36.200000000000003</v>
      </c>
      <c r="L57" s="4">
        <v>20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26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44064.741911446763</v>
      </c>
      <c r="B58" s="3" t="s">
        <v>78</v>
      </c>
      <c r="C58" s="4" t="s">
        <v>23</v>
      </c>
      <c r="D58" s="4">
        <v>724</v>
      </c>
      <c r="G58" s="4" t="s">
        <v>24</v>
      </c>
      <c r="K58" s="4">
        <v>36</v>
      </c>
      <c r="L58" s="4">
        <v>22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26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44064.849313842591</v>
      </c>
      <c r="B59" s="3" t="s">
        <v>101</v>
      </c>
      <c r="C59" s="4" t="s">
        <v>23</v>
      </c>
      <c r="D59" s="4">
        <v>777</v>
      </c>
      <c r="G59" s="4" t="s">
        <v>29</v>
      </c>
      <c r="H59" s="4" t="s">
        <v>25</v>
      </c>
      <c r="I59" s="4">
        <v>36.4</v>
      </c>
      <c r="J59" s="4">
        <v>16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26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44064.853769560184</v>
      </c>
      <c r="B60" s="3" t="s">
        <v>111</v>
      </c>
      <c r="C60" s="4" t="s">
        <v>23</v>
      </c>
      <c r="D60" s="4">
        <v>143</v>
      </c>
      <c r="G60" s="4" t="s">
        <v>29</v>
      </c>
      <c r="H60" s="4" t="s">
        <v>25</v>
      </c>
      <c r="I60" s="4">
        <v>36.1</v>
      </c>
      <c r="J60" s="4">
        <v>18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50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44064.871010023147</v>
      </c>
      <c r="B61" s="3" t="s">
        <v>203</v>
      </c>
      <c r="C61" s="4" t="s">
        <v>23</v>
      </c>
      <c r="D61" s="4">
        <v>422</v>
      </c>
      <c r="G61" s="4" t="s">
        <v>29</v>
      </c>
      <c r="H61" s="4" t="s">
        <v>25</v>
      </c>
      <c r="I61" s="4">
        <v>36.299999999999997</v>
      </c>
      <c r="J61" s="4">
        <v>15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26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44064.934132812501</v>
      </c>
      <c r="B62" s="3" t="s">
        <v>117</v>
      </c>
      <c r="C62" s="4" t="s">
        <v>38</v>
      </c>
      <c r="E62" s="4" t="s">
        <v>118</v>
      </c>
      <c r="F62" s="4" t="s">
        <v>149</v>
      </c>
      <c r="G62" s="4" t="s">
        <v>24</v>
      </c>
      <c r="K62" s="4">
        <v>36</v>
      </c>
      <c r="L62" s="4">
        <v>70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120</v>
      </c>
      <c r="V62" s="4" t="s">
        <v>26</v>
      </c>
      <c r="W62" s="4" t="s">
        <v>26</v>
      </c>
      <c r="X62" s="4" t="s">
        <v>27</v>
      </c>
    </row>
    <row r="63" spans="1:24" x14ac:dyDescent="0.2">
      <c r="A63" s="2">
        <v>44064.958427569443</v>
      </c>
      <c r="B63" s="4">
        <v>9334534384</v>
      </c>
      <c r="C63" s="4" t="s">
        <v>38</v>
      </c>
      <c r="E63" s="4" t="s">
        <v>288</v>
      </c>
      <c r="F63" s="4" t="s">
        <v>289</v>
      </c>
      <c r="G63" s="4" t="s">
        <v>29</v>
      </c>
      <c r="H63" s="4" t="s">
        <v>25</v>
      </c>
      <c r="I63" s="4">
        <v>36</v>
      </c>
      <c r="J63" s="4">
        <v>20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26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44064.963381770838</v>
      </c>
      <c r="B64" s="3" t="s">
        <v>67</v>
      </c>
      <c r="C64" s="4" t="s">
        <v>23</v>
      </c>
      <c r="D64" s="4">
        <v>153</v>
      </c>
      <c r="G64" s="4" t="s">
        <v>29</v>
      </c>
      <c r="H64" s="4" t="s">
        <v>25</v>
      </c>
      <c r="I64" s="4">
        <v>36.299999999999997</v>
      </c>
      <c r="J64" s="4">
        <v>20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75</v>
      </c>
      <c r="V64" s="4" t="s">
        <v>26</v>
      </c>
      <c r="W64" s="4" t="s">
        <v>26</v>
      </c>
      <c r="X64" s="4" t="s">
        <v>27</v>
      </c>
    </row>
    <row r="65" spans="1:24" x14ac:dyDescent="0.2">
      <c r="A65" s="2">
        <v>44064.993990787036</v>
      </c>
      <c r="B65" s="3" t="s">
        <v>61</v>
      </c>
      <c r="C65" s="4" t="s">
        <v>38</v>
      </c>
      <c r="E65" s="4" t="s">
        <v>62</v>
      </c>
      <c r="F65" s="4" t="s">
        <v>63</v>
      </c>
      <c r="G65" s="4" t="s">
        <v>24</v>
      </c>
      <c r="K65" s="4">
        <v>36.9</v>
      </c>
      <c r="L65" s="4">
        <v>20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41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44065.231761087962</v>
      </c>
      <c r="B66" s="3" t="s">
        <v>142</v>
      </c>
      <c r="C66" s="4" t="s">
        <v>23</v>
      </c>
      <c r="D66" s="4">
        <v>407</v>
      </c>
      <c r="G66" s="4" t="s">
        <v>24</v>
      </c>
      <c r="K66" s="4">
        <v>36.1</v>
      </c>
      <c r="L66" s="4">
        <v>16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26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44065.728695092592</v>
      </c>
      <c r="B67" s="3" t="s">
        <v>112</v>
      </c>
      <c r="C67" s="4" t="s">
        <v>23</v>
      </c>
      <c r="D67" s="4">
        <v>711</v>
      </c>
      <c r="G67" s="4" t="s">
        <v>29</v>
      </c>
      <c r="H67" s="4" t="s">
        <v>25</v>
      </c>
      <c r="I67" s="4">
        <v>36.5</v>
      </c>
      <c r="J67" s="4">
        <v>74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26</v>
      </c>
      <c r="V67" s="4" t="s">
        <v>26</v>
      </c>
      <c r="W67" s="4" t="s">
        <v>26</v>
      </c>
      <c r="X67" s="4" t="s">
        <v>27</v>
      </c>
    </row>
    <row r="68" spans="1:24" x14ac:dyDescent="0.2">
      <c r="A68" s="2">
        <v>44067.290155277777</v>
      </c>
      <c r="B68" s="3" t="s">
        <v>156</v>
      </c>
      <c r="C68" s="4" t="s">
        <v>23</v>
      </c>
      <c r="D68" s="4">
        <v>757</v>
      </c>
      <c r="G68" s="4" t="s">
        <v>29</v>
      </c>
      <c r="H68" s="4" t="s">
        <v>25</v>
      </c>
      <c r="I68" s="4">
        <v>36.4</v>
      </c>
      <c r="J68" s="4">
        <v>20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26</v>
      </c>
      <c r="V68" s="4" t="s">
        <v>26</v>
      </c>
      <c r="W68" s="4" t="s">
        <v>26</v>
      </c>
      <c r="X68" s="4" t="s">
        <v>27</v>
      </c>
    </row>
    <row r="69" spans="1:24" x14ac:dyDescent="0.2">
      <c r="A69" s="2">
        <v>44067.325505497683</v>
      </c>
      <c r="B69" s="3" t="s">
        <v>83</v>
      </c>
      <c r="C69" s="4" t="s">
        <v>23</v>
      </c>
      <c r="D69" s="4">
        <v>674</v>
      </c>
      <c r="G69" s="4" t="s">
        <v>24</v>
      </c>
      <c r="K69" s="4">
        <v>36.1</v>
      </c>
      <c r="L69" s="4">
        <v>18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26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44067.363531481482</v>
      </c>
      <c r="B70" s="3" t="s">
        <v>209</v>
      </c>
      <c r="C70" s="4" t="s">
        <v>23</v>
      </c>
      <c r="D70" s="4">
        <v>719</v>
      </c>
      <c r="G70" s="4" t="s">
        <v>24</v>
      </c>
      <c r="K70" s="4">
        <v>36.4</v>
      </c>
      <c r="L70" s="4">
        <v>26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26</v>
      </c>
      <c r="V70" s="4" t="s">
        <v>26</v>
      </c>
      <c r="W70" s="4" t="s">
        <v>26</v>
      </c>
      <c r="X70" s="4" t="s">
        <v>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X9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44063.156085520837</v>
      </c>
      <c r="B2" s="3" t="s">
        <v>22</v>
      </c>
      <c r="C2" s="4" t="s">
        <v>23</v>
      </c>
      <c r="D2" s="4">
        <v>647</v>
      </c>
      <c r="G2" s="4" t="s">
        <v>24</v>
      </c>
      <c r="K2" s="4">
        <v>36.5</v>
      </c>
      <c r="L2" s="4">
        <v>16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44063.166841736107</v>
      </c>
      <c r="B3" s="3" t="s">
        <v>37</v>
      </c>
      <c r="C3" s="4" t="s">
        <v>38</v>
      </c>
      <c r="E3" s="4" t="s">
        <v>39</v>
      </c>
      <c r="F3" s="4" t="s">
        <v>40</v>
      </c>
      <c r="G3" s="4" t="s">
        <v>24</v>
      </c>
      <c r="K3" s="4">
        <v>36.5</v>
      </c>
      <c r="L3" s="4">
        <v>20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41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44063.213703483794</v>
      </c>
      <c r="B4" s="3" t="s">
        <v>31</v>
      </c>
      <c r="C4" s="4" t="s">
        <v>23</v>
      </c>
      <c r="D4" s="4">
        <v>427</v>
      </c>
      <c r="G4" s="4" t="s">
        <v>24</v>
      </c>
      <c r="K4" s="4">
        <v>35.5</v>
      </c>
      <c r="L4" s="4">
        <v>14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32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44063.215254861112</v>
      </c>
      <c r="B5" s="3" t="s">
        <v>150</v>
      </c>
      <c r="C5" s="4" t="s">
        <v>38</v>
      </c>
      <c r="E5" s="4" t="s">
        <v>303</v>
      </c>
      <c r="F5" s="4" t="s">
        <v>304</v>
      </c>
      <c r="G5" s="4" t="s">
        <v>24</v>
      </c>
      <c r="K5" s="4">
        <v>35.6</v>
      </c>
      <c r="L5" s="4">
        <v>18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26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44063.236730092598</v>
      </c>
      <c r="B6" s="3" t="s">
        <v>34</v>
      </c>
      <c r="C6" s="4" t="s">
        <v>23</v>
      </c>
      <c r="D6" s="4">
        <v>451</v>
      </c>
      <c r="G6" s="4" t="s">
        <v>24</v>
      </c>
      <c r="K6" s="4">
        <v>36.4</v>
      </c>
      <c r="L6" s="4">
        <v>12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44063.247061875001</v>
      </c>
      <c r="B7" s="3" t="s">
        <v>129</v>
      </c>
      <c r="C7" s="4" t="s">
        <v>23</v>
      </c>
      <c r="D7" s="4">
        <v>673</v>
      </c>
      <c r="G7" s="4" t="s">
        <v>24</v>
      </c>
      <c r="K7" s="4">
        <v>36.1</v>
      </c>
      <c r="L7" s="4">
        <v>18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26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44063.256143252314</v>
      </c>
      <c r="B8" s="3" t="s">
        <v>28</v>
      </c>
      <c r="C8" s="4" t="s">
        <v>23</v>
      </c>
      <c r="D8" s="4">
        <v>325</v>
      </c>
      <c r="G8" s="4" t="s">
        <v>29</v>
      </c>
      <c r="H8" s="4" t="s">
        <v>25</v>
      </c>
      <c r="I8" s="4">
        <v>36</v>
      </c>
      <c r="J8" s="4">
        <v>19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266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44063.256886597221</v>
      </c>
      <c r="B9" s="3" t="s">
        <v>146</v>
      </c>
      <c r="C9" s="4" t="s">
        <v>38</v>
      </c>
      <c r="E9" s="4" t="s">
        <v>147</v>
      </c>
      <c r="F9" s="4" t="s">
        <v>148</v>
      </c>
      <c r="G9" s="4" t="s">
        <v>24</v>
      </c>
      <c r="K9" s="4">
        <v>36.5</v>
      </c>
      <c r="L9" s="4">
        <v>24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26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44063.264896516208</v>
      </c>
      <c r="B10" s="3" t="s">
        <v>156</v>
      </c>
      <c r="C10" s="4" t="s">
        <v>23</v>
      </c>
      <c r="D10" s="4">
        <v>757</v>
      </c>
      <c r="G10" s="4" t="s">
        <v>29</v>
      </c>
      <c r="H10" s="4" t="s">
        <v>25</v>
      </c>
      <c r="I10" s="4">
        <v>36.299999999999997</v>
      </c>
      <c r="J10" s="4">
        <v>20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26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44063.273936284721</v>
      </c>
      <c r="B11" s="3" t="s">
        <v>73</v>
      </c>
      <c r="C11" s="4" t="s">
        <v>23</v>
      </c>
      <c r="D11" s="4">
        <v>669</v>
      </c>
      <c r="G11" s="4" t="s">
        <v>29</v>
      </c>
      <c r="H11" s="4" t="s">
        <v>25</v>
      </c>
      <c r="I11" s="4">
        <v>35.9</v>
      </c>
      <c r="J11" s="4">
        <v>18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26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44063.274196990737</v>
      </c>
      <c r="B12" s="3" t="s">
        <v>84</v>
      </c>
      <c r="C12" s="4" t="s">
        <v>23</v>
      </c>
      <c r="D12" s="4">
        <v>552</v>
      </c>
      <c r="G12" s="4" t="s">
        <v>29</v>
      </c>
      <c r="H12" s="4" t="s">
        <v>25</v>
      </c>
      <c r="I12" s="4">
        <v>36.200000000000003</v>
      </c>
      <c r="J12" s="4">
        <v>14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41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44063.286229456018</v>
      </c>
      <c r="B13" s="3" t="s">
        <v>35</v>
      </c>
      <c r="C13" s="4" t="s">
        <v>23</v>
      </c>
      <c r="D13" s="4">
        <v>186</v>
      </c>
      <c r="G13" s="4" t="s">
        <v>24</v>
      </c>
      <c r="K13" s="4">
        <v>36.5</v>
      </c>
      <c r="L13" s="4">
        <v>24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26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44063.289551319445</v>
      </c>
      <c r="B14" s="3" t="s">
        <v>116</v>
      </c>
      <c r="C14" s="4" t="s">
        <v>23</v>
      </c>
      <c r="D14" s="4">
        <v>546</v>
      </c>
      <c r="G14" s="4" t="s">
        <v>29</v>
      </c>
      <c r="H14" s="4" t="s">
        <v>25</v>
      </c>
      <c r="I14" s="4">
        <v>36.200000000000003</v>
      </c>
      <c r="J14" s="4">
        <v>17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53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44063.292422766201</v>
      </c>
      <c r="B15" s="3" t="s">
        <v>153</v>
      </c>
      <c r="C15" s="4" t="s">
        <v>23</v>
      </c>
      <c r="D15" s="4">
        <v>640</v>
      </c>
      <c r="G15" s="4" t="s">
        <v>29</v>
      </c>
      <c r="H15" s="4" t="s">
        <v>25</v>
      </c>
      <c r="I15" s="4">
        <v>36</v>
      </c>
      <c r="J15" s="4">
        <v>18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26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44063.293096967594</v>
      </c>
      <c r="B16" s="3" t="s">
        <v>67</v>
      </c>
      <c r="C16" s="4" t="s">
        <v>23</v>
      </c>
      <c r="D16" s="4">
        <v>153</v>
      </c>
      <c r="G16" s="4" t="s">
        <v>29</v>
      </c>
      <c r="H16" s="4" t="s">
        <v>25</v>
      </c>
      <c r="I16" s="4">
        <v>36.5</v>
      </c>
      <c r="J16" s="4">
        <v>20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75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44063.294512581022</v>
      </c>
      <c r="B17" s="3" t="s">
        <v>33</v>
      </c>
      <c r="C17" s="4" t="s">
        <v>23</v>
      </c>
      <c r="D17" s="4">
        <v>696</v>
      </c>
      <c r="G17" s="4" t="s">
        <v>29</v>
      </c>
      <c r="H17" s="4" t="s">
        <v>25</v>
      </c>
      <c r="I17" s="4">
        <v>36.6</v>
      </c>
      <c r="J17" s="4">
        <v>18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26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44063.296217002317</v>
      </c>
      <c r="B18" s="3" t="s">
        <v>46</v>
      </c>
      <c r="C18" s="4" t="s">
        <v>23</v>
      </c>
      <c r="D18" s="4">
        <v>443</v>
      </c>
      <c r="G18" s="4" t="s">
        <v>29</v>
      </c>
      <c r="H18" s="4" t="s">
        <v>25</v>
      </c>
      <c r="I18" s="4">
        <v>35.9</v>
      </c>
      <c r="J18" s="4">
        <v>20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44063.297627407403</v>
      </c>
      <c r="B19" s="3" t="s">
        <v>46</v>
      </c>
      <c r="C19" s="4" t="s">
        <v>23</v>
      </c>
      <c r="D19" s="4">
        <v>443</v>
      </c>
      <c r="G19" s="4" t="s">
        <v>29</v>
      </c>
      <c r="H19" s="4" t="s">
        <v>25</v>
      </c>
      <c r="I19" s="4">
        <v>35.9</v>
      </c>
      <c r="J19" s="4">
        <v>20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44063.299724780096</v>
      </c>
      <c r="B20" s="3" t="s">
        <v>44</v>
      </c>
      <c r="C20" s="4" t="s">
        <v>23</v>
      </c>
      <c r="D20" s="4">
        <v>567</v>
      </c>
      <c r="G20" s="4" t="s">
        <v>24</v>
      </c>
      <c r="K20" s="4">
        <v>36.5</v>
      </c>
      <c r="L20" s="4">
        <v>16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45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44063.301098414348</v>
      </c>
      <c r="B21" s="3" t="s">
        <v>142</v>
      </c>
      <c r="C21" s="4" t="s">
        <v>23</v>
      </c>
      <c r="D21" s="4">
        <v>407</v>
      </c>
      <c r="G21" s="4" t="s">
        <v>24</v>
      </c>
      <c r="K21" s="4">
        <v>36.5</v>
      </c>
      <c r="L21" s="4">
        <v>16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26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44063.30289929398</v>
      </c>
      <c r="B22" s="3" t="s">
        <v>155</v>
      </c>
      <c r="C22" s="4" t="s">
        <v>23</v>
      </c>
      <c r="D22" s="4">
        <v>765</v>
      </c>
      <c r="G22" s="4" t="s">
        <v>29</v>
      </c>
      <c r="H22" s="4" t="s">
        <v>25</v>
      </c>
      <c r="I22" s="4">
        <v>36.5</v>
      </c>
      <c r="J22" s="4">
        <v>18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26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44063.305305613423</v>
      </c>
      <c r="B23" s="4">
        <v>1</v>
      </c>
      <c r="C23" s="4" t="s">
        <v>38</v>
      </c>
      <c r="E23" s="4" t="s">
        <v>164</v>
      </c>
      <c r="F23" s="4" t="s">
        <v>165</v>
      </c>
      <c r="G23" s="4" t="s">
        <v>24</v>
      </c>
      <c r="K23" s="4">
        <v>36.799999999999997</v>
      </c>
      <c r="L23" s="4">
        <v>18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26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44063.306066828707</v>
      </c>
      <c r="B24" s="3" t="s">
        <v>305</v>
      </c>
      <c r="C24" s="4" t="s">
        <v>23</v>
      </c>
      <c r="D24" s="3" t="s">
        <v>306</v>
      </c>
      <c r="G24" s="4" t="s">
        <v>24</v>
      </c>
      <c r="K24" s="4">
        <v>36.5</v>
      </c>
      <c r="L24" s="4">
        <v>14</v>
      </c>
      <c r="M24" s="4" t="s">
        <v>27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26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44063.308999409724</v>
      </c>
      <c r="B25" s="3" t="s">
        <v>186</v>
      </c>
      <c r="C25" s="4" t="s">
        <v>23</v>
      </c>
      <c r="D25" s="4">
        <v>311</v>
      </c>
      <c r="G25" s="4" t="s">
        <v>29</v>
      </c>
      <c r="H25" s="4" t="s">
        <v>25</v>
      </c>
      <c r="I25" s="4">
        <v>36.4</v>
      </c>
      <c r="J25" s="4">
        <v>16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26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44063.316440879629</v>
      </c>
      <c r="B26" s="3" t="s">
        <v>179</v>
      </c>
      <c r="C26" s="4" t="s">
        <v>38</v>
      </c>
      <c r="E26" s="4" t="s">
        <v>180</v>
      </c>
      <c r="F26" s="4" t="s">
        <v>181</v>
      </c>
      <c r="G26" s="4" t="s">
        <v>24</v>
      </c>
      <c r="K26" s="4">
        <v>36.6</v>
      </c>
      <c r="L26" s="4">
        <v>8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44063.319437442129</v>
      </c>
      <c r="B27" s="3" t="s">
        <v>275</v>
      </c>
      <c r="C27" s="4" t="s">
        <v>23</v>
      </c>
      <c r="D27" s="4">
        <v>619</v>
      </c>
      <c r="G27" s="4" t="s">
        <v>29</v>
      </c>
      <c r="H27" s="4" t="s">
        <v>25</v>
      </c>
      <c r="I27" s="4">
        <v>36.6</v>
      </c>
      <c r="J27" s="4">
        <v>18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26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44063.320573136574</v>
      </c>
      <c r="B28" s="3" t="s">
        <v>269</v>
      </c>
      <c r="C28" s="4" t="s">
        <v>38</v>
      </c>
      <c r="E28" s="4" t="s">
        <v>270</v>
      </c>
      <c r="F28" s="4" t="s">
        <v>271</v>
      </c>
      <c r="G28" s="4" t="s">
        <v>29</v>
      </c>
      <c r="H28" s="4" t="s">
        <v>25</v>
      </c>
      <c r="I28" s="4">
        <v>35.799999999999997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41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44063.321572696761</v>
      </c>
      <c r="B29" s="3" t="s">
        <v>48</v>
      </c>
      <c r="C29" s="4" t="s">
        <v>23</v>
      </c>
      <c r="D29" s="3" t="s">
        <v>49</v>
      </c>
      <c r="G29" s="4" t="s">
        <v>24</v>
      </c>
      <c r="K29" s="4">
        <v>36.5</v>
      </c>
      <c r="L29" s="4">
        <v>16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50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44063.321732060183</v>
      </c>
      <c r="B30" s="3" t="s">
        <v>64</v>
      </c>
      <c r="C30" s="4" t="s">
        <v>38</v>
      </c>
      <c r="E30" s="4" t="s">
        <v>65</v>
      </c>
      <c r="F30" s="4" t="s">
        <v>66</v>
      </c>
      <c r="G30" s="4" t="s">
        <v>29</v>
      </c>
      <c r="H30" s="4" t="s">
        <v>25</v>
      </c>
      <c r="I30" s="4">
        <v>35.9</v>
      </c>
      <c r="J30" s="4">
        <v>20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44063.32243753472</v>
      </c>
      <c r="B31" s="3" t="s">
        <v>51</v>
      </c>
      <c r="C31" s="4" t="s">
        <v>23</v>
      </c>
      <c r="D31" s="4">
        <v>365</v>
      </c>
      <c r="G31" s="4" t="s">
        <v>29</v>
      </c>
      <c r="H31" s="4" t="s">
        <v>25</v>
      </c>
      <c r="I31" s="4">
        <v>36.5</v>
      </c>
      <c r="J31" s="4">
        <v>16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26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44063.327529930553</v>
      </c>
      <c r="B32" s="3" t="s">
        <v>78</v>
      </c>
      <c r="C32" s="4" t="s">
        <v>23</v>
      </c>
      <c r="D32" s="4">
        <v>724</v>
      </c>
      <c r="G32" s="4" t="s">
        <v>24</v>
      </c>
      <c r="K32" s="4">
        <v>36</v>
      </c>
      <c r="L32" s="4">
        <v>22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26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44063.327688287041</v>
      </c>
      <c r="B33" s="3" t="s">
        <v>54</v>
      </c>
      <c r="C33" s="4" t="s">
        <v>23</v>
      </c>
      <c r="D33" s="4">
        <v>508</v>
      </c>
      <c r="G33" s="4" t="s">
        <v>29</v>
      </c>
      <c r="H33" s="4" t="s">
        <v>25</v>
      </c>
      <c r="I33" s="4">
        <v>36.700000000000003</v>
      </c>
      <c r="J33" s="4">
        <v>22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26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44063.329903310187</v>
      </c>
      <c r="B34" s="3" t="s">
        <v>219</v>
      </c>
      <c r="C34" s="4" t="s">
        <v>23</v>
      </c>
      <c r="D34" s="4">
        <v>781</v>
      </c>
      <c r="G34" s="4" t="s">
        <v>24</v>
      </c>
      <c r="K34" s="4">
        <v>36.700000000000003</v>
      </c>
      <c r="L34" s="4">
        <v>18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44063.33003917824</v>
      </c>
      <c r="B35" s="4">
        <v>9272819133</v>
      </c>
      <c r="C35" s="4" t="s">
        <v>23</v>
      </c>
      <c r="D35" s="4">
        <v>533</v>
      </c>
      <c r="G35" s="4" t="s">
        <v>24</v>
      </c>
      <c r="K35" s="4">
        <v>36.4</v>
      </c>
      <c r="L35" s="4">
        <v>68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26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44063.331520405089</v>
      </c>
      <c r="B36" s="3" t="s">
        <v>158</v>
      </c>
      <c r="C36" s="4" t="s">
        <v>23</v>
      </c>
      <c r="D36" s="4">
        <v>671</v>
      </c>
      <c r="G36" s="4" t="s">
        <v>24</v>
      </c>
      <c r="K36" s="4">
        <v>36.9</v>
      </c>
      <c r="L36" s="4">
        <v>18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26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44063.332051342593</v>
      </c>
      <c r="B37" s="3" t="s">
        <v>68</v>
      </c>
      <c r="C37" s="4" t="s">
        <v>23</v>
      </c>
      <c r="D37" s="4">
        <v>544</v>
      </c>
      <c r="G37" s="4" t="s">
        <v>24</v>
      </c>
      <c r="K37" s="4">
        <v>36.6</v>
      </c>
      <c r="L37" s="4">
        <v>18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96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44063.336943923612</v>
      </c>
      <c r="B38" s="3" t="s">
        <v>163</v>
      </c>
      <c r="C38" s="4" t="s">
        <v>23</v>
      </c>
      <c r="D38" s="4">
        <v>732</v>
      </c>
      <c r="G38" s="4" t="s">
        <v>24</v>
      </c>
      <c r="K38" s="4">
        <v>36.700000000000003</v>
      </c>
      <c r="L38" s="4">
        <v>16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26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44063.340545462968</v>
      </c>
      <c r="B39" s="3" t="s">
        <v>173</v>
      </c>
      <c r="C39" s="4" t="s">
        <v>23</v>
      </c>
      <c r="D39" s="4">
        <v>766</v>
      </c>
      <c r="G39" s="4" t="s">
        <v>24</v>
      </c>
      <c r="K39" s="4">
        <v>36.6</v>
      </c>
      <c r="L39" s="4">
        <v>14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26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44063.340841076388</v>
      </c>
      <c r="B40" s="3" t="s">
        <v>154</v>
      </c>
      <c r="C40" s="4" t="s">
        <v>23</v>
      </c>
      <c r="D40" s="4">
        <v>749</v>
      </c>
      <c r="G40" s="4" t="s">
        <v>24</v>
      </c>
      <c r="K40" s="4">
        <v>36.5</v>
      </c>
      <c r="L40" s="4">
        <v>17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26</v>
      </c>
      <c r="V40" s="4" t="s">
        <v>26</v>
      </c>
      <c r="W40" s="4" t="s">
        <v>69</v>
      </c>
      <c r="X40" s="4" t="s">
        <v>27</v>
      </c>
    </row>
    <row r="41" spans="1:24" x14ac:dyDescent="0.2">
      <c r="A41" s="2">
        <v>44063.342911678235</v>
      </c>
      <c r="B41" s="4" t="s">
        <v>228</v>
      </c>
      <c r="C41" s="4" t="s">
        <v>23</v>
      </c>
      <c r="D41" s="4">
        <v>681</v>
      </c>
      <c r="G41" s="4" t="s">
        <v>24</v>
      </c>
      <c r="K41" s="4">
        <v>36.6</v>
      </c>
      <c r="L41" s="4">
        <v>18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44063.34309425926</v>
      </c>
      <c r="B42" s="3" t="s">
        <v>146</v>
      </c>
      <c r="C42" s="4" t="s">
        <v>38</v>
      </c>
      <c r="E42" s="4" t="s">
        <v>147</v>
      </c>
      <c r="F42" s="4" t="s">
        <v>148</v>
      </c>
      <c r="G42" s="4" t="s">
        <v>24</v>
      </c>
      <c r="K42" s="4">
        <v>36.5</v>
      </c>
      <c r="L42" s="4">
        <v>23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26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44063.344984212963</v>
      </c>
      <c r="B43" s="3" t="s">
        <v>227</v>
      </c>
      <c r="C43" s="4" t="s">
        <v>23</v>
      </c>
      <c r="D43" s="4">
        <v>514</v>
      </c>
      <c r="G43" s="4" t="s">
        <v>24</v>
      </c>
      <c r="K43" s="4">
        <v>36.299999999999997</v>
      </c>
      <c r="L43" s="4">
        <v>14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26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44063.345314537037</v>
      </c>
      <c r="B44" s="3" t="s">
        <v>203</v>
      </c>
      <c r="C44" s="4" t="s">
        <v>23</v>
      </c>
      <c r="D44" s="4">
        <v>422</v>
      </c>
      <c r="G44" s="4" t="s">
        <v>29</v>
      </c>
      <c r="H44" s="4" t="s">
        <v>25</v>
      </c>
      <c r="I44" s="4">
        <v>36.4</v>
      </c>
      <c r="J44" s="4">
        <v>15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26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44063.36057694444</v>
      </c>
      <c r="B45" s="3" t="s">
        <v>276</v>
      </c>
      <c r="C45" s="4" t="s">
        <v>38</v>
      </c>
      <c r="E45" s="4" t="s">
        <v>277</v>
      </c>
      <c r="F45" s="4" t="s">
        <v>278</v>
      </c>
      <c r="G45" s="4" t="s">
        <v>24</v>
      </c>
      <c r="K45" s="4">
        <v>36.5</v>
      </c>
      <c r="L45" s="4">
        <v>28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122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44063.360872476856</v>
      </c>
      <c r="B46" s="3" t="s">
        <v>140</v>
      </c>
      <c r="C46" s="4" t="s">
        <v>23</v>
      </c>
      <c r="D46" s="4">
        <v>701</v>
      </c>
      <c r="G46" s="4" t="s">
        <v>29</v>
      </c>
      <c r="H46" s="4" t="s">
        <v>25</v>
      </c>
      <c r="I46" s="4">
        <v>36.6</v>
      </c>
      <c r="J46" s="4">
        <v>16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26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44063.362869340279</v>
      </c>
      <c r="B47" s="3" t="s">
        <v>195</v>
      </c>
      <c r="C47" s="4" t="s">
        <v>23</v>
      </c>
      <c r="D47" s="4">
        <v>762</v>
      </c>
      <c r="G47" s="4" t="s">
        <v>29</v>
      </c>
      <c r="H47" s="4" t="s">
        <v>25</v>
      </c>
      <c r="I47" s="4">
        <v>36.5</v>
      </c>
      <c r="J47" s="4">
        <v>15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26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44063.363724629628</v>
      </c>
      <c r="B48" s="3" t="s">
        <v>178</v>
      </c>
      <c r="C48" s="4" t="s">
        <v>23</v>
      </c>
      <c r="D48" s="4">
        <v>612</v>
      </c>
      <c r="G48" s="4" t="s">
        <v>24</v>
      </c>
      <c r="K48" s="4">
        <v>36.299999999999997</v>
      </c>
      <c r="L48" s="4">
        <v>20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44063.373186006946</v>
      </c>
      <c r="B49" s="3" t="s">
        <v>36</v>
      </c>
      <c r="C49" s="4" t="s">
        <v>23</v>
      </c>
      <c r="D49" s="4">
        <v>649</v>
      </c>
      <c r="G49" s="4" t="s">
        <v>24</v>
      </c>
      <c r="K49" s="4">
        <v>36.700000000000003</v>
      </c>
      <c r="L49" s="4">
        <v>14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96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44063.376384513889</v>
      </c>
      <c r="B50" s="3" t="s">
        <v>76</v>
      </c>
      <c r="C50" s="4" t="s">
        <v>23</v>
      </c>
      <c r="D50" s="4">
        <v>145</v>
      </c>
      <c r="G50" s="4" t="s">
        <v>29</v>
      </c>
      <c r="H50" s="4" t="s">
        <v>25</v>
      </c>
      <c r="I50" s="4">
        <v>35.9</v>
      </c>
      <c r="J50" s="4">
        <v>30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41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44063.377984340274</v>
      </c>
      <c r="B51" s="3" t="s">
        <v>123</v>
      </c>
      <c r="C51" s="4" t="s">
        <v>23</v>
      </c>
      <c r="D51" s="4" t="s">
        <v>124</v>
      </c>
      <c r="G51" s="4" t="s">
        <v>24</v>
      </c>
      <c r="K51" s="4">
        <v>36.200000000000003</v>
      </c>
      <c r="L51" s="4">
        <v>14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41</v>
      </c>
      <c r="V51" s="4" t="s">
        <v>26</v>
      </c>
      <c r="W51" s="4" t="s">
        <v>69</v>
      </c>
      <c r="X51" s="4" t="s">
        <v>27</v>
      </c>
    </row>
    <row r="52" spans="1:24" x14ac:dyDescent="0.2">
      <c r="A52" s="2">
        <v>44063.378424224538</v>
      </c>
      <c r="B52" s="3" t="s">
        <v>205</v>
      </c>
      <c r="C52" s="4" t="s">
        <v>23</v>
      </c>
      <c r="D52" s="4">
        <v>758</v>
      </c>
      <c r="G52" s="4" t="s">
        <v>29</v>
      </c>
      <c r="H52" s="4" t="s">
        <v>25</v>
      </c>
      <c r="I52" s="4">
        <v>36.4</v>
      </c>
      <c r="J52" s="4">
        <v>18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26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44063.378828969908</v>
      </c>
      <c r="B53" s="3" t="s">
        <v>42</v>
      </c>
      <c r="C53" s="4" t="s">
        <v>23</v>
      </c>
      <c r="D53" s="4">
        <v>771</v>
      </c>
      <c r="G53" s="4" t="s">
        <v>29</v>
      </c>
      <c r="H53" s="4" t="s">
        <v>25</v>
      </c>
      <c r="I53" s="4">
        <v>36.4</v>
      </c>
      <c r="J53" s="4">
        <v>18</v>
      </c>
      <c r="M53" s="4" t="s">
        <v>25</v>
      </c>
      <c r="N53" s="4" t="s">
        <v>27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26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44063.380694282409</v>
      </c>
      <c r="B54" s="3" t="s">
        <v>55</v>
      </c>
      <c r="C54" s="4" t="s">
        <v>38</v>
      </c>
      <c r="E54" s="4" t="s">
        <v>56</v>
      </c>
      <c r="F54" s="4" t="s">
        <v>57</v>
      </c>
      <c r="G54" s="4" t="s">
        <v>29</v>
      </c>
      <c r="H54" s="4" t="s">
        <v>25</v>
      </c>
      <c r="I54" s="4">
        <v>35.1</v>
      </c>
      <c r="J54" s="4">
        <v>18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26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44063.381888344906</v>
      </c>
      <c r="B55" s="3" t="s">
        <v>55</v>
      </c>
      <c r="C55" s="4" t="s">
        <v>38</v>
      </c>
      <c r="E55" s="4" t="s">
        <v>56</v>
      </c>
      <c r="F55" s="4" t="s">
        <v>57</v>
      </c>
      <c r="G55" s="4" t="s">
        <v>29</v>
      </c>
      <c r="H55" s="4" t="s">
        <v>25</v>
      </c>
      <c r="I55" s="4">
        <v>35.1</v>
      </c>
      <c r="J55" s="4">
        <v>18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26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44063.388214965278</v>
      </c>
      <c r="B56" s="3" t="s">
        <v>58</v>
      </c>
      <c r="C56" s="4" t="s">
        <v>23</v>
      </c>
      <c r="D56" s="4">
        <v>778</v>
      </c>
      <c r="G56" s="4" t="s">
        <v>29</v>
      </c>
      <c r="H56" s="4" t="s">
        <v>25</v>
      </c>
      <c r="I56" s="4">
        <v>36.700000000000003</v>
      </c>
      <c r="J56" s="4">
        <v>19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26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44063.394565821756</v>
      </c>
      <c r="B57" s="3" t="s">
        <v>307</v>
      </c>
      <c r="C57" s="4" t="s">
        <v>23</v>
      </c>
      <c r="D57" s="4">
        <v>558</v>
      </c>
      <c r="G57" s="4" t="s">
        <v>29</v>
      </c>
      <c r="H57" s="4" t="s">
        <v>25</v>
      </c>
      <c r="I57" s="4">
        <v>35.5</v>
      </c>
      <c r="J57" s="4">
        <v>19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26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44063.402774444447</v>
      </c>
      <c r="B58" s="3" t="s">
        <v>105</v>
      </c>
      <c r="C58" s="4" t="s">
        <v>23</v>
      </c>
      <c r="D58" s="4">
        <v>779</v>
      </c>
      <c r="G58" s="4" t="s">
        <v>24</v>
      </c>
      <c r="K58" s="4">
        <v>36</v>
      </c>
      <c r="L58" s="4">
        <v>20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26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44063.408957326392</v>
      </c>
      <c r="B59" s="3" t="s">
        <v>222</v>
      </c>
      <c r="C59" s="4" t="s">
        <v>23</v>
      </c>
      <c r="D59" s="4">
        <v>486</v>
      </c>
      <c r="G59" s="4" t="s">
        <v>24</v>
      </c>
      <c r="K59" s="4">
        <v>36.5</v>
      </c>
      <c r="L59" s="4">
        <v>20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26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44063.409926099535</v>
      </c>
      <c r="B60" s="3" t="s">
        <v>247</v>
      </c>
      <c r="C60" s="4" t="s">
        <v>23</v>
      </c>
      <c r="D60" s="4">
        <v>722</v>
      </c>
      <c r="G60" s="4" t="s">
        <v>24</v>
      </c>
      <c r="K60" s="4">
        <v>36.5</v>
      </c>
      <c r="L60" s="4">
        <v>18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43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44063.411482812502</v>
      </c>
      <c r="B61" s="3" t="s">
        <v>102</v>
      </c>
      <c r="C61" s="4" t="s">
        <v>38</v>
      </c>
      <c r="E61" s="4" t="s">
        <v>103</v>
      </c>
      <c r="F61" s="4" t="s">
        <v>104</v>
      </c>
      <c r="G61" s="4" t="s">
        <v>24</v>
      </c>
      <c r="K61" s="4">
        <v>36.299999999999997</v>
      </c>
      <c r="L61" s="4">
        <v>19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26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44063.415311504628</v>
      </c>
      <c r="B62" s="3" t="s">
        <v>308</v>
      </c>
      <c r="C62" s="4" t="s">
        <v>38</v>
      </c>
      <c r="E62" s="4" t="s">
        <v>309</v>
      </c>
      <c r="F62" s="4" t="s">
        <v>310</v>
      </c>
      <c r="G62" s="4" t="s">
        <v>24</v>
      </c>
      <c r="K62" s="4">
        <v>36.5</v>
      </c>
      <c r="L62" s="4">
        <v>18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26</v>
      </c>
      <c r="V62" s="4" t="s">
        <v>26</v>
      </c>
      <c r="W62" s="4" t="s">
        <v>26</v>
      </c>
      <c r="X62" s="4" t="s">
        <v>27</v>
      </c>
    </row>
    <row r="63" spans="1:24" x14ac:dyDescent="0.2">
      <c r="A63" s="2">
        <v>44063.423573495369</v>
      </c>
      <c r="B63" s="3" t="s">
        <v>110</v>
      </c>
      <c r="C63" s="4" t="s">
        <v>23</v>
      </c>
      <c r="D63" s="4">
        <v>248</v>
      </c>
      <c r="G63" s="4" t="s">
        <v>29</v>
      </c>
      <c r="H63" s="4" t="s">
        <v>25</v>
      </c>
      <c r="I63" s="4">
        <v>36.4</v>
      </c>
      <c r="J63" s="4">
        <v>22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41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44063.426915995369</v>
      </c>
      <c r="B64" s="3" t="s">
        <v>77</v>
      </c>
      <c r="C64" s="4" t="s">
        <v>23</v>
      </c>
      <c r="D64" s="4">
        <v>268</v>
      </c>
      <c r="G64" s="4" t="s">
        <v>29</v>
      </c>
      <c r="H64" s="4" t="s">
        <v>25</v>
      </c>
      <c r="I64" s="4">
        <v>36.5</v>
      </c>
      <c r="J64" s="4">
        <v>17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41</v>
      </c>
      <c r="V64" s="4" t="s">
        <v>26</v>
      </c>
      <c r="W64" s="4" t="s">
        <v>26</v>
      </c>
      <c r="X64" s="4" t="s">
        <v>27</v>
      </c>
    </row>
    <row r="65" spans="1:24" x14ac:dyDescent="0.2">
      <c r="A65" s="2">
        <v>44063.4424931713</v>
      </c>
      <c r="B65" s="3" t="s">
        <v>91</v>
      </c>
      <c r="C65" s="4" t="s">
        <v>23</v>
      </c>
      <c r="D65" s="4">
        <v>667</v>
      </c>
      <c r="G65" s="4" t="s">
        <v>29</v>
      </c>
      <c r="H65" s="4" t="s">
        <v>25</v>
      </c>
      <c r="I65" s="4">
        <v>36</v>
      </c>
      <c r="J65" s="4">
        <v>20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26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44063.442765138891</v>
      </c>
      <c r="B66" s="3" t="s">
        <v>126</v>
      </c>
      <c r="C66" s="4" t="s">
        <v>23</v>
      </c>
      <c r="D66" s="4">
        <v>112</v>
      </c>
      <c r="G66" s="4" t="s">
        <v>24</v>
      </c>
      <c r="K66" s="4">
        <v>36.200000000000003</v>
      </c>
      <c r="L66" s="4">
        <v>16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311</v>
      </c>
      <c r="U66" s="4" t="s">
        <v>53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44063.461203738421</v>
      </c>
      <c r="B67" s="3" t="s">
        <v>83</v>
      </c>
      <c r="C67" s="4" t="s">
        <v>23</v>
      </c>
      <c r="D67" s="4">
        <v>674</v>
      </c>
      <c r="G67" s="4" t="s">
        <v>24</v>
      </c>
      <c r="K67" s="4">
        <v>36.1</v>
      </c>
      <c r="L67" s="4">
        <v>20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26</v>
      </c>
      <c r="V67" s="4" t="s">
        <v>26</v>
      </c>
      <c r="W67" s="4" t="s">
        <v>26</v>
      </c>
      <c r="X67" s="4" t="s">
        <v>27</v>
      </c>
    </row>
    <row r="68" spans="1:24" x14ac:dyDescent="0.2">
      <c r="A68" s="2">
        <v>44063.468995798612</v>
      </c>
      <c r="B68" s="3" t="s">
        <v>71</v>
      </c>
      <c r="C68" s="4" t="s">
        <v>23</v>
      </c>
      <c r="D68" s="4">
        <v>770</v>
      </c>
      <c r="G68" s="4" t="s">
        <v>24</v>
      </c>
      <c r="K68" s="4">
        <v>36.1</v>
      </c>
      <c r="L68" s="4">
        <v>18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26</v>
      </c>
      <c r="V68" s="4" t="s">
        <v>26</v>
      </c>
      <c r="W68" s="4" t="s">
        <v>26</v>
      </c>
      <c r="X68" s="4" t="s">
        <v>27</v>
      </c>
    </row>
    <row r="69" spans="1:24" x14ac:dyDescent="0.2">
      <c r="A69" s="2">
        <v>44063.473481504625</v>
      </c>
      <c r="B69" s="4">
        <v>0</v>
      </c>
      <c r="C69" s="4" t="s">
        <v>23</v>
      </c>
      <c r="D69" s="4">
        <v>700</v>
      </c>
      <c r="G69" s="4" t="s">
        <v>29</v>
      </c>
      <c r="H69" s="4" t="s">
        <v>25</v>
      </c>
      <c r="I69" s="4">
        <v>36.4</v>
      </c>
      <c r="J69" s="4">
        <v>17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208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44063.490264247681</v>
      </c>
      <c r="B70" s="4">
        <v>9452487393</v>
      </c>
      <c r="C70" s="4" t="s">
        <v>23</v>
      </c>
      <c r="D70" s="4">
        <v>761</v>
      </c>
      <c r="G70" s="4" t="s">
        <v>24</v>
      </c>
      <c r="K70" s="4">
        <v>36</v>
      </c>
      <c r="L70" s="4">
        <v>24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41</v>
      </c>
      <c r="V70" s="4" t="s">
        <v>26</v>
      </c>
      <c r="W70" s="4" t="s">
        <v>26</v>
      </c>
      <c r="X70" s="4" t="s">
        <v>27</v>
      </c>
    </row>
    <row r="71" spans="1:24" x14ac:dyDescent="0.2">
      <c r="A71" s="2">
        <v>44063.490955347224</v>
      </c>
      <c r="B71" s="4" t="s">
        <v>72</v>
      </c>
      <c r="C71" s="4" t="s">
        <v>23</v>
      </c>
      <c r="D71" s="4">
        <v>635</v>
      </c>
      <c r="G71" s="4" t="s">
        <v>24</v>
      </c>
      <c r="K71" s="4">
        <v>35</v>
      </c>
      <c r="L71" s="4">
        <v>14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26</v>
      </c>
      <c r="V71" s="4" t="s">
        <v>26</v>
      </c>
      <c r="W71" s="4" t="s">
        <v>26</v>
      </c>
      <c r="X71" s="4" t="s">
        <v>27</v>
      </c>
    </row>
    <row r="72" spans="1:24" x14ac:dyDescent="0.2">
      <c r="A72" s="2">
        <v>44063.499303344906</v>
      </c>
      <c r="B72" s="3" t="s">
        <v>210</v>
      </c>
      <c r="C72" s="4" t="s">
        <v>23</v>
      </c>
      <c r="D72" s="4">
        <v>709</v>
      </c>
      <c r="G72" s="4" t="s">
        <v>24</v>
      </c>
      <c r="K72" s="4">
        <v>36.4</v>
      </c>
      <c r="L72" s="4">
        <v>12</v>
      </c>
      <c r="M72" s="4" t="s">
        <v>25</v>
      </c>
      <c r="N72" s="4" t="s">
        <v>25</v>
      </c>
      <c r="O72" s="4" t="s">
        <v>25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25</v>
      </c>
      <c r="U72" s="4" t="s">
        <v>160</v>
      </c>
      <c r="V72" s="4" t="s">
        <v>26</v>
      </c>
      <c r="W72" s="4" t="s">
        <v>26</v>
      </c>
      <c r="X72" s="4" t="s">
        <v>27</v>
      </c>
    </row>
    <row r="73" spans="1:24" x14ac:dyDescent="0.2">
      <c r="A73" s="2">
        <v>44063.536182939817</v>
      </c>
      <c r="B73" s="3" t="s">
        <v>132</v>
      </c>
      <c r="C73" s="4" t="s">
        <v>23</v>
      </c>
      <c r="D73" s="4">
        <v>773</v>
      </c>
      <c r="G73" s="4" t="s">
        <v>29</v>
      </c>
      <c r="H73" s="4" t="s">
        <v>25</v>
      </c>
      <c r="I73" s="4">
        <v>36.4</v>
      </c>
      <c r="J73" s="4">
        <v>14</v>
      </c>
      <c r="M73" s="4" t="s">
        <v>25</v>
      </c>
      <c r="N73" s="4" t="s">
        <v>25</v>
      </c>
      <c r="O73" s="4" t="s">
        <v>25</v>
      </c>
      <c r="P73" s="4" t="s">
        <v>25</v>
      </c>
      <c r="Q73" s="4" t="s">
        <v>25</v>
      </c>
      <c r="R73" s="4" t="s">
        <v>25</v>
      </c>
      <c r="S73" s="4" t="s">
        <v>25</v>
      </c>
      <c r="T73" s="4" t="s">
        <v>25</v>
      </c>
      <c r="U73" s="4" t="s">
        <v>26</v>
      </c>
      <c r="V73" s="4" t="s">
        <v>26</v>
      </c>
      <c r="W73" s="4" t="s">
        <v>26</v>
      </c>
      <c r="X73" s="4" t="s">
        <v>27</v>
      </c>
    </row>
    <row r="74" spans="1:24" x14ac:dyDescent="0.2">
      <c r="A74" s="2">
        <v>44063.544518854163</v>
      </c>
      <c r="B74" s="3" t="s">
        <v>59</v>
      </c>
      <c r="C74" s="4" t="s">
        <v>23</v>
      </c>
      <c r="D74" s="4">
        <v>445</v>
      </c>
      <c r="G74" s="4" t="s">
        <v>29</v>
      </c>
      <c r="H74" s="4" t="s">
        <v>25</v>
      </c>
      <c r="I74" s="4">
        <v>36.4</v>
      </c>
      <c r="J74" s="4">
        <v>16</v>
      </c>
      <c r="M74" s="4" t="s">
        <v>25</v>
      </c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25</v>
      </c>
      <c r="U74" s="4" t="s">
        <v>26</v>
      </c>
      <c r="V74" s="4" t="s">
        <v>26</v>
      </c>
      <c r="W74" s="4" t="s">
        <v>26</v>
      </c>
      <c r="X74" s="4" t="s">
        <v>27</v>
      </c>
    </row>
    <row r="75" spans="1:24" x14ac:dyDescent="0.2">
      <c r="A75" s="2">
        <v>44063.551139479168</v>
      </c>
      <c r="B75" s="3" t="s">
        <v>88</v>
      </c>
      <c r="C75" s="4" t="s">
        <v>23</v>
      </c>
      <c r="D75" s="4" t="s">
        <v>89</v>
      </c>
      <c r="G75" s="4" t="s">
        <v>24</v>
      </c>
      <c r="K75" s="4">
        <v>35.6</v>
      </c>
      <c r="L75" s="4">
        <v>12</v>
      </c>
      <c r="M75" s="4" t="s">
        <v>25</v>
      </c>
      <c r="N75" s="4" t="s">
        <v>25</v>
      </c>
      <c r="O75" s="4" t="s">
        <v>25</v>
      </c>
      <c r="P75" s="4" t="s">
        <v>25</v>
      </c>
      <c r="Q75" s="4" t="s">
        <v>25</v>
      </c>
      <c r="R75" s="4" t="s">
        <v>25</v>
      </c>
      <c r="S75" s="4" t="s">
        <v>25</v>
      </c>
      <c r="T75" s="4" t="s">
        <v>25</v>
      </c>
      <c r="U75" s="4" t="s">
        <v>133</v>
      </c>
      <c r="V75" s="4" t="s">
        <v>26</v>
      </c>
      <c r="W75" s="4" t="s">
        <v>26</v>
      </c>
      <c r="X75" s="4" t="s">
        <v>27</v>
      </c>
    </row>
    <row r="76" spans="1:24" x14ac:dyDescent="0.2">
      <c r="A76" s="2">
        <v>44063.566330775458</v>
      </c>
      <c r="B76" s="3" t="s">
        <v>209</v>
      </c>
      <c r="C76" s="4" t="s">
        <v>23</v>
      </c>
      <c r="D76" s="4">
        <v>719</v>
      </c>
      <c r="G76" s="4" t="s">
        <v>24</v>
      </c>
      <c r="K76" s="4">
        <v>36.1</v>
      </c>
      <c r="L76" s="4">
        <v>26</v>
      </c>
      <c r="M76" s="4" t="s">
        <v>25</v>
      </c>
      <c r="N76" s="4" t="s">
        <v>25</v>
      </c>
      <c r="O76" s="4" t="s">
        <v>25</v>
      </c>
      <c r="P76" s="4" t="s">
        <v>25</v>
      </c>
      <c r="Q76" s="4" t="s">
        <v>25</v>
      </c>
      <c r="R76" s="4" t="s">
        <v>25</v>
      </c>
      <c r="S76" s="4" t="s">
        <v>25</v>
      </c>
      <c r="T76" s="4" t="s">
        <v>25</v>
      </c>
      <c r="U76" s="4" t="s">
        <v>26</v>
      </c>
      <c r="V76" s="4" t="s">
        <v>26</v>
      </c>
      <c r="W76" s="4" t="s">
        <v>26</v>
      </c>
      <c r="X76" s="4" t="s">
        <v>27</v>
      </c>
    </row>
    <row r="77" spans="1:24" x14ac:dyDescent="0.2">
      <c r="A77" s="2">
        <v>44063.572772650463</v>
      </c>
      <c r="B77" s="3" t="s">
        <v>106</v>
      </c>
      <c r="C77" s="4" t="s">
        <v>38</v>
      </c>
      <c r="E77" s="4" t="s">
        <v>312</v>
      </c>
      <c r="F77" s="4" t="s">
        <v>313</v>
      </c>
      <c r="G77" s="4" t="s">
        <v>24</v>
      </c>
      <c r="K77" s="4">
        <v>36.5</v>
      </c>
      <c r="L77" s="4">
        <v>18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26</v>
      </c>
      <c r="V77" s="4" t="s">
        <v>26</v>
      </c>
      <c r="W77" s="4" t="s">
        <v>26</v>
      </c>
      <c r="X77" s="4" t="s">
        <v>27</v>
      </c>
    </row>
    <row r="78" spans="1:24" x14ac:dyDescent="0.2">
      <c r="A78" s="2">
        <v>44063.585406087965</v>
      </c>
      <c r="B78" s="3" t="s">
        <v>245</v>
      </c>
      <c r="C78" s="4" t="s">
        <v>23</v>
      </c>
      <c r="D78" s="4">
        <v>373</v>
      </c>
      <c r="G78" s="4" t="s">
        <v>24</v>
      </c>
      <c r="K78" s="4">
        <v>36</v>
      </c>
      <c r="L78" s="4">
        <v>20</v>
      </c>
      <c r="M78" s="4" t="s">
        <v>25</v>
      </c>
      <c r="N78" s="4" t="s">
        <v>25</v>
      </c>
      <c r="O78" s="4" t="s">
        <v>25</v>
      </c>
      <c r="P78" s="4" t="s">
        <v>25</v>
      </c>
      <c r="Q78" s="4" t="s">
        <v>25</v>
      </c>
      <c r="R78" s="4" t="s">
        <v>25</v>
      </c>
      <c r="S78" s="4" t="s">
        <v>25</v>
      </c>
      <c r="T78" s="4" t="s">
        <v>25</v>
      </c>
      <c r="U78" s="4" t="s">
        <v>41</v>
      </c>
      <c r="V78" s="4" t="s">
        <v>26</v>
      </c>
      <c r="W78" s="4" t="s">
        <v>26</v>
      </c>
      <c r="X78" s="4" t="s">
        <v>27</v>
      </c>
    </row>
    <row r="79" spans="1:24" x14ac:dyDescent="0.2">
      <c r="A79" s="2">
        <v>44063.670212245372</v>
      </c>
      <c r="B79" s="3" t="s">
        <v>314</v>
      </c>
      <c r="C79" s="4" t="s">
        <v>23</v>
      </c>
      <c r="D79" s="4">
        <v>768</v>
      </c>
      <c r="G79" s="4" t="s">
        <v>29</v>
      </c>
      <c r="H79" s="4" t="s">
        <v>25</v>
      </c>
      <c r="I79" s="4">
        <v>36.5</v>
      </c>
      <c r="J79" s="4">
        <v>18</v>
      </c>
      <c r="M79" s="4" t="s">
        <v>25</v>
      </c>
      <c r="N79" s="4" t="s">
        <v>25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41</v>
      </c>
      <c r="V79" s="4" t="s">
        <v>26</v>
      </c>
      <c r="W79" s="4" t="s">
        <v>26</v>
      </c>
      <c r="X79" s="4" t="s">
        <v>27</v>
      </c>
    </row>
    <row r="80" spans="1:24" x14ac:dyDescent="0.2">
      <c r="A80" s="2">
        <v>44063.693530011573</v>
      </c>
      <c r="B80" s="3" t="s">
        <v>170</v>
      </c>
      <c r="C80" s="4" t="s">
        <v>23</v>
      </c>
      <c r="D80" s="4">
        <v>752</v>
      </c>
      <c r="G80" s="4" t="s">
        <v>24</v>
      </c>
      <c r="K80" s="4">
        <v>36.700000000000003</v>
      </c>
      <c r="L80" s="4">
        <v>18</v>
      </c>
      <c r="M80" s="4" t="s">
        <v>25</v>
      </c>
      <c r="N80" s="4" t="s">
        <v>25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26</v>
      </c>
      <c r="V80" s="4" t="s">
        <v>26</v>
      </c>
      <c r="W80" s="4" t="s">
        <v>26</v>
      </c>
      <c r="X80" s="4" t="s">
        <v>27</v>
      </c>
    </row>
    <row r="81" spans="1:24" x14ac:dyDescent="0.2">
      <c r="A81" s="2">
        <v>44063.727708148144</v>
      </c>
      <c r="B81" s="3" t="s">
        <v>101</v>
      </c>
      <c r="C81" s="4" t="s">
        <v>23</v>
      </c>
      <c r="D81" s="4">
        <v>777</v>
      </c>
      <c r="G81" s="4" t="s">
        <v>29</v>
      </c>
      <c r="H81" s="4" t="s">
        <v>25</v>
      </c>
      <c r="I81" s="4">
        <v>36.5</v>
      </c>
      <c r="J81" s="4">
        <v>16</v>
      </c>
      <c r="M81" s="4" t="s">
        <v>25</v>
      </c>
      <c r="N81" s="4" t="s">
        <v>25</v>
      </c>
      <c r="O81" s="4" t="s">
        <v>25</v>
      </c>
      <c r="P81" s="4" t="s">
        <v>25</v>
      </c>
      <c r="Q81" s="4" t="s">
        <v>25</v>
      </c>
      <c r="R81" s="4" t="s">
        <v>25</v>
      </c>
      <c r="S81" s="4" t="s">
        <v>25</v>
      </c>
      <c r="T81" s="4" t="s">
        <v>25</v>
      </c>
      <c r="U81" s="4" t="s">
        <v>26</v>
      </c>
      <c r="V81" s="4" t="s">
        <v>26</v>
      </c>
      <c r="W81" s="4" t="s">
        <v>26</v>
      </c>
      <c r="X81" s="4" t="s">
        <v>27</v>
      </c>
    </row>
    <row r="82" spans="1:24" x14ac:dyDescent="0.2">
      <c r="A82" s="2">
        <v>44063.779866944446</v>
      </c>
      <c r="B82" s="4" t="s">
        <v>130</v>
      </c>
      <c r="C82" s="4" t="s">
        <v>23</v>
      </c>
      <c r="D82" s="4" t="s">
        <v>131</v>
      </c>
      <c r="G82" s="4" t="s">
        <v>24</v>
      </c>
      <c r="K82" s="4">
        <v>36.299999999999997</v>
      </c>
      <c r="L82" s="4">
        <v>16</v>
      </c>
      <c r="M82" s="4" t="s">
        <v>25</v>
      </c>
      <c r="N82" s="4" t="s">
        <v>25</v>
      </c>
      <c r="O82" s="4" t="s">
        <v>25</v>
      </c>
      <c r="P82" s="4" t="s">
        <v>25</v>
      </c>
      <c r="Q82" s="4" t="s">
        <v>25</v>
      </c>
      <c r="R82" s="4" t="s">
        <v>25</v>
      </c>
      <c r="S82" s="4" t="s">
        <v>25</v>
      </c>
      <c r="T82" s="4" t="s">
        <v>25</v>
      </c>
      <c r="U82" s="4" t="s">
        <v>26</v>
      </c>
      <c r="V82" s="4" t="s">
        <v>109</v>
      </c>
      <c r="W82" s="4" t="s">
        <v>26</v>
      </c>
      <c r="X82" s="4" t="s">
        <v>27</v>
      </c>
    </row>
    <row r="83" spans="1:24" x14ac:dyDescent="0.2">
      <c r="A83" s="2">
        <v>44063.802948796292</v>
      </c>
      <c r="B83" s="3" t="s">
        <v>141</v>
      </c>
      <c r="C83" s="4" t="s">
        <v>23</v>
      </c>
      <c r="D83" s="4">
        <v>591</v>
      </c>
      <c r="G83" s="4" t="s">
        <v>29</v>
      </c>
      <c r="H83" s="4" t="s">
        <v>25</v>
      </c>
      <c r="I83" s="4">
        <v>36.6</v>
      </c>
      <c r="J83" s="4">
        <v>20</v>
      </c>
      <c r="M83" s="4" t="s">
        <v>25</v>
      </c>
      <c r="N83" s="4" t="s">
        <v>25</v>
      </c>
      <c r="O83" s="4" t="s">
        <v>25</v>
      </c>
      <c r="P83" s="4" t="s">
        <v>25</v>
      </c>
      <c r="Q83" s="4" t="s">
        <v>25</v>
      </c>
      <c r="R83" s="4" t="s">
        <v>25</v>
      </c>
      <c r="S83" s="4" t="s">
        <v>25</v>
      </c>
      <c r="T83" s="4" t="s">
        <v>25</v>
      </c>
      <c r="U83" s="4" t="s">
        <v>41</v>
      </c>
      <c r="V83" s="4" t="s">
        <v>26</v>
      </c>
      <c r="W83" s="4" t="s">
        <v>26</v>
      </c>
      <c r="X83" s="4" t="s">
        <v>27</v>
      </c>
    </row>
    <row r="84" spans="1:24" x14ac:dyDescent="0.2">
      <c r="A84" s="2">
        <v>44063.923836689813</v>
      </c>
      <c r="B84" s="3" t="s">
        <v>112</v>
      </c>
      <c r="C84" s="4" t="s">
        <v>23</v>
      </c>
      <c r="D84" s="4">
        <v>711</v>
      </c>
      <c r="G84" s="4" t="s">
        <v>29</v>
      </c>
      <c r="H84" s="4" t="s">
        <v>25</v>
      </c>
      <c r="I84" s="4">
        <v>36.4</v>
      </c>
      <c r="J84" s="4">
        <v>74</v>
      </c>
      <c r="M84" s="4" t="s">
        <v>25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25</v>
      </c>
      <c r="T84" s="4" t="s">
        <v>25</v>
      </c>
      <c r="U84" s="4" t="s">
        <v>26</v>
      </c>
      <c r="V84" s="4" t="s">
        <v>26</v>
      </c>
      <c r="W84" s="4" t="s">
        <v>69</v>
      </c>
      <c r="X84" s="4" t="s">
        <v>27</v>
      </c>
    </row>
    <row r="85" spans="1:24" x14ac:dyDescent="0.2">
      <c r="A85" s="2">
        <v>44063.926710266205</v>
      </c>
      <c r="B85" s="3" t="s">
        <v>240</v>
      </c>
      <c r="C85" s="4" t="s">
        <v>23</v>
      </c>
      <c r="D85" s="4">
        <v>571</v>
      </c>
      <c r="G85" s="4" t="s">
        <v>29</v>
      </c>
      <c r="H85" s="4" t="s">
        <v>25</v>
      </c>
      <c r="I85" s="4">
        <v>36.5</v>
      </c>
      <c r="J85" s="4">
        <v>18</v>
      </c>
      <c r="M85" s="4" t="s">
        <v>25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25</v>
      </c>
      <c r="T85" s="4" t="s">
        <v>25</v>
      </c>
      <c r="U85" s="4" t="s">
        <v>26</v>
      </c>
      <c r="V85" s="4" t="s">
        <v>26</v>
      </c>
      <c r="W85" s="4" t="s">
        <v>26</v>
      </c>
      <c r="X85" s="4" t="s">
        <v>27</v>
      </c>
    </row>
    <row r="86" spans="1:24" x14ac:dyDescent="0.2">
      <c r="A86" s="2">
        <v>44063.98865673611</v>
      </c>
      <c r="B86" s="3" t="s">
        <v>61</v>
      </c>
      <c r="C86" s="4" t="s">
        <v>38</v>
      </c>
      <c r="E86" s="4" t="s">
        <v>62</v>
      </c>
      <c r="F86" s="4" t="s">
        <v>63</v>
      </c>
      <c r="G86" s="4" t="s">
        <v>24</v>
      </c>
      <c r="K86" s="4">
        <v>36.799999999999997</v>
      </c>
      <c r="L86" s="4">
        <v>22</v>
      </c>
      <c r="M86" s="4" t="s">
        <v>25</v>
      </c>
      <c r="N86" s="4" t="s">
        <v>25</v>
      </c>
      <c r="O86" s="4" t="s">
        <v>25</v>
      </c>
      <c r="P86" s="4" t="s">
        <v>25</v>
      </c>
      <c r="Q86" s="4" t="s">
        <v>25</v>
      </c>
      <c r="R86" s="4" t="s">
        <v>25</v>
      </c>
      <c r="S86" s="4" t="s">
        <v>25</v>
      </c>
      <c r="T86" s="4" t="s">
        <v>25</v>
      </c>
      <c r="U86" s="4" t="s">
        <v>41</v>
      </c>
      <c r="V86" s="4" t="s">
        <v>26</v>
      </c>
      <c r="W86" s="4" t="s">
        <v>26</v>
      </c>
      <c r="X86" s="4" t="s">
        <v>27</v>
      </c>
    </row>
    <row r="87" spans="1:24" x14ac:dyDescent="0.2">
      <c r="A87" s="2">
        <v>44064.008415636577</v>
      </c>
      <c r="B87" s="3" t="s">
        <v>143</v>
      </c>
      <c r="C87" s="4" t="s">
        <v>38</v>
      </c>
      <c r="E87" s="4" t="s">
        <v>144</v>
      </c>
      <c r="F87" s="4" t="s">
        <v>145</v>
      </c>
      <c r="G87" s="4" t="s">
        <v>29</v>
      </c>
      <c r="H87" s="4" t="s">
        <v>25</v>
      </c>
      <c r="I87" s="4">
        <v>36.200000000000003</v>
      </c>
      <c r="J87" s="4">
        <v>16</v>
      </c>
      <c r="M87" s="4" t="s">
        <v>25</v>
      </c>
      <c r="N87" s="4" t="s">
        <v>25</v>
      </c>
      <c r="O87" s="4" t="s">
        <v>25</v>
      </c>
      <c r="P87" s="4" t="s">
        <v>25</v>
      </c>
      <c r="Q87" s="4" t="s">
        <v>25</v>
      </c>
      <c r="R87" s="4" t="s">
        <v>25</v>
      </c>
      <c r="S87" s="4" t="s">
        <v>25</v>
      </c>
      <c r="T87" s="4" t="s">
        <v>25</v>
      </c>
      <c r="U87" s="4" t="s">
        <v>26</v>
      </c>
      <c r="V87" s="4" t="s">
        <v>26</v>
      </c>
      <c r="W87" s="4" t="s">
        <v>26</v>
      </c>
      <c r="X87" s="4" t="s">
        <v>27</v>
      </c>
    </row>
    <row r="88" spans="1:24" x14ac:dyDescent="0.2">
      <c r="A88" s="2">
        <v>44064.030259131949</v>
      </c>
      <c r="B88" s="4">
        <v>9334534384</v>
      </c>
      <c r="C88" s="4" t="s">
        <v>38</v>
      </c>
      <c r="E88" s="4" t="s">
        <v>136</v>
      </c>
      <c r="F88" s="4" t="s">
        <v>137</v>
      </c>
      <c r="G88" s="4" t="s">
        <v>29</v>
      </c>
      <c r="H88" s="4" t="s">
        <v>25</v>
      </c>
      <c r="I88" s="4">
        <v>36.200000000000003</v>
      </c>
      <c r="J88" s="4">
        <v>18</v>
      </c>
      <c r="M88" s="4" t="s">
        <v>25</v>
      </c>
      <c r="N88" s="4" t="s">
        <v>25</v>
      </c>
      <c r="O88" s="4" t="s">
        <v>25</v>
      </c>
      <c r="P88" s="4" t="s">
        <v>25</v>
      </c>
      <c r="Q88" s="4" t="s">
        <v>25</v>
      </c>
      <c r="R88" s="4" t="s">
        <v>25</v>
      </c>
      <c r="S88" s="4" t="s">
        <v>25</v>
      </c>
      <c r="T88" s="4" t="s">
        <v>25</v>
      </c>
      <c r="U88" s="4" t="s">
        <v>26</v>
      </c>
      <c r="V88" s="4" t="s">
        <v>26</v>
      </c>
      <c r="W88" s="4" t="s">
        <v>26</v>
      </c>
      <c r="X88" s="4" t="s">
        <v>27</v>
      </c>
    </row>
    <row r="89" spans="1:24" x14ac:dyDescent="0.2">
      <c r="A89" s="2">
        <v>44064.329562534724</v>
      </c>
      <c r="B89" s="3" t="s">
        <v>121</v>
      </c>
      <c r="C89" s="4" t="s">
        <v>23</v>
      </c>
      <c r="D89" s="4">
        <v>140</v>
      </c>
      <c r="G89" s="4" t="s">
        <v>24</v>
      </c>
      <c r="K89" s="4">
        <v>36.200000000000003</v>
      </c>
      <c r="L89" s="4">
        <v>28</v>
      </c>
      <c r="M89" s="4" t="s">
        <v>25</v>
      </c>
      <c r="N89" s="4" t="s">
        <v>25</v>
      </c>
      <c r="O89" s="4" t="s">
        <v>25</v>
      </c>
      <c r="P89" s="4" t="s">
        <v>25</v>
      </c>
      <c r="Q89" s="4" t="s">
        <v>25</v>
      </c>
      <c r="R89" s="4" t="s">
        <v>25</v>
      </c>
      <c r="S89" s="4" t="s">
        <v>25</v>
      </c>
      <c r="T89" s="4" t="s">
        <v>25</v>
      </c>
      <c r="U89" s="4" t="s">
        <v>41</v>
      </c>
      <c r="V89" s="4" t="s">
        <v>26</v>
      </c>
      <c r="W89" s="4" t="s">
        <v>26</v>
      </c>
      <c r="X89" s="4" t="s">
        <v>27</v>
      </c>
    </row>
    <row r="90" spans="1:24" x14ac:dyDescent="0.2">
      <c r="A90" s="2">
        <v>44064.34554944445</v>
      </c>
      <c r="B90" s="3" t="s">
        <v>117</v>
      </c>
      <c r="C90" s="4" t="s">
        <v>38</v>
      </c>
      <c r="E90" s="4" t="s">
        <v>118</v>
      </c>
      <c r="F90" s="4" t="s">
        <v>119</v>
      </c>
      <c r="G90" s="4" t="s">
        <v>24</v>
      </c>
      <c r="K90" s="4">
        <v>36</v>
      </c>
      <c r="L90" s="4">
        <v>72</v>
      </c>
      <c r="M90" s="4" t="s">
        <v>25</v>
      </c>
      <c r="N90" s="4" t="s">
        <v>25</v>
      </c>
      <c r="O90" s="4" t="s">
        <v>25</v>
      </c>
      <c r="P90" s="4" t="s">
        <v>25</v>
      </c>
      <c r="Q90" s="4" t="s">
        <v>25</v>
      </c>
      <c r="R90" s="4" t="s">
        <v>25</v>
      </c>
      <c r="S90" s="4" t="s">
        <v>25</v>
      </c>
      <c r="T90" s="4" t="s">
        <v>25</v>
      </c>
      <c r="U90" s="4" t="s">
        <v>120</v>
      </c>
      <c r="V90" s="4" t="s">
        <v>26</v>
      </c>
      <c r="W90" s="4" t="s">
        <v>26</v>
      </c>
      <c r="X90" s="4" t="s">
        <v>27</v>
      </c>
    </row>
    <row r="91" spans="1:24" x14ac:dyDescent="0.2">
      <c r="A91" s="2">
        <v>44064.364570266203</v>
      </c>
      <c r="B91" s="3" t="s">
        <v>166</v>
      </c>
      <c r="C91" s="4" t="s">
        <v>23</v>
      </c>
      <c r="D91" s="3" t="s">
        <v>167</v>
      </c>
      <c r="G91" s="4" t="s">
        <v>29</v>
      </c>
      <c r="H91" s="4" t="s">
        <v>25</v>
      </c>
      <c r="I91" s="4">
        <v>36.5</v>
      </c>
      <c r="J91" s="4">
        <v>20</v>
      </c>
      <c r="M91" s="4" t="s">
        <v>25</v>
      </c>
      <c r="N91" s="4" t="s">
        <v>25</v>
      </c>
      <c r="O91" s="4" t="s">
        <v>25</v>
      </c>
      <c r="P91" s="4" t="s">
        <v>25</v>
      </c>
      <c r="Q91" s="4" t="s">
        <v>25</v>
      </c>
      <c r="R91" s="4" t="s">
        <v>25</v>
      </c>
      <c r="S91" s="4" t="s">
        <v>25</v>
      </c>
      <c r="T91" s="4" t="s">
        <v>25</v>
      </c>
      <c r="U91" s="4" t="s">
        <v>255</v>
      </c>
      <c r="V91" s="4" t="s">
        <v>26</v>
      </c>
      <c r="W91" s="4" t="s">
        <v>26</v>
      </c>
      <c r="X91" s="4" t="s">
        <v>27</v>
      </c>
    </row>
    <row r="92" spans="1:24" x14ac:dyDescent="0.2">
      <c r="A92" s="2">
        <v>44064.51513388889</v>
      </c>
      <c r="B92" s="3" t="s">
        <v>211</v>
      </c>
      <c r="C92" s="4" t="s">
        <v>23</v>
      </c>
      <c r="D92" s="4" t="s">
        <v>212</v>
      </c>
      <c r="G92" s="4" t="s">
        <v>24</v>
      </c>
      <c r="K92" s="4">
        <v>36.200000000000003</v>
      </c>
      <c r="L92" s="4">
        <v>16</v>
      </c>
      <c r="M92" s="4" t="s">
        <v>25</v>
      </c>
      <c r="N92" s="4" t="s">
        <v>25</v>
      </c>
      <c r="O92" s="4" t="s">
        <v>25</v>
      </c>
      <c r="P92" s="4" t="s">
        <v>25</v>
      </c>
      <c r="Q92" s="4" t="s">
        <v>25</v>
      </c>
      <c r="R92" s="4" t="s">
        <v>25</v>
      </c>
      <c r="S92" s="4" t="s">
        <v>25</v>
      </c>
      <c r="T92" s="4" t="s">
        <v>25</v>
      </c>
      <c r="U92" s="4" t="s">
        <v>26</v>
      </c>
      <c r="V92" s="4" t="s">
        <v>26</v>
      </c>
      <c r="W92" s="4" t="s">
        <v>69</v>
      </c>
      <c r="X92" s="4" t="s">
        <v>27</v>
      </c>
    </row>
    <row r="93" spans="1:24" x14ac:dyDescent="0.2">
      <c r="A93" s="2">
        <v>44068.353141203705</v>
      </c>
      <c r="B93" s="3" t="s">
        <v>166</v>
      </c>
      <c r="C93" s="4" t="s">
        <v>23</v>
      </c>
      <c r="D93" s="3" t="s">
        <v>167</v>
      </c>
      <c r="G93" s="4" t="s">
        <v>29</v>
      </c>
      <c r="H93" s="4" t="s">
        <v>25</v>
      </c>
      <c r="I93" s="4">
        <v>36.5</v>
      </c>
      <c r="J93" s="4">
        <v>20</v>
      </c>
      <c r="M93" s="4" t="s">
        <v>25</v>
      </c>
      <c r="N93" s="4" t="s">
        <v>25</v>
      </c>
      <c r="O93" s="4" t="s">
        <v>25</v>
      </c>
      <c r="P93" s="4" t="s">
        <v>25</v>
      </c>
      <c r="Q93" s="4" t="s">
        <v>25</v>
      </c>
      <c r="R93" s="4" t="s">
        <v>25</v>
      </c>
      <c r="S93" s="4" t="s">
        <v>25</v>
      </c>
      <c r="T93" s="4" t="s">
        <v>25</v>
      </c>
      <c r="U93" s="4" t="s">
        <v>255</v>
      </c>
      <c r="V93" s="4" t="s">
        <v>26</v>
      </c>
      <c r="W93" s="4" t="s">
        <v>26</v>
      </c>
      <c r="X93" s="4" t="s">
        <v>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X9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44062.206867349538</v>
      </c>
      <c r="B2" s="3" t="s">
        <v>146</v>
      </c>
      <c r="C2" s="4" t="s">
        <v>38</v>
      </c>
      <c r="E2" s="4" t="s">
        <v>147</v>
      </c>
      <c r="F2" s="4" t="s">
        <v>148</v>
      </c>
      <c r="G2" s="4" t="s">
        <v>24</v>
      </c>
      <c r="K2" s="4">
        <v>36.5</v>
      </c>
      <c r="L2" s="4">
        <v>24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44062.209053229162</v>
      </c>
      <c r="B3" s="3" t="s">
        <v>150</v>
      </c>
      <c r="C3" s="4" t="s">
        <v>38</v>
      </c>
      <c r="E3" s="4" t="s">
        <v>303</v>
      </c>
      <c r="F3" s="4" t="s">
        <v>304</v>
      </c>
      <c r="G3" s="4" t="s">
        <v>24</v>
      </c>
      <c r="K3" s="4">
        <v>35.9</v>
      </c>
      <c r="L3" s="4">
        <v>18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26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44062.22419414352</v>
      </c>
      <c r="B4" s="3" t="s">
        <v>223</v>
      </c>
      <c r="C4" s="4" t="s">
        <v>23</v>
      </c>
      <c r="D4" s="4">
        <v>566</v>
      </c>
      <c r="G4" s="4" t="s">
        <v>29</v>
      </c>
      <c r="H4" s="4" t="s">
        <v>25</v>
      </c>
      <c r="I4" s="4">
        <v>36.200000000000003</v>
      </c>
      <c r="J4" s="4">
        <v>16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41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44062.229985868056</v>
      </c>
      <c r="B5" s="3" t="s">
        <v>129</v>
      </c>
      <c r="C5" s="4" t="s">
        <v>23</v>
      </c>
      <c r="D5" s="4">
        <v>673</v>
      </c>
      <c r="G5" s="4" t="s">
        <v>24</v>
      </c>
      <c r="K5" s="4">
        <v>36.200000000000003</v>
      </c>
      <c r="L5" s="4">
        <v>18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26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44062.234812766204</v>
      </c>
      <c r="B6" s="3" t="s">
        <v>34</v>
      </c>
      <c r="C6" s="4" t="s">
        <v>23</v>
      </c>
      <c r="D6" s="4">
        <v>451</v>
      </c>
      <c r="G6" s="4" t="s">
        <v>24</v>
      </c>
      <c r="K6" s="4">
        <v>36.299999999999997</v>
      </c>
      <c r="L6" s="4">
        <v>12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44062.241248148144</v>
      </c>
      <c r="B7" s="3" t="s">
        <v>22</v>
      </c>
      <c r="C7" s="4" t="s">
        <v>23</v>
      </c>
      <c r="D7" s="4">
        <v>647</v>
      </c>
      <c r="G7" s="4" t="s">
        <v>24</v>
      </c>
      <c r="K7" s="4">
        <v>36.5</v>
      </c>
      <c r="L7" s="4">
        <v>17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26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44062.247497627315</v>
      </c>
      <c r="B8" s="4">
        <v>9272819133</v>
      </c>
      <c r="C8" s="4" t="s">
        <v>23</v>
      </c>
      <c r="D8" s="4">
        <v>533</v>
      </c>
      <c r="G8" s="4" t="s">
        <v>24</v>
      </c>
      <c r="K8" s="4">
        <v>36.299999999999997</v>
      </c>
      <c r="L8" s="4">
        <v>66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26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44062.252394351854</v>
      </c>
      <c r="B9" s="3" t="s">
        <v>31</v>
      </c>
      <c r="C9" s="4" t="s">
        <v>23</v>
      </c>
      <c r="D9" s="4">
        <v>427</v>
      </c>
      <c r="G9" s="4" t="s">
        <v>24</v>
      </c>
      <c r="K9" s="4">
        <v>35.299999999999997</v>
      </c>
      <c r="L9" s="4">
        <v>14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32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44062.25744799769</v>
      </c>
      <c r="B10" s="3" t="s">
        <v>48</v>
      </c>
      <c r="C10" s="4" t="s">
        <v>23</v>
      </c>
      <c r="D10" s="3" t="s">
        <v>49</v>
      </c>
      <c r="G10" s="4" t="s">
        <v>24</v>
      </c>
      <c r="K10" s="4">
        <v>36.5</v>
      </c>
      <c r="L10" s="4">
        <v>16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50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44062.258570092592</v>
      </c>
      <c r="B11" s="3" t="s">
        <v>51</v>
      </c>
      <c r="C11" s="4" t="s">
        <v>23</v>
      </c>
      <c r="D11" s="4">
        <v>365</v>
      </c>
      <c r="G11" s="4" t="s">
        <v>29</v>
      </c>
      <c r="H11" s="4" t="s">
        <v>25</v>
      </c>
      <c r="I11" s="4">
        <v>36.5</v>
      </c>
      <c r="J11" s="4">
        <v>16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26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44062.270659571761</v>
      </c>
      <c r="B12" s="3" t="s">
        <v>84</v>
      </c>
      <c r="C12" s="4" t="s">
        <v>23</v>
      </c>
      <c r="D12" s="4">
        <v>552</v>
      </c>
      <c r="G12" s="4" t="s">
        <v>29</v>
      </c>
      <c r="H12" s="4" t="s">
        <v>25</v>
      </c>
      <c r="I12" s="4">
        <v>36.4</v>
      </c>
      <c r="J12" s="4">
        <v>14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96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44062.271623564811</v>
      </c>
      <c r="B13" s="3" t="s">
        <v>92</v>
      </c>
      <c r="C13" s="4" t="s">
        <v>23</v>
      </c>
      <c r="D13" s="4">
        <v>505</v>
      </c>
      <c r="G13" s="4" t="s">
        <v>24</v>
      </c>
      <c r="K13" s="4">
        <v>35.4</v>
      </c>
      <c r="L13" s="4">
        <v>20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315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44062.275882546295</v>
      </c>
      <c r="B14" s="3" t="s">
        <v>275</v>
      </c>
      <c r="C14" s="4" t="s">
        <v>23</v>
      </c>
      <c r="D14" s="4">
        <v>619</v>
      </c>
      <c r="G14" s="4" t="s">
        <v>29</v>
      </c>
      <c r="H14" s="4" t="s">
        <v>25</v>
      </c>
      <c r="I14" s="4">
        <v>36.5</v>
      </c>
      <c r="J14" s="4">
        <v>18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26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44062.27660824074</v>
      </c>
      <c r="B15" s="3" t="s">
        <v>163</v>
      </c>
      <c r="C15" s="4" t="s">
        <v>23</v>
      </c>
      <c r="D15" s="4">
        <v>732</v>
      </c>
      <c r="G15" s="4" t="s">
        <v>24</v>
      </c>
      <c r="K15" s="4">
        <v>36.4</v>
      </c>
      <c r="L15" s="4">
        <v>16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26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44062.276995162036</v>
      </c>
      <c r="B16" s="3" t="s">
        <v>33</v>
      </c>
      <c r="C16" s="4" t="s">
        <v>23</v>
      </c>
      <c r="D16" s="4">
        <v>696</v>
      </c>
      <c r="G16" s="4" t="s">
        <v>29</v>
      </c>
      <c r="H16" s="4" t="s">
        <v>25</v>
      </c>
      <c r="I16" s="4">
        <v>36.6</v>
      </c>
      <c r="J16" s="4">
        <v>18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44062.278751990743</v>
      </c>
      <c r="B17" s="3" t="s">
        <v>267</v>
      </c>
      <c r="C17" s="4" t="s">
        <v>23</v>
      </c>
      <c r="D17" s="4" t="s">
        <v>244</v>
      </c>
      <c r="G17" s="4" t="s">
        <v>24</v>
      </c>
      <c r="K17" s="4">
        <v>36.5</v>
      </c>
      <c r="L17" s="4">
        <v>16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41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44062.279309513891</v>
      </c>
      <c r="B18" s="3" t="s">
        <v>156</v>
      </c>
      <c r="C18" s="4" t="s">
        <v>23</v>
      </c>
      <c r="D18" s="4">
        <v>757</v>
      </c>
      <c r="G18" s="4" t="s">
        <v>29</v>
      </c>
      <c r="H18" s="4" t="s">
        <v>25</v>
      </c>
      <c r="I18" s="4">
        <v>36.5</v>
      </c>
      <c r="J18" s="4">
        <v>20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44062.279421064814</v>
      </c>
      <c r="B19" s="3" t="s">
        <v>142</v>
      </c>
      <c r="C19" s="4" t="s">
        <v>23</v>
      </c>
      <c r="D19" s="4">
        <v>407</v>
      </c>
      <c r="G19" s="4" t="s">
        <v>24</v>
      </c>
      <c r="K19" s="4">
        <v>36</v>
      </c>
      <c r="L19" s="4">
        <v>16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44062.280160706017</v>
      </c>
      <c r="B20" s="3" t="s">
        <v>46</v>
      </c>
      <c r="C20" s="4" t="s">
        <v>23</v>
      </c>
      <c r="D20" s="4">
        <v>443</v>
      </c>
      <c r="G20" s="4" t="s">
        <v>29</v>
      </c>
      <c r="H20" s="4" t="s">
        <v>25</v>
      </c>
      <c r="I20" s="4">
        <v>36.200000000000003</v>
      </c>
      <c r="J20" s="4">
        <v>20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26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44062.288988599539</v>
      </c>
      <c r="B21" s="3" t="s">
        <v>73</v>
      </c>
      <c r="C21" s="4" t="s">
        <v>23</v>
      </c>
      <c r="D21" s="4">
        <v>669</v>
      </c>
      <c r="G21" s="4" t="s">
        <v>29</v>
      </c>
      <c r="H21" s="4" t="s">
        <v>25</v>
      </c>
      <c r="I21" s="4">
        <v>36.200000000000003</v>
      </c>
      <c r="J21" s="4">
        <v>20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26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44062.291124085648</v>
      </c>
      <c r="B22" s="4">
        <v>1</v>
      </c>
      <c r="C22" s="4" t="s">
        <v>38</v>
      </c>
      <c r="E22" s="4" t="s">
        <v>164</v>
      </c>
      <c r="F22" s="4" t="s">
        <v>165</v>
      </c>
      <c r="G22" s="4" t="s">
        <v>24</v>
      </c>
      <c r="K22" s="4">
        <v>36.9</v>
      </c>
      <c r="L22" s="4">
        <v>18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26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44062.295985844903</v>
      </c>
      <c r="B23" s="3" t="s">
        <v>52</v>
      </c>
      <c r="C23" s="4" t="s">
        <v>23</v>
      </c>
      <c r="D23" s="4">
        <v>152</v>
      </c>
      <c r="G23" s="4" t="s">
        <v>29</v>
      </c>
      <c r="H23" s="4" t="s">
        <v>25</v>
      </c>
      <c r="I23" s="4">
        <v>36.4</v>
      </c>
      <c r="J23" s="4">
        <v>18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53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44062.296746956017</v>
      </c>
      <c r="B24" s="3" t="s">
        <v>209</v>
      </c>
      <c r="C24" s="4" t="s">
        <v>23</v>
      </c>
      <c r="D24" s="4">
        <v>719</v>
      </c>
      <c r="G24" s="4" t="s">
        <v>24</v>
      </c>
      <c r="K24" s="4">
        <v>36.700000000000003</v>
      </c>
      <c r="L24" s="4">
        <v>26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316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44062.298062581016</v>
      </c>
      <c r="B25" s="3" t="s">
        <v>68</v>
      </c>
      <c r="C25" s="4" t="s">
        <v>23</v>
      </c>
      <c r="D25" s="4">
        <v>544</v>
      </c>
      <c r="G25" s="4" t="s">
        <v>24</v>
      </c>
      <c r="K25" s="4">
        <v>36.6</v>
      </c>
      <c r="L25" s="4">
        <v>18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96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44062.303475266206</v>
      </c>
      <c r="B26" s="3" t="s">
        <v>55</v>
      </c>
      <c r="C26" s="4" t="s">
        <v>38</v>
      </c>
      <c r="E26" s="4" t="s">
        <v>56</v>
      </c>
      <c r="F26" s="4" t="s">
        <v>57</v>
      </c>
      <c r="G26" s="4" t="s">
        <v>29</v>
      </c>
      <c r="H26" s="4" t="s">
        <v>25</v>
      </c>
      <c r="I26" s="4">
        <v>35.299999999999997</v>
      </c>
      <c r="J26" s="4">
        <v>19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44062.308208622686</v>
      </c>
      <c r="B27" s="3" t="s">
        <v>44</v>
      </c>
      <c r="C27" s="4" t="s">
        <v>23</v>
      </c>
      <c r="D27" s="4">
        <v>567</v>
      </c>
      <c r="G27" s="4" t="s">
        <v>24</v>
      </c>
      <c r="K27" s="4">
        <v>36.5</v>
      </c>
      <c r="L27" s="4">
        <v>16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45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44062.315090833334</v>
      </c>
      <c r="B28" s="3" t="s">
        <v>186</v>
      </c>
      <c r="C28" s="4" t="s">
        <v>23</v>
      </c>
      <c r="D28" s="4">
        <v>311</v>
      </c>
      <c r="G28" s="4" t="s">
        <v>29</v>
      </c>
      <c r="H28" s="4" t="s">
        <v>25</v>
      </c>
      <c r="I28" s="4">
        <v>35.9</v>
      </c>
      <c r="J28" s="4">
        <v>16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26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44062.316487870368</v>
      </c>
      <c r="B29" s="3" t="s">
        <v>139</v>
      </c>
      <c r="C29" s="4" t="s">
        <v>23</v>
      </c>
      <c r="D29" s="4">
        <v>775</v>
      </c>
      <c r="G29" s="4" t="s">
        <v>29</v>
      </c>
      <c r="H29" s="4" t="s">
        <v>25</v>
      </c>
      <c r="I29" s="4">
        <v>36.5</v>
      </c>
      <c r="J29" s="4">
        <v>16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75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44062.32641819444</v>
      </c>
      <c r="B30" s="3" t="s">
        <v>195</v>
      </c>
      <c r="C30" s="4" t="s">
        <v>23</v>
      </c>
      <c r="D30" s="4">
        <v>762</v>
      </c>
      <c r="G30" s="4" t="s">
        <v>29</v>
      </c>
      <c r="H30" s="4" t="s">
        <v>25</v>
      </c>
      <c r="I30" s="4">
        <v>36.5</v>
      </c>
      <c r="J30" s="4">
        <v>15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44062.326598854168</v>
      </c>
      <c r="B31" s="3" t="s">
        <v>179</v>
      </c>
      <c r="C31" s="4" t="s">
        <v>38</v>
      </c>
      <c r="E31" s="4" t="s">
        <v>180</v>
      </c>
      <c r="F31" s="4" t="s">
        <v>181</v>
      </c>
      <c r="G31" s="4" t="s">
        <v>24</v>
      </c>
      <c r="K31" s="4">
        <v>36.700000000000003</v>
      </c>
      <c r="L31" s="4">
        <v>9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26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44062.32719236111</v>
      </c>
      <c r="B32" s="3" t="s">
        <v>317</v>
      </c>
      <c r="C32" s="4" t="s">
        <v>23</v>
      </c>
      <c r="D32" s="4">
        <v>269</v>
      </c>
      <c r="G32" s="4" t="s">
        <v>24</v>
      </c>
      <c r="K32" s="4">
        <v>36.200000000000003</v>
      </c>
      <c r="L32" s="4">
        <v>18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26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44062.328571412036</v>
      </c>
      <c r="B33" s="3" t="s">
        <v>155</v>
      </c>
      <c r="C33" s="4" t="s">
        <v>23</v>
      </c>
      <c r="D33" s="4">
        <v>765</v>
      </c>
      <c r="G33" s="4" t="s">
        <v>29</v>
      </c>
      <c r="H33" s="4" t="s">
        <v>25</v>
      </c>
      <c r="I33" s="4">
        <v>36.5</v>
      </c>
      <c r="J33" s="4">
        <v>18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26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44062.32913643519</v>
      </c>
      <c r="B34" s="3" t="s">
        <v>140</v>
      </c>
      <c r="C34" s="4" t="s">
        <v>23</v>
      </c>
      <c r="D34" s="4">
        <v>701</v>
      </c>
      <c r="G34" s="4" t="s">
        <v>29</v>
      </c>
      <c r="H34" s="4" t="s">
        <v>25</v>
      </c>
      <c r="I34" s="4">
        <v>36.5</v>
      </c>
      <c r="J34" s="4">
        <v>16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44062.32961724537</v>
      </c>
      <c r="B35" s="3" t="s">
        <v>178</v>
      </c>
      <c r="C35" s="4" t="s">
        <v>23</v>
      </c>
      <c r="D35" s="4">
        <v>612</v>
      </c>
      <c r="G35" s="4" t="s">
        <v>24</v>
      </c>
      <c r="K35" s="4">
        <v>36.5</v>
      </c>
      <c r="L35" s="4">
        <v>18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26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44062.32969668982</v>
      </c>
      <c r="B36" s="3" t="s">
        <v>159</v>
      </c>
      <c r="C36" s="4" t="s">
        <v>23</v>
      </c>
      <c r="D36" s="4">
        <v>764</v>
      </c>
      <c r="G36" s="4" t="s">
        <v>29</v>
      </c>
      <c r="H36" s="4" t="s">
        <v>25</v>
      </c>
      <c r="I36" s="4">
        <v>36.700000000000003</v>
      </c>
      <c r="J36" s="4">
        <v>16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160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44062.333552118056</v>
      </c>
      <c r="B37" s="3" t="s">
        <v>54</v>
      </c>
      <c r="C37" s="4" t="s">
        <v>23</v>
      </c>
      <c r="D37" s="4">
        <v>508</v>
      </c>
      <c r="G37" s="4" t="s">
        <v>29</v>
      </c>
      <c r="H37" s="4" t="s">
        <v>25</v>
      </c>
      <c r="I37" s="4">
        <v>36.6</v>
      </c>
      <c r="J37" s="4">
        <v>22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26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44062.334829270832</v>
      </c>
      <c r="B38" s="3" t="s">
        <v>35</v>
      </c>
      <c r="C38" s="4" t="s">
        <v>23</v>
      </c>
      <c r="D38" s="4">
        <v>186</v>
      </c>
      <c r="G38" s="4" t="s">
        <v>24</v>
      </c>
      <c r="K38" s="4">
        <v>36.5</v>
      </c>
      <c r="L38" s="4">
        <v>24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26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44062.335016666664</v>
      </c>
      <c r="B39" s="3" t="s">
        <v>143</v>
      </c>
      <c r="C39" s="4" t="s">
        <v>38</v>
      </c>
      <c r="E39" s="4" t="s">
        <v>144</v>
      </c>
      <c r="F39" s="4" t="s">
        <v>145</v>
      </c>
      <c r="G39" s="4" t="s">
        <v>29</v>
      </c>
      <c r="H39" s="4" t="s">
        <v>25</v>
      </c>
      <c r="I39" s="4">
        <v>36.200000000000003</v>
      </c>
      <c r="J39" s="4">
        <v>18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26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44062.337983784717</v>
      </c>
      <c r="B40" s="3" t="s">
        <v>36</v>
      </c>
      <c r="C40" s="4" t="s">
        <v>23</v>
      </c>
      <c r="D40" s="4">
        <v>649</v>
      </c>
      <c r="G40" s="4" t="s">
        <v>24</v>
      </c>
      <c r="K40" s="4">
        <v>36.200000000000003</v>
      </c>
      <c r="L40" s="4">
        <v>14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96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44062.338827766202</v>
      </c>
      <c r="B41" s="3" t="s">
        <v>132</v>
      </c>
      <c r="C41" s="4" t="s">
        <v>23</v>
      </c>
      <c r="D41" s="4">
        <v>773</v>
      </c>
      <c r="G41" s="4" t="s">
        <v>29</v>
      </c>
      <c r="H41" s="4" t="s">
        <v>25</v>
      </c>
      <c r="I41" s="4">
        <v>36.700000000000003</v>
      </c>
      <c r="J41" s="4">
        <v>16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44062.338863136574</v>
      </c>
      <c r="B42" s="3" t="s">
        <v>171</v>
      </c>
      <c r="C42" s="4" t="s">
        <v>23</v>
      </c>
      <c r="D42" s="4">
        <v>678</v>
      </c>
      <c r="G42" s="4" t="s">
        <v>29</v>
      </c>
      <c r="H42" s="4" t="s">
        <v>25</v>
      </c>
      <c r="I42" s="4">
        <v>36.4</v>
      </c>
      <c r="J42" s="4">
        <v>22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26</v>
      </c>
      <c r="V42" s="4" t="s">
        <v>26</v>
      </c>
      <c r="W42" s="4" t="s">
        <v>69</v>
      </c>
      <c r="X42" s="4" t="s">
        <v>27</v>
      </c>
    </row>
    <row r="43" spans="1:24" x14ac:dyDescent="0.2">
      <c r="A43" s="2">
        <v>44062.340121296293</v>
      </c>
      <c r="B43" s="3" t="s">
        <v>173</v>
      </c>
      <c r="C43" s="4" t="s">
        <v>23</v>
      </c>
      <c r="D43" s="4">
        <v>766</v>
      </c>
      <c r="G43" s="4" t="s">
        <v>24</v>
      </c>
      <c r="K43" s="4">
        <v>36.799999999999997</v>
      </c>
      <c r="L43" s="4">
        <v>16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26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44062.340169606483</v>
      </c>
      <c r="B44" s="3" t="s">
        <v>166</v>
      </c>
      <c r="C44" s="4" t="s">
        <v>23</v>
      </c>
      <c r="D44" s="3" t="s">
        <v>167</v>
      </c>
      <c r="G44" s="4" t="s">
        <v>29</v>
      </c>
      <c r="H44" s="4" t="s">
        <v>25</v>
      </c>
      <c r="I44" s="4">
        <v>36</v>
      </c>
      <c r="J44" s="4">
        <v>20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255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44062.343094594908</v>
      </c>
      <c r="B45" s="3" t="s">
        <v>67</v>
      </c>
      <c r="C45" s="4" t="s">
        <v>23</v>
      </c>
      <c r="D45" s="4">
        <v>153</v>
      </c>
      <c r="G45" s="4" t="s">
        <v>29</v>
      </c>
      <c r="H45" s="4" t="s">
        <v>25</v>
      </c>
      <c r="I45" s="4">
        <v>36.5</v>
      </c>
      <c r="J45" s="4">
        <v>20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75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44062.350926134255</v>
      </c>
      <c r="B46" s="3" t="s">
        <v>64</v>
      </c>
      <c r="C46" s="4" t="s">
        <v>38</v>
      </c>
      <c r="E46" s="4" t="s">
        <v>65</v>
      </c>
      <c r="F46" s="4" t="s">
        <v>66</v>
      </c>
      <c r="G46" s="4" t="s">
        <v>29</v>
      </c>
      <c r="H46" s="4" t="s">
        <v>25</v>
      </c>
      <c r="I46" s="4">
        <v>35.4</v>
      </c>
      <c r="J46" s="4">
        <v>22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26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44062.352098541669</v>
      </c>
      <c r="B47" s="3" t="s">
        <v>219</v>
      </c>
      <c r="C47" s="4" t="s">
        <v>23</v>
      </c>
      <c r="D47" s="4">
        <v>781</v>
      </c>
      <c r="G47" s="4" t="s">
        <v>24</v>
      </c>
      <c r="K47" s="4">
        <v>36.700000000000003</v>
      </c>
      <c r="L47" s="4">
        <v>18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26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44062.374452453703</v>
      </c>
      <c r="B48" s="3" t="s">
        <v>219</v>
      </c>
      <c r="C48" s="4" t="s">
        <v>23</v>
      </c>
      <c r="D48" s="4">
        <v>781</v>
      </c>
      <c r="G48" s="4" t="s">
        <v>24</v>
      </c>
      <c r="K48" s="4">
        <v>36.700000000000003</v>
      </c>
      <c r="L48" s="4">
        <v>18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44062.381209664352</v>
      </c>
      <c r="B49" s="3" t="s">
        <v>60</v>
      </c>
      <c r="C49" s="4" t="s">
        <v>23</v>
      </c>
      <c r="D49" s="4">
        <v>650</v>
      </c>
      <c r="G49" s="4" t="s">
        <v>24</v>
      </c>
      <c r="K49" s="4">
        <v>36.4</v>
      </c>
      <c r="L49" s="4">
        <v>20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96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44062.385648530093</v>
      </c>
      <c r="B50" s="4" t="s">
        <v>246</v>
      </c>
      <c r="C50" s="4" t="s">
        <v>23</v>
      </c>
      <c r="D50" s="4">
        <v>668</v>
      </c>
      <c r="G50" s="4" t="s">
        <v>29</v>
      </c>
      <c r="H50" s="4" t="s">
        <v>25</v>
      </c>
      <c r="I50" s="4">
        <v>35.9</v>
      </c>
      <c r="J50" s="4">
        <v>19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26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44062.385905613424</v>
      </c>
      <c r="B51" s="3" t="s">
        <v>116</v>
      </c>
      <c r="C51" s="4" t="s">
        <v>23</v>
      </c>
      <c r="D51" s="4">
        <v>546</v>
      </c>
      <c r="G51" s="4" t="s">
        <v>29</v>
      </c>
      <c r="H51" s="4" t="s">
        <v>25</v>
      </c>
      <c r="I51" s="4">
        <v>36</v>
      </c>
      <c r="J51" s="4">
        <v>17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53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44062.389684965281</v>
      </c>
      <c r="B52" s="3" t="s">
        <v>247</v>
      </c>
      <c r="C52" s="4" t="s">
        <v>23</v>
      </c>
      <c r="D52" s="4">
        <v>722</v>
      </c>
      <c r="G52" s="4" t="s">
        <v>24</v>
      </c>
      <c r="K52" s="4">
        <v>36.5</v>
      </c>
      <c r="L52" s="4">
        <v>18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43</v>
      </c>
      <c r="V52" s="4" t="s">
        <v>26</v>
      </c>
      <c r="W52" s="4" t="s">
        <v>69</v>
      </c>
      <c r="X52" s="4" t="s">
        <v>27</v>
      </c>
    </row>
    <row r="53" spans="1:24" x14ac:dyDescent="0.2">
      <c r="A53" s="2">
        <v>44062.389878831018</v>
      </c>
      <c r="B53" s="3" t="s">
        <v>203</v>
      </c>
      <c r="C53" s="4" t="s">
        <v>23</v>
      </c>
      <c r="D53" s="4">
        <v>422</v>
      </c>
      <c r="G53" s="4" t="s">
        <v>29</v>
      </c>
      <c r="H53" s="4" t="s">
        <v>25</v>
      </c>
      <c r="I53" s="4">
        <v>35.9</v>
      </c>
      <c r="J53" s="4">
        <v>14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26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44062.389992442128</v>
      </c>
      <c r="B54" s="3" t="s">
        <v>154</v>
      </c>
      <c r="C54" s="4" t="s">
        <v>23</v>
      </c>
      <c r="D54" s="4">
        <v>749</v>
      </c>
      <c r="G54" s="4" t="s">
        <v>24</v>
      </c>
      <c r="K54" s="4">
        <v>36.5</v>
      </c>
      <c r="L54" s="4">
        <v>17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26</v>
      </c>
      <c r="V54" s="4" t="s">
        <v>26</v>
      </c>
      <c r="W54" s="4" t="s">
        <v>69</v>
      </c>
      <c r="X54" s="4" t="s">
        <v>27</v>
      </c>
    </row>
    <row r="55" spans="1:24" x14ac:dyDescent="0.2">
      <c r="A55" s="2">
        <v>44062.390317361111</v>
      </c>
      <c r="B55" s="3" t="s">
        <v>123</v>
      </c>
      <c r="C55" s="4" t="s">
        <v>23</v>
      </c>
      <c r="D55" s="4" t="s">
        <v>124</v>
      </c>
      <c r="G55" s="4" t="s">
        <v>24</v>
      </c>
      <c r="K55" s="4">
        <v>35.799999999999997</v>
      </c>
      <c r="L55" s="4">
        <v>14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41</v>
      </c>
      <c r="V55" s="4" t="s">
        <v>26</v>
      </c>
      <c r="W55" s="4" t="s">
        <v>69</v>
      </c>
      <c r="X55" s="4" t="s">
        <v>27</v>
      </c>
    </row>
    <row r="56" spans="1:24" x14ac:dyDescent="0.2">
      <c r="A56" s="2">
        <v>44062.395263217593</v>
      </c>
      <c r="B56" s="3" t="s">
        <v>28</v>
      </c>
      <c r="C56" s="4" t="s">
        <v>23</v>
      </c>
      <c r="D56" s="4">
        <v>325</v>
      </c>
      <c r="G56" s="4" t="s">
        <v>29</v>
      </c>
      <c r="H56" s="4" t="s">
        <v>25</v>
      </c>
      <c r="I56" s="4">
        <v>36</v>
      </c>
      <c r="J56" s="4">
        <v>19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27</v>
      </c>
      <c r="S56" s="4" t="s">
        <v>25</v>
      </c>
      <c r="T56" s="4" t="s">
        <v>25</v>
      </c>
      <c r="U56" s="4" t="s">
        <v>30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44062.40331076389</v>
      </c>
      <c r="B57" s="3" t="s">
        <v>77</v>
      </c>
      <c r="C57" s="4" t="s">
        <v>23</v>
      </c>
      <c r="D57" s="4">
        <v>268</v>
      </c>
      <c r="G57" s="4" t="s">
        <v>29</v>
      </c>
      <c r="H57" s="4" t="s">
        <v>25</v>
      </c>
      <c r="I57" s="4">
        <v>36.5</v>
      </c>
      <c r="J57" s="4">
        <v>17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41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44062.417529988423</v>
      </c>
      <c r="B58" s="3" t="s">
        <v>42</v>
      </c>
      <c r="C58" s="4" t="s">
        <v>23</v>
      </c>
      <c r="D58" s="4">
        <v>771</v>
      </c>
      <c r="G58" s="4" t="s">
        <v>29</v>
      </c>
      <c r="H58" s="4" t="s">
        <v>25</v>
      </c>
      <c r="I58" s="4">
        <v>36.6</v>
      </c>
      <c r="J58" s="4">
        <v>18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26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44062.419886585645</v>
      </c>
      <c r="B59" s="3" t="s">
        <v>78</v>
      </c>
      <c r="C59" s="4" t="s">
        <v>23</v>
      </c>
      <c r="D59" s="4">
        <v>724</v>
      </c>
      <c r="G59" s="4" t="s">
        <v>24</v>
      </c>
      <c r="K59" s="4">
        <v>36</v>
      </c>
      <c r="L59" s="4">
        <v>22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27</v>
      </c>
      <c r="S59" s="4" t="s">
        <v>25</v>
      </c>
      <c r="T59" s="4" t="s">
        <v>25</v>
      </c>
      <c r="U59" s="4" t="s">
        <v>26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44062.423889363425</v>
      </c>
      <c r="B60" s="3" t="s">
        <v>105</v>
      </c>
      <c r="C60" s="4" t="s">
        <v>23</v>
      </c>
      <c r="D60" s="4">
        <v>779</v>
      </c>
      <c r="G60" s="4" t="s">
        <v>24</v>
      </c>
      <c r="K60" s="4">
        <v>36.6</v>
      </c>
      <c r="L60" s="4">
        <v>18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26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44062.427135833335</v>
      </c>
      <c r="B61" s="3" t="s">
        <v>37</v>
      </c>
      <c r="C61" s="4" t="s">
        <v>38</v>
      </c>
      <c r="E61" s="4" t="s">
        <v>39</v>
      </c>
      <c r="F61" s="4" t="s">
        <v>40</v>
      </c>
      <c r="G61" s="4" t="s">
        <v>24</v>
      </c>
      <c r="K61" s="4">
        <v>36.5</v>
      </c>
      <c r="L61" s="4">
        <v>20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41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44062.436964374996</v>
      </c>
      <c r="B62" s="3" t="s">
        <v>141</v>
      </c>
      <c r="C62" s="4" t="s">
        <v>23</v>
      </c>
      <c r="D62" s="4">
        <v>591</v>
      </c>
      <c r="G62" s="4" t="s">
        <v>29</v>
      </c>
      <c r="H62" s="4" t="s">
        <v>25</v>
      </c>
      <c r="I62" s="4">
        <v>35.9</v>
      </c>
      <c r="J62" s="4">
        <v>20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41</v>
      </c>
      <c r="V62" s="4" t="s">
        <v>26</v>
      </c>
      <c r="W62" s="4" t="s">
        <v>26</v>
      </c>
      <c r="X62" s="4" t="s">
        <v>27</v>
      </c>
    </row>
    <row r="63" spans="1:24" x14ac:dyDescent="0.2">
      <c r="A63" s="2">
        <v>44062.446281377313</v>
      </c>
      <c r="B63" s="3" t="s">
        <v>88</v>
      </c>
      <c r="C63" s="4" t="s">
        <v>23</v>
      </c>
      <c r="D63" s="4" t="s">
        <v>89</v>
      </c>
      <c r="G63" s="4" t="s">
        <v>24</v>
      </c>
      <c r="K63" s="4">
        <v>35.9</v>
      </c>
      <c r="L63" s="4">
        <v>16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90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44062.451363877313</v>
      </c>
      <c r="B64" s="3" t="s">
        <v>71</v>
      </c>
      <c r="C64" s="4" t="s">
        <v>23</v>
      </c>
      <c r="D64" s="4">
        <v>770</v>
      </c>
      <c r="G64" s="4" t="s">
        <v>24</v>
      </c>
      <c r="K64" s="4">
        <v>36.1</v>
      </c>
      <c r="L64" s="4">
        <v>20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26</v>
      </c>
      <c r="V64" s="4" t="s">
        <v>26</v>
      </c>
      <c r="W64" s="4" t="s">
        <v>26</v>
      </c>
      <c r="X64" s="4" t="s">
        <v>27</v>
      </c>
    </row>
    <row r="65" spans="1:24" x14ac:dyDescent="0.2">
      <c r="A65" s="2">
        <v>44062.47349128472</v>
      </c>
      <c r="B65" s="3" t="s">
        <v>101</v>
      </c>
      <c r="C65" s="4" t="s">
        <v>23</v>
      </c>
      <c r="D65" s="4">
        <v>777</v>
      </c>
      <c r="G65" s="4" t="s">
        <v>29</v>
      </c>
      <c r="H65" s="4" t="s">
        <v>25</v>
      </c>
      <c r="I65" s="4">
        <v>36.4</v>
      </c>
      <c r="J65" s="4">
        <v>16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26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44062.474936689818</v>
      </c>
      <c r="B66" s="3" t="s">
        <v>85</v>
      </c>
      <c r="C66" s="4" t="s">
        <v>23</v>
      </c>
      <c r="D66" s="4">
        <v>616</v>
      </c>
      <c r="G66" s="4" t="s">
        <v>24</v>
      </c>
      <c r="K66" s="4">
        <v>36.700000000000003</v>
      </c>
      <c r="L66" s="4">
        <v>18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41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44062.479589513889</v>
      </c>
      <c r="B67" s="4">
        <v>9452487393</v>
      </c>
      <c r="C67" s="4" t="s">
        <v>23</v>
      </c>
      <c r="D67" s="4">
        <v>761</v>
      </c>
      <c r="G67" s="4" t="s">
        <v>24</v>
      </c>
      <c r="K67" s="4">
        <v>36</v>
      </c>
      <c r="L67" s="4">
        <v>24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96</v>
      </c>
      <c r="V67" s="4" t="s">
        <v>26</v>
      </c>
      <c r="W67" s="4" t="s">
        <v>26</v>
      </c>
      <c r="X67" s="4" t="s">
        <v>27</v>
      </c>
    </row>
    <row r="68" spans="1:24" x14ac:dyDescent="0.2">
      <c r="A68" s="2">
        <v>44062.512831597225</v>
      </c>
      <c r="B68" s="3" t="s">
        <v>206</v>
      </c>
      <c r="C68" s="4" t="s">
        <v>23</v>
      </c>
      <c r="D68" s="4">
        <v>685</v>
      </c>
      <c r="G68" s="4" t="s">
        <v>29</v>
      </c>
      <c r="H68" s="4" t="s">
        <v>25</v>
      </c>
      <c r="I68" s="4">
        <v>36.200000000000003</v>
      </c>
      <c r="J68" s="4">
        <v>22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96</v>
      </c>
      <c r="V68" s="4" t="s">
        <v>26</v>
      </c>
      <c r="W68" s="4" t="s">
        <v>69</v>
      </c>
      <c r="X68" s="4" t="s">
        <v>27</v>
      </c>
    </row>
    <row r="69" spans="1:24" x14ac:dyDescent="0.2">
      <c r="A69" s="2">
        <v>44062.514165613422</v>
      </c>
      <c r="B69" s="4" t="s">
        <v>72</v>
      </c>
      <c r="C69" s="4" t="s">
        <v>23</v>
      </c>
      <c r="D69" s="4">
        <v>635</v>
      </c>
      <c r="G69" s="4" t="s">
        <v>24</v>
      </c>
      <c r="K69" s="4">
        <v>35.799999999999997</v>
      </c>
      <c r="L69" s="4">
        <v>14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26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44062.519757476854</v>
      </c>
      <c r="B70" s="3" t="s">
        <v>138</v>
      </c>
      <c r="C70" s="4" t="s">
        <v>23</v>
      </c>
      <c r="D70" s="4">
        <v>250</v>
      </c>
      <c r="G70" s="4" t="s">
        <v>29</v>
      </c>
      <c r="H70" s="4" t="s">
        <v>25</v>
      </c>
      <c r="I70" s="4">
        <v>36.1</v>
      </c>
      <c r="J70" s="4">
        <v>30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75</v>
      </c>
      <c r="V70" s="4" t="s">
        <v>26</v>
      </c>
      <c r="W70" s="4" t="s">
        <v>26</v>
      </c>
      <c r="X70" s="4" t="s">
        <v>27</v>
      </c>
    </row>
    <row r="71" spans="1:24" x14ac:dyDescent="0.2">
      <c r="A71" s="2">
        <v>44062.524383449076</v>
      </c>
      <c r="B71" s="4">
        <v>1</v>
      </c>
      <c r="C71" s="4" t="s">
        <v>23</v>
      </c>
      <c r="D71" s="4" t="s">
        <v>318</v>
      </c>
      <c r="G71" s="4" t="s">
        <v>24</v>
      </c>
      <c r="K71" s="4">
        <v>36.799999999999997</v>
      </c>
      <c r="L71" s="4">
        <v>18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26</v>
      </c>
      <c r="V71" s="4" t="s">
        <v>26</v>
      </c>
      <c r="W71" s="4" t="s">
        <v>26</v>
      </c>
      <c r="X71" s="4" t="s">
        <v>27</v>
      </c>
    </row>
    <row r="72" spans="1:24" x14ac:dyDescent="0.2">
      <c r="A72" s="2">
        <v>44062.533560532407</v>
      </c>
      <c r="B72" s="3" t="s">
        <v>59</v>
      </c>
      <c r="C72" s="4" t="s">
        <v>23</v>
      </c>
      <c r="D72" s="4">
        <v>445</v>
      </c>
      <c r="G72" s="4" t="s">
        <v>29</v>
      </c>
      <c r="H72" s="4" t="s">
        <v>25</v>
      </c>
      <c r="I72" s="4">
        <v>36.4</v>
      </c>
      <c r="J72" s="4">
        <v>16</v>
      </c>
      <c r="M72" s="4" t="s">
        <v>25</v>
      </c>
      <c r="N72" s="4" t="s">
        <v>25</v>
      </c>
      <c r="O72" s="4" t="s">
        <v>25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25</v>
      </c>
      <c r="U72" s="4" t="s">
        <v>26</v>
      </c>
      <c r="V72" s="4" t="s">
        <v>26</v>
      </c>
      <c r="W72" s="4" t="s">
        <v>26</v>
      </c>
      <c r="X72" s="4" t="s">
        <v>27</v>
      </c>
    </row>
    <row r="73" spans="1:24" x14ac:dyDescent="0.2">
      <c r="A73" s="2">
        <v>44062.549768819445</v>
      </c>
      <c r="B73" s="3" t="s">
        <v>205</v>
      </c>
      <c r="C73" s="4" t="s">
        <v>23</v>
      </c>
      <c r="D73" s="4">
        <v>758</v>
      </c>
      <c r="G73" s="4" t="s">
        <v>29</v>
      </c>
      <c r="H73" s="4" t="s">
        <v>25</v>
      </c>
      <c r="I73" s="4">
        <v>36.5</v>
      </c>
      <c r="J73" s="4">
        <v>18</v>
      </c>
      <c r="M73" s="4" t="s">
        <v>25</v>
      </c>
      <c r="N73" s="4" t="s">
        <v>25</v>
      </c>
      <c r="O73" s="4" t="s">
        <v>25</v>
      </c>
      <c r="P73" s="4" t="s">
        <v>25</v>
      </c>
      <c r="Q73" s="4" t="s">
        <v>25</v>
      </c>
      <c r="R73" s="4" t="s">
        <v>25</v>
      </c>
      <c r="S73" s="4" t="s">
        <v>25</v>
      </c>
      <c r="T73" s="4" t="s">
        <v>25</v>
      </c>
      <c r="U73" s="4" t="s">
        <v>26</v>
      </c>
      <c r="V73" s="4" t="s">
        <v>26</v>
      </c>
      <c r="W73" s="4" t="s">
        <v>26</v>
      </c>
      <c r="X73" s="4" t="s">
        <v>27</v>
      </c>
    </row>
    <row r="74" spans="1:24" x14ac:dyDescent="0.2">
      <c r="A74" s="2">
        <v>44062.552910659724</v>
      </c>
      <c r="B74" s="3" t="s">
        <v>91</v>
      </c>
      <c r="C74" s="4" t="s">
        <v>23</v>
      </c>
      <c r="D74" s="4">
        <v>667</v>
      </c>
      <c r="G74" s="4" t="s">
        <v>29</v>
      </c>
      <c r="H74" s="4" t="s">
        <v>25</v>
      </c>
      <c r="I74" s="4">
        <v>36.6</v>
      </c>
      <c r="J74" s="4">
        <v>20</v>
      </c>
      <c r="M74" s="4" t="s">
        <v>25</v>
      </c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25</v>
      </c>
      <c r="U74" s="4" t="s">
        <v>26</v>
      </c>
      <c r="V74" s="4" t="s">
        <v>26</v>
      </c>
      <c r="W74" s="4" t="s">
        <v>26</v>
      </c>
      <c r="X74" s="4" t="s">
        <v>27</v>
      </c>
    </row>
    <row r="75" spans="1:24" x14ac:dyDescent="0.2">
      <c r="A75" s="2">
        <v>44062.607139050924</v>
      </c>
      <c r="B75" s="3" t="s">
        <v>153</v>
      </c>
      <c r="C75" s="4" t="s">
        <v>23</v>
      </c>
      <c r="D75" s="4">
        <v>640</v>
      </c>
      <c r="G75" s="4" t="s">
        <v>29</v>
      </c>
      <c r="H75" s="4" t="s">
        <v>25</v>
      </c>
      <c r="I75" s="4">
        <v>36.1</v>
      </c>
      <c r="J75" s="4">
        <v>18</v>
      </c>
      <c r="M75" s="4" t="s">
        <v>25</v>
      </c>
      <c r="N75" s="4" t="s">
        <v>25</v>
      </c>
      <c r="O75" s="4" t="s">
        <v>25</v>
      </c>
      <c r="P75" s="4" t="s">
        <v>25</v>
      </c>
      <c r="Q75" s="4" t="s">
        <v>25</v>
      </c>
      <c r="R75" s="4" t="s">
        <v>25</v>
      </c>
      <c r="S75" s="4" t="s">
        <v>25</v>
      </c>
      <c r="T75" s="4" t="s">
        <v>25</v>
      </c>
      <c r="U75" s="4" t="s">
        <v>26</v>
      </c>
      <c r="V75" s="4" t="s">
        <v>26</v>
      </c>
      <c r="W75" s="4" t="s">
        <v>26</v>
      </c>
      <c r="X75" s="4" t="s">
        <v>27</v>
      </c>
    </row>
    <row r="76" spans="1:24" x14ac:dyDescent="0.2">
      <c r="A76" s="2">
        <v>44062.625555543986</v>
      </c>
      <c r="B76" s="3" t="s">
        <v>126</v>
      </c>
      <c r="C76" s="4" t="s">
        <v>23</v>
      </c>
      <c r="D76" s="4">
        <v>112</v>
      </c>
      <c r="G76" s="4" t="s">
        <v>24</v>
      </c>
      <c r="K76" s="4">
        <v>36.200000000000003</v>
      </c>
      <c r="L76" s="4">
        <v>16</v>
      </c>
      <c r="M76" s="4" t="s">
        <v>25</v>
      </c>
      <c r="N76" s="4" t="s">
        <v>25</v>
      </c>
      <c r="O76" s="4" t="s">
        <v>25</v>
      </c>
      <c r="P76" s="4" t="s">
        <v>25</v>
      </c>
      <c r="Q76" s="4" t="s">
        <v>25</v>
      </c>
      <c r="R76" s="4" t="s">
        <v>25</v>
      </c>
      <c r="S76" s="4" t="s">
        <v>25</v>
      </c>
      <c r="T76" s="4" t="s">
        <v>25</v>
      </c>
      <c r="U76" s="4" t="s">
        <v>53</v>
      </c>
      <c r="V76" s="4" t="s">
        <v>26</v>
      </c>
      <c r="W76" s="4" t="s">
        <v>26</v>
      </c>
      <c r="X76" s="4" t="s">
        <v>27</v>
      </c>
    </row>
    <row r="77" spans="1:24" x14ac:dyDescent="0.2">
      <c r="A77" s="2">
        <v>44062.62692362268</v>
      </c>
      <c r="B77" s="3" t="s">
        <v>61</v>
      </c>
      <c r="C77" s="4" t="s">
        <v>38</v>
      </c>
      <c r="E77" s="4" t="s">
        <v>62</v>
      </c>
      <c r="F77" s="4" t="s">
        <v>63</v>
      </c>
      <c r="G77" s="4" t="s">
        <v>24</v>
      </c>
      <c r="K77" s="4">
        <v>36.9</v>
      </c>
      <c r="L77" s="4">
        <v>22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41</v>
      </c>
      <c r="V77" s="4" t="s">
        <v>26</v>
      </c>
      <c r="W77" s="4" t="s">
        <v>26</v>
      </c>
      <c r="X77" s="4" t="s">
        <v>27</v>
      </c>
    </row>
    <row r="78" spans="1:24" x14ac:dyDescent="0.2">
      <c r="A78" s="2">
        <v>44062.641212303242</v>
      </c>
      <c r="B78" s="3" t="s">
        <v>110</v>
      </c>
      <c r="C78" s="4" t="s">
        <v>23</v>
      </c>
      <c r="D78" s="4">
        <v>248</v>
      </c>
      <c r="G78" s="4" t="s">
        <v>29</v>
      </c>
      <c r="H78" s="4" t="s">
        <v>25</v>
      </c>
      <c r="I78" s="4">
        <v>36.1</v>
      </c>
      <c r="J78" s="4">
        <v>22</v>
      </c>
      <c r="M78" s="4" t="s">
        <v>25</v>
      </c>
      <c r="N78" s="4" t="s">
        <v>25</v>
      </c>
      <c r="O78" s="4" t="s">
        <v>25</v>
      </c>
      <c r="P78" s="4" t="s">
        <v>25</v>
      </c>
      <c r="Q78" s="4" t="s">
        <v>25</v>
      </c>
      <c r="R78" s="4" t="s">
        <v>25</v>
      </c>
      <c r="S78" s="4" t="s">
        <v>25</v>
      </c>
      <c r="T78" s="4" t="s">
        <v>25</v>
      </c>
      <c r="U78" s="4" t="s">
        <v>41</v>
      </c>
      <c r="V78" s="4" t="s">
        <v>26</v>
      </c>
      <c r="W78" s="4" t="s">
        <v>26</v>
      </c>
      <c r="X78" s="4" t="s">
        <v>27</v>
      </c>
    </row>
    <row r="79" spans="1:24" x14ac:dyDescent="0.2">
      <c r="A79" s="2">
        <v>44062.642806134259</v>
      </c>
      <c r="B79" s="3" t="s">
        <v>139</v>
      </c>
      <c r="C79" s="4" t="s">
        <v>23</v>
      </c>
      <c r="D79" s="4">
        <v>775</v>
      </c>
      <c r="G79" s="4" t="s">
        <v>29</v>
      </c>
      <c r="H79" s="4" t="s">
        <v>25</v>
      </c>
      <c r="I79" s="4">
        <v>36.5</v>
      </c>
      <c r="J79" s="4">
        <v>16</v>
      </c>
      <c r="M79" s="4" t="s">
        <v>25</v>
      </c>
      <c r="N79" s="4" t="s">
        <v>25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75</v>
      </c>
      <c r="V79" s="4" t="s">
        <v>26</v>
      </c>
      <c r="W79" s="4" t="s">
        <v>26</v>
      </c>
      <c r="X79" s="4" t="s">
        <v>27</v>
      </c>
    </row>
    <row r="80" spans="1:24" x14ac:dyDescent="0.2">
      <c r="A80" s="2">
        <v>44062.654058912041</v>
      </c>
      <c r="B80" s="3" t="s">
        <v>106</v>
      </c>
      <c r="C80" s="4" t="s">
        <v>38</v>
      </c>
      <c r="E80" s="4" t="s">
        <v>312</v>
      </c>
      <c r="F80" s="4" t="s">
        <v>313</v>
      </c>
      <c r="G80" s="4" t="s">
        <v>24</v>
      </c>
      <c r="K80" s="4">
        <v>36.799999999999997</v>
      </c>
      <c r="L80" s="4">
        <v>18</v>
      </c>
      <c r="M80" s="4" t="s">
        <v>25</v>
      </c>
      <c r="N80" s="4" t="s">
        <v>25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41</v>
      </c>
      <c r="V80" s="4" t="s">
        <v>26</v>
      </c>
      <c r="W80" s="4" t="s">
        <v>26</v>
      </c>
      <c r="X80" s="4" t="s">
        <v>27</v>
      </c>
    </row>
    <row r="81" spans="1:24" x14ac:dyDescent="0.2">
      <c r="A81" s="2">
        <v>44062.766441400461</v>
      </c>
      <c r="B81" s="3" t="s">
        <v>300</v>
      </c>
      <c r="C81" s="4" t="s">
        <v>23</v>
      </c>
      <c r="D81" s="4">
        <v>783</v>
      </c>
      <c r="G81" s="4" t="s">
        <v>29</v>
      </c>
      <c r="H81" s="4" t="s">
        <v>25</v>
      </c>
      <c r="I81" s="4">
        <v>36.5</v>
      </c>
      <c r="J81" s="4">
        <v>20</v>
      </c>
      <c r="M81" s="4" t="s">
        <v>25</v>
      </c>
      <c r="N81" s="4" t="s">
        <v>25</v>
      </c>
      <c r="O81" s="4" t="s">
        <v>25</v>
      </c>
      <c r="P81" s="4" t="s">
        <v>25</v>
      </c>
      <c r="Q81" s="4" t="s">
        <v>25</v>
      </c>
      <c r="R81" s="4" t="s">
        <v>25</v>
      </c>
      <c r="S81" s="4" t="s">
        <v>25</v>
      </c>
      <c r="T81" s="4" t="s">
        <v>25</v>
      </c>
      <c r="U81" s="4" t="s">
        <v>41</v>
      </c>
      <c r="V81" s="4" t="s">
        <v>26</v>
      </c>
      <c r="W81" s="4" t="s">
        <v>26</v>
      </c>
      <c r="X81" s="4" t="s">
        <v>27</v>
      </c>
    </row>
    <row r="82" spans="1:24" x14ac:dyDescent="0.2">
      <c r="A82" s="2">
        <v>44062.85733053241</v>
      </c>
      <c r="B82" s="4" t="s">
        <v>130</v>
      </c>
      <c r="C82" s="4" t="s">
        <v>23</v>
      </c>
      <c r="D82" s="4" t="s">
        <v>131</v>
      </c>
      <c r="G82" s="4" t="s">
        <v>24</v>
      </c>
      <c r="K82" s="4">
        <v>36.4</v>
      </c>
      <c r="L82" s="4">
        <v>16</v>
      </c>
      <c r="M82" s="4" t="s">
        <v>25</v>
      </c>
      <c r="N82" s="4" t="s">
        <v>25</v>
      </c>
      <c r="O82" s="4" t="s">
        <v>25</v>
      </c>
      <c r="P82" s="4" t="s">
        <v>25</v>
      </c>
      <c r="Q82" s="4" t="s">
        <v>25</v>
      </c>
      <c r="R82" s="4" t="s">
        <v>25</v>
      </c>
      <c r="S82" s="4" t="s">
        <v>25</v>
      </c>
      <c r="T82" s="4" t="s">
        <v>25</v>
      </c>
      <c r="U82" s="4" t="s">
        <v>26</v>
      </c>
      <c r="V82" s="4" t="s">
        <v>109</v>
      </c>
      <c r="W82" s="4" t="s">
        <v>26</v>
      </c>
      <c r="X82" s="4" t="s">
        <v>27</v>
      </c>
    </row>
    <row r="83" spans="1:24" x14ac:dyDescent="0.2">
      <c r="A83" s="2">
        <v>44062.891120775465</v>
      </c>
      <c r="B83" s="3" t="s">
        <v>166</v>
      </c>
      <c r="C83" s="4" t="s">
        <v>23</v>
      </c>
      <c r="D83" s="3" t="s">
        <v>167</v>
      </c>
      <c r="G83" s="4" t="s">
        <v>29</v>
      </c>
      <c r="H83" s="4" t="s">
        <v>25</v>
      </c>
      <c r="I83" s="4">
        <v>36</v>
      </c>
      <c r="J83" s="4">
        <v>20</v>
      </c>
      <c r="M83" s="4" t="s">
        <v>25</v>
      </c>
      <c r="N83" s="4" t="s">
        <v>25</v>
      </c>
      <c r="O83" s="4" t="s">
        <v>25</v>
      </c>
      <c r="P83" s="4" t="s">
        <v>25</v>
      </c>
      <c r="Q83" s="4" t="s">
        <v>25</v>
      </c>
      <c r="R83" s="4" t="s">
        <v>25</v>
      </c>
      <c r="S83" s="4" t="s">
        <v>25</v>
      </c>
      <c r="T83" s="4" t="s">
        <v>25</v>
      </c>
      <c r="U83" s="4" t="s">
        <v>255</v>
      </c>
      <c r="V83" s="4" t="s">
        <v>26</v>
      </c>
      <c r="W83" s="4" t="s">
        <v>26</v>
      </c>
      <c r="X83" s="4" t="s">
        <v>27</v>
      </c>
    </row>
    <row r="84" spans="1:24" x14ac:dyDescent="0.2">
      <c r="A84" s="2">
        <v>44062.947875821759</v>
      </c>
      <c r="B84" s="3" t="s">
        <v>111</v>
      </c>
      <c r="C84" s="4" t="s">
        <v>23</v>
      </c>
      <c r="D84" s="4">
        <v>143</v>
      </c>
      <c r="G84" s="4" t="s">
        <v>29</v>
      </c>
      <c r="H84" s="4" t="s">
        <v>25</v>
      </c>
      <c r="I84" s="4">
        <v>35</v>
      </c>
      <c r="J84" s="4">
        <v>16</v>
      </c>
      <c r="M84" s="4" t="s">
        <v>25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25</v>
      </c>
      <c r="T84" s="4" t="s">
        <v>25</v>
      </c>
      <c r="U84" s="4" t="s">
        <v>50</v>
      </c>
      <c r="V84" s="4" t="s">
        <v>26</v>
      </c>
      <c r="W84" s="4" t="s">
        <v>26</v>
      </c>
      <c r="X84" s="4" t="s">
        <v>27</v>
      </c>
    </row>
    <row r="85" spans="1:24" x14ac:dyDescent="0.2">
      <c r="A85" s="2">
        <v>44062.960262673616</v>
      </c>
      <c r="B85" s="3" t="s">
        <v>112</v>
      </c>
      <c r="C85" s="4" t="s">
        <v>23</v>
      </c>
      <c r="D85" s="4">
        <v>711</v>
      </c>
      <c r="G85" s="4" t="s">
        <v>29</v>
      </c>
      <c r="H85" s="4" t="s">
        <v>25</v>
      </c>
      <c r="I85" s="4">
        <v>36.4</v>
      </c>
      <c r="J85" s="4">
        <v>74</v>
      </c>
      <c r="M85" s="4" t="s">
        <v>25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25</v>
      </c>
      <c r="T85" s="4" t="s">
        <v>25</v>
      </c>
      <c r="U85" s="4" t="s">
        <v>26</v>
      </c>
      <c r="V85" s="4" t="s">
        <v>26</v>
      </c>
      <c r="W85" s="4" t="s">
        <v>26</v>
      </c>
      <c r="X85" s="4" t="s">
        <v>27</v>
      </c>
    </row>
    <row r="86" spans="1:24" x14ac:dyDescent="0.2">
      <c r="A86" s="2">
        <v>44062.980904988421</v>
      </c>
      <c r="B86" s="4">
        <v>9334534384</v>
      </c>
      <c r="C86" s="4" t="s">
        <v>38</v>
      </c>
      <c r="E86" s="4" t="s">
        <v>136</v>
      </c>
      <c r="F86" s="4" t="s">
        <v>137</v>
      </c>
      <c r="G86" s="4" t="s">
        <v>29</v>
      </c>
      <c r="H86" s="4" t="s">
        <v>25</v>
      </c>
      <c r="I86" s="4">
        <v>36</v>
      </c>
      <c r="J86" s="4">
        <v>20</v>
      </c>
      <c r="M86" s="4" t="s">
        <v>25</v>
      </c>
      <c r="N86" s="4" t="s">
        <v>25</v>
      </c>
      <c r="O86" s="4" t="s">
        <v>25</v>
      </c>
      <c r="P86" s="4" t="s">
        <v>25</v>
      </c>
      <c r="Q86" s="4" t="s">
        <v>25</v>
      </c>
      <c r="R86" s="4" t="s">
        <v>25</v>
      </c>
      <c r="S86" s="4" t="s">
        <v>25</v>
      </c>
      <c r="T86" s="4" t="s">
        <v>25</v>
      </c>
      <c r="U86" s="4" t="s">
        <v>26</v>
      </c>
      <c r="V86" s="4" t="s">
        <v>26</v>
      </c>
      <c r="W86" s="4" t="s">
        <v>26</v>
      </c>
      <c r="X86" s="4" t="s">
        <v>27</v>
      </c>
    </row>
    <row r="87" spans="1:24" x14ac:dyDescent="0.2">
      <c r="A87" s="2">
        <v>44063.019241516202</v>
      </c>
      <c r="B87" s="3" t="s">
        <v>117</v>
      </c>
      <c r="C87" s="4" t="s">
        <v>38</v>
      </c>
      <c r="E87" s="4" t="s">
        <v>118</v>
      </c>
      <c r="F87" s="4" t="s">
        <v>149</v>
      </c>
      <c r="G87" s="4" t="s">
        <v>24</v>
      </c>
      <c r="K87" s="4">
        <v>36</v>
      </c>
      <c r="L87" s="4">
        <v>72</v>
      </c>
      <c r="M87" s="4" t="s">
        <v>25</v>
      </c>
      <c r="N87" s="4" t="s">
        <v>25</v>
      </c>
      <c r="O87" s="4" t="s">
        <v>25</v>
      </c>
      <c r="P87" s="4" t="s">
        <v>25</v>
      </c>
      <c r="Q87" s="4" t="s">
        <v>25</v>
      </c>
      <c r="R87" s="4" t="s">
        <v>25</v>
      </c>
      <c r="S87" s="4" t="s">
        <v>25</v>
      </c>
      <c r="T87" s="4" t="s">
        <v>25</v>
      </c>
      <c r="U87" s="4" t="s">
        <v>120</v>
      </c>
      <c r="V87" s="4" t="s">
        <v>26</v>
      </c>
      <c r="W87" s="4" t="s">
        <v>26</v>
      </c>
      <c r="X87" s="4" t="s">
        <v>27</v>
      </c>
    </row>
    <row r="88" spans="1:24" x14ac:dyDescent="0.2">
      <c r="A88" s="2">
        <v>44063.307016863429</v>
      </c>
      <c r="B88" s="3" t="s">
        <v>305</v>
      </c>
      <c r="C88" s="4" t="s">
        <v>23</v>
      </c>
      <c r="D88" s="3" t="s">
        <v>306</v>
      </c>
      <c r="G88" s="4" t="s">
        <v>24</v>
      </c>
      <c r="K88" s="4">
        <v>36.4</v>
      </c>
      <c r="L88" s="4">
        <v>14</v>
      </c>
      <c r="M88" s="4" t="s">
        <v>27</v>
      </c>
      <c r="N88" s="4" t="s">
        <v>25</v>
      </c>
      <c r="O88" s="4" t="s">
        <v>25</v>
      </c>
      <c r="P88" s="4" t="s">
        <v>25</v>
      </c>
      <c r="Q88" s="4" t="s">
        <v>25</v>
      </c>
      <c r="R88" s="4" t="s">
        <v>27</v>
      </c>
      <c r="S88" s="4" t="s">
        <v>25</v>
      </c>
      <c r="T88" s="4" t="s">
        <v>25</v>
      </c>
      <c r="U88" s="4" t="s">
        <v>26</v>
      </c>
      <c r="V88" s="4" t="s">
        <v>26</v>
      </c>
      <c r="W88" s="4" t="s">
        <v>26</v>
      </c>
      <c r="X88" s="4" t="s">
        <v>27</v>
      </c>
    </row>
    <row r="89" spans="1:24" x14ac:dyDescent="0.2">
      <c r="A89" s="2">
        <v>44063.426706979168</v>
      </c>
      <c r="B89" s="3" t="s">
        <v>83</v>
      </c>
      <c r="C89" s="4" t="s">
        <v>23</v>
      </c>
      <c r="D89" s="4">
        <v>674</v>
      </c>
      <c r="G89" s="4" t="s">
        <v>24</v>
      </c>
      <c r="K89" s="4">
        <v>36.1</v>
      </c>
      <c r="L89" s="4">
        <v>18</v>
      </c>
      <c r="M89" s="4" t="s">
        <v>25</v>
      </c>
      <c r="N89" s="4" t="s">
        <v>25</v>
      </c>
      <c r="O89" s="4" t="s">
        <v>25</v>
      </c>
      <c r="P89" s="4" t="s">
        <v>25</v>
      </c>
      <c r="Q89" s="4" t="s">
        <v>25</v>
      </c>
      <c r="R89" s="4" t="s">
        <v>25</v>
      </c>
      <c r="S89" s="4" t="s">
        <v>25</v>
      </c>
      <c r="T89" s="4" t="s">
        <v>25</v>
      </c>
      <c r="U89" s="4" t="s">
        <v>26</v>
      </c>
      <c r="V89" s="4" t="s">
        <v>26</v>
      </c>
      <c r="W89" s="4" t="s">
        <v>26</v>
      </c>
      <c r="X89" s="4" t="s">
        <v>27</v>
      </c>
    </row>
    <row r="90" spans="1:24" x14ac:dyDescent="0.2">
      <c r="A90" s="2">
        <v>44063.502957604171</v>
      </c>
      <c r="B90" s="3" t="s">
        <v>76</v>
      </c>
      <c r="C90" s="4" t="s">
        <v>23</v>
      </c>
      <c r="D90" s="4">
        <v>145</v>
      </c>
      <c r="G90" s="4" t="s">
        <v>29</v>
      </c>
      <c r="H90" s="4" t="s">
        <v>25</v>
      </c>
      <c r="I90" s="4">
        <v>36.200000000000003</v>
      </c>
      <c r="J90" s="4">
        <v>30</v>
      </c>
      <c r="M90" s="4" t="s">
        <v>25</v>
      </c>
      <c r="N90" s="4" t="s">
        <v>25</v>
      </c>
      <c r="O90" s="4" t="s">
        <v>25</v>
      </c>
      <c r="P90" s="4" t="s">
        <v>25</v>
      </c>
      <c r="Q90" s="4" t="s">
        <v>25</v>
      </c>
      <c r="R90" s="4" t="s">
        <v>25</v>
      </c>
      <c r="S90" s="4" t="s">
        <v>25</v>
      </c>
      <c r="T90" s="4" t="s">
        <v>25</v>
      </c>
      <c r="U90" s="4" t="s">
        <v>41</v>
      </c>
      <c r="V90" s="4" t="s">
        <v>26</v>
      </c>
      <c r="W90" s="4" t="s">
        <v>26</v>
      </c>
      <c r="X90" s="4" t="s">
        <v>27</v>
      </c>
    </row>
    <row r="91" spans="1:24" x14ac:dyDescent="0.2">
      <c r="A91" s="2">
        <v>44064.328344178241</v>
      </c>
      <c r="B91" s="3" t="s">
        <v>121</v>
      </c>
      <c r="C91" s="4" t="s">
        <v>23</v>
      </c>
      <c r="D91" s="4">
        <v>140</v>
      </c>
      <c r="G91" s="4" t="s">
        <v>24</v>
      </c>
      <c r="K91" s="4">
        <v>36.5</v>
      </c>
      <c r="L91" s="4">
        <v>27</v>
      </c>
      <c r="M91" s="4" t="s">
        <v>25</v>
      </c>
      <c r="N91" s="4" t="s">
        <v>25</v>
      </c>
      <c r="O91" s="4" t="s">
        <v>25</v>
      </c>
      <c r="P91" s="4" t="s">
        <v>25</v>
      </c>
      <c r="Q91" s="4" t="s">
        <v>25</v>
      </c>
      <c r="R91" s="4" t="s">
        <v>25</v>
      </c>
      <c r="S91" s="4" t="s">
        <v>25</v>
      </c>
      <c r="T91" s="4" t="s">
        <v>25</v>
      </c>
      <c r="U91" s="4" t="s">
        <v>41</v>
      </c>
      <c r="V91" s="4" t="s">
        <v>26</v>
      </c>
      <c r="W91" s="4" t="s">
        <v>26</v>
      </c>
      <c r="X91" s="4" t="s">
        <v>27</v>
      </c>
    </row>
    <row r="92" spans="1:24" x14ac:dyDescent="0.2">
      <c r="A92" s="2">
        <v>44064.514124780093</v>
      </c>
      <c r="B92" s="3" t="s">
        <v>211</v>
      </c>
      <c r="C92" s="4" t="s">
        <v>23</v>
      </c>
      <c r="D92" s="4" t="s">
        <v>212</v>
      </c>
      <c r="G92" s="4" t="s">
        <v>24</v>
      </c>
      <c r="K92" s="4">
        <v>36.4</v>
      </c>
      <c r="L92" s="4">
        <v>17</v>
      </c>
      <c r="M92" s="4" t="s">
        <v>25</v>
      </c>
      <c r="N92" s="4" t="s">
        <v>25</v>
      </c>
      <c r="O92" s="4" t="s">
        <v>25</v>
      </c>
      <c r="P92" s="4" t="s">
        <v>25</v>
      </c>
      <c r="Q92" s="4" t="s">
        <v>25</v>
      </c>
      <c r="R92" s="4" t="s">
        <v>25</v>
      </c>
      <c r="S92" s="4" t="s">
        <v>25</v>
      </c>
      <c r="T92" s="4" t="s">
        <v>25</v>
      </c>
      <c r="U92" s="4" t="s">
        <v>26</v>
      </c>
      <c r="V92" s="4" t="s">
        <v>26</v>
      </c>
      <c r="W92" s="4" t="s">
        <v>26</v>
      </c>
      <c r="X92" s="4" t="s">
        <v>27</v>
      </c>
    </row>
    <row r="93" spans="1:24" x14ac:dyDescent="0.2">
      <c r="A93" s="2">
        <v>44064.610369027781</v>
      </c>
      <c r="B93" s="3" t="s">
        <v>92</v>
      </c>
      <c r="C93" s="4" t="s">
        <v>23</v>
      </c>
      <c r="D93" s="4">
        <v>505</v>
      </c>
      <c r="G93" s="4" t="s">
        <v>24</v>
      </c>
      <c r="K93" s="4">
        <v>35.4</v>
      </c>
      <c r="L93" s="4">
        <v>20</v>
      </c>
      <c r="M93" s="4" t="s">
        <v>25</v>
      </c>
      <c r="N93" s="4" t="s">
        <v>25</v>
      </c>
      <c r="O93" s="4" t="s">
        <v>25</v>
      </c>
      <c r="P93" s="4" t="s">
        <v>25</v>
      </c>
      <c r="Q93" s="4" t="s">
        <v>25</v>
      </c>
      <c r="R93" s="4" t="s">
        <v>25</v>
      </c>
      <c r="S93" s="4" t="s">
        <v>25</v>
      </c>
      <c r="T93" s="4" t="s">
        <v>25</v>
      </c>
      <c r="U93" s="4" t="s">
        <v>315</v>
      </c>
      <c r="V93" s="4" t="s">
        <v>26</v>
      </c>
      <c r="W93" s="4" t="s">
        <v>26</v>
      </c>
      <c r="X93" s="4" t="s">
        <v>27</v>
      </c>
    </row>
    <row r="94" spans="1:24" x14ac:dyDescent="0.2">
      <c r="A94" s="2">
        <v>44064.852124247685</v>
      </c>
      <c r="B94" s="3" t="s">
        <v>111</v>
      </c>
      <c r="C94" s="4" t="s">
        <v>23</v>
      </c>
      <c r="D94" s="4">
        <v>143</v>
      </c>
      <c r="G94" s="4" t="s">
        <v>29</v>
      </c>
      <c r="H94" s="4" t="s">
        <v>25</v>
      </c>
      <c r="I94" s="4">
        <v>35</v>
      </c>
      <c r="J94" s="4">
        <v>16</v>
      </c>
      <c r="M94" s="4" t="s">
        <v>25</v>
      </c>
      <c r="N94" s="4" t="s">
        <v>25</v>
      </c>
      <c r="O94" s="4" t="s">
        <v>25</v>
      </c>
      <c r="P94" s="4" t="s">
        <v>25</v>
      </c>
      <c r="Q94" s="4" t="s">
        <v>25</v>
      </c>
      <c r="R94" s="4" t="s">
        <v>25</v>
      </c>
      <c r="S94" s="4" t="s">
        <v>25</v>
      </c>
      <c r="T94" s="4" t="s">
        <v>25</v>
      </c>
      <c r="U94" s="4" t="s">
        <v>50</v>
      </c>
      <c r="V94" s="4" t="s">
        <v>26</v>
      </c>
      <c r="W94" s="4" t="s">
        <v>26</v>
      </c>
      <c r="X94" s="4" t="s">
        <v>27</v>
      </c>
    </row>
    <row r="95" spans="1:24" x14ac:dyDescent="0.2">
      <c r="A95" s="2">
        <v>44064.86664158565</v>
      </c>
      <c r="B95" s="3" t="s">
        <v>92</v>
      </c>
      <c r="C95" s="4" t="s">
        <v>23</v>
      </c>
      <c r="D95" s="4">
        <v>505</v>
      </c>
      <c r="G95" s="4" t="s">
        <v>24</v>
      </c>
      <c r="K95" s="4">
        <v>35.4</v>
      </c>
      <c r="L95" s="4">
        <v>20</v>
      </c>
      <c r="M95" s="4" t="s">
        <v>25</v>
      </c>
      <c r="N95" s="4" t="s">
        <v>25</v>
      </c>
      <c r="O95" s="4" t="s">
        <v>25</v>
      </c>
      <c r="P95" s="4" t="s">
        <v>25</v>
      </c>
      <c r="Q95" s="4" t="s">
        <v>25</v>
      </c>
      <c r="R95" s="4" t="s">
        <v>25</v>
      </c>
      <c r="S95" s="4" t="s">
        <v>25</v>
      </c>
      <c r="T95" s="4" t="s">
        <v>25</v>
      </c>
      <c r="U95" s="4" t="s">
        <v>315</v>
      </c>
      <c r="V95" s="4" t="s">
        <v>26</v>
      </c>
      <c r="W95" s="4" t="s">
        <v>26</v>
      </c>
      <c r="X95" s="4" t="s">
        <v>27</v>
      </c>
    </row>
    <row r="96" spans="1:24" x14ac:dyDescent="0.2">
      <c r="A96" s="2">
        <v>44064.919902141206</v>
      </c>
      <c r="B96" s="3" t="s">
        <v>159</v>
      </c>
      <c r="C96" s="4" t="s">
        <v>23</v>
      </c>
      <c r="D96" s="4">
        <v>764</v>
      </c>
      <c r="G96" s="4" t="s">
        <v>29</v>
      </c>
      <c r="H96" s="4" t="s">
        <v>25</v>
      </c>
      <c r="I96" s="4">
        <v>36.700000000000003</v>
      </c>
      <c r="J96" s="4">
        <v>16</v>
      </c>
      <c r="M96" s="4" t="s">
        <v>25</v>
      </c>
      <c r="N96" s="4" t="s">
        <v>25</v>
      </c>
      <c r="O96" s="4" t="s">
        <v>25</v>
      </c>
      <c r="P96" s="4" t="s">
        <v>25</v>
      </c>
      <c r="Q96" s="4" t="s">
        <v>25</v>
      </c>
      <c r="R96" s="4" t="s">
        <v>25</v>
      </c>
      <c r="S96" s="4" t="s">
        <v>25</v>
      </c>
      <c r="T96" s="4" t="s">
        <v>25</v>
      </c>
      <c r="U96" s="4" t="s">
        <v>160</v>
      </c>
      <c r="V96" s="4" t="s">
        <v>26</v>
      </c>
      <c r="W96" s="4" t="s">
        <v>26</v>
      </c>
      <c r="X96" s="4" t="s">
        <v>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X10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44061.228888321755</v>
      </c>
      <c r="B2" s="3" t="s">
        <v>150</v>
      </c>
      <c r="C2" s="4" t="s">
        <v>38</v>
      </c>
      <c r="E2" s="4" t="s">
        <v>303</v>
      </c>
      <c r="F2" s="4" t="s">
        <v>304</v>
      </c>
      <c r="G2" s="4" t="s">
        <v>24</v>
      </c>
      <c r="K2" s="4">
        <v>35.799999999999997</v>
      </c>
      <c r="L2" s="4">
        <v>18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44061.234665243057</v>
      </c>
      <c r="B3" s="3" t="s">
        <v>31</v>
      </c>
      <c r="C3" s="4" t="s">
        <v>23</v>
      </c>
      <c r="D3" s="4">
        <v>427</v>
      </c>
      <c r="G3" s="4" t="s">
        <v>24</v>
      </c>
      <c r="K3" s="4">
        <v>35.1</v>
      </c>
      <c r="L3" s="4">
        <v>14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32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44061.250542708338</v>
      </c>
      <c r="B4" s="3" t="s">
        <v>179</v>
      </c>
      <c r="C4" s="4" t="s">
        <v>38</v>
      </c>
      <c r="E4" s="4" t="s">
        <v>180</v>
      </c>
      <c r="F4" s="4" t="s">
        <v>181</v>
      </c>
      <c r="G4" s="4" t="s">
        <v>24</v>
      </c>
      <c r="K4" s="4">
        <v>36.1</v>
      </c>
      <c r="L4" s="4">
        <v>9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26</v>
      </c>
      <c r="V4" s="4" t="s">
        <v>26</v>
      </c>
      <c r="W4" s="4" t="s">
        <v>69</v>
      </c>
      <c r="X4" s="4" t="s">
        <v>27</v>
      </c>
    </row>
    <row r="5" spans="1:24" x14ac:dyDescent="0.2">
      <c r="A5" s="2">
        <v>44061.263153287036</v>
      </c>
      <c r="B5" s="3" t="s">
        <v>48</v>
      </c>
      <c r="C5" s="4" t="s">
        <v>23</v>
      </c>
      <c r="D5" s="3" t="s">
        <v>49</v>
      </c>
      <c r="G5" s="4" t="s">
        <v>24</v>
      </c>
      <c r="K5" s="4">
        <v>36.5</v>
      </c>
      <c r="L5" s="4">
        <v>16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50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44061.264188125002</v>
      </c>
      <c r="B6" s="3" t="s">
        <v>51</v>
      </c>
      <c r="C6" s="4" t="s">
        <v>23</v>
      </c>
      <c r="D6" s="4">
        <v>365</v>
      </c>
      <c r="G6" s="4" t="s">
        <v>29</v>
      </c>
      <c r="H6" s="4" t="s">
        <v>25</v>
      </c>
      <c r="I6" s="4">
        <v>36.5</v>
      </c>
      <c r="J6" s="4">
        <v>16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44061.266117499996</v>
      </c>
      <c r="B7" s="3" t="s">
        <v>155</v>
      </c>
      <c r="C7" s="4" t="s">
        <v>23</v>
      </c>
      <c r="D7" s="4">
        <v>765</v>
      </c>
      <c r="G7" s="4" t="s">
        <v>29</v>
      </c>
      <c r="H7" s="4" t="s">
        <v>25</v>
      </c>
      <c r="I7" s="4">
        <v>36.5</v>
      </c>
      <c r="J7" s="4">
        <v>18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26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44061.266762337968</v>
      </c>
      <c r="B8" s="3" t="s">
        <v>44</v>
      </c>
      <c r="C8" s="4" t="s">
        <v>23</v>
      </c>
      <c r="D8" s="4">
        <v>567</v>
      </c>
      <c r="G8" s="4" t="s">
        <v>24</v>
      </c>
      <c r="K8" s="4">
        <v>36.5</v>
      </c>
      <c r="L8" s="4">
        <v>16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27</v>
      </c>
      <c r="S8" s="4" t="s">
        <v>25</v>
      </c>
      <c r="T8" s="4" t="s">
        <v>25</v>
      </c>
      <c r="U8" s="4" t="s">
        <v>45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44061.271436967596</v>
      </c>
      <c r="B9" s="3" t="s">
        <v>163</v>
      </c>
      <c r="C9" s="4" t="s">
        <v>23</v>
      </c>
      <c r="D9" s="4">
        <v>732</v>
      </c>
      <c r="G9" s="4" t="s">
        <v>24</v>
      </c>
      <c r="K9" s="4">
        <v>36.5</v>
      </c>
      <c r="L9" s="4">
        <v>16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26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44061.278368148152</v>
      </c>
      <c r="B10" s="3" t="s">
        <v>319</v>
      </c>
      <c r="C10" s="4" t="s">
        <v>23</v>
      </c>
      <c r="D10" s="4">
        <v>533</v>
      </c>
      <c r="G10" s="4" t="s">
        <v>24</v>
      </c>
      <c r="K10" s="4">
        <v>36.4</v>
      </c>
      <c r="L10" s="4">
        <v>70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26</v>
      </c>
      <c r="V10" s="4" t="s">
        <v>320</v>
      </c>
      <c r="W10" s="4" t="s">
        <v>26</v>
      </c>
      <c r="X10" s="4" t="s">
        <v>27</v>
      </c>
    </row>
    <row r="11" spans="1:24" x14ac:dyDescent="0.2">
      <c r="A11" s="2">
        <v>44061.294027199074</v>
      </c>
      <c r="B11" s="3" t="s">
        <v>143</v>
      </c>
      <c r="C11" s="4" t="s">
        <v>38</v>
      </c>
      <c r="E11" s="4" t="s">
        <v>144</v>
      </c>
      <c r="F11" s="4" t="s">
        <v>145</v>
      </c>
      <c r="G11" s="4" t="s">
        <v>29</v>
      </c>
      <c r="H11" s="4" t="s">
        <v>25</v>
      </c>
      <c r="I11" s="4">
        <v>36.299999999999997</v>
      </c>
      <c r="J11" s="4">
        <v>18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26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44061.294083773144</v>
      </c>
      <c r="B12" s="3" t="s">
        <v>33</v>
      </c>
      <c r="C12" s="4" t="s">
        <v>23</v>
      </c>
      <c r="D12" s="4">
        <v>696</v>
      </c>
      <c r="G12" s="4" t="s">
        <v>29</v>
      </c>
      <c r="H12" s="4" t="s">
        <v>25</v>
      </c>
      <c r="I12" s="4">
        <v>36.6</v>
      </c>
      <c r="J12" s="4">
        <v>18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26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44061.298442847226</v>
      </c>
      <c r="B13" s="3" t="s">
        <v>186</v>
      </c>
      <c r="C13" s="4" t="s">
        <v>23</v>
      </c>
      <c r="D13" s="4">
        <v>311</v>
      </c>
      <c r="G13" s="4" t="s">
        <v>29</v>
      </c>
      <c r="H13" s="4" t="s">
        <v>25</v>
      </c>
      <c r="I13" s="4">
        <v>35.200000000000003</v>
      </c>
      <c r="J13" s="4">
        <v>16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26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44061.304927268517</v>
      </c>
      <c r="B14" s="3" t="s">
        <v>34</v>
      </c>
      <c r="C14" s="4" t="s">
        <v>23</v>
      </c>
      <c r="D14" s="4">
        <v>451</v>
      </c>
      <c r="G14" s="4" t="s">
        <v>24</v>
      </c>
      <c r="K14" s="4">
        <v>36.200000000000003</v>
      </c>
      <c r="L14" s="4">
        <v>12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26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44061.306289803237</v>
      </c>
      <c r="B15" s="3" t="s">
        <v>22</v>
      </c>
      <c r="C15" s="4" t="s">
        <v>23</v>
      </c>
      <c r="D15" s="4">
        <v>647</v>
      </c>
      <c r="G15" s="4" t="s">
        <v>24</v>
      </c>
      <c r="K15" s="4">
        <v>36.5</v>
      </c>
      <c r="L15" s="4">
        <v>18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26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44061.30812559028</v>
      </c>
      <c r="B16" s="4">
        <v>1</v>
      </c>
      <c r="C16" s="4" t="s">
        <v>38</v>
      </c>
      <c r="E16" s="4" t="s">
        <v>164</v>
      </c>
      <c r="F16" s="4" t="s">
        <v>165</v>
      </c>
      <c r="G16" s="4" t="s">
        <v>24</v>
      </c>
      <c r="K16" s="4">
        <v>36.700000000000003</v>
      </c>
      <c r="L16" s="4">
        <v>18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44061.311833252315</v>
      </c>
      <c r="B17" s="3" t="s">
        <v>67</v>
      </c>
      <c r="C17" s="4" t="s">
        <v>23</v>
      </c>
      <c r="D17" s="4">
        <v>153</v>
      </c>
      <c r="G17" s="4" t="s">
        <v>29</v>
      </c>
      <c r="H17" s="4" t="s">
        <v>25</v>
      </c>
      <c r="I17" s="4">
        <v>36.4</v>
      </c>
      <c r="J17" s="4">
        <v>20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75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44061.323940358794</v>
      </c>
      <c r="B18" s="3" t="s">
        <v>166</v>
      </c>
      <c r="C18" s="4" t="s">
        <v>23</v>
      </c>
      <c r="D18" s="3" t="s">
        <v>167</v>
      </c>
      <c r="G18" s="4" t="s">
        <v>29</v>
      </c>
      <c r="H18" s="4" t="s">
        <v>25</v>
      </c>
      <c r="I18" s="4">
        <v>36</v>
      </c>
      <c r="J18" s="4">
        <v>20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321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44061.324722395831</v>
      </c>
      <c r="B19" s="3" t="s">
        <v>171</v>
      </c>
      <c r="C19" s="4" t="s">
        <v>23</v>
      </c>
      <c r="D19" s="4">
        <v>678</v>
      </c>
      <c r="G19" s="4" t="s">
        <v>29</v>
      </c>
      <c r="H19" s="4" t="s">
        <v>25</v>
      </c>
      <c r="I19" s="4">
        <v>36.6</v>
      </c>
      <c r="J19" s="4">
        <v>22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69</v>
      </c>
      <c r="X19" s="4" t="s">
        <v>27</v>
      </c>
    </row>
    <row r="20" spans="1:24" x14ac:dyDescent="0.2">
      <c r="A20" s="2">
        <v>44061.326281493057</v>
      </c>
      <c r="B20" s="3" t="s">
        <v>142</v>
      </c>
      <c r="C20" s="4" t="s">
        <v>23</v>
      </c>
      <c r="D20" s="4">
        <v>407</v>
      </c>
      <c r="G20" s="4" t="s">
        <v>24</v>
      </c>
      <c r="K20" s="4">
        <v>36.6</v>
      </c>
      <c r="L20" s="4">
        <v>16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26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44061.328053159727</v>
      </c>
      <c r="B21" s="3" t="s">
        <v>267</v>
      </c>
      <c r="C21" s="4" t="s">
        <v>23</v>
      </c>
      <c r="D21" s="4" t="s">
        <v>244</v>
      </c>
      <c r="G21" s="4" t="s">
        <v>24</v>
      </c>
      <c r="K21" s="4">
        <v>36.5</v>
      </c>
      <c r="L21" s="4">
        <v>16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41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44061.331442106486</v>
      </c>
      <c r="B22" s="3" t="s">
        <v>153</v>
      </c>
      <c r="C22" s="4" t="s">
        <v>23</v>
      </c>
      <c r="D22" s="4">
        <v>640</v>
      </c>
      <c r="G22" s="4" t="s">
        <v>29</v>
      </c>
      <c r="H22" s="4" t="s">
        <v>25</v>
      </c>
      <c r="I22" s="4">
        <v>36.1</v>
      </c>
      <c r="J22" s="4">
        <v>18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26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44061.33145805556</v>
      </c>
      <c r="B23" s="3" t="s">
        <v>37</v>
      </c>
      <c r="C23" s="4" t="s">
        <v>38</v>
      </c>
      <c r="E23" s="4" t="s">
        <v>39</v>
      </c>
      <c r="F23" s="4" t="s">
        <v>40</v>
      </c>
      <c r="G23" s="4" t="s">
        <v>24</v>
      </c>
      <c r="K23" s="4">
        <v>36.5</v>
      </c>
      <c r="L23" s="4">
        <v>20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41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44061.332608009259</v>
      </c>
      <c r="B24" s="3" t="s">
        <v>322</v>
      </c>
      <c r="C24" s="4" t="s">
        <v>23</v>
      </c>
      <c r="D24" s="4">
        <v>544</v>
      </c>
      <c r="G24" s="4" t="s">
        <v>24</v>
      </c>
      <c r="K24" s="4">
        <v>36.6</v>
      </c>
      <c r="L24" s="4">
        <v>18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96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44061.33275188657</v>
      </c>
      <c r="B25" s="3" t="s">
        <v>195</v>
      </c>
      <c r="C25" s="4" t="s">
        <v>23</v>
      </c>
      <c r="D25" s="4">
        <v>762</v>
      </c>
      <c r="G25" s="4" t="s">
        <v>29</v>
      </c>
      <c r="H25" s="4" t="s">
        <v>25</v>
      </c>
      <c r="I25" s="4">
        <v>36.5</v>
      </c>
      <c r="J25" s="4">
        <v>15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26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44061.333369340282</v>
      </c>
      <c r="B26" s="3" t="s">
        <v>140</v>
      </c>
      <c r="C26" s="4" t="s">
        <v>23</v>
      </c>
      <c r="D26" s="4">
        <v>701</v>
      </c>
      <c r="G26" s="4" t="s">
        <v>29</v>
      </c>
      <c r="H26" s="4" t="s">
        <v>25</v>
      </c>
      <c r="I26" s="4">
        <v>36.5</v>
      </c>
      <c r="J26" s="4">
        <v>16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44061.335369502311</v>
      </c>
      <c r="B27" s="3" t="s">
        <v>275</v>
      </c>
      <c r="C27" s="4" t="s">
        <v>23</v>
      </c>
      <c r="D27" s="4">
        <v>619</v>
      </c>
      <c r="G27" s="4" t="s">
        <v>29</v>
      </c>
      <c r="H27" s="4" t="s">
        <v>25</v>
      </c>
      <c r="I27" s="4">
        <v>36.1</v>
      </c>
      <c r="J27" s="4">
        <v>18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26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44061.339429409723</v>
      </c>
      <c r="B28" s="3" t="s">
        <v>203</v>
      </c>
      <c r="C28" s="4" t="s">
        <v>23</v>
      </c>
      <c r="D28" s="4">
        <v>422</v>
      </c>
      <c r="G28" s="4" t="s">
        <v>29</v>
      </c>
      <c r="H28" s="4" t="s">
        <v>25</v>
      </c>
      <c r="I28" s="4">
        <v>36.1</v>
      </c>
      <c r="J28" s="4">
        <v>15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26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44061.341262650458</v>
      </c>
      <c r="B29" s="3" t="s">
        <v>101</v>
      </c>
      <c r="C29" s="4" t="s">
        <v>23</v>
      </c>
      <c r="D29" s="4">
        <v>777</v>
      </c>
      <c r="G29" s="4" t="s">
        <v>29</v>
      </c>
      <c r="H29" s="4" t="s">
        <v>25</v>
      </c>
      <c r="I29" s="4">
        <v>36.299999999999997</v>
      </c>
      <c r="J29" s="4">
        <v>14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26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44061.341603946756</v>
      </c>
      <c r="B30" s="3" t="s">
        <v>28</v>
      </c>
      <c r="C30" s="4" t="s">
        <v>23</v>
      </c>
      <c r="D30" s="4">
        <v>325</v>
      </c>
      <c r="G30" s="4" t="s">
        <v>29</v>
      </c>
      <c r="H30" s="4" t="s">
        <v>25</v>
      </c>
      <c r="I30" s="4">
        <v>36</v>
      </c>
      <c r="J30" s="4">
        <v>19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30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44061.342386666671</v>
      </c>
      <c r="B31" s="3" t="s">
        <v>219</v>
      </c>
      <c r="C31" s="4" t="s">
        <v>23</v>
      </c>
      <c r="D31" s="4">
        <v>781</v>
      </c>
      <c r="G31" s="4" t="s">
        <v>24</v>
      </c>
      <c r="K31" s="4">
        <v>36.299999999999997</v>
      </c>
      <c r="L31" s="4">
        <v>18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26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44061.344298784723</v>
      </c>
      <c r="B32" s="3" t="s">
        <v>78</v>
      </c>
      <c r="C32" s="4" t="s">
        <v>23</v>
      </c>
      <c r="D32" s="4">
        <v>724</v>
      </c>
      <c r="G32" s="4" t="s">
        <v>24</v>
      </c>
      <c r="K32" s="4">
        <v>36</v>
      </c>
      <c r="L32" s="4">
        <v>22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26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44061.347350717595</v>
      </c>
      <c r="B33" s="3" t="s">
        <v>159</v>
      </c>
      <c r="C33" s="4" t="s">
        <v>23</v>
      </c>
      <c r="D33" s="4">
        <v>764</v>
      </c>
      <c r="G33" s="4" t="s">
        <v>29</v>
      </c>
      <c r="H33" s="4" t="s">
        <v>25</v>
      </c>
      <c r="I33" s="4">
        <v>36.700000000000003</v>
      </c>
      <c r="J33" s="4">
        <v>16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160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44061.351580787035</v>
      </c>
      <c r="B34" s="3" t="s">
        <v>64</v>
      </c>
      <c r="C34" s="4" t="s">
        <v>38</v>
      </c>
      <c r="E34" s="4" t="s">
        <v>65</v>
      </c>
      <c r="F34" s="4" t="s">
        <v>66</v>
      </c>
      <c r="G34" s="4" t="s">
        <v>29</v>
      </c>
      <c r="H34" s="4" t="s">
        <v>25</v>
      </c>
      <c r="I34" s="4">
        <v>35.4</v>
      </c>
      <c r="J34" s="4">
        <v>22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44061.352513784717</v>
      </c>
      <c r="B35" s="3" t="s">
        <v>55</v>
      </c>
      <c r="C35" s="4" t="s">
        <v>38</v>
      </c>
      <c r="E35" s="4" t="s">
        <v>56</v>
      </c>
      <c r="F35" s="4" t="s">
        <v>57</v>
      </c>
      <c r="G35" s="4" t="s">
        <v>29</v>
      </c>
      <c r="H35" s="4" t="s">
        <v>25</v>
      </c>
      <c r="I35" s="4">
        <v>35.6</v>
      </c>
      <c r="J35" s="4">
        <v>20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26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44061.358112754635</v>
      </c>
      <c r="B36" s="3" t="s">
        <v>173</v>
      </c>
      <c r="C36" s="4" t="s">
        <v>23</v>
      </c>
      <c r="D36" s="4">
        <v>766</v>
      </c>
      <c r="G36" s="4" t="s">
        <v>24</v>
      </c>
      <c r="K36" s="4">
        <v>36.5</v>
      </c>
      <c r="L36" s="4">
        <v>14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26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44061.361309004627</v>
      </c>
      <c r="B37" s="3" t="s">
        <v>247</v>
      </c>
      <c r="C37" s="4" t="s">
        <v>23</v>
      </c>
      <c r="D37" s="4">
        <v>722</v>
      </c>
      <c r="G37" s="4" t="s">
        <v>24</v>
      </c>
      <c r="K37" s="4">
        <v>36.5</v>
      </c>
      <c r="L37" s="4">
        <v>18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43</v>
      </c>
      <c r="V37" s="4" t="s">
        <v>26</v>
      </c>
      <c r="W37" s="4" t="s">
        <v>69</v>
      </c>
      <c r="X37" s="4" t="s">
        <v>27</v>
      </c>
    </row>
    <row r="38" spans="1:24" x14ac:dyDescent="0.2">
      <c r="A38" s="2">
        <v>44061.361386261575</v>
      </c>
      <c r="B38" s="3" t="s">
        <v>59</v>
      </c>
      <c r="C38" s="4" t="s">
        <v>23</v>
      </c>
      <c r="D38" s="4">
        <v>445</v>
      </c>
      <c r="G38" s="4" t="s">
        <v>29</v>
      </c>
      <c r="H38" s="4" t="s">
        <v>25</v>
      </c>
      <c r="I38" s="4">
        <v>36.5</v>
      </c>
      <c r="J38" s="4">
        <v>18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26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44061.362849502315</v>
      </c>
      <c r="B39" s="3" t="s">
        <v>35</v>
      </c>
      <c r="C39" s="4" t="s">
        <v>23</v>
      </c>
      <c r="D39" s="4">
        <v>186</v>
      </c>
      <c r="G39" s="4" t="s">
        <v>24</v>
      </c>
      <c r="K39" s="4">
        <v>36.5</v>
      </c>
      <c r="L39" s="4">
        <v>24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26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44061.377387442131</v>
      </c>
      <c r="B40" s="3" t="s">
        <v>222</v>
      </c>
      <c r="C40" s="4" t="s">
        <v>23</v>
      </c>
      <c r="D40" s="4">
        <v>486</v>
      </c>
      <c r="G40" s="4" t="s">
        <v>24</v>
      </c>
      <c r="K40" s="4">
        <v>36.299999999999997</v>
      </c>
      <c r="L40" s="4">
        <v>20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26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44061.378561747682</v>
      </c>
      <c r="B41" s="3" t="s">
        <v>76</v>
      </c>
      <c r="C41" s="4" t="s">
        <v>23</v>
      </c>
      <c r="D41" s="4">
        <v>145</v>
      </c>
      <c r="G41" s="4" t="s">
        <v>29</v>
      </c>
      <c r="H41" s="4" t="s">
        <v>25</v>
      </c>
      <c r="I41" s="4">
        <v>36</v>
      </c>
      <c r="J41" s="4">
        <v>30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41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44061.381766979168</v>
      </c>
      <c r="B42" s="3" t="s">
        <v>323</v>
      </c>
      <c r="C42" s="4" t="s">
        <v>23</v>
      </c>
      <c r="D42" s="4">
        <v>651</v>
      </c>
      <c r="G42" s="4" t="s">
        <v>29</v>
      </c>
      <c r="H42" s="4" t="s">
        <v>25</v>
      </c>
      <c r="I42" s="4">
        <v>36.5</v>
      </c>
      <c r="J42" s="4">
        <v>20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26</v>
      </c>
      <c r="V42" s="4" t="s">
        <v>26</v>
      </c>
      <c r="W42" s="4" t="s">
        <v>69</v>
      </c>
      <c r="X42" s="4" t="s">
        <v>27</v>
      </c>
    </row>
    <row r="43" spans="1:24" x14ac:dyDescent="0.2">
      <c r="A43" s="2">
        <v>44061.382648043982</v>
      </c>
      <c r="B43" s="3" t="s">
        <v>110</v>
      </c>
      <c r="C43" s="4" t="s">
        <v>23</v>
      </c>
      <c r="D43" s="4">
        <v>248</v>
      </c>
      <c r="G43" s="4" t="s">
        <v>29</v>
      </c>
      <c r="H43" s="4" t="s">
        <v>25</v>
      </c>
      <c r="I43" s="4">
        <v>36.299999999999997</v>
      </c>
      <c r="J43" s="4">
        <v>24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41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44061.390786562501</v>
      </c>
      <c r="B44" s="3" t="s">
        <v>209</v>
      </c>
      <c r="C44" s="4" t="s">
        <v>23</v>
      </c>
      <c r="D44" s="4">
        <v>719</v>
      </c>
      <c r="G44" s="4" t="s">
        <v>24</v>
      </c>
      <c r="K44" s="4">
        <v>36.1</v>
      </c>
      <c r="L44" s="4">
        <v>26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41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44061.391474965276</v>
      </c>
      <c r="B45" s="3" t="s">
        <v>60</v>
      </c>
      <c r="C45" s="4" t="s">
        <v>23</v>
      </c>
      <c r="D45" s="4">
        <v>650</v>
      </c>
      <c r="G45" s="4" t="s">
        <v>24</v>
      </c>
      <c r="K45" s="4">
        <v>36.4</v>
      </c>
      <c r="L45" s="4">
        <v>20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96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44061.393462835651</v>
      </c>
      <c r="B46" s="3" t="s">
        <v>42</v>
      </c>
      <c r="C46" s="4" t="s">
        <v>23</v>
      </c>
      <c r="D46" s="4">
        <v>771</v>
      </c>
      <c r="G46" s="4" t="s">
        <v>29</v>
      </c>
      <c r="H46" s="4" t="s">
        <v>25</v>
      </c>
      <c r="I46" s="4">
        <v>36.6</v>
      </c>
      <c r="J46" s="4">
        <v>18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26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44061.394483703705</v>
      </c>
      <c r="B47" s="3" t="s">
        <v>73</v>
      </c>
      <c r="C47" s="4" t="s">
        <v>23</v>
      </c>
      <c r="D47" s="4">
        <v>669</v>
      </c>
      <c r="G47" s="4" t="s">
        <v>29</v>
      </c>
      <c r="H47" s="4" t="s">
        <v>25</v>
      </c>
      <c r="I47" s="4">
        <v>35.799999999999997</v>
      </c>
      <c r="J47" s="4">
        <v>18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26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44061.397098483794</v>
      </c>
      <c r="B48" s="3" t="s">
        <v>324</v>
      </c>
      <c r="C48" s="4" t="s">
        <v>23</v>
      </c>
      <c r="D48" s="4">
        <v>247</v>
      </c>
      <c r="G48" s="4" t="s">
        <v>29</v>
      </c>
      <c r="H48" s="4" t="s">
        <v>25</v>
      </c>
      <c r="I48" s="4">
        <v>36.5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41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44061.406858379632</v>
      </c>
      <c r="B49" s="3" t="s">
        <v>47</v>
      </c>
      <c r="C49" s="4" t="s">
        <v>23</v>
      </c>
      <c r="D49" s="4">
        <v>558</v>
      </c>
      <c r="G49" s="4" t="s">
        <v>29</v>
      </c>
      <c r="H49" s="4" t="s">
        <v>25</v>
      </c>
      <c r="I49" s="4">
        <v>34.200000000000003</v>
      </c>
      <c r="J49" s="4">
        <v>18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26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44061.407246562499</v>
      </c>
      <c r="B50" s="3" t="s">
        <v>77</v>
      </c>
      <c r="C50" s="4" t="s">
        <v>23</v>
      </c>
      <c r="D50" s="4">
        <v>268</v>
      </c>
      <c r="G50" s="4" t="s">
        <v>29</v>
      </c>
      <c r="H50" s="4" t="s">
        <v>25</v>
      </c>
      <c r="I50" s="4">
        <v>36.700000000000003</v>
      </c>
      <c r="J50" s="4">
        <v>18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41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44061.410761354171</v>
      </c>
      <c r="B51" s="3" t="s">
        <v>54</v>
      </c>
      <c r="C51" s="4" t="s">
        <v>23</v>
      </c>
      <c r="D51" s="4">
        <v>508</v>
      </c>
      <c r="G51" s="4" t="s">
        <v>29</v>
      </c>
      <c r="H51" s="4" t="s">
        <v>25</v>
      </c>
      <c r="I51" s="4">
        <v>36.6</v>
      </c>
      <c r="J51" s="4">
        <v>22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26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44061.411665925931</v>
      </c>
      <c r="B52" s="4">
        <v>0</v>
      </c>
      <c r="C52" s="4" t="s">
        <v>23</v>
      </c>
      <c r="D52" s="4">
        <v>700</v>
      </c>
      <c r="G52" s="4" t="s">
        <v>29</v>
      </c>
      <c r="H52" s="4" t="s">
        <v>25</v>
      </c>
      <c r="I52" s="4">
        <v>36.299999999999997</v>
      </c>
      <c r="J52" s="4">
        <v>14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208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44061.412752488424</v>
      </c>
      <c r="B53" s="3" t="s">
        <v>112</v>
      </c>
      <c r="C53" s="4" t="s">
        <v>23</v>
      </c>
      <c r="D53" s="4">
        <v>711</v>
      </c>
      <c r="G53" s="4" t="s">
        <v>29</v>
      </c>
      <c r="H53" s="4" t="s">
        <v>25</v>
      </c>
      <c r="I53" s="4">
        <v>36.5</v>
      </c>
      <c r="J53" s="4">
        <v>76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325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44061.414390879625</v>
      </c>
      <c r="B54" s="3" t="s">
        <v>126</v>
      </c>
      <c r="C54" s="4" t="s">
        <v>23</v>
      </c>
      <c r="D54" s="4">
        <v>112</v>
      </c>
      <c r="G54" s="4" t="s">
        <v>24</v>
      </c>
      <c r="K54" s="4">
        <v>36.6</v>
      </c>
      <c r="L54" s="4">
        <v>16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311</v>
      </c>
      <c r="U54" s="4" t="s">
        <v>53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44061.414570983798</v>
      </c>
      <c r="B55" s="4">
        <v>0</v>
      </c>
      <c r="C55" s="4" t="s">
        <v>23</v>
      </c>
      <c r="D55" s="4">
        <v>373</v>
      </c>
      <c r="G55" s="4" t="s">
        <v>24</v>
      </c>
      <c r="K55" s="4">
        <v>36.6</v>
      </c>
      <c r="L55" s="4">
        <v>22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41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44061.416386307872</v>
      </c>
      <c r="B56" s="3" t="s">
        <v>105</v>
      </c>
      <c r="C56" s="4" t="s">
        <v>23</v>
      </c>
      <c r="D56" s="4">
        <v>779</v>
      </c>
      <c r="G56" s="4" t="s">
        <v>24</v>
      </c>
      <c r="K56" s="4">
        <v>36.6</v>
      </c>
      <c r="L56" s="4">
        <v>20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26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44061.429976851854</v>
      </c>
      <c r="B57" s="3" t="s">
        <v>198</v>
      </c>
      <c r="C57" s="4" t="s">
        <v>38</v>
      </c>
      <c r="E57" s="4" t="s">
        <v>199</v>
      </c>
      <c r="F57" s="4" t="s">
        <v>200</v>
      </c>
      <c r="G57" s="4" t="s">
        <v>29</v>
      </c>
      <c r="H57" s="4" t="s">
        <v>25</v>
      </c>
      <c r="I57" s="4">
        <v>36.4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41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44061.441872164352</v>
      </c>
      <c r="B58" s="3" t="s">
        <v>71</v>
      </c>
      <c r="C58" s="4" t="s">
        <v>23</v>
      </c>
      <c r="D58" s="4">
        <v>770</v>
      </c>
      <c r="G58" s="4" t="s">
        <v>24</v>
      </c>
      <c r="K58" s="4">
        <v>36.1</v>
      </c>
      <c r="L58" s="4">
        <v>20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26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44061.469184212961</v>
      </c>
      <c r="B59" s="3" t="s">
        <v>205</v>
      </c>
      <c r="C59" s="4" t="s">
        <v>23</v>
      </c>
      <c r="D59" s="4">
        <v>758</v>
      </c>
      <c r="G59" s="4" t="s">
        <v>29</v>
      </c>
      <c r="H59" s="4" t="s">
        <v>25</v>
      </c>
      <c r="I59" s="4">
        <v>36.4</v>
      </c>
      <c r="J59" s="4">
        <v>18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26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44061.471703969903</v>
      </c>
      <c r="B60" s="3" t="s">
        <v>88</v>
      </c>
      <c r="C60" s="4" t="s">
        <v>23</v>
      </c>
      <c r="D60" s="4" t="s">
        <v>250</v>
      </c>
      <c r="G60" s="4" t="s">
        <v>24</v>
      </c>
      <c r="K60" s="4">
        <v>35.6</v>
      </c>
      <c r="L60" s="4">
        <v>16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90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44061.474765682869</v>
      </c>
      <c r="B61" s="3" t="s">
        <v>232</v>
      </c>
      <c r="C61" s="4" t="s">
        <v>23</v>
      </c>
      <c r="D61" s="4">
        <v>774</v>
      </c>
      <c r="G61" s="4" t="s">
        <v>24</v>
      </c>
      <c r="K61" s="4">
        <v>36</v>
      </c>
      <c r="L61" s="4">
        <v>20</v>
      </c>
      <c r="M61" s="4" t="s">
        <v>25</v>
      </c>
      <c r="N61" s="4" t="s">
        <v>27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96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44061.485056342593</v>
      </c>
      <c r="B62" s="3" t="s">
        <v>123</v>
      </c>
      <c r="C62" s="4" t="s">
        <v>23</v>
      </c>
      <c r="D62" s="4" t="s">
        <v>124</v>
      </c>
      <c r="G62" s="4" t="s">
        <v>24</v>
      </c>
      <c r="K62" s="4">
        <v>36.200000000000003</v>
      </c>
      <c r="L62" s="4">
        <v>14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26</v>
      </c>
      <c r="V62" s="4" t="s">
        <v>26</v>
      </c>
      <c r="W62" s="4" t="s">
        <v>69</v>
      </c>
      <c r="X62" s="4" t="s">
        <v>27</v>
      </c>
    </row>
    <row r="63" spans="1:24" x14ac:dyDescent="0.2">
      <c r="A63" s="2">
        <v>44061.485810439815</v>
      </c>
      <c r="B63" s="3" t="s">
        <v>132</v>
      </c>
      <c r="C63" s="4" t="s">
        <v>23</v>
      </c>
      <c r="D63" s="4">
        <v>773</v>
      </c>
      <c r="G63" s="4" t="s">
        <v>29</v>
      </c>
      <c r="H63" s="4" t="s">
        <v>25</v>
      </c>
      <c r="I63" s="4">
        <v>36.5</v>
      </c>
      <c r="J63" s="4">
        <v>14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27</v>
      </c>
      <c r="R63" s="4" t="s">
        <v>25</v>
      </c>
      <c r="S63" s="4" t="s">
        <v>25</v>
      </c>
      <c r="T63" s="4" t="s">
        <v>25</v>
      </c>
      <c r="U63" s="4" t="s">
        <v>26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44061.487659432867</v>
      </c>
      <c r="B64" s="3" t="s">
        <v>79</v>
      </c>
      <c r="C64" s="4" t="s">
        <v>38</v>
      </c>
      <c r="E64" s="4" t="s">
        <v>80</v>
      </c>
      <c r="F64" s="4" t="s">
        <v>81</v>
      </c>
      <c r="G64" s="4" t="s">
        <v>24</v>
      </c>
      <c r="K64" s="4">
        <v>36.4</v>
      </c>
      <c r="L64" s="4">
        <v>25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82</v>
      </c>
      <c r="V64" s="4" t="s">
        <v>26</v>
      </c>
      <c r="W64" s="4" t="s">
        <v>26</v>
      </c>
      <c r="X64" s="4" t="s">
        <v>27</v>
      </c>
    </row>
    <row r="65" spans="1:24" x14ac:dyDescent="0.2">
      <c r="A65" s="2">
        <v>44061.507795069439</v>
      </c>
      <c r="B65" s="3" t="s">
        <v>269</v>
      </c>
      <c r="C65" s="4" t="s">
        <v>38</v>
      </c>
      <c r="E65" s="4" t="s">
        <v>270</v>
      </c>
      <c r="F65" s="4" t="s">
        <v>271</v>
      </c>
      <c r="G65" s="4" t="s">
        <v>29</v>
      </c>
      <c r="H65" s="4" t="s">
        <v>25</v>
      </c>
      <c r="I65" s="4">
        <v>36.200000000000003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41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44061.508623287038</v>
      </c>
      <c r="B66" s="3" t="s">
        <v>276</v>
      </c>
      <c r="C66" s="4" t="s">
        <v>38</v>
      </c>
      <c r="E66" s="4" t="s">
        <v>277</v>
      </c>
      <c r="F66" s="4" t="s">
        <v>278</v>
      </c>
      <c r="G66" s="4" t="s">
        <v>24</v>
      </c>
      <c r="K66" s="4">
        <v>36.5</v>
      </c>
      <c r="L66" s="4">
        <v>30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122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44061.510678993058</v>
      </c>
      <c r="B67" s="3" t="s">
        <v>91</v>
      </c>
      <c r="C67" s="4" t="s">
        <v>23</v>
      </c>
      <c r="D67" s="4">
        <v>667</v>
      </c>
      <c r="G67" s="4" t="s">
        <v>29</v>
      </c>
      <c r="H67" s="4" t="s">
        <v>25</v>
      </c>
      <c r="I67" s="4">
        <v>36.200000000000003</v>
      </c>
      <c r="J67" s="4">
        <v>20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26</v>
      </c>
      <c r="V67" s="4" t="s">
        <v>26</v>
      </c>
      <c r="W67" s="4" t="s">
        <v>26</v>
      </c>
      <c r="X67" s="4" t="s">
        <v>27</v>
      </c>
    </row>
    <row r="68" spans="1:24" x14ac:dyDescent="0.2">
      <c r="A68" s="2">
        <v>44061.523327280098</v>
      </c>
      <c r="B68" s="3" t="s">
        <v>146</v>
      </c>
      <c r="C68" s="4" t="s">
        <v>38</v>
      </c>
      <c r="E68" s="4" t="s">
        <v>147</v>
      </c>
      <c r="F68" s="4" t="s">
        <v>148</v>
      </c>
      <c r="G68" s="4" t="s">
        <v>24</v>
      </c>
      <c r="K68" s="4">
        <v>36.5</v>
      </c>
      <c r="L68" s="4">
        <v>24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26</v>
      </c>
      <c r="V68" s="4" t="s">
        <v>26</v>
      </c>
      <c r="W68" s="4" t="s">
        <v>26</v>
      </c>
      <c r="X68" s="4" t="s">
        <v>27</v>
      </c>
    </row>
    <row r="69" spans="1:24" x14ac:dyDescent="0.2">
      <c r="A69" s="2">
        <v>44061.52687105324</v>
      </c>
      <c r="B69" s="3" t="s">
        <v>102</v>
      </c>
      <c r="C69" s="4" t="s">
        <v>38</v>
      </c>
      <c r="E69" s="4" t="s">
        <v>103</v>
      </c>
      <c r="F69" s="4" t="s">
        <v>104</v>
      </c>
      <c r="G69" s="4" t="s">
        <v>24</v>
      </c>
      <c r="K69" s="4">
        <v>36.200000000000003</v>
      </c>
      <c r="L69" s="4">
        <v>19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26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44061.551219305555</v>
      </c>
      <c r="B70" s="4">
        <v>1</v>
      </c>
      <c r="C70" s="4" t="s">
        <v>23</v>
      </c>
      <c r="D70" s="4">
        <v>554</v>
      </c>
      <c r="G70" s="4" t="s">
        <v>24</v>
      </c>
      <c r="K70" s="4">
        <v>36.6</v>
      </c>
      <c r="L70" s="4">
        <v>16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26</v>
      </c>
      <c r="V70" s="4" t="s">
        <v>26</v>
      </c>
      <c r="W70" s="4" t="s">
        <v>326</v>
      </c>
      <c r="X70" s="4" t="s">
        <v>27</v>
      </c>
    </row>
    <row r="71" spans="1:24" x14ac:dyDescent="0.2">
      <c r="A71" s="2">
        <v>44061.590061296301</v>
      </c>
      <c r="B71" s="4" t="s">
        <v>72</v>
      </c>
      <c r="C71" s="4" t="s">
        <v>23</v>
      </c>
      <c r="D71" s="4">
        <v>635</v>
      </c>
      <c r="G71" s="4" t="s">
        <v>24</v>
      </c>
      <c r="K71" s="4">
        <v>35.799999999999997</v>
      </c>
      <c r="L71" s="4">
        <v>14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26</v>
      </c>
      <c r="V71" s="4" t="s">
        <v>26</v>
      </c>
      <c r="W71" s="4" t="s">
        <v>26</v>
      </c>
      <c r="X71" s="4" t="s">
        <v>27</v>
      </c>
    </row>
    <row r="72" spans="1:24" x14ac:dyDescent="0.2">
      <c r="A72" s="2">
        <v>44061.593977418983</v>
      </c>
      <c r="B72" s="3" t="s">
        <v>249</v>
      </c>
      <c r="C72" s="4" t="s">
        <v>23</v>
      </c>
      <c r="D72" s="4">
        <v>657</v>
      </c>
      <c r="G72" s="4" t="s">
        <v>24</v>
      </c>
      <c r="K72" s="4">
        <v>36</v>
      </c>
      <c r="L72" s="4">
        <v>18</v>
      </c>
      <c r="M72" s="4" t="s">
        <v>25</v>
      </c>
      <c r="N72" s="4" t="s">
        <v>25</v>
      </c>
      <c r="O72" s="4" t="s">
        <v>27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12</v>
      </c>
      <c r="U72" s="4" t="s">
        <v>26</v>
      </c>
      <c r="V72" s="4" t="s">
        <v>26</v>
      </c>
      <c r="W72" s="4" t="s">
        <v>26</v>
      </c>
      <c r="X72" s="4" t="s">
        <v>27</v>
      </c>
    </row>
    <row r="73" spans="1:24" x14ac:dyDescent="0.2">
      <c r="A73" s="2">
        <v>44061.595514884262</v>
      </c>
      <c r="B73" s="3" t="s">
        <v>138</v>
      </c>
      <c r="C73" s="4" t="s">
        <v>23</v>
      </c>
      <c r="D73" s="4">
        <v>250</v>
      </c>
      <c r="G73" s="4" t="s">
        <v>29</v>
      </c>
      <c r="H73" s="4" t="s">
        <v>25</v>
      </c>
      <c r="I73" s="4">
        <v>36</v>
      </c>
      <c r="J73" s="4">
        <v>30</v>
      </c>
      <c r="M73" s="4" t="s">
        <v>25</v>
      </c>
      <c r="N73" s="4" t="s">
        <v>25</v>
      </c>
      <c r="O73" s="4" t="s">
        <v>25</v>
      </c>
      <c r="P73" s="4" t="s">
        <v>25</v>
      </c>
      <c r="Q73" s="4" t="s">
        <v>25</v>
      </c>
      <c r="R73" s="4" t="s">
        <v>25</v>
      </c>
      <c r="S73" s="4" t="s">
        <v>25</v>
      </c>
      <c r="T73" s="4" t="s">
        <v>25</v>
      </c>
      <c r="U73" s="4" t="s">
        <v>75</v>
      </c>
      <c r="V73" s="4" t="s">
        <v>26</v>
      </c>
      <c r="W73" s="4" t="s">
        <v>26</v>
      </c>
      <c r="X73" s="4" t="s">
        <v>27</v>
      </c>
    </row>
    <row r="74" spans="1:24" x14ac:dyDescent="0.2">
      <c r="A74" s="2">
        <v>44061.597583124996</v>
      </c>
      <c r="B74" s="3" t="s">
        <v>106</v>
      </c>
      <c r="C74" s="4" t="s">
        <v>38</v>
      </c>
      <c r="E74" s="4" t="s">
        <v>107</v>
      </c>
      <c r="F74" s="4" t="s">
        <v>108</v>
      </c>
      <c r="G74" s="4" t="s">
        <v>24</v>
      </c>
      <c r="K74" s="4">
        <v>36.5</v>
      </c>
      <c r="L74" s="4">
        <v>18</v>
      </c>
      <c r="M74" s="4" t="s">
        <v>25</v>
      </c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25</v>
      </c>
      <c r="U74" s="4" t="s">
        <v>26</v>
      </c>
      <c r="V74" s="4" t="s">
        <v>26</v>
      </c>
      <c r="W74" s="4" t="s">
        <v>26</v>
      </c>
      <c r="X74" s="4" t="s">
        <v>27</v>
      </c>
    </row>
    <row r="75" spans="1:24" x14ac:dyDescent="0.2">
      <c r="A75" s="2">
        <v>44061.610141851852</v>
      </c>
      <c r="B75" s="3" t="s">
        <v>85</v>
      </c>
      <c r="C75" s="4" t="s">
        <v>23</v>
      </c>
      <c r="D75" s="4">
        <v>616</v>
      </c>
      <c r="G75" s="4" t="s">
        <v>24</v>
      </c>
      <c r="K75" s="4">
        <v>36.4</v>
      </c>
      <c r="L75" s="4">
        <v>18</v>
      </c>
      <c r="M75" s="4" t="s">
        <v>25</v>
      </c>
      <c r="N75" s="4" t="s">
        <v>25</v>
      </c>
      <c r="O75" s="4" t="s">
        <v>25</v>
      </c>
      <c r="P75" s="4" t="s">
        <v>25</v>
      </c>
      <c r="Q75" s="4" t="s">
        <v>25</v>
      </c>
      <c r="R75" s="4" t="s">
        <v>25</v>
      </c>
      <c r="S75" s="4" t="s">
        <v>25</v>
      </c>
      <c r="T75" s="4" t="s">
        <v>25</v>
      </c>
      <c r="U75" s="4" t="s">
        <v>41</v>
      </c>
      <c r="V75" s="4" t="s">
        <v>26</v>
      </c>
      <c r="W75" s="4" t="s">
        <v>26</v>
      </c>
      <c r="X75" s="4" t="s">
        <v>27</v>
      </c>
    </row>
    <row r="76" spans="1:24" x14ac:dyDescent="0.2">
      <c r="A76" s="2">
        <v>44061.634616469906</v>
      </c>
      <c r="B76" s="3" t="s">
        <v>106</v>
      </c>
      <c r="C76" s="4" t="s">
        <v>38</v>
      </c>
      <c r="E76" s="4" t="s">
        <v>107</v>
      </c>
      <c r="F76" s="4" t="s">
        <v>108</v>
      </c>
      <c r="G76" s="4" t="s">
        <v>24</v>
      </c>
      <c r="K76" s="4">
        <v>36.5</v>
      </c>
      <c r="L76" s="4">
        <v>18</v>
      </c>
      <c r="M76" s="4" t="s">
        <v>25</v>
      </c>
      <c r="N76" s="4" t="s">
        <v>25</v>
      </c>
      <c r="O76" s="4" t="s">
        <v>25</v>
      </c>
      <c r="P76" s="4" t="s">
        <v>25</v>
      </c>
      <c r="Q76" s="4" t="s">
        <v>25</v>
      </c>
      <c r="R76" s="4" t="s">
        <v>25</v>
      </c>
      <c r="S76" s="4" t="s">
        <v>25</v>
      </c>
      <c r="T76" s="4" t="s">
        <v>25</v>
      </c>
      <c r="U76" s="4" t="s">
        <v>26</v>
      </c>
      <c r="V76" s="4" t="s">
        <v>26</v>
      </c>
      <c r="W76" s="4" t="s">
        <v>26</v>
      </c>
      <c r="X76" s="4" t="s">
        <v>27</v>
      </c>
    </row>
    <row r="77" spans="1:24" x14ac:dyDescent="0.2">
      <c r="A77" s="2">
        <v>44061.665857222222</v>
      </c>
      <c r="B77" s="3" t="s">
        <v>211</v>
      </c>
      <c r="C77" s="4" t="s">
        <v>23</v>
      </c>
      <c r="D77" s="4" t="s">
        <v>212</v>
      </c>
      <c r="G77" s="4" t="s">
        <v>24</v>
      </c>
      <c r="K77" s="4">
        <v>36.4</v>
      </c>
      <c r="L77" s="4">
        <v>17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26</v>
      </c>
      <c r="V77" s="4" t="s">
        <v>109</v>
      </c>
      <c r="W77" s="4" t="s">
        <v>26</v>
      </c>
      <c r="X77" s="4" t="s">
        <v>27</v>
      </c>
    </row>
    <row r="78" spans="1:24" x14ac:dyDescent="0.2">
      <c r="A78" s="2">
        <v>44061.827859675926</v>
      </c>
      <c r="B78" s="4" t="s">
        <v>130</v>
      </c>
      <c r="C78" s="4" t="s">
        <v>23</v>
      </c>
      <c r="D78" s="4" t="s">
        <v>131</v>
      </c>
      <c r="G78" s="4" t="s">
        <v>24</v>
      </c>
      <c r="K78" s="4">
        <v>36.6</v>
      </c>
      <c r="L78" s="4">
        <v>16</v>
      </c>
      <c r="M78" s="4" t="s">
        <v>25</v>
      </c>
      <c r="N78" s="4" t="s">
        <v>25</v>
      </c>
      <c r="O78" s="4" t="s">
        <v>25</v>
      </c>
      <c r="P78" s="4" t="s">
        <v>25</v>
      </c>
      <c r="Q78" s="4" t="s">
        <v>25</v>
      </c>
      <c r="R78" s="4" t="s">
        <v>25</v>
      </c>
      <c r="S78" s="4" t="s">
        <v>25</v>
      </c>
      <c r="T78" s="4" t="s">
        <v>25</v>
      </c>
      <c r="U78" s="4" t="s">
        <v>26</v>
      </c>
      <c r="V78" s="4" t="s">
        <v>109</v>
      </c>
      <c r="W78" s="4" t="s">
        <v>26</v>
      </c>
      <c r="X78" s="4" t="s">
        <v>27</v>
      </c>
    </row>
    <row r="79" spans="1:24" x14ac:dyDescent="0.2">
      <c r="A79" s="2">
        <v>44061.857717164356</v>
      </c>
      <c r="B79" s="3" t="s">
        <v>206</v>
      </c>
      <c r="C79" s="4" t="s">
        <v>23</v>
      </c>
      <c r="D79" s="4">
        <v>685</v>
      </c>
      <c r="G79" s="4" t="s">
        <v>29</v>
      </c>
      <c r="H79" s="4" t="s">
        <v>25</v>
      </c>
      <c r="I79" s="4">
        <v>36.1</v>
      </c>
      <c r="J79" s="4">
        <v>22</v>
      </c>
      <c r="M79" s="4" t="s">
        <v>25</v>
      </c>
      <c r="N79" s="4" t="s">
        <v>25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41</v>
      </c>
      <c r="V79" s="4" t="s">
        <v>26</v>
      </c>
      <c r="W79" s="4" t="s">
        <v>26</v>
      </c>
      <c r="X79" s="4" t="s">
        <v>27</v>
      </c>
    </row>
    <row r="80" spans="1:24" x14ac:dyDescent="0.2">
      <c r="A80" s="2">
        <v>44061.90593194445</v>
      </c>
      <c r="B80" s="3" t="s">
        <v>141</v>
      </c>
      <c r="C80" s="4" t="s">
        <v>23</v>
      </c>
      <c r="D80" s="4">
        <v>591</v>
      </c>
      <c r="G80" s="4" t="s">
        <v>29</v>
      </c>
      <c r="H80" s="4" t="s">
        <v>25</v>
      </c>
      <c r="I80" s="4">
        <v>36</v>
      </c>
      <c r="J80" s="4">
        <v>20</v>
      </c>
      <c r="M80" s="4" t="s">
        <v>25</v>
      </c>
      <c r="N80" s="4" t="s">
        <v>25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41</v>
      </c>
      <c r="V80" s="4" t="s">
        <v>26</v>
      </c>
      <c r="W80" s="4" t="s">
        <v>26</v>
      </c>
      <c r="X80" s="4" t="s">
        <v>27</v>
      </c>
    </row>
    <row r="81" spans="1:24" x14ac:dyDescent="0.2">
      <c r="A81" s="2">
        <v>44061.937254756944</v>
      </c>
      <c r="B81" s="3" t="s">
        <v>121</v>
      </c>
      <c r="C81" s="4" t="s">
        <v>23</v>
      </c>
      <c r="D81" s="4">
        <v>140</v>
      </c>
      <c r="G81" s="4" t="s">
        <v>24</v>
      </c>
      <c r="K81" s="4">
        <v>36.299999999999997</v>
      </c>
      <c r="L81" s="4">
        <v>30</v>
      </c>
      <c r="M81" s="4" t="s">
        <v>25</v>
      </c>
      <c r="N81" s="4" t="s">
        <v>25</v>
      </c>
      <c r="O81" s="4" t="s">
        <v>25</v>
      </c>
      <c r="P81" s="4" t="s">
        <v>25</v>
      </c>
      <c r="Q81" s="4" t="s">
        <v>25</v>
      </c>
      <c r="R81" s="4" t="s">
        <v>25</v>
      </c>
      <c r="S81" s="4" t="s">
        <v>25</v>
      </c>
      <c r="T81" s="4" t="s">
        <v>25</v>
      </c>
      <c r="U81" s="4" t="s">
        <v>41</v>
      </c>
      <c r="V81" s="4" t="s">
        <v>26</v>
      </c>
      <c r="W81" s="4" t="s">
        <v>26</v>
      </c>
      <c r="X81" s="4" t="s">
        <v>27</v>
      </c>
    </row>
    <row r="82" spans="1:24" x14ac:dyDescent="0.2">
      <c r="A82" s="2">
        <v>44062.013514664352</v>
      </c>
      <c r="B82" s="4">
        <v>9334534384</v>
      </c>
      <c r="C82" s="4" t="s">
        <v>38</v>
      </c>
      <c r="E82" s="4" t="s">
        <v>288</v>
      </c>
      <c r="F82" s="4" t="s">
        <v>137</v>
      </c>
      <c r="G82" s="4" t="s">
        <v>29</v>
      </c>
      <c r="H82" s="4" t="s">
        <v>25</v>
      </c>
      <c r="I82" s="4">
        <v>35.799999999999997</v>
      </c>
      <c r="J82" s="4">
        <v>18</v>
      </c>
      <c r="M82" s="4" t="s">
        <v>25</v>
      </c>
      <c r="N82" s="4" t="s">
        <v>25</v>
      </c>
      <c r="O82" s="4" t="s">
        <v>25</v>
      </c>
      <c r="P82" s="4" t="s">
        <v>25</v>
      </c>
      <c r="Q82" s="4" t="s">
        <v>25</v>
      </c>
      <c r="R82" s="4" t="s">
        <v>25</v>
      </c>
      <c r="S82" s="4" t="s">
        <v>25</v>
      </c>
      <c r="T82" s="4" t="s">
        <v>25</v>
      </c>
      <c r="U82" s="4" t="s">
        <v>26</v>
      </c>
      <c r="V82" s="4" t="s">
        <v>26</v>
      </c>
      <c r="W82" s="4" t="s">
        <v>26</v>
      </c>
      <c r="X82" s="4" t="s">
        <v>27</v>
      </c>
    </row>
    <row r="83" spans="1:24" x14ac:dyDescent="0.2">
      <c r="A83" s="2">
        <v>44062.01924494213</v>
      </c>
      <c r="B83" s="3" t="s">
        <v>117</v>
      </c>
      <c r="C83" s="4" t="s">
        <v>38</v>
      </c>
      <c r="E83" s="4" t="s">
        <v>118</v>
      </c>
      <c r="F83" s="4" t="s">
        <v>149</v>
      </c>
      <c r="G83" s="4" t="s">
        <v>24</v>
      </c>
      <c r="K83" s="4">
        <v>36</v>
      </c>
      <c r="L83" s="4">
        <v>72</v>
      </c>
      <c r="M83" s="4" t="s">
        <v>25</v>
      </c>
      <c r="N83" s="4" t="s">
        <v>25</v>
      </c>
      <c r="O83" s="4" t="s">
        <v>25</v>
      </c>
      <c r="P83" s="4" t="s">
        <v>25</v>
      </c>
      <c r="Q83" s="4" t="s">
        <v>25</v>
      </c>
      <c r="R83" s="4" t="s">
        <v>25</v>
      </c>
      <c r="S83" s="4" t="s">
        <v>25</v>
      </c>
      <c r="T83" s="4" t="s">
        <v>25</v>
      </c>
      <c r="U83" s="4" t="s">
        <v>327</v>
      </c>
      <c r="V83" s="4" t="s">
        <v>26</v>
      </c>
      <c r="W83" s="4" t="s">
        <v>26</v>
      </c>
      <c r="X83" s="4" t="s">
        <v>27</v>
      </c>
    </row>
    <row r="84" spans="1:24" x14ac:dyDescent="0.2">
      <c r="A84" s="2">
        <v>44062.025358356477</v>
      </c>
      <c r="B84" s="3" t="s">
        <v>61</v>
      </c>
      <c r="C84" s="4" t="s">
        <v>38</v>
      </c>
      <c r="E84" s="4" t="s">
        <v>62</v>
      </c>
      <c r="F84" s="4" t="s">
        <v>63</v>
      </c>
      <c r="G84" s="4" t="s">
        <v>24</v>
      </c>
      <c r="K84" s="4">
        <v>37</v>
      </c>
      <c r="L84" s="4">
        <v>20</v>
      </c>
      <c r="M84" s="4" t="s">
        <v>25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25</v>
      </c>
      <c r="T84" s="4" t="s">
        <v>25</v>
      </c>
      <c r="U84" s="4" t="s">
        <v>41</v>
      </c>
      <c r="V84" s="4" t="s">
        <v>26</v>
      </c>
      <c r="W84" s="4" t="s">
        <v>26</v>
      </c>
      <c r="X84" s="4" t="s">
        <v>27</v>
      </c>
    </row>
    <row r="85" spans="1:24" x14ac:dyDescent="0.2">
      <c r="A85" s="2">
        <v>44062.287802997686</v>
      </c>
      <c r="B85" s="3" t="s">
        <v>117</v>
      </c>
      <c r="C85" s="4" t="s">
        <v>38</v>
      </c>
      <c r="E85" s="4" t="s">
        <v>118</v>
      </c>
      <c r="F85" s="4" t="s">
        <v>149</v>
      </c>
      <c r="G85" s="4" t="s">
        <v>24</v>
      </c>
      <c r="K85" s="4">
        <v>36</v>
      </c>
      <c r="L85" s="4">
        <v>72</v>
      </c>
      <c r="M85" s="4" t="s">
        <v>25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25</v>
      </c>
      <c r="T85" s="4" t="s">
        <v>25</v>
      </c>
      <c r="U85" s="4" t="s">
        <v>327</v>
      </c>
      <c r="V85" s="4" t="s">
        <v>26</v>
      </c>
      <c r="W85" s="4" t="s">
        <v>26</v>
      </c>
      <c r="X85" s="4" t="s">
        <v>27</v>
      </c>
    </row>
    <row r="86" spans="1:24" x14ac:dyDescent="0.2">
      <c r="A86" s="2">
        <v>44062.29174695602</v>
      </c>
      <c r="B86" s="3" t="s">
        <v>117</v>
      </c>
      <c r="C86" s="4" t="s">
        <v>38</v>
      </c>
      <c r="E86" s="4" t="s">
        <v>118</v>
      </c>
      <c r="F86" s="4" t="s">
        <v>149</v>
      </c>
      <c r="G86" s="4" t="s">
        <v>24</v>
      </c>
      <c r="K86" s="4">
        <v>36</v>
      </c>
      <c r="L86" s="4">
        <v>72</v>
      </c>
      <c r="M86" s="4" t="s">
        <v>25</v>
      </c>
      <c r="N86" s="4" t="s">
        <v>25</v>
      </c>
      <c r="O86" s="4" t="s">
        <v>25</v>
      </c>
      <c r="P86" s="4" t="s">
        <v>25</v>
      </c>
      <c r="Q86" s="4" t="s">
        <v>25</v>
      </c>
      <c r="R86" s="4" t="s">
        <v>25</v>
      </c>
      <c r="S86" s="4" t="s">
        <v>25</v>
      </c>
      <c r="T86" s="4" t="s">
        <v>25</v>
      </c>
      <c r="U86" s="4" t="s">
        <v>327</v>
      </c>
      <c r="V86" s="4" t="s">
        <v>26</v>
      </c>
      <c r="W86" s="4" t="s">
        <v>26</v>
      </c>
      <c r="X86" s="4" t="s">
        <v>27</v>
      </c>
    </row>
    <row r="87" spans="1:24" x14ac:dyDescent="0.2">
      <c r="A87" s="2">
        <v>44062.302308969913</v>
      </c>
      <c r="B87" s="3" t="s">
        <v>117</v>
      </c>
      <c r="C87" s="4" t="s">
        <v>38</v>
      </c>
      <c r="E87" s="4" t="s">
        <v>118</v>
      </c>
      <c r="F87" s="4" t="s">
        <v>149</v>
      </c>
      <c r="G87" s="4" t="s">
        <v>24</v>
      </c>
      <c r="K87" s="4">
        <v>36</v>
      </c>
      <c r="L87" s="4">
        <v>72</v>
      </c>
      <c r="M87" s="4" t="s">
        <v>25</v>
      </c>
      <c r="N87" s="4" t="s">
        <v>25</v>
      </c>
      <c r="O87" s="4" t="s">
        <v>25</v>
      </c>
      <c r="P87" s="4" t="s">
        <v>25</v>
      </c>
      <c r="Q87" s="4" t="s">
        <v>25</v>
      </c>
      <c r="R87" s="4" t="s">
        <v>25</v>
      </c>
      <c r="S87" s="4" t="s">
        <v>25</v>
      </c>
      <c r="T87" s="4" t="s">
        <v>25</v>
      </c>
      <c r="U87" s="4" t="s">
        <v>327</v>
      </c>
      <c r="V87" s="4" t="s">
        <v>26</v>
      </c>
      <c r="W87" s="4" t="s">
        <v>26</v>
      </c>
      <c r="X87" s="4" t="s">
        <v>27</v>
      </c>
    </row>
    <row r="88" spans="1:24" x14ac:dyDescent="0.2">
      <c r="A88" s="2">
        <v>44062.32727277778</v>
      </c>
      <c r="B88" s="3" t="s">
        <v>116</v>
      </c>
      <c r="C88" s="4" t="s">
        <v>23</v>
      </c>
      <c r="D88" s="4">
        <v>546</v>
      </c>
      <c r="G88" s="4" t="s">
        <v>29</v>
      </c>
      <c r="H88" s="4" t="s">
        <v>25</v>
      </c>
      <c r="I88" s="4">
        <v>36.200000000000003</v>
      </c>
      <c r="J88" s="4">
        <v>18</v>
      </c>
      <c r="M88" s="4" t="s">
        <v>25</v>
      </c>
      <c r="N88" s="4" t="s">
        <v>25</v>
      </c>
      <c r="O88" s="4" t="s">
        <v>25</v>
      </c>
      <c r="P88" s="4" t="s">
        <v>25</v>
      </c>
      <c r="Q88" s="4" t="s">
        <v>25</v>
      </c>
      <c r="R88" s="4" t="s">
        <v>25</v>
      </c>
      <c r="S88" s="4" t="s">
        <v>25</v>
      </c>
      <c r="T88" s="4" t="s">
        <v>25</v>
      </c>
      <c r="U88" s="4" t="s">
        <v>53</v>
      </c>
      <c r="V88" s="4" t="s">
        <v>26</v>
      </c>
      <c r="W88" s="4" t="s">
        <v>26</v>
      </c>
      <c r="X88" s="4" t="s">
        <v>27</v>
      </c>
    </row>
    <row r="89" spans="1:24" x14ac:dyDescent="0.2">
      <c r="A89" s="2">
        <v>44062.32983480324</v>
      </c>
      <c r="B89" s="3" t="s">
        <v>117</v>
      </c>
      <c r="C89" s="4" t="s">
        <v>38</v>
      </c>
      <c r="E89" s="4" t="s">
        <v>118</v>
      </c>
      <c r="F89" s="4" t="s">
        <v>149</v>
      </c>
      <c r="G89" s="4" t="s">
        <v>24</v>
      </c>
      <c r="K89" s="4">
        <v>36</v>
      </c>
      <c r="L89" s="4">
        <v>72</v>
      </c>
      <c r="M89" s="4" t="s">
        <v>25</v>
      </c>
      <c r="N89" s="4" t="s">
        <v>25</v>
      </c>
      <c r="O89" s="4" t="s">
        <v>25</v>
      </c>
      <c r="P89" s="4" t="s">
        <v>25</v>
      </c>
      <c r="Q89" s="4" t="s">
        <v>25</v>
      </c>
      <c r="R89" s="4" t="s">
        <v>25</v>
      </c>
      <c r="S89" s="4" t="s">
        <v>25</v>
      </c>
      <c r="T89" s="4" t="s">
        <v>25</v>
      </c>
      <c r="U89" s="4" t="s">
        <v>327</v>
      </c>
      <c r="V89" s="4" t="s">
        <v>26</v>
      </c>
      <c r="W89" s="4" t="s">
        <v>26</v>
      </c>
      <c r="X89" s="4" t="s">
        <v>27</v>
      </c>
    </row>
    <row r="90" spans="1:24" x14ac:dyDescent="0.2">
      <c r="A90" s="2">
        <v>44062.335075173614</v>
      </c>
      <c r="B90" s="3" t="s">
        <v>117</v>
      </c>
      <c r="C90" s="4" t="s">
        <v>38</v>
      </c>
      <c r="E90" s="4" t="s">
        <v>118</v>
      </c>
      <c r="F90" s="4" t="s">
        <v>149</v>
      </c>
      <c r="G90" s="4" t="s">
        <v>24</v>
      </c>
      <c r="K90" s="4">
        <v>36</v>
      </c>
      <c r="L90" s="4">
        <v>72</v>
      </c>
      <c r="M90" s="4" t="s">
        <v>25</v>
      </c>
      <c r="N90" s="4" t="s">
        <v>25</v>
      </c>
      <c r="O90" s="4" t="s">
        <v>25</v>
      </c>
      <c r="P90" s="4" t="s">
        <v>25</v>
      </c>
      <c r="Q90" s="4" t="s">
        <v>25</v>
      </c>
      <c r="R90" s="4" t="s">
        <v>25</v>
      </c>
      <c r="S90" s="4" t="s">
        <v>25</v>
      </c>
      <c r="T90" s="4" t="s">
        <v>25</v>
      </c>
      <c r="U90" s="4" t="s">
        <v>327</v>
      </c>
      <c r="V90" s="4" t="s">
        <v>26</v>
      </c>
      <c r="W90" s="4" t="s">
        <v>26</v>
      </c>
      <c r="X90" s="4" t="s">
        <v>27</v>
      </c>
    </row>
    <row r="91" spans="1:24" x14ac:dyDescent="0.2">
      <c r="A91" s="2">
        <v>44062.338154189812</v>
      </c>
      <c r="B91" s="3" t="s">
        <v>117</v>
      </c>
      <c r="C91" s="4" t="s">
        <v>38</v>
      </c>
      <c r="E91" s="4" t="s">
        <v>118</v>
      </c>
      <c r="F91" s="4" t="s">
        <v>149</v>
      </c>
      <c r="G91" s="4" t="s">
        <v>24</v>
      </c>
      <c r="K91" s="4">
        <v>36</v>
      </c>
      <c r="L91" s="4">
        <v>72</v>
      </c>
      <c r="M91" s="4" t="s">
        <v>25</v>
      </c>
      <c r="N91" s="4" t="s">
        <v>25</v>
      </c>
      <c r="O91" s="4" t="s">
        <v>25</v>
      </c>
      <c r="P91" s="4" t="s">
        <v>25</v>
      </c>
      <c r="Q91" s="4" t="s">
        <v>25</v>
      </c>
      <c r="R91" s="4" t="s">
        <v>25</v>
      </c>
      <c r="S91" s="4" t="s">
        <v>25</v>
      </c>
      <c r="T91" s="4" t="s">
        <v>25</v>
      </c>
      <c r="U91" s="4" t="s">
        <v>327</v>
      </c>
      <c r="V91" s="4" t="s">
        <v>26</v>
      </c>
      <c r="W91" s="4" t="s">
        <v>26</v>
      </c>
      <c r="X91" s="4" t="s">
        <v>27</v>
      </c>
    </row>
    <row r="92" spans="1:24" x14ac:dyDescent="0.2">
      <c r="A92" s="2">
        <v>44062.539832997689</v>
      </c>
      <c r="B92" s="3" t="s">
        <v>117</v>
      </c>
      <c r="C92" s="4" t="s">
        <v>38</v>
      </c>
      <c r="E92" s="4" t="s">
        <v>118</v>
      </c>
      <c r="F92" s="4" t="s">
        <v>149</v>
      </c>
      <c r="G92" s="4" t="s">
        <v>24</v>
      </c>
      <c r="K92" s="4">
        <v>36</v>
      </c>
      <c r="L92" s="4">
        <v>72</v>
      </c>
      <c r="M92" s="4" t="s">
        <v>25</v>
      </c>
      <c r="N92" s="4" t="s">
        <v>25</v>
      </c>
      <c r="O92" s="4" t="s">
        <v>25</v>
      </c>
      <c r="P92" s="4" t="s">
        <v>25</v>
      </c>
      <c r="Q92" s="4" t="s">
        <v>25</v>
      </c>
      <c r="R92" s="4" t="s">
        <v>25</v>
      </c>
      <c r="S92" s="4" t="s">
        <v>25</v>
      </c>
      <c r="T92" s="4" t="s">
        <v>25</v>
      </c>
      <c r="U92" s="4" t="s">
        <v>327</v>
      </c>
      <c r="V92" s="4" t="s">
        <v>26</v>
      </c>
      <c r="W92" s="4" t="s">
        <v>26</v>
      </c>
      <c r="X92" s="4" t="s">
        <v>27</v>
      </c>
    </row>
    <row r="93" spans="1:24" x14ac:dyDescent="0.2">
      <c r="A93" s="2">
        <v>44062.543575717587</v>
      </c>
      <c r="B93" s="3" t="s">
        <v>117</v>
      </c>
      <c r="C93" s="4" t="s">
        <v>38</v>
      </c>
      <c r="E93" s="4" t="s">
        <v>118</v>
      </c>
      <c r="F93" s="4" t="s">
        <v>149</v>
      </c>
      <c r="G93" s="4" t="s">
        <v>24</v>
      </c>
      <c r="K93" s="4">
        <v>36</v>
      </c>
      <c r="L93" s="4">
        <v>72</v>
      </c>
      <c r="M93" s="4" t="s">
        <v>25</v>
      </c>
      <c r="N93" s="4" t="s">
        <v>25</v>
      </c>
      <c r="O93" s="4" t="s">
        <v>25</v>
      </c>
      <c r="P93" s="4" t="s">
        <v>25</v>
      </c>
      <c r="Q93" s="4" t="s">
        <v>25</v>
      </c>
      <c r="R93" s="4" t="s">
        <v>25</v>
      </c>
      <c r="S93" s="4" t="s">
        <v>25</v>
      </c>
      <c r="T93" s="4" t="s">
        <v>25</v>
      </c>
      <c r="U93" s="4" t="s">
        <v>327</v>
      </c>
      <c r="V93" s="4" t="s">
        <v>26</v>
      </c>
      <c r="W93" s="4" t="s">
        <v>26</v>
      </c>
      <c r="X93" s="4" t="s">
        <v>27</v>
      </c>
    </row>
    <row r="94" spans="1:24" x14ac:dyDescent="0.2">
      <c r="A94" s="2">
        <v>44062.544835231485</v>
      </c>
      <c r="B94" s="3" t="s">
        <v>117</v>
      </c>
      <c r="C94" s="4" t="s">
        <v>38</v>
      </c>
      <c r="E94" s="4" t="s">
        <v>118</v>
      </c>
      <c r="F94" s="4" t="s">
        <v>149</v>
      </c>
      <c r="G94" s="4" t="s">
        <v>24</v>
      </c>
      <c r="K94" s="4">
        <v>36</v>
      </c>
      <c r="L94" s="4">
        <v>72</v>
      </c>
      <c r="M94" s="4" t="s">
        <v>25</v>
      </c>
      <c r="N94" s="4" t="s">
        <v>25</v>
      </c>
      <c r="O94" s="4" t="s">
        <v>25</v>
      </c>
      <c r="P94" s="4" t="s">
        <v>25</v>
      </c>
      <c r="Q94" s="4" t="s">
        <v>25</v>
      </c>
      <c r="R94" s="4" t="s">
        <v>25</v>
      </c>
      <c r="S94" s="4" t="s">
        <v>25</v>
      </c>
      <c r="T94" s="4" t="s">
        <v>25</v>
      </c>
      <c r="U94" s="4" t="s">
        <v>327</v>
      </c>
      <c r="V94" s="4" t="s">
        <v>26</v>
      </c>
      <c r="W94" s="4" t="s">
        <v>26</v>
      </c>
      <c r="X94" s="4" t="s">
        <v>27</v>
      </c>
    </row>
    <row r="95" spans="1:24" x14ac:dyDescent="0.2">
      <c r="A95" s="2">
        <v>44062.545784062502</v>
      </c>
      <c r="B95" s="3" t="s">
        <v>117</v>
      </c>
      <c r="C95" s="4" t="s">
        <v>38</v>
      </c>
      <c r="E95" s="4" t="s">
        <v>118</v>
      </c>
      <c r="F95" s="4" t="s">
        <v>149</v>
      </c>
      <c r="G95" s="4" t="s">
        <v>24</v>
      </c>
      <c r="K95" s="4">
        <v>36</v>
      </c>
      <c r="L95" s="4">
        <v>72</v>
      </c>
      <c r="M95" s="4" t="s">
        <v>25</v>
      </c>
      <c r="N95" s="4" t="s">
        <v>25</v>
      </c>
      <c r="O95" s="4" t="s">
        <v>25</v>
      </c>
      <c r="P95" s="4" t="s">
        <v>25</v>
      </c>
      <c r="Q95" s="4" t="s">
        <v>25</v>
      </c>
      <c r="R95" s="4" t="s">
        <v>25</v>
      </c>
      <c r="S95" s="4" t="s">
        <v>25</v>
      </c>
      <c r="T95" s="4" t="s">
        <v>25</v>
      </c>
      <c r="U95" s="4" t="s">
        <v>327</v>
      </c>
      <c r="V95" s="4" t="s">
        <v>26</v>
      </c>
      <c r="W95" s="4" t="s">
        <v>26</v>
      </c>
      <c r="X95" s="4" t="s">
        <v>27</v>
      </c>
    </row>
    <row r="96" spans="1:24" x14ac:dyDescent="0.2">
      <c r="A96" s="2">
        <v>44062.560820092593</v>
      </c>
      <c r="B96" s="3" t="s">
        <v>117</v>
      </c>
      <c r="C96" s="4" t="s">
        <v>38</v>
      </c>
      <c r="E96" s="4" t="s">
        <v>118</v>
      </c>
      <c r="F96" s="4" t="s">
        <v>149</v>
      </c>
      <c r="G96" s="4" t="s">
        <v>24</v>
      </c>
      <c r="K96" s="4">
        <v>36</v>
      </c>
      <c r="L96" s="4">
        <v>72</v>
      </c>
      <c r="M96" s="4" t="s">
        <v>25</v>
      </c>
      <c r="N96" s="4" t="s">
        <v>25</v>
      </c>
      <c r="O96" s="4" t="s">
        <v>25</v>
      </c>
      <c r="P96" s="4" t="s">
        <v>25</v>
      </c>
      <c r="Q96" s="4" t="s">
        <v>25</v>
      </c>
      <c r="R96" s="4" t="s">
        <v>25</v>
      </c>
      <c r="S96" s="4" t="s">
        <v>25</v>
      </c>
      <c r="T96" s="4" t="s">
        <v>25</v>
      </c>
      <c r="U96" s="4" t="s">
        <v>327</v>
      </c>
      <c r="V96" s="4" t="s">
        <v>26</v>
      </c>
      <c r="W96" s="4" t="s">
        <v>26</v>
      </c>
      <c r="X96" s="4" t="s">
        <v>27</v>
      </c>
    </row>
    <row r="97" spans="1:24" x14ac:dyDescent="0.2">
      <c r="A97" s="2">
        <v>44063.323269849541</v>
      </c>
      <c r="B97" s="3" t="s">
        <v>117</v>
      </c>
      <c r="C97" s="4" t="s">
        <v>38</v>
      </c>
      <c r="E97" s="4" t="s">
        <v>118</v>
      </c>
      <c r="F97" s="4" t="s">
        <v>149</v>
      </c>
      <c r="G97" s="4" t="s">
        <v>24</v>
      </c>
      <c r="K97" s="4">
        <v>36</v>
      </c>
      <c r="L97" s="4">
        <v>72</v>
      </c>
      <c r="M97" s="4" t="s">
        <v>25</v>
      </c>
      <c r="N97" s="4" t="s">
        <v>25</v>
      </c>
      <c r="O97" s="4" t="s">
        <v>25</v>
      </c>
      <c r="P97" s="4" t="s">
        <v>25</v>
      </c>
      <c r="Q97" s="4" t="s">
        <v>25</v>
      </c>
      <c r="R97" s="4" t="s">
        <v>25</v>
      </c>
      <c r="S97" s="4" t="s">
        <v>25</v>
      </c>
      <c r="T97" s="4" t="s">
        <v>25</v>
      </c>
      <c r="U97" s="4" t="s">
        <v>327</v>
      </c>
      <c r="V97" s="4" t="s">
        <v>26</v>
      </c>
      <c r="W97" s="4" t="s">
        <v>26</v>
      </c>
      <c r="X97" s="4" t="s">
        <v>27</v>
      </c>
    </row>
    <row r="98" spans="1:24" x14ac:dyDescent="0.2">
      <c r="A98" s="2">
        <v>44063.344030879627</v>
      </c>
      <c r="B98" s="3" t="s">
        <v>117</v>
      </c>
      <c r="C98" s="4" t="s">
        <v>38</v>
      </c>
      <c r="E98" s="4" t="s">
        <v>118</v>
      </c>
      <c r="F98" s="4" t="s">
        <v>149</v>
      </c>
      <c r="G98" s="4" t="s">
        <v>24</v>
      </c>
      <c r="K98" s="4">
        <v>36</v>
      </c>
      <c r="L98" s="4">
        <v>72</v>
      </c>
      <c r="M98" s="4" t="s">
        <v>25</v>
      </c>
      <c r="N98" s="4" t="s">
        <v>25</v>
      </c>
      <c r="O98" s="4" t="s">
        <v>25</v>
      </c>
      <c r="P98" s="4" t="s">
        <v>25</v>
      </c>
      <c r="Q98" s="4" t="s">
        <v>25</v>
      </c>
      <c r="R98" s="4" t="s">
        <v>25</v>
      </c>
      <c r="S98" s="4" t="s">
        <v>25</v>
      </c>
      <c r="T98" s="4" t="s">
        <v>25</v>
      </c>
      <c r="U98" s="4" t="s">
        <v>327</v>
      </c>
      <c r="V98" s="4" t="s">
        <v>26</v>
      </c>
      <c r="W98" s="4" t="s">
        <v>26</v>
      </c>
      <c r="X98" s="4" t="s">
        <v>27</v>
      </c>
    </row>
    <row r="99" spans="1:24" x14ac:dyDescent="0.2">
      <c r="A99" s="2">
        <v>44063.345188298612</v>
      </c>
      <c r="B99" s="3" t="s">
        <v>117</v>
      </c>
      <c r="C99" s="4" t="s">
        <v>38</v>
      </c>
      <c r="E99" s="4" t="s">
        <v>118</v>
      </c>
      <c r="F99" s="4" t="s">
        <v>149</v>
      </c>
      <c r="G99" s="4" t="s">
        <v>24</v>
      </c>
      <c r="K99" s="4">
        <v>36</v>
      </c>
      <c r="L99" s="4">
        <v>72</v>
      </c>
      <c r="M99" s="4" t="s">
        <v>25</v>
      </c>
      <c r="N99" s="4" t="s">
        <v>25</v>
      </c>
      <c r="O99" s="4" t="s">
        <v>25</v>
      </c>
      <c r="P99" s="4" t="s">
        <v>25</v>
      </c>
      <c r="Q99" s="4" t="s">
        <v>25</v>
      </c>
      <c r="R99" s="4" t="s">
        <v>25</v>
      </c>
      <c r="S99" s="4" t="s">
        <v>25</v>
      </c>
      <c r="T99" s="4" t="s">
        <v>25</v>
      </c>
      <c r="U99" s="4" t="s">
        <v>327</v>
      </c>
      <c r="V99" s="4" t="s">
        <v>26</v>
      </c>
      <c r="W99" s="4" t="s">
        <v>26</v>
      </c>
      <c r="X99" s="4" t="s">
        <v>27</v>
      </c>
    </row>
    <row r="100" spans="1:24" x14ac:dyDescent="0.2">
      <c r="A100" s="2">
        <v>44063.370869131948</v>
      </c>
      <c r="B100" s="3" t="s">
        <v>117</v>
      </c>
      <c r="C100" s="4" t="s">
        <v>38</v>
      </c>
      <c r="E100" s="4" t="s">
        <v>118</v>
      </c>
      <c r="F100" s="4" t="s">
        <v>149</v>
      </c>
      <c r="G100" s="4" t="s">
        <v>24</v>
      </c>
      <c r="K100" s="4">
        <v>36</v>
      </c>
      <c r="L100" s="4">
        <v>72</v>
      </c>
      <c r="M100" s="4" t="s">
        <v>25</v>
      </c>
      <c r="N100" s="4" t="s">
        <v>25</v>
      </c>
      <c r="O100" s="4" t="s">
        <v>25</v>
      </c>
      <c r="P100" s="4" t="s">
        <v>25</v>
      </c>
      <c r="Q100" s="4" t="s">
        <v>25</v>
      </c>
      <c r="R100" s="4" t="s">
        <v>25</v>
      </c>
      <c r="S100" s="4" t="s">
        <v>25</v>
      </c>
      <c r="T100" s="4" t="s">
        <v>25</v>
      </c>
      <c r="U100" s="4" t="s">
        <v>327</v>
      </c>
      <c r="V100" s="4" t="s">
        <v>26</v>
      </c>
      <c r="W100" s="4" t="s">
        <v>26</v>
      </c>
      <c r="X100" s="4" t="s">
        <v>27</v>
      </c>
    </row>
    <row r="101" spans="1:24" x14ac:dyDescent="0.2">
      <c r="A101" s="2">
        <v>44064.367181284717</v>
      </c>
      <c r="B101" s="3" t="s">
        <v>117</v>
      </c>
      <c r="C101" s="4" t="s">
        <v>38</v>
      </c>
      <c r="E101" s="4" t="s">
        <v>118</v>
      </c>
      <c r="F101" s="4" t="s">
        <v>149</v>
      </c>
      <c r="G101" s="4" t="s">
        <v>24</v>
      </c>
      <c r="K101" s="4">
        <v>36</v>
      </c>
      <c r="L101" s="4">
        <v>72</v>
      </c>
      <c r="M101" s="4" t="s">
        <v>25</v>
      </c>
      <c r="N101" s="4" t="s">
        <v>25</v>
      </c>
      <c r="O101" s="4" t="s">
        <v>25</v>
      </c>
      <c r="P101" s="4" t="s">
        <v>25</v>
      </c>
      <c r="Q101" s="4" t="s">
        <v>25</v>
      </c>
      <c r="R101" s="4" t="s">
        <v>25</v>
      </c>
      <c r="S101" s="4" t="s">
        <v>25</v>
      </c>
      <c r="T101" s="4" t="s">
        <v>25</v>
      </c>
      <c r="U101" s="4" t="s">
        <v>327</v>
      </c>
      <c r="V101" s="4" t="s">
        <v>26</v>
      </c>
      <c r="W101" s="4" t="s">
        <v>26</v>
      </c>
      <c r="X101" s="4" t="s">
        <v>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X8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44060.139291226849</v>
      </c>
      <c r="B2" s="3" t="s">
        <v>166</v>
      </c>
      <c r="C2" s="4" t="s">
        <v>23</v>
      </c>
      <c r="D2" s="3" t="s">
        <v>167</v>
      </c>
      <c r="G2" s="4" t="s">
        <v>29</v>
      </c>
      <c r="H2" s="4" t="s">
        <v>25</v>
      </c>
      <c r="I2" s="4">
        <v>36</v>
      </c>
      <c r="J2" s="4">
        <v>20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255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44060.202590416666</v>
      </c>
      <c r="B3" s="3" t="s">
        <v>179</v>
      </c>
      <c r="C3" s="4" t="s">
        <v>38</v>
      </c>
      <c r="E3" s="4" t="s">
        <v>180</v>
      </c>
      <c r="F3" s="4" t="s">
        <v>181</v>
      </c>
      <c r="G3" s="4" t="s">
        <v>24</v>
      </c>
      <c r="K3" s="4">
        <v>36.1</v>
      </c>
      <c r="L3" s="4">
        <v>9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26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44060.216822071758</v>
      </c>
      <c r="B4" s="3" t="s">
        <v>275</v>
      </c>
      <c r="C4" s="4" t="s">
        <v>23</v>
      </c>
      <c r="D4" s="4">
        <v>619</v>
      </c>
      <c r="G4" s="4" t="s">
        <v>29</v>
      </c>
      <c r="H4" s="4" t="s">
        <v>25</v>
      </c>
      <c r="I4" s="4">
        <v>36.1</v>
      </c>
      <c r="J4" s="4">
        <v>18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26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44060.224172071757</v>
      </c>
      <c r="B5" s="3" t="s">
        <v>146</v>
      </c>
      <c r="C5" s="4" t="s">
        <v>38</v>
      </c>
      <c r="E5" s="4" t="s">
        <v>147</v>
      </c>
      <c r="F5" s="4" t="s">
        <v>148</v>
      </c>
      <c r="G5" s="4" t="s">
        <v>24</v>
      </c>
      <c r="K5" s="4">
        <v>36</v>
      </c>
      <c r="L5" s="4">
        <v>25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26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44060.224613078703</v>
      </c>
      <c r="B6" s="4">
        <v>9272819133</v>
      </c>
      <c r="C6" s="4" t="s">
        <v>23</v>
      </c>
      <c r="D6" s="4">
        <v>533</v>
      </c>
      <c r="G6" s="4" t="s">
        <v>24</v>
      </c>
      <c r="K6" s="4">
        <v>36.200000000000003</v>
      </c>
      <c r="L6" s="4">
        <v>68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44060.228299918977</v>
      </c>
      <c r="B7" s="3" t="s">
        <v>22</v>
      </c>
      <c r="C7" s="4" t="s">
        <v>23</v>
      </c>
      <c r="D7" s="4">
        <v>647</v>
      </c>
      <c r="G7" s="4" t="s">
        <v>24</v>
      </c>
      <c r="K7" s="4">
        <v>36.5</v>
      </c>
      <c r="L7" s="4">
        <v>17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26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44060.239287118056</v>
      </c>
      <c r="B8" s="3" t="s">
        <v>111</v>
      </c>
      <c r="C8" s="4" t="s">
        <v>23</v>
      </c>
      <c r="D8" s="4">
        <v>143</v>
      </c>
      <c r="G8" s="4" t="s">
        <v>29</v>
      </c>
      <c r="H8" s="4" t="s">
        <v>25</v>
      </c>
      <c r="I8" s="4">
        <v>34.6</v>
      </c>
      <c r="J8" s="4">
        <v>18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50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44060.245789976849</v>
      </c>
      <c r="B9" s="3" t="s">
        <v>31</v>
      </c>
      <c r="C9" s="4" t="s">
        <v>23</v>
      </c>
      <c r="D9" s="4">
        <v>427</v>
      </c>
      <c r="G9" s="4" t="s">
        <v>24</v>
      </c>
      <c r="K9" s="4">
        <v>35.4</v>
      </c>
      <c r="L9" s="4">
        <v>14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32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44060.25974893519</v>
      </c>
      <c r="B10" s="3" t="s">
        <v>46</v>
      </c>
      <c r="C10" s="4" t="s">
        <v>23</v>
      </c>
      <c r="D10" s="4">
        <v>443</v>
      </c>
      <c r="G10" s="4" t="s">
        <v>29</v>
      </c>
      <c r="H10" s="4" t="s">
        <v>25</v>
      </c>
      <c r="I10" s="4">
        <v>36.6</v>
      </c>
      <c r="J10" s="4">
        <v>20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26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44060.272520555554</v>
      </c>
      <c r="B11" s="4" t="s">
        <v>228</v>
      </c>
      <c r="C11" s="4" t="s">
        <v>23</v>
      </c>
      <c r="D11" s="4">
        <v>681</v>
      </c>
      <c r="G11" s="4" t="s">
        <v>24</v>
      </c>
      <c r="K11" s="4">
        <v>36.4</v>
      </c>
      <c r="L11" s="4">
        <v>18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26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44060.275456793985</v>
      </c>
      <c r="B12" s="3" t="s">
        <v>153</v>
      </c>
      <c r="C12" s="4" t="s">
        <v>23</v>
      </c>
      <c r="D12" s="4">
        <v>640</v>
      </c>
      <c r="G12" s="4" t="s">
        <v>29</v>
      </c>
      <c r="H12" s="4" t="s">
        <v>25</v>
      </c>
      <c r="I12" s="4">
        <v>36.200000000000003</v>
      </c>
      <c r="J12" s="4">
        <v>18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26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44060.278824664347</v>
      </c>
      <c r="B13" s="3" t="s">
        <v>92</v>
      </c>
      <c r="C13" s="4" t="s">
        <v>23</v>
      </c>
      <c r="D13" s="4">
        <v>505</v>
      </c>
      <c r="G13" s="4" t="s">
        <v>24</v>
      </c>
      <c r="K13" s="4">
        <v>34.5</v>
      </c>
      <c r="L13" s="4">
        <v>19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190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44060.28101903935</v>
      </c>
      <c r="B14" s="3" t="s">
        <v>85</v>
      </c>
      <c r="C14" s="4" t="s">
        <v>23</v>
      </c>
      <c r="D14" s="4">
        <v>616</v>
      </c>
      <c r="G14" s="4" t="s">
        <v>24</v>
      </c>
      <c r="K14" s="4">
        <v>36</v>
      </c>
      <c r="L14" s="4">
        <v>18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41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44060.283168182868</v>
      </c>
      <c r="B15" s="3" t="s">
        <v>140</v>
      </c>
      <c r="C15" s="4" t="s">
        <v>23</v>
      </c>
      <c r="D15" s="4">
        <v>701</v>
      </c>
      <c r="G15" s="4" t="s">
        <v>29</v>
      </c>
      <c r="H15" s="4" t="s">
        <v>25</v>
      </c>
      <c r="I15" s="4">
        <v>36.4</v>
      </c>
      <c r="J15" s="4">
        <v>16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26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44060.288258437504</v>
      </c>
      <c r="B16" s="3" t="s">
        <v>33</v>
      </c>
      <c r="C16" s="4" t="s">
        <v>23</v>
      </c>
      <c r="D16" s="4">
        <v>696</v>
      </c>
      <c r="G16" s="4" t="s">
        <v>29</v>
      </c>
      <c r="H16" s="4" t="s">
        <v>25</v>
      </c>
      <c r="I16" s="4">
        <v>36.6</v>
      </c>
      <c r="J16" s="4">
        <v>18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44060.300355902778</v>
      </c>
      <c r="B17" s="3" t="s">
        <v>328</v>
      </c>
      <c r="C17" s="4" t="s">
        <v>23</v>
      </c>
      <c r="D17" s="4">
        <v>544</v>
      </c>
      <c r="G17" s="4" t="s">
        <v>24</v>
      </c>
      <c r="K17" s="4">
        <v>36.6</v>
      </c>
      <c r="L17" s="4">
        <v>18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96</v>
      </c>
      <c r="V17" s="4" t="s">
        <v>26</v>
      </c>
      <c r="W17" s="4" t="s">
        <v>69</v>
      </c>
      <c r="X17" s="4" t="s">
        <v>27</v>
      </c>
    </row>
    <row r="18" spans="1:24" x14ac:dyDescent="0.2">
      <c r="A18" s="2">
        <v>44060.305024560184</v>
      </c>
      <c r="B18" s="3" t="s">
        <v>58</v>
      </c>
      <c r="C18" s="4" t="s">
        <v>23</v>
      </c>
      <c r="D18" s="4">
        <v>778</v>
      </c>
      <c r="G18" s="4" t="s">
        <v>29</v>
      </c>
      <c r="H18" s="4" t="s">
        <v>25</v>
      </c>
      <c r="I18" s="4">
        <v>36.700000000000003</v>
      </c>
      <c r="J18" s="4">
        <v>17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44060.308612511573</v>
      </c>
      <c r="B19" s="3" t="s">
        <v>156</v>
      </c>
      <c r="C19" s="4" t="s">
        <v>23</v>
      </c>
      <c r="D19" s="4">
        <v>757</v>
      </c>
      <c r="G19" s="4" t="s">
        <v>29</v>
      </c>
      <c r="H19" s="4" t="s">
        <v>25</v>
      </c>
      <c r="I19" s="4">
        <v>36.4</v>
      </c>
      <c r="J19" s="4">
        <v>20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44060.309008958335</v>
      </c>
      <c r="B20" s="3" t="s">
        <v>64</v>
      </c>
      <c r="C20" s="4" t="s">
        <v>38</v>
      </c>
      <c r="E20" s="4" t="s">
        <v>65</v>
      </c>
      <c r="F20" s="4" t="s">
        <v>66</v>
      </c>
      <c r="G20" s="4" t="s">
        <v>29</v>
      </c>
      <c r="H20" s="4" t="s">
        <v>25</v>
      </c>
      <c r="I20" s="4">
        <v>35.6</v>
      </c>
      <c r="J20" s="4">
        <v>20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26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44060.310911435183</v>
      </c>
      <c r="B21" s="3" t="s">
        <v>132</v>
      </c>
      <c r="C21" s="4" t="s">
        <v>23</v>
      </c>
      <c r="D21" s="4">
        <v>773</v>
      </c>
      <c r="G21" s="4" t="s">
        <v>29</v>
      </c>
      <c r="H21" s="4" t="s">
        <v>25</v>
      </c>
      <c r="I21" s="4">
        <v>36.4</v>
      </c>
      <c r="J21" s="4">
        <v>16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26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44060.313263206015</v>
      </c>
      <c r="B22" s="3" t="s">
        <v>142</v>
      </c>
      <c r="C22" s="4" t="s">
        <v>23</v>
      </c>
      <c r="D22" s="4">
        <v>407</v>
      </c>
      <c r="G22" s="4" t="s">
        <v>24</v>
      </c>
      <c r="K22" s="4">
        <v>36.5</v>
      </c>
      <c r="L22" s="4">
        <v>16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26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44060.322353854164</v>
      </c>
      <c r="B23" s="3" t="s">
        <v>54</v>
      </c>
      <c r="C23" s="4" t="s">
        <v>23</v>
      </c>
      <c r="D23" s="4">
        <v>508</v>
      </c>
      <c r="G23" s="4" t="s">
        <v>29</v>
      </c>
      <c r="H23" s="4" t="s">
        <v>25</v>
      </c>
      <c r="I23" s="4">
        <v>36.6</v>
      </c>
      <c r="J23" s="4">
        <v>22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26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44060.32551761574</v>
      </c>
      <c r="B24" s="3" t="s">
        <v>78</v>
      </c>
      <c r="C24" s="4" t="s">
        <v>23</v>
      </c>
      <c r="D24" s="4">
        <v>724</v>
      </c>
      <c r="G24" s="4" t="s">
        <v>24</v>
      </c>
      <c r="K24" s="4">
        <v>36</v>
      </c>
      <c r="L24" s="4">
        <v>22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26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44060.326331597222</v>
      </c>
      <c r="B25" s="3" t="s">
        <v>35</v>
      </c>
      <c r="C25" s="4" t="s">
        <v>23</v>
      </c>
      <c r="D25" s="4">
        <v>186</v>
      </c>
      <c r="G25" s="4" t="s">
        <v>24</v>
      </c>
      <c r="K25" s="4">
        <v>36.5</v>
      </c>
      <c r="L25" s="4">
        <v>24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26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44060.327540648148</v>
      </c>
      <c r="B26" s="3" t="s">
        <v>155</v>
      </c>
      <c r="C26" s="4" t="s">
        <v>23</v>
      </c>
      <c r="D26" s="4">
        <v>765</v>
      </c>
      <c r="G26" s="4" t="s">
        <v>29</v>
      </c>
      <c r="H26" s="4" t="s">
        <v>25</v>
      </c>
      <c r="I26" s="4">
        <v>36.5</v>
      </c>
      <c r="J26" s="4">
        <v>18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44060.327592592592</v>
      </c>
      <c r="B27" s="3" t="s">
        <v>163</v>
      </c>
      <c r="C27" s="4" t="s">
        <v>23</v>
      </c>
      <c r="D27" s="4">
        <v>732</v>
      </c>
      <c r="G27" s="4" t="s">
        <v>24</v>
      </c>
      <c r="K27" s="4">
        <v>36.799999999999997</v>
      </c>
      <c r="L27" s="4">
        <v>16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26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44060.328744143517</v>
      </c>
      <c r="B28" s="3" t="s">
        <v>173</v>
      </c>
      <c r="C28" s="4" t="s">
        <v>23</v>
      </c>
      <c r="D28" s="4">
        <v>766</v>
      </c>
      <c r="G28" s="4" t="s">
        <v>24</v>
      </c>
      <c r="K28" s="4">
        <v>36.700000000000003</v>
      </c>
      <c r="L28" s="4">
        <v>15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26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44060.337918969904</v>
      </c>
      <c r="B29" s="3" t="s">
        <v>221</v>
      </c>
      <c r="C29" s="4" t="s">
        <v>23</v>
      </c>
      <c r="D29" s="4">
        <v>761</v>
      </c>
      <c r="G29" s="4" t="s">
        <v>24</v>
      </c>
      <c r="K29" s="4">
        <v>36</v>
      </c>
      <c r="L29" s="4">
        <v>24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41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44060.342619490737</v>
      </c>
      <c r="B30" s="3" t="s">
        <v>55</v>
      </c>
      <c r="C30" s="4" t="s">
        <v>38</v>
      </c>
      <c r="E30" s="4" t="s">
        <v>56</v>
      </c>
      <c r="F30" s="4" t="s">
        <v>57</v>
      </c>
      <c r="G30" s="4" t="s">
        <v>29</v>
      </c>
      <c r="H30" s="4" t="s">
        <v>25</v>
      </c>
      <c r="I30" s="4">
        <v>34.6</v>
      </c>
      <c r="J30" s="4">
        <v>19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44060.344556932869</v>
      </c>
      <c r="B31" s="4">
        <v>0</v>
      </c>
      <c r="C31" s="4" t="s">
        <v>23</v>
      </c>
      <c r="D31" s="4">
        <v>781</v>
      </c>
      <c r="G31" s="4" t="s">
        <v>24</v>
      </c>
      <c r="K31" s="4">
        <v>36.5</v>
      </c>
      <c r="L31" s="4">
        <v>18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41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44060.344563287035</v>
      </c>
      <c r="B32" s="3" t="s">
        <v>267</v>
      </c>
      <c r="C32" s="4" t="s">
        <v>23</v>
      </c>
      <c r="D32" s="4" t="s">
        <v>244</v>
      </c>
      <c r="G32" s="4" t="s">
        <v>24</v>
      </c>
      <c r="K32" s="4">
        <v>36.6</v>
      </c>
      <c r="L32" s="4">
        <v>16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41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44060.345872256948</v>
      </c>
      <c r="B33" s="4">
        <v>0</v>
      </c>
      <c r="C33" s="4" t="s">
        <v>38</v>
      </c>
      <c r="E33" s="4" t="s">
        <v>164</v>
      </c>
      <c r="F33" s="4" t="s">
        <v>182</v>
      </c>
      <c r="G33" s="4" t="s">
        <v>24</v>
      </c>
      <c r="K33" s="4">
        <v>36.700000000000003</v>
      </c>
      <c r="L33" s="4">
        <v>18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41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44060.346984409727</v>
      </c>
      <c r="B34" s="4">
        <v>0</v>
      </c>
      <c r="C34" s="4" t="s">
        <v>23</v>
      </c>
      <c r="D34" s="4">
        <v>486</v>
      </c>
      <c r="G34" s="4" t="s">
        <v>24</v>
      </c>
      <c r="K34" s="4">
        <v>36.799999999999997</v>
      </c>
      <c r="L34" s="4">
        <v>20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41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44060.348280150458</v>
      </c>
      <c r="B35" s="3" t="s">
        <v>245</v>
      </c>
      <c r="C35" s="4" t="s">
        <v>23</v>
      </c>
      <c r="D35" s="4">
        <v>373</v>
      </c>
      <c r="G35" s="4" t="s">
        <v>24</v>
      </c>
      <c r="K35" s="4">
        <v>36.299999999999997</v>
      </c>
      <c r="L35" s="4">
        <v>18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41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44060.349395347221</v>
      </c>
      <c r="B36" s="3" t="s">
        <v>195</v>
      </c>
      <c r="C36" s="4" t="s">
        <v>23</v>
      </c>
      <c r="D36" s="4">
        <v>762</v>
      </c>
      <c r="G36" s="4" t="s">
        <v>29</v>
      </c>
      <c r="H36" s="4" t="s">
        <v>25</v>
      </c>
      <c r="I36" s="4">
        <v>36.6</v>
      </c>
      <c r="J36" s="4">
        <v>15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26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44060.352495810184</v>
      </c>
      <c r="B37" s="3" t="s">
        <v>60</v>
      </c>
      <c r="C37" s="4" t="s">
        <v>23</v>
      </c>
      <c r="D37" s="4">
        <v>650</v>
      </c>
      <c r="G37" s="4" t="s">
        <v>24</v>
      </c>
      <c r="K37" s="4">
        <v>36.1</v>
      </c>
      <c r="L37" s="4">
        <v>20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96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44060.359932002313</v>
      </c>
      <c r="B38" s="3" t="s">
        <v>159</v>
      </c>
      <c r="C38" s="4" t="s">
        <v>23</v>
      </c>
      <c r="D38" s="4">
        <v>764</v>
      </c>
      <c r="G38" s="4" t="s">
        <v>29</v>
      </c>
      <c r="H38" s="4" t="s">
        <v>25</v>
      </c>
      <c r="I38" s="4">
        <v>36.700000000000003</v>
      </c>
      <c r="J38" s="4">
        <v>16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160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44060.361211365744</v>
      </c>
      <c r="B39" s="3" t="s">
        <v>110</v>
      </c>
      <c r="C39" s="4" t="s">
        <v>23</v>
      </c>
      <c r="D39" s="4">
        <v>248</v>
      </c>
      <c r="G39" s="4" t="s">
        <v>29</v>
      </c>
      <c r="H39" s="4" t="s">
        <v>25</v>
      </c>
      <c r="I39" s="4">
        <v>36.200000000000003</v>
      </c>
      <c r="J39" s="4">
        <v>22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41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44060.362612500001</v>
      </c>
      <c r="B40" s="3" t="s">
        <v>34</v>
      </c>
      <c r="C40" s="4" t="s">
        <v>23</v>
      </c>
      <c r="D40" s="4">
        <v>451</v>
      </c>
      <c r="G40" s="4" t="s">
        <v>24</v>
      </c>
      <c r="K40" s="4">
        <v>36.299999999999997</v>
      </c>
      <c r="L40" s="4">
        <v>12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26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44060.372107418982</v>
      </c>
      <c r="B41" s="3" t="s">
        <v>37</v>
      </c>
      <c r="C41" s="4" t="s">
        <v>38</v>
      </c>
      <c r="E41" s="4" t="s">
        <v>39</v>
      </c>
      <c r="F41" s="4" t="s">
        <v>40</v>
      </c>
      <c r="G41" s="4" t="s">
        <v>24</v>
      </c>
      <c r="K41" s="4">
        <v>36.5</v>
      </c>
      <c r="L41" s="4">
        <v>20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41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44060.378107118057</v>
      </c>
      <c r="B42" s="4" t="s">
        <v>246</v>
      </c>
      <c r="C42" s="4" t="s">
        <v>23</v>
      </c>
      <c r="D42" s="4">
        <v>668</v>
      </c>
      <c r="G42" s="4" t="s">
        <v>29</v>
      </c>
      <c r="H42" s="4" t="s">
        <v>25</v>
      </c>
      <c r="I42" s="4">
        <v>36.4</v>
      </c>
      <c r="J42" s="4">
        <v>20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27</v>
      </c>
      <c r="S42" s="4" t="s">
        <v>25</v>
      </c>
      <c r="T42" s="4" t="s">
        <v>25</v>
      </c>
      <c r="U42" s="4" t="s">
        <v>26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44060.378784525463</v>
      </c>
      <c r="B43" s="3" t="s">
        <v>178</v>
      </c>
      <c r="C43" s="4" t="s">
        <v>23</v>
      </c>
      <c r="D43" s="4">
        <v>612</v>
      </c>
      <c r="G43" s="4" t="s">
        <v>24</v>
      </c>
      <c r="K43" s="4">
        <v>36.5</v>
      </c>
      <c r="L43" s="4">
        <v>18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26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44060.381904085647</v>
      </c>
      <c r="B44" s="3" t="s">
        <v>150</v>
      </c>
      <c r="C44" s="4" t="s">
        <v>38</v>
      </c>
      <c r="E44" s="4" t="s">
        <v>303</v>
      </c>
      <c r="F44" s="4" t="s">
        <v>304</v>
      </c>
      <c r="G44" s="4" t="s">
        <v>24</v>
      </c>
      <c r="K44" s="4">
        <v>35.799999999999997</v>
      </c>
      <c r="L44" s="4">
        <v>18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26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44060.383007384255</v>
      </c>
      <c r="B45" s="3" t="s">
        <v>203</v>
      </c>
      <c r="C45" s="4" t="s">
        <v>23</v>
      </c>
      <c r="D45" s="4">
        <v>422</v>
      </c>
      <c r="G45" s="4" t="s">
        <v>29</v>
      </c>
      <c r="H45" s="4" t="s">
        <v>25</v>
      </c>
      <c r="I45" s="4">
        <v>36.4</v>
      </c>
      <c r="J45" s="4">
        <v>15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26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44060.386262650463</v>
      </c>
      <c r="B46" s="3" t="s">
        <v>223</v>
      </c>
      <c r="C46" s="4" t="s">
        <v>23</v>
      </c>
      <c r="D46" s="4">
        <v>566</v>
      </c>
      <c r="G46" s="4" t="s">
        <v>29</v>
      </c>
      <c r="H46" s="4" t="s">
        <v>25</v>
      </c>
      <c r="I46" s="4">
        <v>36.1</v>
      </c>
      <c r="J46" s="4">
        <v>16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41</v>
      </c>
      <c r="V46" s="4" t="s">
        <v>26</v>
      </c>
      <c r="W46" s="4" t="s">
        <v>69</v>
      </c>
      <c r="X46" s="4" t="s">
        <v>27</v>
      </c>
    </row>
    <row r="47" spans="1:24" x14ac:dyDescent="0.2">
      <c r="A47" s="2">
        <v>44060.400451099536</v>
      </c>
      <c r="B47" s="3" t="s">
        <v>36</v>
      </c>
      <c r="C47" s="4" t="s">
        <v>23</v>
      </c>
      <c r="D47" s="4">
        <v>649</v>
      </c>
      <c r="G47" s="4" t="s">
        <v>24</v>
      </c>
      <c r="K47" s="4">
        <v>36.6</v>
      </c>
      <c r="L47" s="4">
        <v>14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26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44060.402206331019</v>
      </c>
      <c r="B48" s="3" t="s">
        <v>126</v>
      </c>
      <c r="C48" s="4" t="s">
        <v>23</v>
      </c>
      <c r="D48" s="4">
        <v>112</v>
      </c>
      <c r="G48" s="4" t="s">
        <v>24</v>
      </c>
      <c r="K48" s="4">
        <v>36.4</v>
      </c>
      <c r="L48" s="4">
        <v>16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53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44060.406751550923</v>
      </c>
      <c r="B49" s="3" t="s">
        <v>48</v>
      </c>
      <c r="C49" s="4" t="s">
        <v>23</v>
      </c>
      <c r="D49" s="3" t="s">
        <v>49</v>
      </c>
      <c r="G49" s="4" t="s">
        <v>24</v>
      </c>
      <c r="K49" s="4">
        <v>36.5</v>
      </c>
      <c r="L49" s="4">
        <v>16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50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44060.407666192128</v>
      </c>
      <c r="B50" s="3" t="s">
        <v>51</v>
      </c>
      <c r="C50" s="4" t="s">
        <v>23</v>
      </c>
      <c r="D50" s="4">
        <v>365</v>
      </c>
      <c r="G50" s="4" t="s">
        <v>29</v>
      </c>
      <c r="H50" s="4" t="s">
        <v>25</v>
      </c>
      <c r="I50" s="4">
        <v>36.5</v>
      </c>
      <c r="J50" s="4">
        <v>16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26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44060.40847412037</v>
      </c>
      <c r="B51" s="3" t="s">
        <v>143</v>
      </c>
      <c r="C51" s="4" t="s">
        <v>38</v>
      </c>
      <c r="E51" s="4" t="s">
        <v>144</v>
      </c>
      <c r="F51" s="4" t="s">
        <v>145</v>
      </c>
      <c r="G51" s="4" t="s">
        <v>29</v>
      </c>
      <c r="H51" s="4" t="s">
        <v>25</v>
      </c>
      <c r="I51" s="4">
        <v>36.200000000000003</v>
      </c>
      <c r="J51" s="4">
        <v>18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26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44060.415678101854</v>
      </c>
      <c r="B52" s="3" t="s">
        <v>77</v>
      </c>
      <c r="C52" s="4" t="s">
        <v>23</v>
      </c>
      <c r="D52" s="4">
        <v>268</v>
      </c>
      <c r="G52" s="4" t="s">
        <v>29</v>
      </c>
      <c r="H52" s="4" t="s">
        <v>25</v>
      </c>
      <c r="I52" s="4">
        <v>36.5</v>
      </c>
      <c r="J52" s="4">
        <v>17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41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44060.422560833336</v>
      </c>
      <c r="B53" s="3" t="s">
        <v>240</v>
      </c>
      <c r="C53" s="4" t="s">
        <v>23</v>
      </c>
      <c r="D53" s="4">
        <v>571</v>
      </c>
      <c r="G53" s="4" t="s">
        <v>29</v>
      </c>
      <c r="H53" s="4" t="s">
        <v>25</v>
      </c>
      <c r="I53" s="4">
        <v>36.4</v>
      </c>
      <c r="J53" s="4">
        <v>18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26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44060.423768113425</v>
      </c>
      <c r="B54" s="3" t="s">
        <v>28</v>
      </c>
      <c r="C54" s="4" t="s">
        <v>23</v>
      </c>
      <c r="D54" s="4">
        <v>325</v>
      </c>
      <c r="G54" s="4" t="s">
        <v>29</v>
      </c>
      <c r="H54" s="4" t="s">
        <v>25</v>
      </c>
      <c r="I54" s="4">
        <v>36</v>
      </c>
      <c r="J54" s="4">
        <v>19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266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44060.425171585652</v>
      </c>
      <c r="B55" s="3" t="s">
        <v>44</v>
      </c>
      <c r="C55" s="4" t="s">
        <v>23</v>
      </c>
      <c r="D55" s="4">
        <v>567</v>
      </c>
      <c r="G55" s="4" t="s">
        <v>24</v>
      </c>
      <c r="K55" s="4">
        <v>36.5</v>
      </c>
      <c r="L55" s="4">
        <v>16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26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44060.431814467593</v>
      </c>
      <c r="B56" s="3" t="s">
        <v>154</v>
      </c>
      <c r="C56" s="4" t="s">
        <v>23</v>
      </c>
      <c r="D56" s="4">
        <v>749</v>
      </c>
      <c r="G56" s="4" t="s">
        <v>24</v>
      </c>
      <c r="K56" s="4">
        <v>36.5</v>
      </c>
      <c r="L56" s="4">
        <v>18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26</v>
      </c>
      <c r="V56" s="4" t="s">
        <v>26</v>
      </c>
      <c r="W56" s="4" t="s">
        <v>69</v>
      </c>
      <c r="X56" s="4" t="s">
        <v>27</v>
      </c>
    </row>
    <row r="57" spans="1:24" x14ac:dyDescent="0.2">
      <c r="A57" s="2">
        <v>44060.443433310182</v>
      </c>
      <c r="B57" s="3" t="s">
        <v>73</v>
      </c>
      <c r="C57" s="4" t="s">
        <v>23</v>
      </c>
      <c r="D57" s="4">
        <v>669</v>
      </c>
      <c r="G57" s="4" t="s">
        <v>29</v>
      </c>
      <c r="H57" s="4" t="s">
        <v>25</v>
      </c>
      <c r="I57" s="4">
        <v>36</v>
      </c>
      <c r="J57" s="4">
        <v>18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26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44060.443501238427</v>
      </c>
      <c r="B58" s="3" t="s">
        <v>138</v>
      </c>
      <c r="C58" s="4" t="s">
        <v>23</v>
      </c>
      <c r="D58" s="4">
        <v>250</v>
      </c>
      <c r="G58" s="4" t="s">
        <v>29</v>
      </c>
      <c r="H58" s="4" t="s">
        <v>25</v>
      </c>
      <c r="I58" s="4">
        <v>36.1</v>
      </c>
      <c r="J58" s="4">
        <v>30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75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44060.444857986113</v>
      </c>
      <c r="B59" s="3" t="s">
        <v>91</v>
      </c>
      <c r="C59" s="4" t="s">
        <v>23</v>
      </c>
      <c r="D59" s="4">
        <v>667</v>
      </c>
      <c r="G59" s="4" t="s">
        <v>29</v>
      </c>
      <c r="H59" s="4" t="s">
        <v>25</v>
      </c>
      <c r="I59" s="4">
        <v>35.4</v>
      </c>
      <c r="J59" s="4">
        <v>20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26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44060.449081412036</v>
      </c>
      <c r="B60" s="3" t="s">
        <v>329</v>
      </c>
      <c r="C60" s="4" t="s">
        <v>23</v>
      </c>
      <c r="D60" s="4">
        <v>734</v>
      </c>
      <c r="G60" s="4" t="s">
        <v>29</v>
      </c>
      <c r="H60" s="4" t="s">
        <v>25</v>
      </c>
      <c r="I60" s="4">
        <v>35.5</v>
      </c>
      <c r="J60" s="4">
        <v>14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26</v>
      </c>
      <c r="V60" s="4" t="s">
        <v>26</v>
      </c>
      <c r="W60" s="4" t="s">
        <v>69</v>
      </c>
      <c r="X60" s="4" t="s">
        <v>27</v>
      </c>
    </row>
    <row r="61" spans="1:24" x14ac:dyDescent="0.2">
      <c r="A61" s="2">
        <v>44060.452578958335</v>
      </c>
      <c r="B61" s="3" t="s">
        <v>47</v>
      </c>
      <c r="C61" s="4" t="s">
        <v>23</v>
      </c>
      <c r="D61" s="4">
        <v>558</v>
      </c>
      <c r="G61" s="4" t="s">
        <v>29</v>
      </c>
      <c r="H61" s="4" t="s">
        <v>25</v>
      </c>
      <c r="I61" s="4">
        <v>36</v>
      </c>
      <c r="J61" s="4">
        <v>18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26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44060.465502199077</v>
      </c>
      <c r="B62" s="3" t="s">
        <v>139</v>
      </c>
      <c r="C62" s="4" t="s">
        <v>23</v>
      </c>
      <c r="D62" s="4">
        <v>775</v>
      </c>
      <c r="G62" s="4" t="s">
        <v>29</v>
      </c>
      <c r="H62" s="4" t="s">
        <v>25</v>
      </c>
      <c r="I62" s="4">
        <v>36.5</v>
      </c>
      <c r="J62" s="4">
        <v>16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75</v>
      </c>
      <c r="V62" s="4" t="s">
        <v>26</v>
      </c>
      <c r="W62" s="4" t="s">
        <v>26</v>
      </c>
      <c r="X62" s="4" t="s">
        <v>27</v>
      </c>
    </row>
    <row r="63" spans="1:24" x14ac:dyDescent="0.2">
      <c r="A63" s="2">
        <v>44060.473328009262</v>
      </c>
      <c r="B63" s="3" t="s">
        <v>71</v>
      </c>
      <c r="C63" s="4" t="s">
        <v>23</v>
      </c>
      <c r="D63" s="4">
        <v>770</v>
      </c>
      <c r="G63" s="4" t="s">
        <v>24</v>
      </c>
      <c r="K63" s="4">
        <v>36.1</v>
      </c>
      <c r="L63" s="4">
        <v>20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26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44060.478582662035</v>
      </c>
      <c r="B64" s="4">
        <v>0</v>
      </c>
      <c r="C64" s="4" t="s">
        <v>23</v>
      </c>
      <c r="D64" s="4">
        <v>700</v>
      </c>
      <c r="G64" s="4" t="s">
        <v>29</v>
      </c>
      <c r="H64" s="4" t="s">
        <v>25</v>
      </c>
      <c r="I64" s="4">
        <v>36.4</v>
      </c>
      <c r="J64" s="4">
        <v>16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208</v>
      </c>
      <c r="V64" s="4" t="s">
        <v>26</v>
      </c>
      <c r="W64" s="4" t="s">
        <v>26</v>
      </c>
      <c r="X64" s="4" t="s">
        <v>27</v>
      </c>
    </row>
    <row r="65" spans="1:24" x14ac:dyDescent="0.2">
      <c r="A65" s="2">
        <v>44060.47966060185</v>
      </c>
      <c r="B65" s="3" t="s">
        <v>206</v>
      </c>
      <c r="C65" s="4" t="s">
        <v>23</v>
      </c>
      <c r="D65" s="4">
        <v>685</v>
      </c>
      <c r="G65" s="4" t="s">
        <v>29</v>
      </c>
      <c r="H65" s="4" t="s">
        <v>25</v>
      </c>
      <c r="I65" s="4">
        <v>36.200000000000003</v>
      </c>
      <c r="J65" s="4">
        <v>24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96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44060.508715682867</v>
      </c>
      <c r="B66" s="3" t="s">
        <v>84</v>
      </c>
      <c r="C66" s="4" t="s">
        <v>23</v>
      </c>
      <c r="D66" s="4">
        <v>552</v>
      </c>
      <c r="G66" s="4" t="s">
        <v>29</v>
      </c>
      <c r="H66" s="4" t="s">
        <v>25</v>
      </c>
      <c r="I66" s="4">
        <v>36.200000000000003</v>
      </c>
      <c r="J66" s="4">
        <v>14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41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44060.512773333336</v>
      </c>
      <c r="B67" s="3" t="s">
        <v>280</v>
      </c>
      <c r="C67" s="4" t="s">
        <v>23</v>
      </c>
      <c r="D67" s="4">
        <v>695</v>
      </c>
      <c r="G67" s="4" t="s">
        <v>24</v>
      </c>
      <c r="K67" s="4">
        <v>36.200000000000003</v>
      </c>
      <c r="L67" s="4">
        <v>38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26</v>
      </c>
      <c r="V67" s="4" t="s">
        <v>26</v>
      </c>
      <c r="W67" s="4" t="s">
        <v>26</v>
      </c>
      <c r="X67" s="4" t="s">
        <v>27</v>
      </c>
    </row>
    <row r="68" spans="1:24" x14ac:dyDescent="0.2">
      <c r="A68" s="2">
        <v>44060.520210312505</v>
      </c>
      <c r="B68" s="3" t="s">
        <v>209</v>
      </c>
      <c r="C68" s="4" t="s">
        <v>23</v>
      </c>
      <c r="D68" s="4">
        <v>719</v>
      </c>
      <c r="G68" s="4" t="s">
        <v>24</v>
      </c>
      <c r="K68" s="4">
        <v>36</v>
      </c>
      <c r="L68" s="4">
        <v>26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26</v>
      </c>
      <c r="V68" s="4" t="s">
        <v>26</v>
      </c>
      <c r="W68" s="4" t="s">
        <v>26</v>
      </c>
      <c r="X68" s="4" t="s">
        <v>27</v>
      </c>
    </row>
    <row r="69" spans="1:24" x14ac:dyDescent="0.2">
      <c r="A69" s="2">
        <v>44060.530247048606</v>
      </c>
      <c r="B69" s="4" t="s">
        <v>72</v>
      </c>
      <c r="C69" s="4" t="s">
        <v>23</v>
      </c>
      <c r="D69" s="4">
        <v>635</v>
      </c>
      <c r="G69" s="4" t="s">
        <v>24</v>
      </c>
      <c r="K69" s="4">
        <v>35</v>
      </c>
      <c r="L69" s="4">
        <v>14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26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44060.533240532408</v>
      </c>
      <c r="B70" s="3" t="s">
        <v>88</v>
      </c>
      <c r="C70" s="4" t="s">
        <v>23</v>
      </c>
      <c r="D70" s="4" t="s">
        <v>89</v>
      </c>
      <c r="G70" s="4" t="s">
        <v>24</v>
      </c>
      <c r="K70" s="4">
        <v>35.700000000000003</v>
      </c>
      <c r="L70" s="4">
        <v>16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90</v>
      </c>
      <c r="V70" s="4" t="s">
        <v>26</v>
      </c>
      <c r="W70" s="4" t="s">
        <v>26</v>
      </c>
      <c r="X70" s="4" t="s">
        <v>27</v>
      </c>
    </row>
    <row r="71" spans="1:24" x14ac:dyDescent="0.2">
      <c r="A71" s="2">
        <v>44060.556876921299</v>
      </c>
      <c r="B71" s="4">
        <v>9334534384</v>
      </c>
      <c r="C71" s="4" t="s">
        <v>38</v>
      </c>
      <c r="E71" s="4" t="s">
        <v>136</v>
      </c>
      <c r="F71" s="4" t="s">
        <v>137</v>
      </c>
      <c r="G71" s="4" t="s">
        <v>29</v>
      </c>
      <c r="H71" s="4" t="s">
        <v>25</v>
      </c>
      <c r="I71" s="4">
        <v>36.200000000000003</v>
      </c>
      <c r="J71" s="4">
        <v>20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26</v>
      </c>
      <c r="V71" s="4" t="s">
        <v>26</v>
      </c>
      <c r="W71" s="4" t="s">
        <v>26</v>
      </c>
      <c r="X71" s="4" t="s">
        <v>27</v>
      </c>
    </row>
    <row r="72" spans="1:24" x14ac:dyDescent="0.2">
      <c r="A72" s="2">
        <v>44060.563953055556</v>
      </c>
      <c r="B72" s="3" t="s">
        <v>76</v>
      </c>
      <c r="C72" s="4" t="s">
        <v>23</v>
      </c>
      <c r="D72" s="4">
        <v>145</v>
      </c>
      <c r="G72" s="4" t="s">
        <v>29</v>
      </c>
      <c r="H72" s="4" t="s">
        <v>25</v>
      </c>
      <c r="I72" s="4">
        <v>36</v>
      </c>
      <c r="J72" s="4">
        <v>30</v>
      </c>
      <c r="M72" s="4" t="s">
        <v>25</v>
      </c>
      <c r="N72" s="4" t="s">
        <v>25</v>
      </c>
      <c r="O72" s="4" t="s">
        <v>25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25</v>
      </c>
      <c r="U72" s="4" t="s">
        <v>41</v>
      </c>
      <c r="V72" s="4" t="s">
        <v>26</v>
      </c>
      <c r="W72" s="4" t="s">
        <v>26</v>
      </c>
      <c r="X72" s="4" t="s">
        <v>27</v>
      </c>
    </row>
    <row r="73" spans="1:24" x14ac:dyDescent="0.2">
      <c r="A73" s="2">
        <v>44060.610448148145</v>
      </c>
      <c r="B73" s="3" t="s">
        <v>170</v>
      </c>
      <c r="C73" s="4" t="s">
        <v>23</v>
      </c>
      <c r="D73" s="4">
        <v>752</v>
      </c>
      <c r="G73" s="4" t="s">
        <v>24</v>
      </c>
      <c r="K73" s="4">
        <v>36.700000000000003</v>
      </c>
      <c r="L73" s="4">
        <v>18</v>
      </c>
      <c r="M73" s="4" t="s">
        <v>25</v>
      </c>
      <c r="N73" s="4" t="s">
        <v>25</v>
      </c>
      <c r="O73" s="4" t="s">
        <v>25</v>
      </c>
      <c r="P73" s="4" t="s">
        <v>25</v>
      </c>
      <c r="Q73" s="4" t="s">
        <v>25</v>
      </c>
      <c r="R73" s="4" t="s">
        <v>25</v>
      </c>
      <c r="S73" s="4" t="s">
        <v>25</v>
      </c>
      <c r="T73" s="4" t="s">
        <v>25</v>
      </c>
      <c r="U73" s="4" t="s">
        <v>26</v>
      </c>
      <c r="V73" s="4" t="s">
        <v>26</v>
      </c>
      <c r="W73" s="4" t="s">
        <v>26</v>
      </c>
      <c r="X73" s="4" t="s">
        <v>27</v>
      </c>
    </row>
    <row r="74" spans="1:24" x14ac:dyDescent="0.2">
      <c r="A74" s="2">
        <v>44060.644411006942</v>
      </c>
      <c r="B74" s="3" t="s">
        <v>166</v>
      </c>
      <c r="C74" s="4" t="s">
        <v>23</v>
      </c>
      <c r="D74" s="3" t="s">
        <v>167</v>
      </c>
      <c r="G74" s="4" t="s">
        <v>29</v>
      </c>
      <c r="H74" s="4" t="s">
        <v>25</v>
      </c>
      <c r="I74" s="4">
        <v>36</v>
      </c>
      <c r="J74" s="4">
        <v>20</v>
      </c>
      <c r="M74" s="4" t="s">
        <v>25</v>
      </c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25</v>
      </c>
      <c r="U74" s="4" t="s">
        <v>255</v>
      </c>
      <c r="V74" s="4" t="s">
        <v>26</v>
      </c>
      <c r="W74" s="4" t="s">
        <v>26</v>
      </c>
      <c r="X74" s="4" t="s">
        <v>27</v>
      </c>
    </row>
    <row r="75" spans="1:24" x14ac:dyDescent="0.2">
      <c r="A75" s="2">
        <v>44060.703206041668</v>
      </c>
      <c r="B75" s="3" t="s">
        <v>300</v>
      </c>
      <c r="C75" s="4" t="s">
        <v>23</v>
      </c>
      <c r="D75" s="4">
        <v>783</v>
      </c>
      <c r="G75" s="4" t="s">
        <v>29</v>
      </c>
      <c r="H75" s="4" t="s">
        <v>25</v>
      </c>
      <c r="I75" s="4">
        <v>36.5</v>
      </c>
      <c r="J75" s="4">
        <v>20</v>
      </c>
      <c r="M75" s="4" t="s">
        <v>25</v>
      </c>
      <c r="N75" s="4" t="s">
        <v>25</v>
      </c>
      <c r="O75" s="4" t="s">
        <v>25</v>
      </c>
      <c r="P75" s="4" t="s">
        <v>25</v>
      </c>
      <c r="Q75" s="4" t="s">
        <v>25</v>
      </c>
      <c r="R75" s="4" t="s">
        <v>25</v>
      </c>
      <c r="S75" s="4" t="s">
        <v>25</v>
      </c>
      <c r="T75" s="4" t="s">
        <v>25</v>
      </c>
      <c r="U75" s="4" t="s">
        <v>41</v>
      </c>
      <c r="V75" s="4" t="s">
        <v>26</v>
      </c>
      <c r="W75" s="4" t="s">
        <v>26</v>
      </c>
      <c r="X75" s="4" t="s">
        <v>27</v>
      </c>
    </row>
    <row r="76" spans="1:24" x14ac:dyDescent="0.2">
      <c r="A76" s="2">
        <v>44060.706325300926</v>
      </c>
      <c r="B76" s="4" t="s">
        <v>130</v>
      </c>
      <c r="C76" s="4" t="s">
        <v>23</v>
      </c>
      <c r="D76" s="4" t="s">
        <v>131</v>
      </c>
      <c r="G76" s="4" t="s">
        <v>24</v>
      </c>
      <c r="K76" s="4">
        <v>36.200000000000003</v>
      </c>
      <c r="L76" s="4">
        <v>16</v>
      </c>
      <c r="M76" s="4" t="s">
        <v>25</v>
      </c>
      <c r="N76" s="4" t="s">
        <v>25</v>
      </c>
      <c r="O76" s="4" t="s">
        <v>25</v>
      </c>
      <c r="P76" s="4" t="s">
        <v>25</v>
      </c>
      <c r="Q76" s="4" t="s">
        <v>25</v>
      </c>
      <c r="R76" s="4" t="s">
        <v>25</v>
      </c>
      <c r="S76" s="4" t="s">
        <v>25</v>
      </c>
      <c r="T76" s="4" t="s">
        <v>25</v>
      </c>
      <c r="U76" s="4" t="s">
        <v>26</v>
      </c>
      <c r="V76" s="4" t="s">
        <v>109</v>
      </c>
      <c r="W76" s="4" t="s">
        <v>26</v>
      </c>
      <c r="X76" s="4" t="s">
        <v>27</v>
      </c>
    </row>
    <row r="77" spans="1:24" x14ac:dyDescent="0.2">
      <c r="A77" s="2">
        <v>44060.772281168982</v>
      </c>
      <c r="B77" s="3" t="s">
        <v>67</v>
      </c>
      <c r="C77" s="4" t="s">
        <v>23</v>
      </c>
      <c r="D77" s="4">
        <v>153</v>
      </c>
      <c r="G77" s="4" t="s">
        <v>29</v>
      </c>
      <c r="H77" s="4" t="s">
        <v>25</v>
      </c>
      <c r="I77" s="4">
        <v>36.200000000000003</v>
      </c>
      <c r="J77" s="4">
        <v>20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75</v>
      </c>
      <c r="V77" s="4" t="s">
        <v>26</v>
      </c>
      <c r="W77" s="4" t="s">
        <v>26</v>
      </c>
      <c r="X77" s="4" t="s">
        <v>27</v>
      </c>
    </row>
    <row r="78" spans="1:24" x14ac:dyDescent="0.2">
      <c r="A78" s="2">
        <v>44060.906920347217</v>
      </c>
      <c r="B78" s="3" t="s">
        <v>141</v>
      </c>
      <c r="C78" s="4" t="s">
        <v>23</v>
      </c>
      <c r="D78" s="4">
        <v>591</v>
      </c>
      <c r="G78" s="4" t="s">
        <v>29</v>
      </c>
      <c r="H78" s="4" t="s">
        <v>25</v>
      </c>
      <c r="I78" s="4">
        <v>36.4</v>
      </c>
      <c r="J78" s="4">
        <v>20</v>
      </c>
      <c r="M78" s="4" t="s">
        <v>25</v>
      </c>
      <c r="N78" s="4" t="s">
        <v>25</v>
      </c>
      <c r="O78" s="4" t="s">
        <v>25</v>
      </c>
      <c r="P78" s="4" t="s">
        <v>25</v>
      </c>
      <c r="Q78" s="4" t="s">
        <v>25</v>
      </c>
      <c r="R78" s="4" t="s">
        <v>25</v>
      </c>
      <c r="S78" s="4" t="s">
        <v>25</v>
      </c>
      <c r="T78" s="4" t="s">
        <v>25</v>
      </c>
      <c r="U78" s="4" t="s">
        <v>41</v>
      </c>
      <c r="V78" s="4" t="s">
        <v>26</v>
      </c>
      <c r="W78" s="4" t="s">
        <v>26</v>
      </c>
      <c r="X78" s="4" t="s">
        <v>27</v>
      </c>
    </row>
    <row r="79" spans="1:24" x14ac:dyDescent="0.2">
      <c r="A79" s="2">
        <v>44060.925383923612</v>
      </c>
      <c r="B79" s="3" t="s">
        <v>79</v>
      </c>
      <c r="C79" s="4" t="s">
        <v>38</v>
      </c>
      <c r="E79" s="4" t="s">
        <v>80</v>
      </c>
      <c r="F79" s="4" t="s">
        <v>81</v>
      </c>
      <c r="G79" s="4" t="s">
        <v>24</v>
      </c>
      <c r="K79" s="4">
        <v>36.4</v>
      </c>
      <c r="L79" s="4">
        <v>25</v>
      </c>
      <c r="M79" s="4" t="s">
        <v>25</v>
      </c>
      <c r="N79" s="4" t="s">
        <v>25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82</v>
      </c>
      <c r="V79" s="4" t="s">
        <v>26</v>
      </c>
      <c r="W79" s="4" t="s">
        <v>26</v>
      </c>
      <c r="X79" s="4" t="s">
        <v>27</v>
      </c>
    </row>
    <row r="80" spans="1:24" x14ac:dyDescent="0.2">
      <c r="A80" s="2">
        <v>44060.944786226857</v>
      </c>
      <c r="B80" s="3" t="s">
        <v>117</v>
      </c>
      <c r="C80" s="4" t="s">
        <v>38</v>
      </c>
      <c r="E80" s="4" t="s">
        <v>118</v>
      </c>
      <c r="F80" s="4" t="s">
        <v>149</v>
      </c>
      <c r="G80" s="4" t="s">
        <v>24</v>
      </c>
      <c r="K80" s="4">
        <v>36</v>
      </c>
      <c r="L80" s="4">
        <v>72</v>
      </c>
      <c r="M80" s="4" t="s">
        <v>25</v>
      </c>
      <c r="N80" s="4" t="s">
        <v>25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327</v>
      </c>
      <c r="V80" s="4" t="s">
        <v>26</v>
      </c>
      <c r="W80" s="4" t="s">
        <v>26</v>
      </c>
      <c r="X80" s="4" t="s">
        <v>27</v>
      </c>
    </row>
    <row r="81" spans="1:24" x14ac:dyDescent="0.2">
      <c r="A81" s="2">
        <v>44060.954107997684</v>
      </c>
      <c r="B81" s="3" t="s">
        <v>116</v>
      </c>
      <c r="C81" s="4" t="s">
        <v>23</v>
      </c>
      <c r="D81" s="4">
        <v>546</v>
      </c>
      <c r="G81" s="4" t="s">
        <v>29</v>
      </c>
      <c r="H81" s="4" t="s">
        <v>25</v>
      </c>
      <c r="I81" s="4">
        <v>36.299999999999997</v>
      </c>
      <c r="J81" s="4">
        <v>17</v>
      </c>
      <c r="M81" s="4" t="s">
        <v>25</v>
      </c>
      <c r="N81" s="4" t="s">
        <v>25</v>
      </c>
      <c r="O81" s="4" t="s">
        <v>25</v>
      </c>
      <c r="P81" s="4" t="s">
        <v>25</v>
      </c>
      <c r="Q81" s="4" t="s">
        <v>25</v>
      </c>
      <c r="R81" s="4" t="s">
        <v>25</v>
      </c>
      <c r="S81" s="4" t="s">
        <v>25</v>
      </c>
      <c r="T81" s="4" t="s">
        <v>25</v>
      </c>
      <c r="U81" s="4" t="s">
        <v>53</v>
      </c>
      <c r="V81" s="4" t="s">
        <v>26</v>
      </c>
      <c r="W81" s="4" t="s">
        <v>26</v>
      </c>
      <c r="X81" s="4" t="s">
        <v>27</v>
      </c>
    </row>
    <row r="82" spans="1:24" x14ac:dyDescent="0.2">
      <c r="A82" s="2">
        <v>44060.969531562499</v>
      </c>
      <c r="B82" s="3" t="s">
        <v>112</v>
      </c>
      <c r="C82" s="4" t="s">
        <v>23</v>
      </c>
      <c r="D82" s="4">
        <v>711</v>
      </c>
      <c r="G82" s="4" t="s">
        <v>29</v>
      </c>
      <c r="H82" s="4" t="s">
        <v>25</v>
      </c>
      <c r="I82" s="4">
        <v>36.5</v>
      </c>
      <c r="J82" s="4">
        <v>74</v>
      </c>
      <c r="M82" s="4" t="s">
        <v>25</v>
      </c>
      <c r="N82" s="4" t="s">
        <v>25</v>
      </c>
      <c r="O82" s="4" t="s">
        <v>25</v>
      </c>
      <c r="P82" s="4" t="s">
        <v>25</v>
      </c>
      <c r="Q82" s="4" t="s">
        <v>25</v>
      </c>
      <c r="R82" s="4" t="s">
        <v>25</v>
      </c>
      <c r="S82" s="4" t="s">
        <v>25</v>
      </c>
      <c r="T82" s="4" t="s">
        <v>25</v>
      </c>
      <c r="U82" s="4" t="s">
        <v>26</v>
      </c>
      <c r="V82" s="4" t="s">
        <v>26</v>
      </c>
      <c r="W82" s="4" t="s">
        <v>26</v>
      </c>
      <c r="X82" s="4" t="s">
        <v>27</v>
      </c>
    </row>
    <row r="83" spans="1:24" x14ac:dyDescent="0.2">
      <c r="A83" s="2">
        <v>44060.980044456017</v>
      </c>
      <c r="B83" s="3" t="s">
        <v>139</v>
      </c>
      <c r="C83" s="4" t="s">
        <v>23</v>
      </c>
      <c r="D83" s="4">
        <v>775</v>
      </c>
      <c r="G83" s="4" t="s">
        <v>29</v>
      </c>
      <c r="H83" s="4" t="s">
        <v>25</v>
      </c>
      <c r="I83" s="4">
        <v>36.5</v>
      </c>
      <c r="J83" s="4">
        <v>16</v>
      </c>
      <c r="M83" s="4" t="s">
        <v>25</v>
      </c>
      <c r="N83" s="4" t="s">
        <v>25</v>
      </c>
      <c r="O83" s="4" t="s">
        <v>25</v>
      </c>
      <c r="P83" s="4" t="s">
        <v>25</v>
      </c>
      <c r="Q83" s="4" t="s">
        <v>25</v>
      </c>
      <c r="R83" s="4" t="s">
        <v>25</v>
      </c>
      <c r="S83" s="4" t="s">
        <v>25</v>
      </c>
      <c r="T83" s="4" t="s">
        <v>25</v>
      </c>
      <c r="U83" s="4" t="s">
        <v>75</v>
      </c>
      <c r="V83" s="4" t="s">
        <v>26</v>
      </c>
      <c r="W83" s="4" t="s">
        <v>26</v>
      </c>
      <c r="X83" s="4" t="s">
        <v>27</v>
      </c>
    </row>
    <row r="84" spans="1:24" x14ac:dyDescent="0.2">
      <c r="A84" s="2">
        <v>44061.285335960652</v>
      </c>
      <c r="B84" s="3" t="s">
        <v>46</v>
      </c>
      <c r="C84" s="4" t="s">
        <v>23</v>
      </c>
      <c r="D84" s="4">
        <v>443</v>
      </c>
      <c r="G84" s="4" t="s">
        <v>29</v>
      </c>
      <c r="H84" s="4" t="s">
        <v>25</v>
      </c>
      <c r="I84" s="4">
        <v>36.6</v>
      </c>
      <c r="J84" s="4">
        <v>20</v>
      </c>
      <c r="M84" s="4" t="s">
        <v>25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25</v>
      </c>
      <c r="T84" s="4" t="s">
        <v>25</v>
      </c>
      <c r="U84" s="4" t="s">
        <v>26</v>
      </c>
      <c r="V84" s="4" t="s">
        <v>26</v>
      </c>
      <c r="W84" s="4" t="s">
        <v>26</v>
      </c>
      <c r="X84" s="4" t="s">
        <v>27</v>
      </c>
    </row>
    <row r="85" spans="1:24" x14ac:dyDescent="0.2">
      <c r="A85" s="2">
        <v>44061.356761643518</v>
      </c>
      <c r="B85" s="3" t="s">
        <v>83</v>
      </c>
      <c r="C85" s="4" t="s">
        <v>23</v>
      </c>
      <c r="D85" s="4">
        <v>674</v>
      </c>
      <c r="G85" s="4" t="s">
        <v>24</v>
      </c>
      <c r="K85" s="4">
        <v>36.4</v>
      </c>
      <c r="L85" s="4">
        <v>20</v>
      </c>
      <c r="M85" s="4" t="s">
        <v>25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25</v>
      </c>
      <c r="T85" s="4" t="s">
        <v>25</v>
      </c>
      <c r="U85" s="4" t="s">
        <v>26</v>
      </c>
      <c r="V85" s="4" t="s">
        <v>26</v>
      </c>
      <c r="W85" s="4" t="s">
        <v>26</v>
      </c>
      <c r="X85" s="4" t="s">
        <v>27</v>
      </c>
    </row>
    <row r="86" spans="1:24" x14ac:dyDescent="0.2">
      <c r="A86" s="2">
        <v>44061.409146874998</v>
      </c>
      <c r="B86" s="3" t="s">
        <v>85</v>
      </c>
      <c r="C86" s="4" t="s">
        <v>23</v>
      </c>
      <c r="D86" s="4">
        <v>616</v>
      </c>
      <c r="G86" s="4" t="s">
        <v>24</v>
      </c>
      <c r="K86" s="4">
        <v>36.4</v>
      </c>
      <c r="L86" s="4">
        <v>17</v>
      </c>
      <c r="M86" s="4" t="s">
        <v>25</v>
      </c>
      <c r="N86" s="4" t="s">
        <v>25</v>
      </c>
      <c r="O86" s="4" t="s">
        <v>25</v>
      </c>
      <c r="P86" s="4" t="s">
        <v>25</v>
      </c>
      <c r="Q86" s="4" t="s">
        <v>25</v>
      </c>
      <c r="R86" s="4" t="s">
        <v>25</v>
      </c>
      <c r="S86" s="4" t="s">
        <v>25</v>
      </c>
      <c r="T86" s="4" t="s">
        <v>25</v>
      </c>
      <c r="U86" s="4" t="s">
        <v>41</v>
      </c>
      <c r="V86" s="4" t="s">
        <v>26</v>
      </c>
      <c r="W86" s="4" t="s">
        <v>26</v>
      </c>
      <c r="X86" s="4" t="s">
        <v>27</v>
      </c>
    </row>
    <row r="87" spans="1:24" x14ac:dyDescent="0.2">
      <c r="A87" s="2">
        <v>44061.92763233796</v>
      </c>
      <c r="B87" s="3" t="s">
        <v>121</v>
      </c>
      <c r="C87" s="4" t="s">
        <v>23</v>
      </c>
      <c r="D87" s="4">
        <v>140</v>
      </c>
      <c r="G87" s="4" t="s">
        <v>24</v>
      </c>
      <c r="K87" s="4">
        <v>36.5</v>
      </c>
      <c r="L87" s="4">
        <v>29</v>
      </c>
      <c r="M87" s="4" t="s">
        <v>25</v>
      </c>
      <c r="N87" s="4" t="s">
        <v>25</v>
      </c>
      <c r="O87" s="4" t="s">
        <v>25</v>
      </c>
      <c r="P87" s="4" t="s">
        <v>25</v>
      </c>
      <c r="Q87" s="4" t="s">
        <v>25</v>
      </c>
      <c r="R87" s="4" t="s">
        <v>25</v>
      </c>
      <c r="S87" s="4" t="s">
        <v>25</v>
      </c>
      <c r="T87" s="4" t="s">
        <v>25</v>
      </c>
      <c r="U87" s="4" t="s">
        <v>41</v>
      </c>
      <c r="V87" s="4" t="s">
        <v>26</v>
      </c>
      <c r="W87" s="4" t="s">
        <v>26</v>
      </c>
      <c r="X87" s="4" t="s">
        <v>27</v>
      </c>
    </row>
    <row r="88" spans="1:24" x14ac:dyDescent="0.2">
      <c r="A88" s="2">
        <v>44062.945118888892</v>
      </c>
      <c r="B88" s="3" t="s">
        <v>111</v>
      </c>
      <c r="C88" s="4" t="s">
        <v>23</v>
      </c>
      <c r="D88" s="4">
        <v>143</v>
      </c>
      <c r="G88" s="4" t="s">
        <v>29</v>
      </c>
      <c r="H88" s="4" t="s">
        <v>25</v>
      </c>
      <c r="I88" s="4">
        <v>34.6</v>
      </c>
      <c r="J88" s="4">
        <v>18</v>
      </c>
      <c r="M88" s="4" t="s">
        <v>25</v>
      </c>
      <c r="N88" s="4" t="s">
        <v>25</v>
      </c>
      <c r="O88" s="4" t="s">
        <v>25</v>
      </c>
      <c r="P88" s="4" t="s">
        <v>25</v>
      </c>
      <c r="Q88" s="4" t="s">
        <v>25</v>
      </c>
      <c r="R88" s="4" t="s">
        <v>25</v>
      </c>
      <c r="S88" s="4" t="s">
        <v>25</v>
      </c>
      <c r="T88" s="4" t="s">
        <v>25</v>
      </c>
      <c r="U88" s="4" t="s">
        <v>50</v>
      </c>
      <c r="V88" s="4" t="s">
        <v>26</v>
      </c>
      <c r="W88" s="4" t="s">
        <v>26</v>
      </c>
      <c r="X88" s="4" t="s">
        <v>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X6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44059.130178912033</v>
      </c>
      <c r="B2" s="3" t="s">
        <v>46</v>
      </c>
      <c r="C2" s="4" t="s">
        <v>23</v>
      </c>
      <c r="D2" s="4">
        <v>443</v>
      </c>
      <c r="G2" s="4" t="s">
        <v>29</v>
      </c>
      <c r="H2" s="4" t="s">
        <v>25</v>
      </c>
      <c r="I2" s="4">
        <v>36.5</v>
      </c>
      <c r="J2" s="4">
        <v>20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44059.181591111112</v>
      </c>
      <c r="B3" s="4">
        <v>9190791175</v>
      </c>
      <c r="C3" s="4" t="s">
        <v>23</v>
      </c>
      <c r="D3" s="4">
        <v>546</v>
      </c>
      <c r="G3" s="4" t="s">
        <v>29</v>
      </c>
      <c r="H3" s="4" t="s">
        <v>25</v>
      </c>
      <c r="I3" s="4">
        <v>36</v>
      </c>
      <c r="J3" s="4">
        <v>17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53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44059.237497152775</v>
      </c>
      <c r="B4" s="4">
        <v>0</v>
      </c>
      <c r="C4" s="4" t="s">
        <v>23</v>
      </c>
      <c r="D4" s="4">
        <v>373</v>
      </c>
      <c r="G4" s="4" t="s">
        <v>24</v>
      </c>
      <c r="K4" s="4">
        <v>36</v>
      </c>
      <c r="L4" s="4">
        <v>16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41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44059.258428414352</v>
      </c>
      <c r="B5" s="4" t="s">
        <v>130</v>
      </c>
      <c r="C5" s="4" t="s">
        <v>23</v>
      </c>
      <c r="D5" s="4" t="s">
        <v>131</v>
      </c>
      <c r="G5" s="4" t="s">
        <v>24</v>
      </c>
      <c r="K5" s="4">
        <v>36.5</v>
      </c>
      <c r="L5" s="4">
        <v>16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26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44059.259434224536</v>
      </c>
      <c r="B6" s="3" t="s">
        <v>111</v>
      </c>
      <c r="C6" s="4" t="s">
        <v>23</v>
      </c>
      <c r="D6" s="4">
        <v>143</v>
      </c>
      <c r="G6" s="4" t="s">
        <v>29</v>
      </c>
      <c r="H6" s="4" t="s">
        <v>25</v>
      </c>
      <c r="I6" s="4">
        <v>34.6</v>
      </c>
      <c r="J6" s="4">
        <v>16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50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44059.264503865736</v>
      </c>
      <c r="B7" s="4">
        <v>9272819133</v>
      </c>
      <c r="C7" s="4" t="s">
        <v>23</v>
      </c>
      <c r="D7" s="4">
        <v>533</v>
      </c>
      <c r="G7" s="4" t="s">
        <v>24</v>
      </c>
      <c r="K7" s="4">
        <v>36.4</v>
      </c>
      <c r="L7" s="4">
        <v>68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26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44059.283821145829</v>
      </c>
      <c r="B8" s="3" t="s">
        <v>84</v>
      </c>
      <c r="C8" s="4" t="s">
        <v>23</v>
      </c>
      <c r="D8" s="4">
        <v>552</v>
      </c>
      <c r="G8" s="4" t="s">
        <v>29</v>
      </c>
      <c r="H8" s="4" t="s">
        <v>25</v>
      </c>
      <c r="I8" s="4">
        <v>36.4</v>
      </c>
      <c r="J8" s="4">
        <v>16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26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44059.287370324077</v>
      </c>
      <c r="B9" s="3" t="s">
        <v>153</v>
      </c>
      <c r="C9" s="4" t="s">
        <v>23</v>
      </c>
      <c r="D9" s="4">
        <v>640</v>
      </c>
      <c r="G9" s="4" t="s">
        <v>29</v>
      </c>
      <c r="H9" s="4" t="s">
        <v>25</v>
      </c>
      <c r="I9" s="4">
        <v>36.1</v>
      </c>
      <c r="J9" s="4">
        <v>18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26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44059.288638171296</v>
      </c>
      <c r="B10" s="3" t="s">
        <v>31</v>
      </c>
      <c r="C10" s="4" t="s">
        <v>23</v>
      </c>
      <c r="D10" s="4">
        <v>427</v>
      </c>
      <c r="G10" s="4" t="s">
        <v>24</v>
      </c>
      <c r="K10" s="4">
        <v>35.1</v>
      </c>
      <c r="L10" s="4">
        <v>14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32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44059.296937407409</v>
      </c>
      <c r="B11" s="3" t="s">
        <v>60</v>
      </c>
      <c r="C11" s="4" t="s">
        <v>23</v>
      </c>
      <c r="D11" s="4">
        <v>650</v>
      </c>
      <c r="G11" s="4" t="s">
        <v>24</v>
      </c>
      <c r="K11" s="4">
        <v>36.5</v>
      </c>
      <c r="L11" s="4">
        <v>20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96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44059.297211400466</v>
      </c>
      <c r="B12" s="3" t="s">
        <v>205</v>
      </c>
      <c r="C12" s="4" t="s">
        <v>23</v>
      </c>
      <c r="D12" s="4">
        <v>758</v>
      </c>
      <c r="G12" s="4" t="s">
        <v>29</v>
      </c>
      <c r="H12" s="4" t="s">
        <v>25</v>
      </c>
      <c r="I12" s="4">
        <v>36.1</v>
      </c>
      <c r="J12" s="4">
        <v>18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26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44059.30234681713</v>
      </c>
      <c r="B13" s="3" t="s">
        <v>85</v>
      </c>
      <c r="C13" s="4" t="s">
        <v>23</v>
      </c>
      <c r="D13" s="4">
        <v>616</v>
      </c>
      <c r="G13" s="4" t="s">
        <v>24</v>
      </c>
      <c r="K13" s="4">
        <v>36</v>
      </c>
      <c r="L13" s="4">
        <v>18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41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44059.32071054398</v>
      </c>
      <c r="B14" s="3" t="s">
        <v>33</v>
      </c>
      <c r="C14" s="4" t="s">
        <v>23</v>
      </c>
      <c r="D14" s="4">
        <v>696</v>
      </c>
      <c r="G14" s="4" t="s">
        <v>29</v>
      </c>
      <c r="H14" s="4" t="s">
        <v>25</v>
      </c>
      <c r="I14" s="4">
        <v>36.6</v>
      </c>
      <c r="J14" s="4">
        <v>18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26</v>
      </c>
      <c r="V14" s="4" t="s">
        <v>26</v>
      </c>
      <c r="W14" s="4" t="s">
        <v>69</v>
      </c>
      <c r="X14" s="4" t="s">
        <v>27</v>
      </c>
    </row>
    <row r="15" spans="1:24" x14ac:dyDescent="0.2">
      <c r="A15" s="2">
        <v>44059.324763738427</v>
      </c>
      <c r="B15" s="3" t="s">
        <v>179</v>
      </c>
      <c r="C15" s="4" t="s">
        <v>38</v>
      </c>
      <c r="E15" s="4" t="s">
        <v>180</v>
      </c>
      <c r="F15" s="4" t="s">
        <v>181</v>
      </c>
      <c r="G15" s="4" t="s">
        <v>24</v>
      </c>
      <c r="K15" s="4">
        <v>36.799999999999997</v>
      </c>
      <c r="L15" s="4">
        <v>10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26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44059.328617708336</v>
      </c>
      <c r="B16" s="3" t="s">
        <v>143</v>
      </c>
      <c r="C16" s="4" t="s">
        <v>38</v>
      </c>
      <c r="E16" s="4" t="s">
        <v>144</v>
      </c>
      <c r="F16" s="4" t="s">
        <v>145</v>
      </c>
      <c r="G16" s="4" t="s">
        <v>29</v>
      </c>
      <c r="H16" s="4" t="s">
        <v>25</v>
      </c>
      <c r="I16" s="4">
        <v>36.299999999999997</v>
      </c>
      <c r="J16" s="4">
        <v>18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44059.333336793978</v>
      </c>
      <c r="B17" s="3" t="s">
        <v>55</v>
      </c>
      <c r="C17" s="4" t="s">
        <v>38</v>
      </c>
      <c r="E17" s="4" t="s">
        <v>56</v>
      </c>
      <c r="F17" s="4" t="s">
        <v>57</v>
      </c>
      <c r="G17" s="4" t="s">
        <v>29</v>
      </c>
      <c r="H17" s="4" t="s">
        <v>25</v>
      </c>
      <c r="I17" s="4">
        <v>35.200000000000003</v>
      </c>
      <c r="J17" s="4">
        <v>19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26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44059.333377465278</v>
      </c>
      <c r="B18" s="3" t="s">
        <v>48</v>
      </c>
      <c r="C18" s="4" t="s">
        <v>23</v>
      </c>
      <c r="D18" s="3" t="s">
        <v>49</v>
      </c>
      <c r="G18" s="4" t="s">
        <v>24</v>
      </c>
      <c r="K18" s="4">
        <v>36.5</v>
      </c>
      <c r="L18" s="4">
        <v>17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50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44059.334274016204</v>
      </c>
      <c r="B19" s="3" t="s">
        <v>51</v>
      </c>
      <c r="C19" s="4" t="s">
        <v>23</v>
      </c>
      <c r="D19" s="4">
        <v>365</v>
      </c>
      <c r="G19" s="4" t="s">
        <v>29</v>
      </c>
      <c r="H19" s="4" t="s">
        <v>25</v>
      </c>
      <c r="I19" s="4">
        <v>36.5</v>
      </c>
      <c r="J19" s="4">
        <v>17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44059.335598055557</v>
      </c>
      <c r="B20" s="3" t="s">
        <v>34</v>
      </c>
      <c r="C20" s="4" t="s">
        <v>23</v>
      </c>
      <c r="D20" s="4">
        <v>451</v>
      </c>
      <c r="G20" s="4" t="s">
        <v>24</v>
      </c>
      <c r="K20" s="4">
        <v>36.299999999999997</v>
      </c>
      <c r="L20" s="4">
        <v>12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26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44059.341451446759</v>
      </c>
      <c r="B21" s="3" t="s">
        <v>68</v>
      </c>
      <c r="C21" s="4" t="s">
        <v>23</v>
      </c>
      <c r="D21" s="4">
        <v>544</v>
      </c>
      <c r="G21" s="4" t="s">
        <v>24</v>
      </c>
      <c r="K21" s="4">
        <v>36.6</v>
      </c>
      <c r="L21" s="4">
        <v>18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96</v>
      </c>
      <c r="V21" s="4" t="s">
        <v>26</v>
      </c>
      <c r="W21" s="4" t="s">
        <v>69</v>
      </c>
      <c r="X21" s="4" t="s">
        <v>27</v>
      </c>
    </row>
    <row r="22" spans="1:24" x14ac:dyDescent="0.2">
      <c r="A22" s="2">
        <v>44059.359849988425</v>
      </c>
      <c r="B22" s="3" t="s">
        <v>146</v>
      </c>
      <c r="C22" s="4" t="s">
        <v>38</v>
      </c>
      <c r="E22" s="4" t="s">
        <v>147</v>
      </c>
      <c r="F22" s="4" t="s">
        <v>148</v>
      </c>
      <c r="G22" s="4" t="s">
        <v>24</v>
      </c>
      <c r="K22" s="4">
        <v>36.5</v>
      </c>
      <c r="L22" s="4">
        <v>25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26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44059.369217094907</v>
      </c>
      <c r="B23" s="3" t="s">
        <v>140</v>
      </c>
      <c r="C23" s="4" t="s">
        <v>23</v>
      </c>
      <c r="D23" s="4">
        <v>701</v>
      </c>
      <c r="G23" s="4" t="s">
        <v>29</v>
      </c>
      <c r="H23" s="4" t="s">
        <v>25</v>
      </c>
      <c r="I23" s="4">
        <v>36.5</v>
      </c>
      <c r="J23" s="4">
        <v>16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26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44059.372227141204</v>
      </c>
      <c r="B24" s="4" t="s">
        <v>228</v>
      </c>
      <c r="C24" s="4" t="s">
        <v>23</v>
      </c>
      <c r="D24" s="4">
        <v>681</v>
      </c>
      <c r="G24" s="4" t="s">
        <v>24</v>
      </c>
      <c r="K24" s="4">
        <v>36.6</v>
      </c>
      <c r="L24" s="4">
        <v>17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26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44059.384168101853</v>
      </c>
      <c r="B25" s="3" t="s">
        <v>28</v>
      </c>
      <c r="C25" s="4" t="s">
        <v>23</v>
      </c>
      <c r="D25" s="4">
        <v>325</v>
      </c>
      <c r="G25" s="4" t="s">
        <v>29</v>
      </c>
      <c r="H25" s="4" t="s">
        <v>25</v>
      </c>
      <c r="I25" s="4">
        <v>36</v>
      </c>
      <c r="J25" s="4">
        <v>18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30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44059.386839780098</v>
      </c>
      <c r="B26" s="3" t="s">
        <v>42</v>
      </c>
      <c r="C26" s="4" t="s">
        <v>23</v>
      </c>
      <c r="D26" s="4">
        <v>771</v>
      </c>
      <c r="G26" s="4" t="s">
        <v>29</v>
      </c>
      <c r="H26" s="4" t="s">
        <v>25</v>
      </c>
      <c r="I26" s="4">
        <v>36.4</v>
      </c>
      <c r="J26" s="4">
        <v>18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44059.405361412035</v>
      </c>
      <c r="B27" s="3" t="s">
        <v>170</v>
      </c>
      <c r="C27" s="4" t="s">
        <v>23</v>
      </c>
      <c r="D27" s="4">
        <v>752</v>
      </c>
      <c r="G27" s="4" t="s">
        <v>24</v>
      </c>
      <c r="K27" s="4">
        <v>36.6</v>
      </c>
      <c r="L27" s="4">
        <v>18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26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44059.417373819444</v>
      </c>
      <c r="B28" s="3" t="s">
        <v>58</v>
      </c>
      <c r="C28" s="4" t="s">
        <v>23</v>
      </c>
      <c r="D28" s="4">
        <v>778</v>
      </c>
      <c r="G28" s="4" t="s">
        <v>29</v>
      </c>
      <c r="H28" s="4" t="s">
        <v>25</v>
      </c>
      <c r="I28" s="4">
        <v>36.700000000000003</v>
      </c>
      <c r="J28" s="4">
        <v>16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27</v>
      </c>
      <c r="R28" s="4" t="s">
        <v>25</v>
      </c>
      <c r="S28" s="4" t="s">
        <v>25</v>
      </c>
      <c r="T28" s="4" t="s">
        <v>25</v>
      </c>
      <c r="U28" s="4" t="s">
        <v>26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44059.424663877318</v>
      </c>
      <c r="B29" s="3" t="s">
        <v>54</v>
      </c>
      <c r="C29" s="4" t="s">
        <v>23</v>
      </c>
      <c r="D29" s="4">
        <v>508</v>
      </c>
      <c r="G29" s="4" t="s">
        <v>29</v>
      </c>
      <c r="H29" s="4" t="s">
        <v>25</v>
      </c>
      <c r="I29" s="4">
        <v>36.6</v>
      </c>
      <c r="J29" s="4">
        <v>22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26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44059.428612812495</v>
      </c>
      <c r="B30" s="3" t="s">
        <v>64</v>
      </c>
      <c r="C30" s="4" t="s">
        <v>38</v>
      </c>
      <c r="E30" s="4" t="s">
        <v>65</v>
      </c>
      <c r="F30" s="4" t="s">
        <v>66</v>
      </c>
      <c r="G30" s="4" t="s">
        <v>29</v>
      </c>
      <c r="H30" s="4" t="s">
        <v>25</v>
      </c>
      <c r="I30" s="4">
        <v>35.9</v>
      </c>
      <c r="J30" s="4">
        <v>22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44059.443261018518</v>
      </c>
      <c r="B31" s="3" t="s">
        <v>36</v>
      </c>
      <c r="C31" s="4" t="s">
        <v>23</v>
      </c>
      <c r="D31" s="4">
        <v>649</v>
      </c>
      <c r="G31" s="4" t="s">
        <v>24</v>
      </c>
      <c r="K31" s="4">
        <v>36.4</v>
      </c>
      <c r="L31" s="4">
        <v>14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26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44059.446935625005</v>
      </c>
      <c r="B32" s="3" t="s">
        <v>78</v>
      </c>
      <c r="C32" s="4" t="s">
        <v>23</v>
      </c>
      <c r="D32" s="4">
        <v>724</v>
      </c>
      <c r="G32" s="4" t="s">
        <v>24</v>
      </c>
      <c r="K32" s="4">
        <v>36</v>
      </c>
      <c r="L32" s="4">
        <v>22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26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44059.469651284722</v>
      </c>
      <c r="B33" s="3" t="s">
        <v>215</v>
      </c>
      <c r="C33" s="4" t="s">
        <v>23</v>
      </c>
      <c r="D33" s="4">
        <v>458</v>
      </c>
      <c r="G33" s="4" t="s">
        <v>29</v>
      </c>
      <c r="H33" s="4" t="s">
        <v>25</v>
      </c>
      <c r="I33" s="4">
        <v>36.4</v>
      </c>
      <c r="J33" s="4">
        <v>16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41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44059.470825486111</v>
      </c>
      <c r="B34" s="3" t="s">
        <v>95</v>
      </c>
      <c r="C34" s="4" t="s">
        <v>23</v>
      </c>
      <c r="D34" s="4">
        <v>554</v>
      </c>
      <c r="G34" s="4" t="s">
        <v>24</v>
      </c>
      <c r="K34" s="4">
        <v>36.5</v>
      </c>
      <c r="L34" s="4">
        <v>16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44059.471466400464</v>
      </c>
      <c r="B35" s="3" t="s">
        <v>300</v>
      </c>
      <c r="C35" s="4" t="s">
        <v>23</v>
      </c>
      <c r="D35" s="4">
        <v>783</v>
      </c>
      <c r="G35" s="4" t="s">
        <v>29</v>
      </c>
      <c r="H35" s="4" t="s">
        <v>25</v>
      </c>
      <c r="I35" s="4">
        <v>36.4</v>
      </c>
      <c r="J35" s="4">
        <v>20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41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44059.475055358795</v>
      </c>
      <c r="B36" s="3" t="s">
        <v>71</v>
      </c>
      <c r="C36" s="4" t="s">
        <v>23</v>
      </c>
      <c r="D36" s="4">
        <v>770</v>
      </c>
      <c r="G36" s="4" t="s">
        <v>24</v>
      </c>
      <c r="K36" s="4">
        <v>36.299999999999997</v>
      </c>
      <c r="L36" s="4">
        <v>20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26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44059.484053472217</v>
      </c>
      <c r="B37" s="3" t="s">
        <v>88</v>
      </c>
      <c r="C37" s="4" t="s">
        <v>23</v>
      </c>
      <c r="D37" s="4" t="s">
        <v>89</v>
      </c>
      <c r="G37" s="4" t="s">
        <v>24</v>
      </c>
      <c r="K37" s="4">
        <v>35.5</v>
      </c>
      <c r="L37" s="4">
        <v>16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133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44059.526398437505</v>
      </c>
      <c r="B38" s="3" t="s">
        <v>73</v>
      </c>
      <c r="C38" s="4" t="s">
        <v>23</v>
      </c>
      <c r="D38" s="4">
        <v>669</v>
      </c>
      <c r="G38" s="4" t="s">
        <v>29</v>
      </c>
      <c r="H38" s="4" t="s">
        <v>25</v>
      </c>
      <c r="I38" s="4">
        <v>36.6</v>
      </c>
      <c r="J38" s="4">
        <v>18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26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44059.527880682872</v>
      </c>
      <c r="B39" s="3" t="s">
        <v>105</v>
      </c>
      <c r="C39" s="4" t="s">
        <v>23</v>
      </c>
      <c r="D39" s="4">
        <v>779</v>
      </c>
      <c r="G39" s="4" t="s">
        <v>24</v>
      </c>
      <c r="K39" s="4">
        <v>36.9</v>
      </c>
      <c r="L39" s="4">
        <v>20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26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44059.536109641209</v>
      </c>
      <c r="B40" s="3" t="s">
        <v>227</v>
      </c>
      <c r="C40" s="4" t="s">
        <v>38</v>
      </c>
      <c r="E40" s="4" t="s">
        <v>285</v>
      </c>
      <c r="F40" s="4" t="s">
        <v>286</v>
      </c>
      <c r="G40" s="4" t="s">
        <v>24</v>
      </c>
      <c r="K40" s="4">
        <v>34.799999999999997</v>
      </c>
      <c r="L40" s="4">
        <v>16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26</v>
      </c>
      <c r="V40" s="4" t="s">
        <v>26</v>
      </c>
      <c r="W40" s="4" t="s">
        <v>69</v>
      </c>
      <c r="X40" s="4" t="s">
        <v>27</v>
      </c>
    </row>
    <row r="41" spans="1:24" x14ac:dyDescent="0.2">
      <c r="A41" s="2">
        <v>44059.539400983791</v>
      </c>
      <c r="B41" s="3" t="s">
        <v>163</v>
      </c>
      <c r="C41" s="4" t="s">
        <v>23</v>
      </c>
      <c r="D41" s="4">
        <v>732</v>
      </c>
      <c r="G41" s="4" t="s">
        <v>24</v>
      </c>
      <c r="K41" s="4">
        <v>37.5</v>
      </c>
      <c r="L41" s="4">
        <v>16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44059.563598460649</v>
      </c>
      <c r="B42" s="3" t="s">
        <v>102</v>
      </c>
      <c r="C42" s="4" t="s">
        <v>38</v>
      </c>
      <c r="E42" s="4" t="s">
        <v>103</v>
      </c>
      <c r="F42" s="4" t="s">
        <v>104</v>
      </c>
      <c r="G42" s="4" t="s">
        <v>24</v>
      </c>
      <c r="K42" s="4">
        <v>36.1</v>
      </c>
      <c r="L42" s="4">
        <v>18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26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44059.563674131947</v>
      </c>
      <c r="B43" s="3" t="s">
        <v>249</v>
      </c>
      <c r="C43" s="4" t="s">
        <v>23</v>
      </c>
      <c r="D43" s="4">
        <v>657</v>
      </c>
      <c r="G43" s="4" t="s">
        <v>24</v>
      </c>
      <c r="K43" s="4">
        <v>36</v>
      </c>
      <c r="L43" s="4">
        <v>18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26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44059.58720224537</v>
      </c>
      <c r="B44" s="3" t="s">
        <v>112</v>
      </c>
      <c r="C44" s="4" t="s">
        <v>23</v>
      </c>
      <c r="D44" s="4">
        <v>711</v>
      </c>
      <c r="G44" s="4" t="s">
        <v>29</v>
      </c>
      <c r="H44" s="4" t="s">
        <v>25</v>
      </c>
      <c r="I44" s="4">
        <v>36.5</v>
      </c>
      <c r="J44" s="4">
        <v>74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26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44059.607576574075</v>
      </c>
      <c r="B45" s="3" t="s">
        <v>79</v>
      </c>
      <c r="C45" s="4" t="s">
        <v>38</v>
      </c>
      <c r="E45" s="4" t="s">
        <v>80</v>
      </c>
      <c r="F45" s="4" t="s">
        <v>81</v>
      </c>
      <c r="G45" s="4" t="s">
        <v>24</v>
      </c>
      <c r="K45" s="4">
        <v>36.4</v>
      </c>
      <c r="L45" s="4">
        <v>25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82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44059.641349710648</v>
      </c>
      <c r="B46" s="3" t="s">
        <v>91</v>
      </c>
      <c r="C46" s="4" t="s">
        <v>23</v>
      </c>
      <c r="D46" s="4">
        <v>667</v>
      </c>
      <c r="G46" s="4" t="s">
        <v>29</v>
      </c>
      <c r="H46" s="4" t="s">
        <v>25</v>
      </c>
      <c r="I46" s="4">
        <v>36.5</v>
      </c>
      <c r="J46" s="4">
        <v>18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26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44059.642617314814</v>
      </c>
      <c r="B47" s="3" t="s">
        <v>37</v>
      </c>
      <c r="C47" s="4" t="s">
        <v>38</v>
      </c>
      <c r="E47" s="4" t="s">
        <v>39</v>
      </c>
      <c r="F47" s="4" t="s">
        <v>40</v>
      </c>
      <c r="G47" s="4" t="s">
        <v>24</v>
      </c>
      <c r="K47" s="4">
        <v>36.5</v>
      </c>
      <c r="L47" s="4">
        <v>20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41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44059.667197372684</v>
      </c>
      <c r="B48" s="3" t="s">
        <v>141</v>
      </c>
      <c r="C48" s="4" t="s">
        <v>23</v>
      </c>
      <c r="D48" s="4">
        <v>591</v>
      </c>
      <c r="G48" s="4" t="s">
        <v>29</v>
      </c>
      <c r="H48" s="4" t="s">
        <v>25</v>
      </c>
      <c r="I48" s="4">
        <v>34.700000000000003</v>
      </c>
      <c r="J48" s="4">
        <v>20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41</v>
      </c>
      <c r="V48" s="4" t="s">
        <v>26</v>
      </c>
      <c r="W48" s="4" t="s">
        <v>69</v>
      </c>
      <c r="X48" s="4" t="s">
        <v>27</v>
      </c>
    </row>
    <row r="49" spans="1:24" x14ac:dyDescent="0.2">
      <c r="A49" s="2">
        <v>44059.692226643514</v>
      </c>
      <c r="B49" s="3" t="s">
        <v>101</v>
      </c>
      <c r="C49" s="4" t="s">
        <v>23</v>
      </c>
      <c r="D49" s="4">
        <v>777</v>
      </c>
      <c r="G49" s="4" t="s">
        <v>29</v>
      </c>
      <c r="H49" s="4" t="s">
        <v>25</v>
      </c>
      <c r="I49" s="4">
        <v>36.4</v>
      </c>
      <c r="J49" s="4">
        <v>17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26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44059.702967627316</v>
      </c>
      <c r="B50" s="3" t="s">
        <v>110</v>
      </c>
      <c r="C50" s="4" t="s">
        <v>23</v>
      </c>
      <c r="D50" s="4">
        <v>248</v>
      </c>
      <c r="G50" s="4" t="s">
        <v>29</v>
      </c>
      <c r="H50" s="4" t="s">
        <v>25</v>
      </c>
      <c r="I50" s="4">
        <v>36.299999999999997</v>
      </c>
      <c r="J50" s="4">
        <v>24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96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44059.740044710648</v>
      </c>
      <c r="B51" s="3" t="s">
        <v>247</v>
      </c>
      <c r="C51" s="4" t="s">
        <v>23</v>
      </c>
      <c r="D51" s="4">
        <v>722</v>
      </c>
      <c r="G51" s="4" t="s">
        <v>24</v>
      </c>
      <c r="K51" s="4">
        <v>36.5</v>
      </c>
      <c r="L51" s="4">
        <v>18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204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44059.744411215273</v>
      </c>
      <c r="B52" s="3" t="s">
        <v>77</v>
      </c>
      <c r="C52" s="4" t="s">
        <v>23</v>
      </c>
      <c r="D52" s="4">
        <v>268</v>
      </c>
      <c r="G52" s="4" t="s">
        <v>29</v>
      </c>
      <c r="H52" s="4" t="s">
        <v>25</v>
      </c>
      <c r="I52" s="4">
        <v>36.5</v>
      </c>
      <c r="J52" s="4">
        <v>16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41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44059.755971666666</v>
      </c>
      <c r="B53" s="4">
        <v>9334534384</v>
      </c>
      <c r="C53" s="4" t="s">
        <v>38</v>
      </c>
      <c r="E53" s="4" t="s">
        <v>136</v>
      </c>
      <c r="F53" s="4" t="s">
        <v>137</v>
      </c>
      <c r="G53" s="4" t="s">
        <v>29</v>
      </c>
      <c r="H53" s="4" t="s">
        <v>25</v>
      </c>
      <c r="I53" s="4">
        <v>35.799999999999997</v>
      </c>
      <c r="J53" s="4">
        <v>18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26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44059.800471087961</v>
      </c>
      <c r="B54" s="4" t="s">
        <v>72</v>
      </c>
      <c r="C54" s="4" t="s">
        <v>23</v>
      </c>
      <c r="D54" s="4">
        <v>635</v>
      </c>
      <c r="G54" s="4" t="s">
        <v>24</v>
      </c>
      <c r="K54" s="4">
        <v>35.200000000000003</v>
      </c>
      <c r="L54" s="4">
        <v>14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26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44059.938977175931</v>
      </c>
      <c r="B55" s="3" t="s">
        <v>67</v>
      </c>
      <c r="C55" s="4" t="s">
        <v>23</v>
      </c>
      <c r="D55" s="4">
        <v>153</v>
      </c>
      <c r="G55" s="4" t="s">
        <v>29</v>
      </c>
      <c r="H55" s="4" t="s">
        <v>25</v>
      </c>
      <c r="I55" s="4">
        <v>36.200000000000003</v>
      </c>
      <c r="J55" s="4">
        <v>20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75</v>
      </c>
      <c r="V55" s="4" t="s">
        <v>26</v>
      </c>
      <c r="W55" s="4" t="s">
        <v>69</v>
      </c>
      <c r="X55" s="4" t="s">
        <v>27</v>
      </c>
    </row>
    <row r="56" spans="1:24" x14ac:dyDescent="0.2">
      <c r="A56" s="2">
        <v>44059.952152349535</v>
      </c>
      <c r="B56" s="3" t="s">
        <v>123</v>
      </c>
      <c r="C56" s="4" t="s">
        <v>23</v>
      </c>
      <c r="D56" s="4" t="s">
        <v>124</v>
      </c>
      <c r="G56" s="4" t="s">
        <v>24</v>
      </c>
      <c r="K56" s="4">
        <v>36.200000000000003</v>
      </c>
      <c r="L56" s="4">
        <v>14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26</v>
      </c>
      <c r="V56" s="4" t="s">
        <v>26</v>
      </c>
      <c r="W56" s="4" t="s">
        <v>69</v>
      </c>
      <c r="X56" s="4" t="s">
        <v>27</v>
      </c>
    </row>
    <row r="57" spans="1:24" x14ac:dyDescent="0.2">
      <c r="A57" s="2">
        <v>44060.018100243055</v>
      </c>
      <c r="B57" s="3" t="s">
        <v>61</v>
      </c>
      <c r="C57" s="4" t="s">
        <v>38</v>
      </c>
      <c r="E57" s="4" t="s">
        <v>62</v>
      </c>
      <c r="F57" s="4" t="s">
        <v>63</v>
      </c>
      <c r="G57" s="4" t="s">
        <v>24</v>
      </c>
      <c r="K57" s="4">
        <v>37.1</v>
      </c>
      <c r="L57" s="4">
        <v>20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41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44060.238293125003</v>
      </c>
      <c r="B58" s="3" t="s">
        <v>111</v>
      </c>
      <c r="C58" s="4" t="s">
        <v>23</v>
      </c>
      <c r="D58" s="4">
        <v>143</v>
      </c>
      <c r="G58" s="4" t="s">
        <v>29</v>
      </c>
      <c r="H58" s="4" t="s">
        <v>25</v>
      </c>
      <c r="I58" s="4">
        <v>34.6</v>
      </c>
      <c r="J58" s="4">
        <v>16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50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44060.348763599541</v>
      </c>
      <c r="B59" s="3" t="s">
        <v>117</v>
      </c>
      <c r="C59" s="4" t="s">
        <v>38</v>
      </c>
      <c r="E59" s="4" t="s">
        <v>118</v>
      </c>
      <c r="F59" s="4" t="s">
        <v>149</v>
      </c>
      <c r="G59" s="4" t="s">
        <v>24</v>
      </c>
      <c r="K59" s="4">
        <v>36</v>
      </c>
      <c r="L59" s="4">
        <v>72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327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44060.63746302083</v>
      </c>
      <c r="B60" s="3" t="s">
        <v>211</v>
      </c>
      <c r="C60" s="4" t="s">
        <v>23</v>
      </c>
      <c r="D60" s="4" t="s">
        <v>212</v>
      </c>
      <c r="G60" s="4" t="s">
        <v>24</v>
      </c>
      <c r="K60" s="4">
        <v>36.200000000000003</v>
      </c>
      <c r="L60" s="4">
        <v>16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26</v>
      </c>
      <c r="V60" s="4" t="s">
        <v>26</v>
      </c>
      <c r="W60" s="4" t="s">
        <v>69</v>
      </c>
      <c r="X60" s="4" t="s">
        <v>27</v>
      </c>
    </row>
    <row r="61" spans="1:24" x14ac:dyDescent="0.2">
      <c r="A61" s="2">
        <v>44061.356090787041</v>
      </c>
      <c r="B61" s="3" t="s">
        <v>83</v>
      </c>
      <c r="C61" s="4" t="s">
        <v>23</v>
      </c>
      <c r="D61" s="4">
        <v>674</v>
      </c>
      <c r="G61" s="4" t="s">
        <v>24</v>
      </c>
      <c r="K61" s="4">
        <v>36.299999999999997</v>
      </c>
      <c r="L61" s="4">
        <v>18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26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44061.924226909723</v>
      </c>
      <c r="B62" s="3" t="s">
        <v>121</v>
      </c>
      <c r="C62" s="4" t="s">
        <v>23</v>
      </c>
      <c r="D62" s="4">
        <v>140</v>
      </c>
      <c r="G62" s="4" t="s">
        <v>24</v>
      </c>
      <c r="K62" s="4">
        <v>36.299999999999997</v>
      </c>
      <c r="L62" s="4">
        <v>31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41</v>
      </c>
      <c r="V62" s="4" t="s">
        <v>26</v>
      </c>
      <c r="W62" s="4" t="s">
        <v>69</v>
      </c>
      <c r="X62" s="4" t="s">
        <v>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X7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44058.177065706019</v>
      </c>
      <c r="B2" s="3" t="s">
        <v>146</v>
      </c>
      <c r="C2" s="4" t="s">
        <v>38</v>
      </c>
      <c r="E2" s="4" t="s">
        <v>147</v>
      </c>
      <c r="F2" s="4" t="s">
        <v>148</v>
      </c>
      <c r="G2" s="4" t="s">
        <v>24</v>
      </c>
      <c r="K2" s="4">
        <v>36.5</v>
      </c>
      <c r="L2" s="4">
        <v>24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44058.21490280093</v>
      </c>
      <c r="B3" s="3" t="s">
        <v>22</v>
      </c>
      <c r="C3" s="4" t="s">
        <v>23</v>
      </c>
      <c r="D3" s="4">
        <v>647</v>
      </c>
      <c r="G3" s="4" t="s">
        <v>24</v>
      </c>
      <c r="K3" s="4">
        <v>36.200000000000003</v>
      </c>
      <c r="L3" s="4">
        <v>16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26</v>
      </c>
      <c r="V3" s="4" t="s">
        <v>26</v>
      </c>
      <c r="W3" s="4" t="s">
        <v>69</v>
      </c>
      <c r="X3" s="4" t="s">
        <v>27</v>
      </c>
    </row>
    <row r="4" spans="1:24" x14ac:dyDescent="0.2">
      <c r="A4" s="2">
        <v>44058.241380821761</v>
      </c>
      <c r="B4" s="3" t="s">
        <v>31</v>
      </c>
      <c r="C4" s="4" t="s">
        <v>23</v>
      </c>
      <c r="D4" s="4">
        <v>427</v>
      </c>
      <c r="G4" s="4" t="s">
        <v>24</v>
      </c>
      <c r="K4" s="4">
        <v>35.299999999999997</v>
      </c>
      <c r="L4" s="4">
        <v>14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32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44058.257312164351</v>
      </c>
      <c r="B5" s="3" t="s">
        <v>34</v>
      </c>
      <c r="C5" s="4" t="s">
        <v>23</v>
      </c>
      <c r="D5" s="4">
        <v>451</v>
      </c>
      <c r="G5" s="4" t="s">
        <v>24</v>
      </c>
      <c r="K5" s="4">
        <v>36.4</v>
      </c>
      <c r="L5" s="4">
        <v>12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26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44058.273998495366</v>
      </c>
      <c r="B6" s="3" t="s">
        <v>64</v>
      </c>
      <c r="C6" s="4" t="s">
        <v>38</v>
      </c>
      <c r="E6" s="4" t="s">
        <v>65</v>
      </c>
      <c r="F6" s="4" t="s">
        <v>66</v>
      </c>
      <c r="G6" s="4" t="s">
        <v>29</v>
      </c>
      <c r="H6" s="4" t="s">
        <v>25</v>
      </c>
      <c r="I6" s="4">
        <v>35.799999999999997</v>
      </c>
      <c r="J6" s="4">
        <v>20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44058.286872303244</v>
      </c>
      <c r="B7" s="4">
        <v>9272819133</v>
      </c>
      <c r="C7" s="4" t="s">
        <v>23</v>
      </c>
      <c r="D7" s="4">
        <v>533</v>
      </c>
      <c r="G7" s="4" t="s">
        <v>24</v>
      </c>
      <c r="K7" s="4">
        <v>36.5</v>
      </c>
      <c r="L7" s="4">
        <v>60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26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44058.2930772338</v>
      </c>
      <c r="B8" s="3" t="s">
        <v>84</v>
      </c>
      <c r="C8" s="4" t="s">
        <v>23</v>
      </c>
      <c r="D8" s="4">
        <v>552</v>
      </c>
      <c r="G8" s="4" t="s">
        <v>29</v>
      </c>
      <c r="H8" s="4" t="s">
        <v>25</v>
      </c>
      <c r="I8" s="4">
        <v>36.4</v>
      </c>
      <c r="J8" s="4">
        <v>14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96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44058.32193288194</v>
      </c>
      <c r="B9" s="3" t="s">
        <v>33</v>
      </c>
      <c r="C9" s="4" t="s">
        <v>23</v>
      </c>
      <c r="D9" s="4">
        <v>696</v>
      </c>
      <c r="G9" s="4" t="s">
        <v>29</v>
      </c>
      <c r="H9" s="4" t="s">
        <v>25</v>
      </c>
      <c r="I9" s="4">
        <v>36.5</v>
      </c>
      <c r="J9" s="4">
        <v>18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26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44058.327221168976</v>
      </c>
      <c r="B10" s="3" t="s">
        <v>249</v>
      </c>
      <c r="C10" s="4" t="s">
        <v>23</v>
      </c>
      <c r="D10" s="4">
        <v>657</v>
      </c>
      <c r="G10" s="4" t="s">
        <v>24</v>
      </c>
      <c r="K10" s="4">
        <v>36</v>
      </c>
      <c r="L10" s="4">
        <v>18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26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44058.329769618053</v>
      </c>
      <c r="B11" s="3" t="s">
        <v>58</v>
      </c>
      <c r="C11" s="4" t="s">
        <v>23</v>
      </c>
      <c r="D11" s="4">
        <v>778</v>
      </c>
      <c r="G11" s="4" t="s">
        <v>29</v>
      </c>
      <c r="H11" s="4" t="s">
        <v>25</v>
      </c>
      <c r="I11" s="4">
        <v>36.700000000000003</v>
      </c>
      <c r="J11" s="4">
        <v>16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26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44058.329830833332</v>
      </c>
      <c r="B12" s="3" t="s">
        <v>54</v>
      </c>
      <c r="C12" s="4" t="s">
        <v>23</v>
      </c>
      <c r="D12" s="4">
        <v>508</v>
      </c>
      <c r="G12" s="4" t="s">
        <v>29</v>
      </c>
      <c r="H12" s="4" t="s">
        <v>25</v>
      </c>
      <c r="I12" s="4">
        <v>36.6</v>
      </c>
      <c r="J12" s="4">
        <v>22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26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44058.336178460653</v>
      </c>
      <c r="B13" s="3" t="s">
        <v>102</v>
      </c>
      <c r="C13" s="4" t="s">
        <v>38</v>
      </c>
      <c r="E13" s="4" t="s">
        <v>103</v>
      </c>
      <c r="F13" s="4" t="s">
        <v>104</v>
      </c>
      <c r="G13" s="4" t="s">
        <v>24</v>
      </c>
      <c r="K13" s="4">
        <v>36.200000000000003</v>
      </c>
      <c r="L13" s="4">
        <v>19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26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44058.343425439816</v>
      </c>
      <c r="B14" s="3" t="s">
        <v>163</v>
      </c>
      <c r="C14" s="4" t="s">
        <v>23</v>
      </c>
      <c r="D14" s="4">
        <v>732</v>
      </c>
      <c r="G14" s="4" t="s">
        <v>24</v>
      </c>
      <c r="K14" s="4">
        <v>36.6</v>
      </c>
      <c r="L14" s="4">
        <v>16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26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44058.349212048612</v>
      </c>
      <c r="B15" s="3" t="s">
        <v>44</v>
      </c>
      <c r="C15" s="4" t="s">
        <v>23</v>
      </c>
      <c r="D15" s="4">
        <v>567</v>
      </c>
      <c r="G15" s="4" t="s">
        <v>24</v>
      </c>
      <c r="K15" s="4">
        <v>36.5</v>
      </c>
      <c r="L15" s="4">
        <v>16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45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44058.354130601852</v>
      </c>
      <c r="B16" s="3" t="s">
        <v>22</v>
      </c>
      <c r="C16" s="4" t="s">
        <v>23</v>
      </c>
      <c r="D16" s="4">
        <v>647</v>
      </c>
      <c r="G16" s="4" t="s">
        <v>24</v>
      </c>
      <c r="K16" s="4">
        <v>36.5</v>
      </c>
      <c r="L16" s="4">
        <v>18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44058.355175960649</v>
      </c>
      <c r="B17" s="3" t="s">
        <v>55</v>
      </c>
      <c r="C17" s="4" t="s">
        <v>38</v>
      </c>
      <c r="E17" s="4" t="s">
        <v>56</v>
      </c>
      <c r="F17" s="4" t="s">
        <v>57</v>
      </c>
      <c r="G17" s="4" t="s">
        <v>29</v>
      </c>
      <c r="H17" s="4" t="s">
        <v>25</v>
      </c>
      <c r="I17" s="4">
        <v>35.4</v>
      </c>
      <c r="J17" s="4">
        <v>18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26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44058.362875543986</v>
      </c>
      <c r="B18" s="3" t="s">
        <v>36</v>
      </c>
      <c r="C18" s="4" t="s">
        <v>23</v>
      </c>
      <c r="D18" s="4">
        <v>649</v>
      </c>
      <c r="G18" s="4" t="s">
        <v>24</v>
      </c>
      <c r="K18" s="4">
        <v>36.5</v>
      </c>
      <c r="L18" s="4">
        <v>14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44058.395086689816</v>
      </c>
      <c r="B19" s="3" t="s">
        <v>35</v>
      </c>
      <c r="C19" s="4" t="s">
        <v>23</v>
      </c>
      <c r="D19" s="4">
        <v>186</v>
      </c>
      <c r="G19" s="4" t="s">
        <v>24</v>
      </c>
      <c r="K19" s="4">
        <v>36.5</v>
      </c>
      <c r="L19" s="4">
        <v>24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44058.397715104162</v>
      </c>
      <c r="B20" s="3" t="s">
        <v>143</v>
      </c>
      <c r="C20" s="4" t="s">
        <v>38</v>
      </c>
      <c r="E20" s="4" t="s">
        <v>144</v>
      </c>
      <c r="F20" s="4" t="s">
        <v>145</v>
      </c>
      <c r="G20" s="4" t="s">
        <v>29</v>
      </c>
      <c r="H20" s="4" t="s">
        <v>25</v>
      </c>
      <c r="I20" s="4">
        <v>36.200000000000003</v>
      </c>
      <c r="J20" s="4">
        <v>18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26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44058.398118171295</v>
      </c>
      <c r="B21" s="3" t="s">
        <v>42</v>
      </c>
      <c r="C21" s="4" t="s">
        <v>23</v>
      </c>
      <c r="D21" s="4">
        <v>771</v>
      </c>
      <c r="G21" s="4" t="s">
        <v>29</v>
      </c>
      <c r="H21" s="4" t="s">
        <v>25</v>
      </c>
      <c r="I21" s="4">
        <v>36.5</v>
      </c>
      <c r="J21" s="4">
        <v>18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26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44058.400231516207</v>
      </c>
      <c r="B22" s="3" t="s">
        <v>28</v>
      </c>
      <c r="C22" s="4" t="s">
        <v>23</v>
      </c>
      <c r="D22" s="4">
        <v>325</v>
      </c>
      <c r="G22" s="4" t="s">
        <v>29</v>
      </c>
      <c r="H22" s="4" t="s">
        <v>25</v>
      </c>
      <c r="I22" s="4">
        <v>36</v>
      </c>
      <c r="J22" s="4">
        <v>18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30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44058.411884895831</v>
      </c>
      <c r="B23" s="3" t="s">
        <v>60</v>
      </c>
      <c r="C23" s="4" t="s">
        <v>23</v>
      </c>
      <c r="D23" s="4">
        <v>650</v>
      </c>
      <c r="G23" s="4" t="s">
        <v>24</v>
      </c>
      <c r="K23" s="4">
        <v>36</v>
      </c>
      <c r="L23" s="4">
        <v>20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96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44058.415417951386</v>
      </c>
      <c r="B24" s="3" t="s">
        <v>140</v>
      </c>
      <c r="C24" s="4" t="s">
        <v>23</v>
      </c>
      <c r="D24" s="4">
        <v>701</v>
      </c>
      <c r="G24" s="4" t="s">
        <v>29</v>
      </c>
      <c r="H24" s="4" t="s">
        <v>25</v>
      </c>
      <c r="I24" s="4">
        <v>36.4</v>
      </c>
      <c r="J24" s="4">
        <v>16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26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44058.424526504634</v>
      </c>
      <c r="B25" s="3" t="s">
        <v>73</v>
      </c>
      <c r="C25" s="4" t="s">
        <v>23</v>
      </c>
      <c r="D25" s="4">
        <v>669</v>
      </c>
      <c r="G25" s="4" t="s">
        <v>29</v>
      </c>
      <c r="H25" s="4" t="s">
        <v>25</v>
      </c>
      <c r="I25" s="4">
        <v>36</v>
      </c>
      <c r="J25" s="4">
        <v>20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26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44058.424603993059</v>
      </c>
      <c r="B26" s="3" t="s">
        <v>48</v>
      </c>
      <c r="C26" s="4" t="s">
        <v>23</v>
      </c>
      <c r="D26" s="3" t="s">
        <v>49</v>
      </c>
      <c r="G26" s="4" t="s">
        <v>24</v>
      </c>
      <c r="K26" s="4">
        <v>36.5</v>
      </c>
      <c r="L26" s="4">
        <v>16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53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44058.425707245369</v>
      </c>
      <c r="B27" s="3" t="s">
        <v>51</v>
      </c>
      <c r="C27" s="4" t="s">
        <v>23</v>
      </c>
      <c r="D27" s="4">
        <v>365</v>
      </c>
      <c r="G27" s="4" t="s">
        <v>29</v>
      </c>
      <c r="H27" s="4" t="s">
        <v>25</v>
      </c>
      <c r="I27" s="4">
        <v>36.5</v>
      </c>
      <c r="J27" s="4">
        <v>16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26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44058.434876284722</v>
      </c>
      <c r="B28" s="3" t="s">
        <v>227</v>
      </c>
      <c r="C28" s="4" t="s">
        <v>38</v>
      </c>
      <c r="E28" s="4" t="s">
        <v>285</v>
      </c>
      <c r="F28" s="4" t="s">
        <v>286</v>
      </c>
      <c r="G28" s="4" t="s">
        <v>24</v>
      </c>
      <c r="K28" s="4">
        <v>36.200000000000003</v>
      </c>
      <c r="L28" s="4">
        <v>36.200000000000003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26</v>
      </c>
      <c r="V28" s="4" t="s">
        <v>26</v>
      </c>
      <c r="W28" s="4" t="s">
        <v>69</v>
      </c>
      <c r="X28" s="4" t="s">
        <v>27</v>
      </c>
    </row>
    <row r="29" spans="1:24" x14ac:dyDescent="0.2">
      <c r="A29" s="2">
        <v>44058.436975636578</v>
      </c>
      <c r="B29" s="3" t="s">
        <v>78</v>
      </c>
      <c r="C29" s="4" t="s">
        <v>23</v>
      </c>
      <c r="D29" s="4">
        <v>724</v>
      </c>
      <c r="G29" s="4" t="s">
        <v>24</v>
      </c>
      <c r="K29" s="4">
        <v>36</v>
      </c>
      <c r="L29" s="4">
        <v>22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26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44058.438354652782</v>
      </c>
      <c r="B30" s="3" t="s">
        <v>132</v>
      </c>
      <c r="C30" s="4" t="s">
        <v>23</v>
      </c>
      <c r="D30" s="4">
        <v>773</v>
      </c>
      <c r="G30" s="4" t="s">
        <v>29</v>
      </c>
      <c r="H30" s="4" t="s">
        <v>25</v>
      </c>
      <c r="I30" s="4">
        <v>36.4</v>
      </c>
      <c r="J30" s="4">
        <v>14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44058.441584872686</v>
      </c>
      <c r="B31" s="3" t="s">
        <v>68</v>
      </c>
      <c r="C31" s="4" t="s">
        <v>23</v>
      </c>
      <c r="D31" s="4">
        <v>544</v>
      </c>
      <c r="G31" s="4" t="s">
        <v>24</v>
      </c>
      <c r="K31" s="4">
        <v>36.6</v>
      </c>
      <c r="L31" s="4">
        <v>18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96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44058.441813391204</v>
      </c>
      <c r="B32" s="4">
        <v>1</v>
      </c>
      <c r="C32" s="4" t="s">
        <v>23</v>
      </c>
      <c r="D32" s="4">
        <v>407</v>
      </c>
      <c r="G32" s="4" t="s">
        <v>24</v>
      </c>
      <c r="K32" s="4">
        <v>36.700000000000003</v>
      </c>
      <c r="L32" s="4">
        <v>16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26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44058.442836493057</v>
      </c>
      <c r="B33" s="4">
        <v>1</v>
      </c>
      <c r="C33" s="4" t="s">
        <v>23</v>
      </c>
      <c r="D33" s="4">
        <v>671</v>
      </c>
      <c r="G33" s="4" t="s">
        <v>24</v>
      </c>
      <c r="K33" s="4">
        <v>36.6</v>
      </c>
      <c r="L33" s="4">
        <v>18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26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44058.443911678245</v>
      </c>
      <c r="B34" s="4">
        <v>7265242</v>
      </c>
      <c r="C34" s="4" t="s">
        <v>38</v>
      </c>
      <c r="E34" s="4" t="s">
        <v>330</v>
      </c>
      <c r="F34" s="4" t="s">
        <v>331</v>
      </c>
      <c r="G34" s="4" t="s">
        <v>24</v>
      </c>
      <c r="K34" s="4">
        <v>36.6</v>
      </c>
      <c r="L34" s="4">
        <v>16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44058.444737777776</v>
      </c>
      <c r="B35" s="4">
        <v>7265242</v>
      </c>
      <c r="C35" s="4" t="s">
        <v>38</v>
      </c>
      <c r="E35" s="4" t="s">
        <v>332</v>
      </c>
      <c r="F35" s="4" t="s">
        <v>333</v>
      </c>
      <c r="G35" s="4" t="s">
        <v>24</v>
      </c>
      <c r="K35" s="4">
        <v>36.4</v>
      </c>
      <c r="L35" s="4">
        <v>18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26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44058.446704074071</v>
      </c>
      <c r="B36" s="4">
        <v>7265242</v>
      </c>
      <c r="C36" s="4" t="s">
        <v>38</v>
      </c>
      <c r="E36" s="4" t="s">
        <v>334</v>
      </c>
      <c r="F36" s="4" t="s">
        <v>335</v>
      </c>
      <c r="G36" s="4" t="s">
        <v>24</v>
      </c>
      <c r="K36" s="4">
        <v>36.299999999999997</v>
      </c>
      <c r="L36" s="4">
        <v>18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26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44058.454163761577</v>
      </c>
      <c r="B37" s="3" t="s">
        <v>105</v>
      </c>
      <c r="C37" s="4" t="s">
        <v>23</v>
      </c>
      <c r="D37" s="4">
        <v>779</v>
      </c>
      <c r="G37" s="4" t="s">
        <v>24</v>
      </c>
      <c r="K37" s="4">
        <v>36.6</v>
      </c>
      <c r="L37" s="4">
        <v>22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26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44058.466021678236</v>
      </c>
      <c r="B38" s="3" t="s">
        <v>179</v>
      </c>
      <c r="C38" s="4" t="s">
        <v>38</v>
      </c>
      <c r="E38" s="4" t="s">
        <v>180</v>
      </c>
      <c r="F38" s="4" t="s">
        <v>181</v>
      </c>
      <c r="G38" s="4" t="s">
        <v>24</v>
      </c>
      <c r="K38" s="4">
        <v>36.700000000000003</v>
      </c>
      <c r="L38" s="4">
        <v>9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26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44058.484130578705</v>
      </c>
      <c r="B39" s="3" t="s">
        <v>71</v>
      </c>
      <c r="C39" s="4" t="s">
        <v>23</v>
      </c>
      <c r="D39" s="4">
        <v>770</v>
      </c>
      <c r="G39" s="4" t="s">
        <v>24</v>
      </c>
      <c r="K39" s="4">
        <v>36.299999999999997</v>
      </c>
      <c r="L39" s="4">
        <v>20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26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44058.556453171295</v>
      </c>
      <c r="B40" s="3" t="s">
        <v>336</v>
      </c>
      <c r="C40" s="4" t="s">
        <v>23</v>
      </c>
      <c r="D40" s="4">
        <v>247</v>
      </c>
      <c r="G40" s="4" t="s">
        <v>29</v>
      </c>
      <c r="H40" s="4" t="s">
        <v>25</v>
      </c>
      <c r="I40" s="4">
        <v>36.5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41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44058.556767939815</v>
      </c>
      <c r="B41" s="3" t="s">
        <v>154</v>
      </c>
      <c r="C41" s="4" t="s">
        <v>23</v>
      </c>
      <c r="D41" s="4">
        <v>749</v>
      </c>
      <c r="G41" s="4" t="s">
        <v>24</v>
      </c>
      <c r="K41" s="4">
        <v>36.5</v>
      </c>
      <c r="L41" s="4">
        <v>18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69</v>
      </c>
      <c r="X41" s="4" t="s">
        <v>27</v>
      </c>
    </row>
    <row r="42" spans="1:24" x14ac:dyDescent="0.2">
      <c r="A42" s="2">
        <v>44058.557614375</v>
      </c>
      <c r="B42" s="3" t="s">
        <v>170</v>
      </c>
      <c r="C42" s="4" t="s">
        <v>23</v>
      </c>
      <c r="D42" s="4">
        <v>752</v>
      </c>
      <c r="G42" s="4" t="s">
        <v>24</v>
      </c>
      <c r="K42" s="4">
        <v>36.700000000000003</v>
      </c>
      <c r="L42" s="4">
        <v>18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26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44058.565920277775</v>
      </c>
      <c r="B43" s="3" t="s">
        <v>337</v>
      </c>
      <c r="C43" s="4" t="s">
        <v>38</v>
      </c>
      <c r="E43" s="4" t="s">
        <v>298</v>
      </c>
      <c r="F43" s="4" t="s">
        <v>299</v>
      </c>
      <c r="G43" s="4" t="s">
        <v>24</v>
      </c>
      <c r="K43" s="4">
        <v>36.799999999999997</v>
      </c>
      <c r="L43" s="4">
        <v>18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26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44058.567000856478</v>
      </c>
      <c r="B44" s="3" t="s">
        <v>294</v>
      </c>
      <c r="C44" s="4" t="s">
        <v>38</v>
      </c>
      <c r="E44" s="4" t="s">
        <v>295</v>
      </c>
      <c r="F44" s="4" t="s">
        <v>296</v>
      </c>
      <c r="G44" s="4" t="s">
        <v>24</v>
      </c>
      <c r="K44" s="4">
        <v>36.299999999999997</v>
      </c>
      <c r="L44" s="4">
        <v>18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26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44058.585469571757</v>
      </c>
      <c r="B45" s="3" t="s">
        <v>88</v>
      </c>
      <c r="C45" s="4" t="s">
        <v>23</v>
      </c>
      <c r="D45" s="4" t="s">
        <v>89</v>
      </c>
      <c r="G45" s="4" t="s">
        <v>24</v>
      </c>
      <c r="K45" s="4">
        <v>36.5</v>
      </c>
      <c r="L45" s="4">
        <v>16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90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44058.615121053241</v>
      </c>
      <c r="B46" s="3" t="s">
        <v>198</v>
      </c>
      <c r="C46" s="4" t="s">
        <v>38</v>
      </c>
      <c r="E46" s="4" t="s">
        <v>199</v>
      </c>
      <c r="F46" s="4" t="s">
        <v>200</v>
      </c>
      <c r="G46" s="4" t="s">
        <v>29</v>
      </c>
      <c r="H46" s="4" t="s">
        <v>25</v>
      </c>
      <c r="I46" s="4">
        <v>36.4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41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44058.623788321755</v>
      </c>
      <c r="B47" s="3" t="s">
        <v>106</v>
      </c>
      <c r="C47" s="4" t="s">
        <v>38</v>
      </c>
      <c r="E47" s="4" t="s">
        <v>107</v>
      </c>
      <c r="F47" s="4" t="s">
        <v>108</v>
      </c>
      <c r="G47" s="4" t="s">
        <v>24</v>
      </c>
      <c r="K47" s="4">
        <v>36.799999999999997</v>
      </c>
      <c r="L47" s="4">
        <v>18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26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44058.642127187501</v>
      </c>
      <c r="B48" s="3" t="s">
        <v>47</v>
      </c>
      <c r="C48" s="4" t="s">
        <v>23</v>
      </c>
      <c r="D48" s="4">
        <v>558</v>
      </c>
      <c r="G48" s="4" t="s">
        <v>29</v>
      </c>
      <c r="H48" s="4" t="s">
        <v>25</v>
      </c>
      <c r="I48" s="4">
        <v>36.1</v>
      </c>
      <c r="J48" s="4">
        <v>18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44058.660849409724</v>
      </c>
      <c r="B49" s="3" t="s">
        <v>91</v>
      </c>
      <c r="C49" s="4" t="s">
        <v>23</v>
      </c>
      <c r="D49" s="4">
        <v>667</v>
      </c>
      <c r="G49" s="4" t="s">
        <v>29</v>
      </c>
      <c r="H49" s="4" t="s">
        <v>25</v>
      </c>
      <c r="I49" s="4">
        <v>35.799999999999997</v>
      </c>
      <c r="J49" s="4">
        <v>18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26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44058.690657847226</v>
      </c>
      <c r="B50" s="3" t="s">
        <v>223</v>
      </c>
      <c r="C50" s="4" t="s">
        <v>23</v>
      </c>
      <c r="D50" s="4">
        <v>566</v>
      </c>
      <c r="G50" s="4" t="s">
        <v>29</v>
      </c>
      <c r="H50" s="4" t="s">
        <v>25</v>
      </c>
      <c r="I50" s="4">
        <v>36.5</v>
      </c>
      <c r="J50" s="4">
        <v>16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41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44058.757570555557</v>
      </c>
      <c r="B51" s="3" t="s">
        <v>67</v>
      </c>
      <c r="C51" s="4" t="s">
        <v>23</v>
      </c>
      <c r="D51" s="4">
        <v>153</v>
      </c>
      <c r="G51" s="4" t="s">
        <v>29</v>
      </c>
      <c r="H51" s="4" t="s">
        <v>25</v>
      </c>
      <c r="I51" s="4">
        <v>36.4</v>
      </c>
      <c r="J51" s="4">
        <v>20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75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44058.772327002313</v>
      </c>
      <c r="B52" s="3" t="s">
        <v>209</v>
      </c>
      <c r="C52" s="4" t="s">
        <v>23</v>
      </c>
      <c r="D52" s="4">
        <v>719</v>
      </c>
      <c r="G52" s="4" t="s">
        <v>24</v>
      </c>
      <c r="K52" s="4">
        <v>36.5</v>
      </c>
      <c r="L52" s="4">
        <v>26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26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44058.778623287042</v>
      </c>
      <c r="B53" s="4" t="s">
        <v>130</v>
      </c>
      <c r="C53" s="4" t="s">
        <v>23</v>
      </c>
      <c r="D53" s="4" t="s">
        <v>131</v>
      </c>
      <c r="G53" s="4" t="s">
        <v>24</v>
      </c>
      <c r="K53" s="4">
        <v>36.700000000000003</v>
      </c>
      <c r="L53" s="4">
        <v>16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26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44058.781121921296</v>
      </c>
      <c r="B54" s="3" t="s">
        <v>110</v>
      </c>
      <c r="C54" s="4" t="s">
        <v>23</v>
      </c>
      <c r="D54" s="4">
        <v>248</v>
      </c>
      <c r="G54" s="4" t="s">
        <v>29</v>
      </c>
      <c r="H54" s="4" t="s">
        <v>25</v>
      </c>
      <c r="I54" s="4">
        <v>36.5</v>
      </c>
      <c r="J54" s="4">
        <v>22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41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44058.802336307868</v>
      </c>
      <c r="B55" s="3" t="s">
        <v>79</v>
      </c>
      <c r="C55" s="4" t="s">
        <v>38</v>
      </c>
      <c r="E55" s="4" t="s">
        <v>80</v>
      </c>
      <c r="F55" s="4" t="s">
        <v>81</v>
      </c>
      <c r="G55" s="4" t="s">
        <v>24</v>
      </c>
      <c r="K55" s="4">
        <v>36.5</v>
      </c>
      <c r="L55" s="4">
        <v>25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82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44058.83820859954</v>
      </c>
      <c r="B56" s="3" t="s">
        <v>111</v>
      </c>
      <c r="C56" s="4" t="s">
        <v>23</v>
      </c>
      <c r="D56" s="4">
        <v>143</v>
      </c>
      <c r="G56" s="4" t="s">
        <v>29</v>
      </c>
      <c r="H56" s="4" t="s">
        <v>25</v>
      </c>
      <c r="I56" s="4">
        <v>36.200000000000003</v>
      </c>
      <c r="J56" s="4">
        <v>16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50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44058.850099571762</v>
      </c>
      <c r="B57" s="4" t="s">
        <v>72</v>
      </c>
      <c r="C57" s="4" t="s">
        <v>23</v>
      </c>
      <c r="D57" s="4">
        <v>635</v>
      </c>
      <c r="G57" s="4" t="s">
        <v>24</v>
      </c>
      <c r="K57" s="4">
        <v>35.6</v>
      </c>
      <c r="L57" s="4">
        <v>14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26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44058.871445520832</v>
      </c>
      <c r="B58" s="3" t="s">
        <v>101</v>
      </c>
      <c r="C58" s="4" t="s">
        <v>23</v>
      </c>
      <c r="D58" s="4">
        <v>777</v>
      </c>
      <c r="G58" s="4" t="s">
        <v>29</v>
      </c>
      <c r="H58" s="4" t="s">
        <v>25</v>
      </c>
      <c r="I58" s="4">
        <v>36.6</v>
      </c>
      <c r="J58" s="4">
        <v>15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26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44058.903756284722</v>
      </c>
      <c r="B59" s="3" t="s">
        <v>105</v>
      </c>
      <c r="C59" s="4" t="s">
        <v>23</v>
      </c>
      <c r="D59" s="4">
        <v>779</v>
      </c>
      <c r="G59" s="4" t="s">
        <v>24</v>
      </c>
      <c r="K59" s="4">
        <v>36.6</v>
      </c>
      <c r="L59" s="4">
        <v>22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26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44058.920673576387</v>
      </c>
      <c r="B60" s="3" t="s">
        <v>240</v>
      </c>
      <c r="C60" s="4" t="s">
        <v>23</v>
      </c>
      <c r="D60" s="4">
        <v>571</v>
      </c>
      <c r="G60" s="4" t="s">
        <v>29</v>
      </c>
      <c r="H60" s="4" t="s">
        <v>25</v>
      </c>
      <c r="I60" s="4">
        <v>36.5</v>
      </c>
      <c r="J60" s="4">
        <v>18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26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44058.928585162037</v>
      </c>
      <c r="B61" s="3" t="s">
        <v>338</v>
      </c>
      <c r="C61" s="4" t="s">
        <v>38</v>
      </c>
      <c r="E61" s="4" t="s">
        <v>62</v>
      </c>
      <c r="F61" s="4" t="s">
        <v>63</v>
      </c>
      <c r="G61" s="4" t="s">
        <v>24</v>
      </c>
      <c r="K61" s="4">
        <v>36.9</v>
      </c>
      <c r="L61" s="4">
        <v>20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26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44058.930666111111</v>
      </c>
      <c r="B62" s="3" t="s">
        <v>77</v>
      </c>
      <c r="C62" s="4" t="s">
        <v>23</v>
      </c>
      <c r="D62" s="4">
        <v>268</v>
      </c>
      <c r="G62" s="4" t="s">
        <v>29</v>
      </c>
      <c r="H62" s="4" t="s">
        <v>25</v>
      </c>
      <c r="I62" s="4">
        <v>36.5</v>
      </c>
      <c r="J62" s="4">
        <v>18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41</v>
      </c>
      <c r="V62" s="4" t="s">
        <v>26</v>
      </c>
      <c r="W62" s="4" t="s">
        <v>69</v>
      </c>
      <c r="X62" s="4" t="s">
        <v>27</v>
      </c>
    </row>
    <row r="63" spans="1:24" x14ac:dyDescent="0.2">
      <c r="A63" s="2">
        <v>44058.941979236115</v>
      </c>
      <c r="B63" s="4">
        <v>9334534384</v>
      </c>
      <c r="C63" s="4" t="s">
        <v>38</v>
      </c>
      <c r="E63" s="4" t="s">
        <v>288</v>
      </c>
      <c r="F63" s="4" t="s">
        <v>289</v>
      </c>
      <c r="G63" s="4" t="s">
        <v>29</v>
      </c>
      <c r="H63" s="4" t="s">
        <v>25</v>
      </c>
      <c r="I63" s="4">
        <v>35.799999999999997</v>
      </c>
      <c r="J63" s="4">
        <v>18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26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44059.180587777781</v>
      </c>
      <c r="B64" s="4">
        <v>9190791175</v>
      </c>
      <c r="C64" s="4" t="s">
        <v>23</v>
      </c>
      <c r="D64" s="4">
        <v>546</v>
      </c>
      <c r="G64" s="4" t="s">
        <v>29</v>
      </c>
      <c r="H64" s="4" t="s">
        <v>25</v>
      </c>
      <c r="I64" s="4">
        <v>36</v>
      </c>
      <c r="J64" s="4">
        <v>17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53</v>
      </c>
      <c r="V64" s="4" t="s">
        <v>26</v>
      </c>
      <c r="W64" s="4" t="s">
        <v>26</v>
      </c>
      <c r="X64" s="4" t="s">
        <v>27</v>
      </c>
    </row>
    <row r="65" spans="1:24" x14ac:dyDescent="0.2">
      <c r="A65" s="2">
        <v>44059.258159409721</v>
      </c>
      <c r="B65" s="3" t="s">
        <v>111</v>
      </c>
      <c r="C65" s="4" t="s">
        <v>23</v>
      </c>
      <c r="D65" s="4">
        <v>143</v>
      </c>
      <c r="G65" s="4" t="s">
        <v>29</v>
      </c>
      <c r="H65" s="4" t="s">
        <v>25</v>
      </c>
      <c r="I65" s="4">
        <v>36.200000000000003</v>
      </c>
      <c r="J65" s="4">
        <v>16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50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44059.3036765625</v>
      </c>
      <c r="B66" s="3" t="s">
        <v>142</v>
      </c>
      <c r="C66" s="4" t="s">
        <v>23</v>
      </c>
      <c r="D66" s="4">
        <v>407</v>
      </c>
      <c r="G66" s="4" t="s">
        <v>24</v>
      </c>
      <c r="K66" s="4">
        <v>36.299999999999997</v>
      </c>
      <c r="L66" s="4">
        <v>16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26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44059.641234525465</v>
      </c>
      <c r="B67" s="3" t="s">
        <v>37</v>
      </c>
      <c r="C67" s="4" t="s">
        <v>38</v>
      </c>
      <c r="E67" s="4" t="s">
        <v>39</v>
      </c>
      <c r="F67" s="4" t="s">
        <v>40</v>
      </c>
      <c r="G67" s="4" t="s">
        <v>24</v>
      </c>
      <c r="K67" s="4">
        <v>36.5</v>
      </c>
      <c r="L67" s="4">
        <v>20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41</v>
      </c>
      <c r="V67" s="4" t="s">
        <v>26</v>
      </c>
      <c r="W67" s="4" t="s">
        <v>26</v>
      </c>
      <c r="X67" s="4" t="s">
        <v>27</v>
      </c>
    </row>
    <row r="68" spans="1:24" x14ac:dyDescent="0.2">
      <c r="A68" s="2">
        <v>44060.351101273147</v>
      </c>
      <c r="B68" s="3" t="s">
        <v>117</v>
      </c>
      <c r="C68" s="4" t="s">
        <v>38</v>
      </c>
      <c r="E68" s="4" t="s">
        <v>118</v>
      </c>
      <c r="F68" s="4" t="s">
        <v>149</v>
      </c>
      <c r="G68" s="4" t="s">
        <v>24</v>
      </c>
      <c r="K68" s="4">
        <v>36</v>
      </c>
      <c r="L68" s="4">
        <v>70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327</v>
      </c>
      <c r="V68" s="4" t="s">
        <v>26</v>
      </c>
      <c r="W68" s="4" t="s">
        <v>26</v>
      </c>
      <c r="X68" s="4" t="s">
        <v>27</v>
      </c>
    </row>
    <row r="69" spans="1:24" x14ac:dyDescent="0.2">
      <c r="A69" s="2">
        <v>44061.355426516202</v>
      </c>
      <c r="B69" s="3" t="s">
        <v>83</v>
      </c>
      <c r="C69" s="4" t="s">
        <v>23</v>
      </c>
      <c r="D69" s="4">
        <v>674</v>
      </c>
      <c r="G69" s="4" t="s">
        <v>24</v>
      </c>
      <c r="K69" s="4">
        <v>36.200000000000003</v>
      </c>
      <c r="L69" s="4">
        <v>16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26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44061.922373541667</v>
      </c>
      <c r="B70" s="3" t="s">
        <v>121</v>
      </c>
      <c r="C70" s="4" t="s">
        <v>23</v>
      </c>
      <c r="D70" s="4">
        <v>140</v>
      </c>
      <c r="G70" s="4" t="s">
        <v>24</v>
      </c>
      <c r="K70" s="4">
        <v>36.1</v>
      </c>
      <c r="L70" s="4">
        <v>31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41</v>
      </c>
      <c r="V70" s="4" t="s">
        <v>26</v>
      </c>
      <c r="W70" s="4" t="s">
        <v>26</v>
      </c>
      <c r="X70" s="4" t="s">
        <v>27</v>
      </c>
    </row>
    <row r="71" spans="1:24" x14ac:dyDescent="0.2">
      <c r="A71" s="2">
        <v>44068.242673032408</v>
      </c>
      <c r="B71" s="3" t="s">
        <v>70</v>
      </c>
      <c r="C71" s="4" t="s">
        <v>23</v>
      </c>
      <c r="D71" s="4">
        <v>698</v>
      </c>
      <c r="G71" s="4" t="s">
        <v>24</v>
      </c>
      <c r="K71" s="4">
        <v>36.1</v>
      </c>
      <c r="L71" s="4">
        <v>13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26</v>
      </c>
      <c r="V71" s="4" t="s">
        <v>26</v>
      </c>
      <c r="W71" s="4" t="s">
        <v>26</v>
      </c>
      <c r="X71" s="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AC17A-B56B-4E7B-B5C5-5B3206C91277}">
  <dimension ref="A1:W475"/>
  <sheetViews>
    <sheetView topLeftCell="A66" workbookViewId="0">
      <selection activeCell="F78" sqref="F78:F79"/>
    </sheetView>
  </sheetViews>
  <sheetFormatPr defaultRowHeight="14.25" x14ac:dyDescent="0.2"/>
  <cols>
    <col min="1" max="1" width="37" style="11" customWidth="1"/>
    <col min="2" max="2" width="9.140625" style="34"/>
    <col min="3" max="3" width="23.42578125" style="35" customWidth="1"/>
    <col min="4" max="5" width="9.140625" style="11"/>
    <col min="6" max="6" width="19.140625" style="11" customWidth="1"/>
    <col min="7" max="7" width="13.42578125" style="11" customWidth="1"/>
    <col min="8" max="16384" width="9.140625" style="11"/>
  </cols>
  <sheetData>
    <row r="1" spans="1:23" ht="30" x14ac:dyDescent="0.25">
      <c r="A1" s="14" t="s">
        <v>438</v>
      </c>
      <c r="B1" s="15" t="s">
        <v>436</v>
      </c>
      <c r="C1" s="16" t="s">
        <v>3</v>
      </c>
      <c r="D1" s="17" t="s">
        <v>5</v>
      </c>
      <c r="E1" s="17" t="s">
        <v>4</v>
      </c>
      <c r="F1" s="14" t="s">
        <v>437</v>
      </c>
      <c r="G1" s="18"/>
      <c r="H1" s="19">
        <v>44074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5" t="s">
        <v>442</v>
      </c>
      <c r="B2" s="20">
        <v>1</v>
      </c>
      <c r="C2" s="21">
        <v>53</v>
      </c>
      <c r="D2" s="22" t="s">
        <v>439</v>
      </c>
      <c r="E2" s="22" t="s">
        <v>440</v>
      </c>
      <c r="F2" s="22" t="s">
        <v>441</v>
      </c>
    </row>
    <row r="3" spans="1:23" x14ac:dyDescent="0.2">
      <c r="A3" s="5" t="s">
        <v>447</v>
      </c>
      <c r="B3" s="20">
        <v>2</v>
      </c>
      <c r="C3" s="21" t="s">
        <v>443</v>
      </c>
      <c r="D3" s="22" t="s">
        <v>444</v>
      </c>
      <c r="E3" s="22" t="s">
        <v>445</v>
      </c>
      <c r="F3" s="22" t="s">
        <v>446</v>
      </c>
    </row>
    <row r="4" spans="1:23" x14ac:dyDescent="0.2">
      <c r="A4" s="8" t="s">
        <v>451</v>
      </c>
      <c r="B4" s="55">
        <v>3</v>
      </c>
      <c r="C4" s="23" t="s">
        <v>212</v>
      </c>
      <c r="D4" s="24" t="s">
        <v>448</v>
      </c>
      <c r="E4" s="24" t="s">
        <v>449</v>
      </c>
      <c r="F4" s="24" t="s">
        <v>450</v>
      </c>
    </row>
    <row r="5" spans="1:23" x14ac:dyDescent="0.2">
      <c r="A5" s="9" t="s">
        <v>452</v>
      </c>
      <c r="B5" s="56"/>
      <c r="C5" s="25"/>
      <c r="D5" s="26"/>
      <c r="E5" s="26"/>
      <c r="F5" s="26"/>
    </row>
    <row r="6" spans="1:23" x14ac:dyDescent="0.2">
      <c r="A6" s="27"/>
      <c r="B6" s="57"/>
      <c r="C6" s="28"/>
      <c r="D6" s="29"/>
      <c r="E6" s="29"/>
      <c r="F6" s="29" t="s">
        <v>453</v>
      </c>
    </row>
    <row r="7" spans="1:23" ht="69.75" customHeight="1" x14ac:dyDescent="0.2">
      <c r="A7" s="8" t="s">
        <v>458</v>
      </c>
      <c r="B7" s="55">
        <v>4</v>
      </c>
      <c r="C7" s="23" t="s">
        <v>454</v>
      </c>
      <c r="D7" s="24" t="s">
        <v>455</v>
      </c>
      <c r="E7" s="24" t="s">
        <v>456</v>
      </c>
      <c r="F7" s="24" t="s">
        <v>457</v>
      </c>
    </row>
    <row r="8" spans="1:23" x14ac:dyDescent="0.2">
      <c r="A8" s="10" t="s">
        <v>460</v>
      </c>
      <c r="B8" s="57"/>
      <c r="C8" s="28"/>
      <c r="D8" s="29"/>
      <c r="E8" s="29"/>
      <c r="F8" s="29" t="s">
        <v>459</v>
      </c>
    </row>
    <row r="9" spans="1:23" x14ac:dyDescent="0.2">
      <c r="A9" s="8" t="s">
        <v>462</v>
      </c>
      <c r="B9" s="55">
        <v>5</v>
      </c>
      <c r="C9" s="23">
        <v>767</v>
      </c>
      <c r="D9" s="24" t="s">
        <v>145</v>
      </c>
      <c r="E9" s="24" t="s">
        <v>144</v>
      </c>
      <c r="F9" s="61" t="s">
        <v>461</v>
      </c>
    </row>
    <row r="10" spans="1:23" x14ac:dyDescent="0.2">
      <c r="A10" s="10" t="s">
        <v>463</v>
      </c>
      <c r="B10" s="57"/>
      <c r="C10" s="28"/>
      <c r="D10" s="29"/>
      <c r="E10" s="29"/>
      <c r="F10" s="63"/>
    </row>
    <row r="11" spans="1:23" ht="57" customHeight="1" x14ac:dyDescent="0.2">
      <c r="A11" s="8" t="s">
        <v>468</v>
      </c>
      <c r="B11" s="55">
        <v>6</v>
      </c>
      <c r="C11" s="23" t="s">
        <v>464</v>
      </c>
      <c r="D11" s="24" t="s">
        <v>465</v>
      </c>
      <c r="E11" s="24" t="s">
        <v>466</v>
      </c>
      <c r="F11" s="61" t="s">
        <v>467</v>
      </c>
    </row>
    <row r="12" spans="1:23" x14ac:dyDescent="0.2">
      <c r="A12" s="10" t="s">
        <v>469</v>
      </c>
      <c r="B12" s="57"/>
      <c r="C12" s="28"/>
      <c r="D12" s="29"/>
      <c r="E12" s="29"/>
      <c r="F12" s="63"/>
    </row>
    <row r="13" spans="1:23" x14ac:dyDescent="0.2">
      <c r="A13" s="5" t="s">
        <v>472</v>
      </c>
      <c r="B13" s="20">
        <v>7</v>
      </c>
      <c r="C13" s="21" t="s">
        <v>470</v>
      </c>
      <c r="D13" s="22" t="s">
        <v>66</v>
      </c>
      <c r="E13" s="22" t="s">
        <v>65</v>
      </c>
      <c r="F13" s="22" t="s">
        <v>471</v>
      </c>
    </row>
    <row r="14" spans="1:23" ht="82.5" customHeight="1" x14ac:dyDescent="0.2">
      <c r="A14" s="8" t="s">
        <v>476</v>
      </c>
      <c r="B14" s="55">
        <v>8</v>
      </c>
      <c r="C14" s="23">
        <v>591</v>
      </c>
      <c r="D14" s="24" t="s">
        <v>473</v>
      </c>
      <c r="E14" s="24" t="s">
        <v>474</v>
      </c>
      <c r="F14" s="24" t="s">
        <v>475</v>
      </c>
    </row>
    <row r="15" spans="1:23" x14ac:dyDescent="0.2">
      <c r="A15" s="9" t="s">
        <v>477</v>
      </c>
      <c r="B15" s="56"/>
      <c r="C15" s="25"/>
      <c r="D15" s="26"/>
      <c r="E15" s="26"/>
      <c r="F15" s="26"/>
    </row>
    <row r="16" spans="1:23" x14ac:dyDescent="0.2">
      <c r="A16" s="27"/>
      <c r="B16" s="57"/>
      <c r="C16" s="28"/>
      <c r="D16" s="29"/>
      <c r="E16" s="29"/>
      <c r="F16" s="29" t="s">
        <v>478</v>
      </c>
    </row>
    <row r="17" spans="1:6" x14ac:dyDescent="0.2">
      <c r="A17" s="5" t="s">
        <v>482</v>
      </c>
      <c r="B17" s="20">
        <v>9</v>
      </c>
      <c r="C17" s="21">
        <v>486</v>
      </c>
      <c r="D17" s="22" t="s">
        <v>479</v>
      </c>
      <c r="E17" s="22" t="s">
        <v>480</v>
      </c>
      <c r="F17" s="22" t="s">
        <v>481</v>
      </c>
    </row>
    <row r="18" spans="1:6" ht="87" customHeight="1" x14ac:dyDescent="0.2">
      <c r="A18" s="58" t="s">
        <v>486</v>
      </c>
      <c r="B18" s="55">
        <v>10</v>
      </c>
      <c r="C18" s="23">
        <v>462</v>
      </c>
      <c r="D18" s="24" t="s">
        <v>483</v>
      </c>
      <c r="E18" s="24" t="s">
        <v>484</v>
      </c>
      <c r="F18" s="24" t="s">
        <v>485</v>
      </c>
    </row>
    <row r="19" spans="1:6" x14ac:dyDescent="0.2">
      <c r="A19" s="59"/>
      <c r="B19" s="56"/>
      <c r="C19" s="25"/>
      <c r="D19" s="26"/>
      <c r="E19" s="26"/>
      <c r="F19" s="26"/>
    </row>
    <row r="20" spans="1:6" x14ac:dyDescent="0.2">
      <c r="A20" s="60"/>
      <c r="B20" s="57"/>
      <c r="C20" s="28"/>
      <c r="D20" s="29"/>
      <c r="E20" s="29"/>
      <c r="F20" s="29" t="s">
        <v>487</v>
      </c>
    </row>
    <row r="21" spans="1:6" ht="80.25" customHeight="1" x14ac:dyDescent="0.2">
      <c r="A21" s="8" t="s">
        <v>491</v>
      </c>
      <c r="B21" s="55">
        <v>11</v>
      </c>
      <c r="C21" s="23">
        <v>650</v>
      </c>
      <c r="D21" s="24" t="s">
        <v>488</v>
      </c>
      <c r="E21" s="24" t="s">
        <v>489</v>
      </c>
      <c r="F21" s="61" t="s">
        <v>490</v>
      </c>
    </row>
    <row r="22" spans="1:6" x14ac:dyDescent="0.2">
      <c r="A22" s="30"/>
      <c r="B22" s="56"/>
      <c r="C22" s="25"/>
      <c r="D22" s="26"/>
      <c r="E22" s="26"/>
      <c r="F22" s="62"/>
    </row>
    <row r="23" spans="1:6" x14ac:dyDescent="0.2">
      <c r="A23" s="10" t="s">
        <v>492</v>
      </c>
      <c r="B23" s="57"/>
      <c r="C23" s="28"/>
      <c r="D23" s="29"/>
      <c r="E23" s="29"/>
      <c r="F23" s="63"/>
    </row>
    <row r="24" spans="1:6" x14ac:dyDescent="0.2">
      <c r="A24" s="5" t="s">
        <v>497</v>
      </c>
      <c r="B24" s="20">
        <v>12</v>
      </c>
      <c r="C24" s="21" t="s">
        <v>493</v>
      </c>
      <c r="D24" s="22" t="s">
        <v>494</v>
      </c>
      <c r="E24" s="22" t="s">
        <v>495</v>
      </c>
      <c r="F24" s="22" t="s">
        <v>496</v>
      </c>
    </row>
    <row r="25" spans="1:6" ht="25.5" x14ac:dyDescent="0.2">
      <c r="A25" s="5" t="s">
        <v>501</v>
      </c>
      <c r="B25" s="20">
        <v>13</v>
      </c>
      <c r="C25" s="21">
        <v>732</v>
      </c>
      <c r="D25" s="22" t="s">
        <v>498</v>
      </c>
      <c r="E25" s="22" t="s">
        <v>499</v>
      </c>
      <c r="F25" s="22" t="s">
        <v>500</v>
      </c>
    </row>
    <row r="26" spans="1:6" x14ac:dyDescent="0.2">
      <c r="A26" s="22"/>
      <c r="B26" s="20">
        <v>14</v>
      </c>
      <c r="C26" s="21" t="s">
        <v>502</v>
      </c>
      <c r="D26" s="22" t="s">
        <v>503</v>
      </c>
      <c r="E26" s="22" t="s">
        <v>62</v>
      </c>
      <c r="F26" s="22"/>
    </row>
    <row r="27" spans="1:6" x14ac:dyDescent="0.2">
      <c r="A27" s="8" t="s">
        <v>508</v>
      </c>
      <c r="B27" s="55">
        <v>15</v>
      </c>
      <c r="C27" s="23" t="s">
        <v>504</v>
      </c>
      <c r="D27" s="24" t="s">
        <v>505</v>
      </c>
      <c r="E27" s="24" t="s">
        <v>506</v>
      </c>
      <c r="F27" s="61" t="s">
        <v>507</v>
      </c>
    </row>
    <row r="28" spans="1:6" x14ac:dyDescent="0.2">
      <c r="A28" s="30"/>
      <c r="B28" s="56"/>
      <c r="C28" s="25"/>
      <c r="D28" s="26"/>
      <c r="E28" s="26"/>
      <c r="F28" s="62"/>
    </row>
    <row r="29" spans="1:6" x14ac:dyDescent="0.2">
      <c r="A29" s="10" t="s">
        <v>509</v>
      </c>
      <c r="B29" s="57"/>
      <c r="C29" s="28"/>
      <c r="D29" s="29"/>
      <c r="E29" s="29"/>
      <c r="F29" s="63"/>
    </row>
    <row r="30" spans="1:6" x14ac:dyDescent="0.2">
      <c r="A30" s="5" t="s">
        <v>513</v>
      </c>
      <c r="B30" s="20">
        <v>16</v>
      </c>
      <c r="C30" s="21">
        <v>145</v>
      </c>
      <c r="D30" s="22" t="s">
        <v>510</v>
      </c>
      <c r="E30" s="22" t="s">
        <v>511</v>
      </c>
      <c r="F30" s="22" t="s">
        <v>512</v>
      </c>
    </row>
    <row r="31" spans="1:6" x14ac:dyDescent="0.2">
      <c r="A31" s="22"/>
      <c r="B31" s="20">
        <v>17</v>
      </c>
      <c r="C31" s="21" t="s">
        <v>514</v>
      </c>
      <c r="D31" s="22" t="s">
        <v>510</v>
      </c>
      <c r="E31" s="22" t="s">
        <v>511</v>
      </c>
      <c r="F31" s="22"/>
    </row>
    <row r="32" spans="1:6" x14ac:dyDescent="0.2">
      <c r="A32" s="8" t="s">
        <v>517</v>
      </c>
      <c r="B32" s="55">
        <v>18</v>
      </c>
      <c r="C32" s="23">
        <v>701</v>
      </c>
      <c r="D32" s="24" t="s">
        <v>510</v>
      </c>
      <c r="E32" s="24" t="s">
        <v>515</v>
      </c>
      <c r="F32" s="61" t="s">
        <v>516</v>
      </c>
    </row>
    <row r="33" spans="1:6" x14ac:dyDescent="0.2">
      <c r="A33" s="30"/>
      <c r="B33" s="56"/>
      <c r="C33" s="25"/>
      <c r="D33" s="26"/>
      <c r="E33" s="26"/>
      <c r="F33" s="62"/>
    </row>
    <row r="34" spans="1:6" x14ac:dyDescent="0.2">
      <c r="A34" s="10" t="s">
        <v>518</v>
      </c>
      <c r="B34" s="57"/>
      <c r="C34" s="28"/>
      <c r="D34" s="29"/>
      <c r="E34" s="29"/>
      <c r="F34" s="63"/>
    </row>
    <row r="35" spans="1:6" ht="80.25" customHeight="1" x14ac:dyDescent="0.2">
      <c r="A35" s="8" t="s">
        <v>522</v>
      </c>
      <c r="B35" s="55">
        <v>19</v>
      </c>
      <c r="C35" s="23">
        <v>679</v>
      </c>
      <c r="D35" s="24" t="s">
        <v>519</v>
      </c>
      <c r="E35" s="24" t="s">
        <v>520</v>
      </c>
      <c r="F35" s="61" t="s">
        <v>521</v>
      </c>
    </row>
    <row r="36" spans="1:6" x14ac:dyDescent="0.2">
      <c r="A36" s="10" t="s">
        <v>523</v>
      </c>
      <c r="B36" s="57"/>
      <c r="C36" s="28"/>
      <c r="D36" s="29"/>
      <c r="E36" s="29"/>
      <c r="F36" s="63"/>
    </row>
    <row r="37" spans="1:6" x14ac:dyDescent="0.2">
      <c r="A37" s="8" t="s">
        <v>525</v>
      </c>
      <c r="B37" s="55">
        <v>20</v>
      </c>
      <c r="C37" s="23">
        <v>782</v>
      </c>
      <c r="D37" s="24" t="s">
        <v>137</v>
      </c>
      <c r="E37" s="24" t="s">
        <v>136</v>
      </c>
      <c r="F37" s="61" t="s">
        <v>524</v>
      </c>
    </row>
    <row r="38" spans="1:6" x14ac:dyDescent="0.2">
      <c r="A38" s="10" t="s">
        <v>526</v>
      </c>
      <c r="B38" s="57"/>
      <c r="C38" s="28"/>
      <c r="D38" s="29"/>
      <c r="E38" s="29"/>
      <c r="F38" s="63"/>
    </row>
    <row r="39" spans="1:6" x14ac:dyDescent="0.2">
      <c r="A39" s="8" t="s">
        <v>531</v>
      </c>
      <c r="B39" s="55">
        <v>21</v>
      </c>
      <c r="C39" s="23" t="s">
        <v>527</v>
      </c>
      <c r="D39" s="24" t="s">
        <v>528</v>
      </c>
      <c r="E39" s="24" t="s">
        <v>529</v>
      </c>
      <c r="F39" s="24" t="s">
        <v>530</v>
      </c>
    </row>
    <row r="40" spans="1:6" x14ac:dyDescent="0.2">
      <c r="A40" s="9" t="s">
        <v>532</v>
      </c>
      <c r="B40" s="56"/>
      <c r="C40" s="25"/>
      <c r="D40" s="26"/>
      <c r="E40" s="26"/>
      <c r="F40" s="26"/>
    </row>
    <row r="41" spans="1:6" x14ac:dyDescent="0.2">
      <c r="A41" s="27"/>
      <c r="B41" s="57"/>
      <c r="C41" s="28"/>
      <c r="D41" s="29"/>
      <c r="E41" s="29"/>
      <c r="F41" s="29" t="s">
        <v>533</v>
      </c>
    </row>
    <row r="42" spans="1:6" ht="25.5" x14ac:dyDescent="0.2">
      <c r="A42" s="8" t="s">
        <v>537</v>
      </c>
      <c r="B42" s="55">
        <v>22</v>
      </c>
      <c r="C42" s="23">
        <v>771</v>
      </c>
      <c r="D42" s="24" t="s">
        <v>534</v>
      </c>
      <c r="E42" s="24" t="s">
        <v>535</v>
      </c>
      <c r="F42" s="61" t="s">
        <v>536</v>
      </c>
    </row>
    <row r="43" spans="1:6" x14ac:dyDescent="0.2">
      <c r="A43" s="10" t="s">
        <v>538</v>
      </c>
      <c r="B43" s="57"/>
      <c r="C43" s="28"/>
      <c r="D43" s="29"/>
      <c r="E43" s="29"/>
      <c r="F43" s="63"/>
    </row>
    <row r="44" spans="1:6" x14ac:dyDescent="0.2">
      <c r="A44" s="5" t="s">
        <v>543</v>
      </c>
      <c r="B44" s="20">
        <v>23</v>
      </c>
      <c r="C44" s="21" t="s">
        <v>539</v>
      </c>
      <c r="D44" s="22" t="s">
        <v>540</v>
      </c>
      <c r="E44" s="22" t="s">
        <v>541</v>
      </c>
      <c r="F44" s="22" t="s">
        <v>542</v>
      </c>
    </row>
    <row r="45" spans="1:6" x14ac:dyDescent="0.2">
      <c r="A45" s="5" t="s">
        <v>548</v>
      </c>
      <c r="B45" s="20">
        <v>24</v>
      </c>
      <c r="C45" s="21" t="s">
        <v>544</v>
      </c>
      <c r="D45" s="22" t="s">
        <v>545</v>
      </c>
      <c r="E45" s="22" t="s">
        <v>546</v>
      </c>
      <c r="F45" s="22" t="s">
        <v>547</v>
      </c>
    </row>
    <row r="46" spans="1:6" ht="25.5" x14ac:dyDescent="0.2">
      <c r="A46" s="5" t="s">
        <v>551</v>
      </c>
      <c r="B46" s="20">
        <v>25</v>
      </c>
      <c r="C46" s="21">
        <v>451</v>
      </c>
      <c r="D46" s="22" t="s">
        <v>549</v>
      </c>
      <c r="E46" s="22" t="s">
        <v>550</v>
      </c>
      <c r="F46" s="22">
        <v>9277301453</v>
      </c>
    </row>
    <row r="47" spans="1:6" ht="112.5" customHeight="1" x14ac:dyDescent="0.2">
      <c r="A47" s="58" t="s">
        <v>555</v>
      </c>
      <c r="B47" s="55">
        <v>26</v>
      </c>
      <c r="C47" s="23">
        <v>763</v>
      </c>
      <c r="D47" s="24" t="s">
        <v>552</v>
      </c>
      <c r="E47" s="24" t="s">
        <v>553</v>
      </c>
      <c r="F47" s="24" t="s">
        <v>554</v>
      </c>
    </row>
    <row r="48" spans="1:6" x14ac:dyDescent="0.2">
      <c r="A48" s="59"/>
      <c r="B48" s="56"/>
      <c r="C48" s="25"/>
      <c r="D48" s="26"/>
      <c r="E48" s="26"/>
      <c r="F48" s="26"/>
    </row>
    <row r="49" spans="1:6" x14ac:dyDescent="0.2">
      <c r="A49" s="60"/>
      <c r="B49" s="57"/>
      <c r="C49" s="28"/>
      <c r="D49" s="29"/>
      <c r="E49" s="29"/>
      <c r="F49" s="29" t="s">
        <v>556</v>
      </c>
    </row>
    <row r="50" spans="1:6" x14ac:dyDescent="0.2">
      <c r="A50" s="5" t="s">
        <v>560</v>
      </c>
      <c r="B50" s="20">
        <v>27</v>
      </c>
      <c r="C50" s="21">
        <v>772</v>
      </c>
      <c r="D50" s="22" t="s">
        <v>557</v>
      </c>
      <c r="E50" s="22" t="s">
        <v>558</v>
      </c>
      <c r="F50" s="22" t="s">
        <v>559</v>
      </c>
    </row>
    <row r="51" spans="1:6" x14ac:dyDescent="0.2">
      <c r="A51" s="5" t="s">
        <v>563</v>
      </c>
      <c r="B51" s="20">
        <v>28</v>
      </c>
      <c r="C51" s="21" t="s">
        <v>561</v>
      </c>
      <c r="D51" s="22" t="s">
        <v>271</v>
      </c>
      <c r="E51" s="22" t="s">
        <v>270</v>
      </c>
      <c r="F51" s="22" t="s">
        <v>562</v>
      </c>
    </row>
    <row r="52" spans="1:6" ht="25.5" x14ac:dyDescent="0.2">
      <c r="A52" s="5" t="s">
        <v>567</v>
      </c>
      <c r="B52" s="20">
        <v>29</v>
      </c>
      <c r="C52" s="21" t="s">
        <v>564</v>
      </c>
      <c r="D52" s="22" t="s">
        <v>565</v>
      </c>
      <c r="E52" s="22" t="s">
        <v>118</v>
      </c>
      <c r="F52" s="22" t="s">
        <v>566</v>
      </c>
    </row>
    <row r="53" spans="1:6" x14ac:dyDescent="0.2">
      <c r="A53" s="8" t="s">
        <v>572</v>
      </c>
      <c r="B53" s="55">
        <v>30</v>
      </c>
      <c r="C53" s="23" t="s">
        <v>568</v>
      </c>
      <c r="D53" s="24" t="s">
        <v>569</v>
      </c>
      <c r="E53" s="24" t="s">
        <v>570</v>
      </c>
      <c r="F53" s="61" t="s">
        <v>571</v>
      </c>
    </row>
    <row r="54" spans="1:6" x14ac:dyDescent="0.2">
      <c r="A54" s="10" t="s">
        <v>573</v>
      </c>
      <c r="B54" s="57"/>
      <c r="C54" s="28"/>
      <c r="D54" s="29"/>
      <c r="E54" s="29"/>
      <c r="F54" s="63"/>
    </row>
    <row r="55" spans="1:6" x14ac:dyDescent="0.2">
      <c r="A55" s="8" t="s">
        <v>572</v>
      </c>
      <c r="B55" s="55">
        <v>31</v>
      </c>
      <c r="C55" s="23">
        <v>111</v>
      </c>
      <c r="D55" s="24" t="s">
        <v>569</v>
      </c>
      <c r="E55" s="24" t="s">
        <v>570</v>
      </c>
      <c r="F55" s="61"/>
    </row>
    <row r="56" spans="1:6" x14ac:dyDescent="0.2">
      <c r="A56" s="30"/>
      <c r="B56" s="56"/>
      <c r="C56" s="25"/>
      <c r="D56" s="26"/>
      <c r="E56" s="26"/>
      <c r="F56" s="62"/>
    </row>
    <row r="57" spans="1:6" x14ac:dyDescent="0.2">
      <c r="A57" s="10" t="s">
        <v>573</v>
      </c>
      <c r="B57" s="57"/>
      <c r="C57" s="28"/>
      <c r="D57" s="29"/>
      <c r="E57" s="29"/>
      <c r="F57" s="63"/>
    </row>
    <row r="58" spans="1:6" x14ac:dyDescent="0.2">
      <c r="A58" s="5" t="s">
        <v>576</v>
      </c>
      <c r="B58" s="20">
        <v>32</v>
      </c>
      <c r="C58" s="21">
        <v>113</v>
      </c>
      <c r="D58" s="22" t="s">
        <v>574</v>
      </c>
      <c r="E58" s="22" t="s">
        <v>466</v>
      </c>
      <c r="F58" s="22" t="s">
        <v>575</v>
      </c>
    </row>
    <row r="59" spans="1:6" x14ac:dyDescent="0.2">
      <c r="A59" s="5" t="s">
        <v>579</v>
      </c>
      <c r="B59" s="20">
        <v>33</v>
      </c>
      <c r="C59" s="21">
        <v>186</v>
      </c>
      <c r="D59" s="22" t="s">
        <v>577</v>
      </c>
      <c r="E59" s="22" t="s">
        <v>578</v>
      </c>
      <c r="F59" s="22">
        <v>9177963893</v>
      </c>
    </row>
    <row r="60" spans="1:6" ht="25.5" x14ac:dyDescent="0.2">
      <c r="A60" s="8" t="s">
        <v>583</v>
      </c>
      <c r="B60" s="55">
        <v>34</v>
      </c>
      <c r="C60" s="23">
        <v>112</v>
      </c>
      <c r="D60" s="24" t="s">
        <v>580</v>
      </c>
      <c r="E60" s="24" t="s">
        <v>581</v>
      </c>
      <c r="F60" s="61" t="s">
        <v>582</v>
      </c>
    </row>
    <row r="61" spans="1:6" x14ac:dyDescent="0.2">
      <c r="A61" s="30"/>
      <c r="B61" s="56"/>
      <c r="C61" s="25"/>
      <c r="D61" s="26"/>
      <c r="E61" s="26"/>
      <c r="F61" s="62"/>
    </row>
    <row r="62" spans="1:6" x14ac:dyDescent="0.2">
      <c r="A62" s="10" t="s">
        <v>584</v>
      </c>
      <c r="B62" s="57"/>
      <c r="C62" s="28"/>
      <c r="D62" s="29"/>
      <c r="E62" s="29"/>
      <c r="F62" s="63"/>
    </row>
    <row r="63" spans="1:6" ht="25.5" x14ac:dyDescent="0.2">
      <c r="A63" s="5" t="s">
        <v>589</v>
      </c>
      <c r="B63" s="20">
        <v>35</v>
      </c>
      <c r="C63" s="21" t="s">
        <v>585</v>
      </c>
      <c r="D63" s="22" t="s">
        <v>586</v>
      </c>
      <c r="E63" s="22" t="s">
        <v>587</v>
      </c>
      <c r="F63" s="22" t="s">
        <v>588</v>
      </c>
    </row>
    <row r="64" spans="1:6" ht="25.5" x14ac:dyDescent="0.2">
      <c r="A64" s="5" t="s">
        <v>592</v>
      </c>
      <c r="B64" s="20">
        <v>36</v>
      </c>
      <c r="C64" s="21">
        <v>681</v>
      </c>
      <c r="D64" s="22" t="s">
        <v>590</v>
      </c>
      <c r="E64" s="22" t="s">
        <v>433</v>
      </c>
      <c r="F64" s="22" t="s">
        <v>591</v>
      </c>
    </row>
    <row r="65" spans="1:6" ht="25.5" x14ac:dyDescent="0.2">
      <c r="A65" s="5" t="s">
        <v>596</v>
      </c>
      <c r="B65" s="20">
        <v>37</v>
      </c>
      <c r="C65" s="21">
        <v>140</v>
      </c>
      <c r="D65" s="22" t="s">
        <v>593</v>
      </c>
      <c r="E65" s="22" t="s">
        <v>594</v>
      </c>
      <c r="F65" s="22" t="s">
        <v>595</v>
      </c>
    </row>
    <row r="66" spans="1:6" x14ac:dyDescent="0.2">
      <c r="A66" s="5" t="s">
        <v>600</v>
      </c>
      <c r="B66" s="20">
        <v>38</v>
      </c>
      <c r="C66" s="21">
        <v>660</v>
      </c>
      <c r="D66" s="22" t="s">
        <v>597</v>
      </c>
      <c r="E66" s="22" t="s">
        <v>598</v>
      </c>
      <c r="F66" s="22" t="s">
        <v>599</v>
      </c>
    </row>
    <row r="67" spans="1:6" x14ac:dyDescent="0.2">
      <c r="A67" s="5" t="s">
        <v>605</v>
      </c>
      <c r="B67" s="20">
        <v>39</v>
      </c>
      <c r="C67" s="21" t="s">
        <v>601</v>
      </c>
      <c r="D67" s="22" t="s">
        <v>602</v>
      </c>
      <c r="E67" s="22" t="s">
        <v>603</v>
      </c>
      <c r="F67" s="22" t="s">
        <v>604</v>
      </c>
    </row>
    <row r="68" spans="1:6" ht="25.5" x14ac:dyDescent="0.2">
      <c r="A68" s="8" t="s">
        <v>609</v>
      </c>
      <c r="B68" s="55">
        <v>40</v>
      </c>
      <c r="C68" s="23">
        <v>698</v>
      </c>
      <c r="D68" s="24" t="s">
        <v>606</v>
      </c>
      <c r="E68" s="24" t="s">
        <v>607</v>
      </c>
      <c r="F68" s="61" t="s">
        <v>608</v>
      </c>
    </row>
    <row r="69" spans="1:6" x14ac:dyDescent="0.2">
      <c r="A69" s="30"/>
      <c r="B69" s="56"/>
      <c r="C69" s="25"/>
      <c r="D69" s="26"/>
      <c r="E69" s="26"/>
      <c r="F69" s="62"/>
    </row>
    <row r="70" spans="1:6" x14ac:dyDescent="0.2">
      <c r="A70" s="10" t="s">
        <v>610</v>
      </c>
      <c r="B70" s="57"/>
      <c r="C70" s="28"/>
      <c r="D70" s="29"/>
      <c r="E70" s="29"/>
      <c r="F70" s="63"/>
    </row>
    <row r="71" spans="1:6" x14ac:dyDescent="0.2">
      <c r="A71" s="5" t="s">
        <v>615</v>
      </c>
      <c r="B71" s="20">
        <v>41</v>
      </c>
      <c r="C71" s="21" t="s">
        <v>611</v>
      </c>
      <c r="D71" s="22" t="s">
        <v>612</v>
      </c>
      <c r="E71" s="22" t="s">
        <v>613</v>
      </c>
      <c r="F71" s="22" t="s">
        <v>614</v>
      </c>
    </row>
    <row r="72" spans="1:6" ht="25.5" x14ac:dyDescent="0.2">
      <c r="A72" s="8" t="s">
        <v>619</v>
      </c>
      <c r="B72" s="55">
        <v>42</v>
      </c>
      <c r="C72" s="23">
        <v>723</v>
      </c>
      <c r="D72" s="24" t="s">
        <v>616</v>
      </c>
      <c r="E72" s="24" t="s">
        <v>617</v>
      </c>
      <c r="F72" s="61" t="s">
        <v>618</v>
      </c>
    </row>
    <row r="73" spans="1:6" x14ac:dyDescent="0.2">
      <c r="A73" s="30"/>
      <c r="B73" s="56"/>
      <c r="C73" s="25"/>
      <c r="D73" s="26"/>
      <c r="E73" s="26"/>
      <c r="F73" s="62"/>
    </row>
    <row r="74" spans="1:6" x14ac:dyDescent="0.2">
      <c r="A74" s="10" t="s">
        <v>620</v>
      </c>
      <c r="B74" s="57"/>
      <c r="C74" s="28"/>
      <c r="D74" s="29"/>
      <c r="E74" s="29"/>
      <c r="F74" s="63"/>
    </row>
    <row r="75" spans="1:6" ht="25.5" x14ac:dyDescent="0.2">
      <c r="A75" s="5" t="s">
        <v>623</v>
      </c>
      <c r="B75" s="20">
        <v>43</v>
      </c>
      <c r="C75" s="21">
        <v>747</v>
      </c>
      <c r="D75" s="22" t="s">
        <v>621</v>
      </c>
      <c r="E75" s="22" t="s">
        <v>622</v>
      </c>
      <c r="F75" s="22">
        <v>9175121692</v>
      </c>
    </row>
    <row r="76" spans="1:6" ht="54.75" customHeight="1" x14ac:dyDescent="0.2">
      <c r="A76" s="8" t="s">
        <v>627</v>
      </c>
      <c r="B76" s="55">
        <v>44</v>
      </c>
      <c r="C76" s="23" t="s">
        <v>131</v>
      </c>
      <c r="D76" s="24" t="s">
        <v>624</v>
      </c>
      <c r="E76" s="24" t="s">
        <v>625</v>
      </c>
      <c r="F76" s="61" t="s">
        <v>626</v>
      </c>
    </row>
    <row r="77" spans="1:6" x14ac:dyDescent="0.2">
      <c r="A77" s="10" t="s">
        <v>628</v>
      </c>
      <c r="B77" s="57"/>
      <c r="C77" s="28"/>
      <c r="D77" s="29"/>
      <c r="E77" s="29"/>
      <c r="F77" s="63"/>
    </row>
    <row r="78" spans="1:6" ht="25.5" x14ac:dyDescent="0.2">
      <c r="A78" s="8" t="s">
        <v>631</v>
      </c>
      <c r="B78" s="55">
        <v>45</v>
      </c>
      <c r="C78" s="23">
        <v>744</v>
      </c>
      <c r="D78" s="24" t="s">
        <v>629</v>
      </c>
      <c r="E78" s="24" t="s">
        <v>630</v>
      </c>
      <c r="F78" s="61"/>
    </row>
    <row r="79" spans="1:6" x14ac:dyDescent="0.2">
      <c r="A79" s="10" t="s">
        <v>632</v>
      </c>
      <c r="B79" s="57"/>
      <c r="C79" s="28"/>
      <c r="D79" s="29"/>
      <c r="E79" s="29"/>
      <c r="F79" s="63"/>
    </row>
    <row r="80" spans="1:6" ht="25.5" x14ac:dyDescent="0.2">
      <c r="A80" s="5" t="s">
        <v>636</v>
      </c>
      <c r="B80" s="20">
        <v>46</v>
      </c>
      <c r="C80" s="21" t="s">
        <v>633</v>
      </c>
      <c r="D80" s="22" t="s">
        <v>634</v>
      </c>
      <c r="E80" s="22" t="s">
        <v>635</v>
      </c>
      <c r="F80" s="22"/>
    </row>
    <row r="81" spans="1:6" x14ac:dyDescent="0.2">
      <c r="A81" s="5" t="s">
        <v>641</v>
      </c>
      <c r="B81" s="20">
        <v>47</v>
      </c>
      <c r="C81" s="21" t="s">
        <v>637</v>
      </c>
      <c r="D81" s="22" t="s">
        <v>638</v>
      </c>
      <c r="E81" s="22" t="s">
        <v>639</v>
      </c>
      <c r="F81" s="22" t="s">
        <v>640</v>
      </c>
    </row>
    <row r="82" spans="1:6" x14ac:dyDescent="0.2">
      <c r="A82" s="5" t="s">
        <v>645</v>
      </c>
      <c r="B82" s="20">
        <v>48</v>
      </c>
      <c r="C82" s="21">
        <v>780</v>
      </c>
      <c r="D82" s="22" t="s">
        <v>642</v>
      </c>
      <c r="E82" s="22" t="s">
        <v>643</v>
      </c>
      <c r="F82" s="22" t="s">
        <v>644</v>
      </c>
    </row>
    <row r="83" spans="1:6" x14ac:dyDescent="0.2">
      <c r="A83" s="5" t="s">
        <v>648</v>
      </c>
      <c r="B83" s="20">
        <v>49</v>
      </c>
      <c r="C83" s="21">
        <v>673</v>
      </c>
      <c r="D83" s="22" t="s">
        <v>646</v>
      </c>
      <c r="E83" s="22" t="s">
        <v>647</v>
      </c>
      <c r="F83" s="22"/>
    </row>
    <row r="84" spans="1:6" ht="25.5" x14ac:dyDescent="0.2">
      <c r="A84" s="5" t="s">
        <v>652</v>
      </c>
      <c r="B84" s="20">
        <v>50</v>
      </c>
      <c r="C84" s="21">
        <v>616</v>
      </c>
      <c r="D84" s="22" t="s">
        <v>649</v>
      </c>
      <c r="E84" s="22" t="s">
        <v>650</v>
      </c>
      <c r="F84" s="22" t="s">
        <v>651</v>
      </c>
    </row>
    <row r="85" spans="1:6" ht="25.5" x14ac:dyDescent="0.2">
      <c r="A85" s="8" t="s">
        <v>654</v>
      </c>
      <c r="B85" s="55">
        <v>51</v>
      </c>
      <c r="C85" s="23">
        <v>269</v>
      </c>
      <c r="D85" s="24" t="s">
        <v>653</v>
      </c>
      <c r="E85" s="24" t="s">
        <v>433</v>
      </c>
      <c r="F85" s="61">
        <v>9283892373</v>
      </c>
    </row>
    <row r="86" spans="1:6" x14ac:dyDescent="0.2">
      <c r="A86" s="30"/>
      <c r="B86" s="56"/>
      <c r="C86" s="25"/>
      <c r="D86" s="26"/>
      <c r="E86" s="26"/>
      <c r="F86" s="62"/>
    </row>
    <row r="87" spans="1:6" x14ac:dyDescent="0.2">
      <c r="A87" s="10" t="s">
        <v>655</v>
      </c>
      <c r="B87" s="57"/>
      <c r="C87" s="28"/>
      <c r="D87" s="29"/>
      <c r="E87" s="29"/>
      <c r="F87" s="63"/>
    </row>
    <row r="88" spans="1:6" ht="25.5" x14ac:dyDescent="0.2">
      <c r="A88" s="22"/>
      <c r="B88" s="20">
        <v>52</v>
      </c>
      <c r="C88" s="21" t="s">
        <v>656</v>
      </c>
      <c r="D88" s="22" t="s">
        <v>657</v>
      </c>
      <c r="E88" s="22" t="s">
        <v>658</v>
      </c>
      <c r="F88" s="22"/>
    </row>
    <row r="89" spans="1:6" ht="25.5" x14ac:dyDescent="0.2">
      <c r="A89" s="8" t="s">
        <v>662</v>
      </c>
      <c r="B89" s="55">
        <v>53</v>
      </c>
      <c r="C89" s="23">
        <v>152</v>
      </c>
      <c r="D89" s="24" t="s">
        <v>659</v>
      </c>
      <c r="E89" s="24" t="s">
        <v>660</v>
      </c>
      <c r="F89" s="61" t="s">
        <v>661</v>
      </c>
    </row>
    <row r="90" spans="1:6" x14ac:dyDescent="0.2">
      <c r="A90" s="30"/>
      <c r="B90" s="56"/>
      <c r="C90" s="25"/>
      <c r="D90" s="26"/>
      <c r="E90" s="26"/>
      <c r="F90" s="62"/>
    </row>
    <row r="91" spans="1:6" x14ac:dyDescent="0.2">
      <c r="A91" s="10" t="s">
        <v>663</v>
      </c>
      <c r="B91" s="57"/>
      <c r="C91" s="28"/>
      <c r="D91" s="29"/>
      <c r="E91" s="29"/>
      <c r="F91" s="63"/>
    </row>
    <row r="92" spans="1:6" x14ac:dyDescent="0.2">
      <c r="A92" s="8" t="s">
        <v>666</v>
      </c>
      <c r="B92" s="55">
        <v>54</v>
      </c>
      <c r="C92" s="23">
        <v>373</v>
      </c>
      <c r="D92" s="24" t="s">
        <v>664</v>
      </c>
      <c r="E92" s="24" t="s">
        <v>665</v>
      </c>
      <c r="F92" s="61">
        <v>9233537686</v>
      </c>
    </row>
    <row r="93" spans="1:6" x14ac:dyDescent="0.2">
      <c r="A93" s="30"/>
      <c r="B93" s="56"/>
      <c r="C93" s="25"/>
      <c r="D93" s="26"/>
      <c r="E93" s="26"/>
      <c r="F93" s="62"/>
    </row>
    <row r="94" spans="1:6" x14ac:dyDescent="0.2">
      <c r="A94" s="10" t="s">
        <v>667</v>
      </c>
      <c r="B94" s="57"/>
      <c r="C94" s="28"/>
      <c r="D94" s="29"/>
      <c r="E94" s="29"/>
      <c r="F94" s="63"/>
    </row>
    <row r="95" spans="1:6" x14ac:dyDescent="0.2">
      <c r="A95" s="5" t="s">
        <v>669</v>
      </c>
      <c r="B95" s="20">
        <v>55</v>
      </c>
      <c r="C95" s="21">
        <v>769</v>
      </c>
      <c r="D95" s="22" t="s">
        <v>108</v>
      </c>
      <c r="E95" s="22" t="s">
        <v>107</v>
      </c>
      <c r="F95" s="22" t="s">
        <v>668</v>
      </c>
    </row>
    <row r="96" spans="1:6" x14ac:dyDescent="0.2">
      <c r="A96" s="8" t="s">
        <v>671</v>
      </c>
      <c r="B96" s="55">
        <v>56</v>
      </c>
      <c r="C96" s="23" t="s">
        <v>89</v>
      </c>
      <c r="D96" s="24" t="s">
        <v>670</v>
      </c>
      <c r="E96" s="24" t="s">
        <v>505</v>
      </c>
      <c r="F96" s="61">
        <v>9215815269</v>
      </c>
    </row>
    <row r="97" spans="1:6" x14ac:dyDescent="0.2">
      <c r="A97" s="10" t="s">
        <v>672</v>
      </c>
      <c r="B97" s="57"/>
      <c r="C97" s="28"/>
      <c r="D97" s="29"/>
      <c r="E97" s="29"/>
      <c r="F97" s="63"/>
    </row>
    <row r="98" spans="1:6" ht="25.5" x14ac:dyDescent="0.2">
      <c r="A98" s="8" t="s">
        <v>675</v>
      </c>
      <c r="B98" s="55">
        <v>57</v>
      </c>
      <c r="C98" s="23">
        <v>722</v>
      </c>
      <c r="D98" s="24" t="s">
        <v>673</v>
      </c>
      <c r="E98" s="24" t="s">
        <v>292</v>
      </c>
      <c r="F98" s="61" t="s">
        <v>674</v>
      </c>
    </row>
    <row r="99" spans="1:6" x14ac:dyDescent="0.2">
      <c r="A99" s="30"/>
      <c r="B99" s="56"/>
      <c r="C99" s="25"/>
      <c r="D99" s="26"/>
      <c r="E99" s="26"/>
      <c r="F99" s="62"/>
    </row>
    <row r="100" spans="1:6" x14ac:dyDescent="0.2">
      <c r="A100" s="10" t="s">
        <v>676</v>
      </c>
      <c r="B100" s="57"/>
      <c r="C100" s="28"/>
      <c r="D100" s="29"/>
      <c r="E100" s="29"/>
      <c r="F100" s="63"/>
    </row>
    <row r="101" spans="1:6" x14ac:dyDescent="0.2">
      <c r="A101" s="8" t="s">
        <v>679</v>
      </c>
      <c r="B101" s="55">
        <v>58</v>
      </c>
      <c r="C101" s="23">
        <v>585</v>
      </c>
      <c r="D101" s="24" t="s">
        <v>677</v>
      </c>
      <c r="E101" s="24" t="s">
        <v>678</v>
      </c>
      <c r="F101" s="61"/>
    </row>
    <row r="102" spans="1:6" x14ac:dyDescent="0.2">
      <c r="A102" s="30"/>
      <c r="B102" s="56"/>
      <c r="C102" s="25"/>
      <c r="D102" s="26"/>
      <c r="E102" s="26"/>
      <c r="F102" s="62"/>
    </row>
    <row r="103" spans="1:6" x14ac:dyDescent="0.2">
      <c r="A103" s="10" t="s">
        <v>680</v>
      </c>
      <c r="B103" s="57"/>
      <c r="C103" s="28"/>
      <c r="D103" s="29"/>
      <c r="E103" s="29"/>
      <c r="F103" s="63"/>
    </row>
    <row r="104" spans="1:6" ht="120.75" customHeight="1" x14ac:dyDescent="0.2">
      <c r="A104" s="8" t="s">
        <v>685</v>
      </c>
      <c r="B104" s="55">
        <v>59</v>
      </c>
      <c r="C104" s="23" t="s">
        <v>681</v>
      </c>
      <c r="D104" s="24" t="s">
        <v>682</v>
      </c>
      <c r="E104" s="24" t="s">
        <v>683</v>
      </c>
      <c r="F104" s="61" t="s">
        <v>684</v>
      </c>
    </row>
    <row r="105" spans="1:6" x14ac:dyDescent="0.2">
      <c r="A105" s="10" t="s">
        <v>686</v>
      </c>
      <c r="B105" s="57"/>
      <c r="C105" s="28"/>
      <c r="D105" s="29"/>
      <c r="E105" s="29"/>
      <c r="F105" s="63"/>
    </row>
    <row r="106" spans="1:6" x14ac:dyDescent="0.2">
      <c r="A106" s="8" t="s">
        <v>690</v>
      </c>
      <c r="B106" s="55">
        <v>60</v>
      </c>
      <c r="C106" s="23">
        <v>663</v>
      </c>
      <c r="D106" s="24" t="s">
        <v>687</v>
      </c>
      <c r="E106" s="24" t="s">
        <v>688</v>
      </c>
      <c r="F106" s="61" t="s">
        <v>689</v>
      </c>
    </row>
    <row r="107" spans="1:6" x14ac:dyDescent="0.2">
      <c r="A107" s="30"/>
      <c r="B107" s="56"/>
      <c r="C107" s="25"/>
      <c r="D107" s="26"/>
      <c r="E107" s="26"/>
      <c r="F107" s="62"/>
    </row>
    <row r="108" spans="1:6" x14ac:dyDescent="0.2">
      <c r="A108" s="10" t="s">
        <v>691</v>
      </c>
      <c r="B108" s="57"/>
      <c r="C108" s="28"/>
      <c r="D108" s="29"/>
      <c r="E108" s="29"/>
      <c r="F108" s="63"/>
    </row>
    <row r="109" spans="1:6" ht="69.75" customHeight="1" x14ac:dyDescent="0.2">
      <c r="A109" s="8" t="s">
        <v>695</v>
      </c>
      <c r="B109" s="55">
        <v>61</v>
      </c>
      <c r="C109" s="23" t="s">
        <v>692</v>
      </c>
      <c r="D109" s="24" t="s">
        <v>693</v>
      </c>
      <c r="E109" s="24" t="s">
        <v>694</v>
      </c>
      <c r="F109" s="61">
        <v>9451366551</v>
      </c>
    </row>
    <row r="110" spans="1:6" x14ac:dyDescent="0.2">
      <c r="A110" s="10" t="s">
        <v>696</v>
      </c>
      <c r="B110" s="57"/>
      <c r="C110" s="28"/>
      <c r="D110" s="29"/>
      <c r="E110" s="29"/>
      <c r="F110" s="63"/>
    </row>
    <row r="111" spans="1:6" x14ac:dyDescent="0.2">
      <c r="A111" s="8" t="s">
        <v>700</v>
      </c>
      <c r="B111" s="55">
        <v>62</v>
      </c>
      <c r="C111" s="23">
        <v>638</v>
      </c>
      <c r="D111" s="24" t="s">
        <v>697</v>
      </c>
      <c r="E111" s="24" t="s">
        <v>698</v>
      </c>
      <c r="F111" s="61" t="s">
        <v>699</v>
      </c>
    </row>
    <row r="112" spans="1:6" x14ac:dyDescent="0.2">
      <c r="A112" s="10" t="s">
        <v>701</v>
      </c>
      <c r="B112" s="57"/>
      <c r="C112" s="28"/>
      <c r="D112" s="29"/>
      <c r="E112" s="29"/>
      <c r="F112" s="63"/>
    </row>
    <row r="113" spans="1:6" x14ac:dyDescent="0.2">
      <c r="A113" s="5" t="s">
        <v>704</v>
      </c>
      <c r="B113" s="20">
        <v>63</v>
      </c>
      <c r="C113" s="21">
        <v>248</v>
      </c>
      <c r="D113" s="22" t="s">
        <v>697</v>
      </c>
      <c r="E113" s="22" t="s">
        <v>702</v>
      </c>
      <c r="F113" s="22" t="s">
        <v>703</v>
      </c>
    </row>
    <row r="114" spans="1:6" x14ac:dyDescent="0.2">
      <c r="A114" s="8" t="s">
        <v>707</v>
      </c>
      <c r="B114" s="55">
        <v>64</v>
      </c>
      <c r="C114" s="23">
        <v>546</v>
      </c>
      <c r="D114" s="24" t="s">
        <v>697</v>
      </c>
      <c r="E114" s="24" t="s">
        <v>705</v>
      </c>
      <c r="F114" s="61" t="s">
        <v>706</v>
      </c>
    </row>
    <row r="115" spans="1:6" x14ac:dyDescent="0.2">
      <c r="A115" s="30"/>
      <c r="B115" s="56"/>
      <c r="C115" s="25"/>
      <c r="D115" s="26"/>
      <c r="E115" s="26"/>
      <c r="F115" s="62"/>
    </row>
    <row r="116" spans="1:6" x14ac:dyDescent="0.2">
      <c r="A116" s="10" t="s">
        <v>708</v>
      </c>
      <c r="B116" s="57"/>
      <c r="C116" s="28"/>
      <c r="D116" s="29"/>
      <c r="E116" s="29"/>
      <c r="F116" s="63"/>
    </row>
    <row r="117" spans="1:6" x14ac:dyDescent="0.2">
      <c r="A117" s="5" t="s">
        <v>712</v>
      </c>
      <c r="B117" s="20">
        <v>65</v>
      </c>
      <c r="C117" s="21">
        <v>719</v>
      </c>
      <c r="D117" s="22" t="s">
        <v>709</v>
      </c>
      <c r="E117" s="22" t="s">
        <v>710</v>
      </c>
      <c r="F117" s="22" t="s">
        <v>711</v>
      </c>
    </row>
    <row r="118" spans="1:6" x14ac:dyDescent="0.2">
      <c r="A118" s="8" t="s">
        <v>713</v>
      </c>
      <c r="B118" s="55">
        <v>66</v>
      </c>
      <c r="C118" s="23">
        <v>529</v>
      </c>
      <c r="D118" s="24" t="s">
        <v>278</v>
      </c>
      <c r="E118" s="24" t="s">
        <v>277</v>
      </c>
      <c r="F118" s="61"/>
    </row>
    <row r="119" spans="1:6" x14ac:dyDescent="0.2">
      <c r="A119" s="30"/>
      <c r="B119" s="56"/>
      <c r="C119" s="25"/>
      <c r="D119" s="26"/>
      <c r="E119" s="26"/>
      <c r="F119" s="62"/>
    </row>
    <row r="120" spans="1:6" x14ac:dyDescent="0.2">
      <c r="A120" s="10" t="s">
        <v>714</v>
      </c>
      <c r="B120" s="57"/>
      <c r="C120" s="28"/>
      <c r="D120" s="29"/>
      <c r="E120" s="29"/>
      <c r="F120" s="63"/>
    </row>
    <row r="121" spans="1:6" x14ac:dyDescent="0.2">
      <c r="A121" s="8" t="s">
        <v>716</v>
      </c>
      <c r="B121" s="55">
        <v>67</v>
      </c>
      <c r="C121" s="23">
        <v>696</v>
      </c>
      <c r="D121" s="24" t="s">
        <v>715</v>
      </c>
      <c r="E121" s="24" t="s">
        <v>705</v>
      </c>
      <c r="F121" s="61"/>
    </row>
    <row r="122" spans="1:6" x14ac:dyDescent="0.2">
      <c r="A122" s="10" t="s">
        <v>717</v>
      </c>
      <c r="B122" s="57"/>
      <c r="C122" s="28"/>
      <c r="D122" s="29"/>
      <c r="E122" s="29"/>
      <c r="F122" s="63"/>
    </row>
    <row r="123" spans="1:6" ht="25.5" x14ac:dyDescent="0.2">
      <c r="A123" s="5" t="s">
        <v>718</v>
      </c>
      <c r="B123" s="20">
        <v>68</v>
      </c>
      <c r="C123" s="21">
        <v>514</v>
      </c>
      <c r="D123" s="22" t="s">
        <v>286</v>
      </c>
      <c r="E123" s="22" t="s">
        <v>285</v>
      </c>
      <c r="F123" s="22">
        <v>9283563263</v>
      </c>
    </row>
    <row r="124" spans="1:6" ht="25.5" x14ac:dyDescent="0.2">
      <c r="A124" s="8" t="s">
        <v>722</v>
      </c>
      <c r="B124" s="55">
        <v>69</v>
      </c>
      <c r="C124" s="23">
        <v>721</v>
      </c>
      <c r="D124" s="24" t="s">
        <v>719</v>
      </c>
      <c r="E124" s="24" t="s">
        <v>720</v>
      </c>
      <c r="F124" s="24" t="s">
        <v>721</v>
      </c>
    </row>
    <row r="125" spans="1:6" x14ac:dyDescent="0.2">
      <c r="A125" s="9" t="s">
        <v>723</v>
      </c>
      <c r="B125" s="56"/>
      <c r="C125" s="25"/>
      <c r="D125" s="26"/>
      <c r="E125" s="26"/>
      <c r="F125" s="26"/>
    </row>
    <row r="126" spans="1:6" x14ac:dyDescent="0.2">
      <c r="A126" s="27"/>
      <c r="B126" s="57"/>
      <c r="C126" s="28"/>
      <c r="D126" s="29"/>
      <c r="E126" s="29"/>
      <c r="F126" s="29" t="s">
        <v>724</v>
      </c>
    </row>
    <row r="127" spans="1:6" ht="25.5" x14ac:dyDescent="0.2">
      <c r="A127" s="8" t="s">
        <v>728</v>
      </c>
      <c r="B127" s="55">
        <v>70</v>
      </c>
      <c r="C127" s="23">
        <v>783</v>
      </c>
      <c r="D127" s="24" t="s">
        <v>725</v>
      </c>
      <c r="E127" s="24" t="s">
        <v>726</v>
      </c>
      <c r="F127" s="61" t="s">
        <v>727</v>
      </c>
    </row>
    <row r="128" spans="1:6" x14ac:dyDescent="0.2">
      <c r="A128" s="10" t="s">
        <v>729</v>
      </c>
      <c r="B128" s="57"/>
      <c r="C128" s="28"/>
      <c r="D128" s="29"/>
      <c r="E128" s="29"/>
      <c r="F128" s="63"/>
    </row>
    <row r="129" spans="1:6" ht="25.5" x14ac:dyDescent="0.2">
      <c r="A129" s="8" t="s">
        <v>733</v>
      </c>
      <c r="B129" s="55">
        <v>71</v>
      </c>
      <c r="C129" s="23">
        <v>724</v>
      </c>
      <c r="D129" s="24" t="s">
        <v>730</v>
      </c>
      <c r="E129" s="24" t="s">
        <v>731</v>
      </c>
      <c r="F129" s="61" t="s">
        <v>732</v>
      </c>
    </row>
    <row r="130" spans="1:6" x14ac:dyDescent="0.2">
      <c r="A130" s="10" t="s">
        <v>734</v>
      </c>
      <c r="B130" s="57"/>
      <c r="C130" s="28"/>
      <c r="D130" s="29"/>
      <c r="E130" s="29"/>
      <c r="F130" s="63"/>
    </row>
    <row r="131" spans="1:6" x14ac:dyDescent="0.2">
      <c r="A131" s="22"/>
      <c r="B131" s="20">
        <v>72</v>
      </c>
      <c r="C131" s="21" t="s">
        <v>735</v>
      </c>
      <c r="D131" s="22" t="s">
        <v>736</v>
      </c>
      <c r="E131" s="22" t="s">
        <v>737</v>
      </c>
      <c r="F131" s="22"/>
    </row>
    <row r="132" spans="1:6" x14ac:dyDescent="0.2">
      <c r="A132" s="5" t="s">
        <v>741</v>
      </c>
      <c r="B132" s="20">
        <v>73</v>
      </c>
      <c r="C132" s="21" t="s">
        <v>738</v>
      </c>
      <c r="D132" s="22" t="s">
        <v>736</v>
      </c>
      <c r="E132" s="22" t="s">
        <v>739</v>
      </c>
      <c r="F132" s="22" t="s">
        <v>740</v>
      </c>
    </row>
    <row r="133" spans="1:6" x14ac:dyDescent="0.2">
      <c r="A133" s="5" t="s">
        <v>745</v>
      </c>
      <c r="B133" s="20">
        <v>74</v>
      </c>
      <c r="C133" s="21" t="s">
        <v>742</v>
      </c>
      <c r="D133" s="22" t="s">
        <v>736</v>
      </c>
      <c r="E133" s="22" t="s">
        <v>743</v>
      </c>
      <c r="F133" s="22" t="s">
        <v>744</v>
      </c>
    </row>
    <row r="134" spans="1:6" ht="25.5" x14ac:dyDescent="0.2">
      <c r="A134" s="5" t="s">
        <v>750</v>
      </c>
      <c r="B134" s="20">
        <v>75</v>
      </c>
      <c r="C134" s="21" t="s">
        <v>746</v>
      </c>
      <c r="D134" s="22" t="s">
        <v>747</v>
      </c>
      <c r="E134" s="22" t="s">
        <v>748</v>
      </c>
      <c r="F134" s="22" t="s">
        <v>749</v>
      </c>
    </row>
    <row r="135" spans="1:6" ht="25.5" x14ac:dyDescent="0.2">
      <c r="A135" s="8" t="s">
        <v>754</v>
      </c>
      <c r="B135" s="55">
        <v>76</v>
      </c>
      <c r="C135" s="23">
        <v>766</v>
      </c>
      <c r="D135" s="24" t="s">
        <v>751</v>
      </c>
      <c r="E135" s="24" t="s">
        <v>752</v>
      </c>
      <c r="F135" s="61" t="s">
        <v>753</v>
      </c>
    </row>
    <row r="136" spans="1:6" x14ac:dyDescent="0.2">
      <c r="A136" s="10" t="s">
        <v>755</v>
      </c>
      <c r="B136" s="57"/>
      <c r="C136" s="28"/>
      <c r="D136" s="29"/>
      <c r="E136" s="29"/>
      <c r="F136" s="63"/>
    </row>
    <row r="137" spans="1:6" ht="61.5" customHeight="1" x14ac:dyDescent="0.2">
      <c r="A137" s="58" t="s">
        <v>758</v>
      </c>
      <c r="B137" s="55">
        <v>77</v>
      </c>
      <c r="C137" s="23">
        <v>144</v>
      </c>
      <c r="D137" s="24" t="s">
        <v>756</v>
      </c>
      <c r="E137" s="24" t="s">
        <v>757</v>
      </c>
      <c r="F137" s="24">
        <v>9165076557</v>
      </c>
    </row>
    <row r="138" spans="1:6" x14ac:dyDescent="0.2">
      <c r="A138" s="59"/>
      <c r="B138" s="56"/>
      <c r="C138" s="25"/>
      <c r="D138" s="26"/>
      <c r="E138" s="26"/>
      <c r="F138" s="26"/>
    </row>
    <row r="139" spans="1:6" x14ac:dyDescent="0.2">
      <c r="A139" s="60"/>
      <c r="B139" s="57"/>
      <c r="C139" s="28"/>
      <c r="D139" s="29"/>
      <c r="E139" s="29"/>
      <c r="F139" s="29" t="s">
        <v>759</v>
      </c>
    </row>
    <row r="140" spans="1:6" ht="82.5" customHeight="1" x14ac:dyDescent="0.2">
      <c r="A140" s="8" t="s">
        <v>761</v>
      </c>
      <c r="B140" s="55">
        <v>78</v>
      </c>
      <c r="C140" s="23">
        <v>749</v>
      </c>
      <c r="D140" s="24" t="s">
        <v>363</v>
      </c>
      <c r="E140" s="24" t="s">
        <v>362</v>
      </c>
      <c r="F140" s="61" t="s">
        <v>760</v>
      </c>
    </row>
    <row r="141" spans="1:6" x14ac:dyDescent="0.2">
      <c r="A141" s="10" t="s">
        <v>762</v>
      </c>
      <c r="B141" s="57"/>
      <c r="C141" s="28"/>
      <c r="D141" s="29"/>
      <c r="E141" s="29"/>
      <c r="F141" s="63"/>
    </row>
    <row r="142" spans="1:6" x14ac:dyDescent="0.2">
      <c r="A142" s="5" t="s">
        <v>766</v>
      </c>
      <c r="B142" s="20">
        <v>79</v>
      </c>
      <c r="C142" s="21" t="s">
        <v>763</v>
      </c>
      <c r="D142" s="22" t="s">
        <v>764</v>
      </c>
      <c r="E142" s="22" t="s">
        <v>765</v>
      </c>
      <c r="F142" s="22">
        <v>9064962723</v>
      </c>
    </row>
    <row r="143" spans="1:6" ht="25.5" x14ac:dyDescent="0.2">
      <c r="A143" s="5" t="s">
        <v>768</v>
      </c>
      <c r="B143" s="20">
        <v>80</v>
      </c>
      <c r="C143" s="21" t="s">
        <v>767</v>
      </c>
      <c r="D143" s="22" t="s">
        <v>57</v>
      </c>
      <c r="E143" s="22" t="s">
        <v>56</v>
      </c>
      <c r="F143" s="22">
        <v>9172752550</v>
      </c>
    </row>
    <row r="144" spans="1:6" ht="25.5" x14ac:dyDescent="0.2">
      <c r="A144" s="8" t="s">
        <v>771</v>
      </c>
      <c r="B144" s="55">
        <v>81</v>
      </c>
      <c r="C144" s="23">
        <v>768</v>
      </c>
      <c r="D144" s="24" t="s">
        <v>405</v>
      </c>
      <c r="E144" s="24" t="s">
        <v>769</v>
      </c>
      <c r="F144" s="61" t="s">
        <v>770</v>
      </c>
    </row>
    <row r="145" spans="1:6" x14ac:dyDescent="0.2">
      <c r="A145" s="10" t="s">
        <v>772</v>
      </c>
      <c r="B145" s="57"/>
      <c r="C145" s="28"/>
      <c r="D145" s="29"/>
      <c r="E145" s="29"/>
      <c r="F145" s="63"/>
    </row>
    <row r="146" spans="1:6" x14ac:dyDescent="0.2">
      <c r="A146" s="8" t="s">
        <v>777</v>
      </c>
      <c r="B146" s="55">
        <v>82</v>
      </c>
      <c r="C146" s="23" t="s">
        <v>773</v>
      </c>
      <c r="D146" s="24" t="s">
        <v>774</v>
      </c>
      <c r="E146" s="24" t="s">
        <v>775</v>
      </c>
      <c r="F146" s="61" t="s">
        <v>776</v>
      </c>
    </row>
    <row r="147" spans="1:6" x14ac:dyDescent="0.2">
      <c r="A147" s="10" t="s">
        <v>778</v>
      </c>
      <c r="B147" s="57"/>
      <c r="C147" s="28"/>
      <c r="D147" s="29"/>
      <c r="E147" s="29"/>
      <c r="F147" s="63"/>
    </row>
    <row r="148" spans="1:6" x14ac:dyDescent="0.2">
      <c r="A148" s="5" t="s">
        <v>782</v>
      </c>
      <c r="B148" s="20">
        <v>83</v>
      </c>
      <c r="C148" s="21">
        <v>311</v>
      </c>
      <c r="D148" s="22" t="s">
        <v>779</v>
      </c>
      <c r="E148" s="22" t="s">
        <v>780</v>
      </c>
      <c r="F148" s="22" t="s">
        <v>781</v>
      </c>
    </row>
    <row r="149" spans="1:6" ht="25.5" x14ac:dyDescent="0.2">
      <c r="A149" s="22"/>
      <c r="B149" s="20">
        <v>84</v>
      </c>
      <c r="C149" s="21" t="s">
        <v>783</v>
      </c>
      <c r="D149" s="22" t="s">
        <v>784</v>
      </c>
      <c r="E149" s="22" t="s">
        <v>785</v>
      </c>
      <c r="F149" s="22"/>
    </row>
    <row r="150" spans="1:6" ht="25.5" x14ac:dyDescent="0.2">
      <c r="A150" s="8" t="s">
        <v>789</v>
      </c>
      <c r="B150" s="55">
        <v>85</v>
      </c>
      <c r="C150" s="23">
        <v>750</v>
      </c>
      <c r="D150" s="24" t="s">
        <v>786</v>
      </c>
      <c r="E150" s="24" t="s">
        <v>787</v>
      </c>
      <c r="F150" s="61" t="s">
        <v>788</v>
      </c>
    </row>
    <row r="151" spans="1:6" x14ac:dyDescent="0.2">
      <c r="A151" s="30"/>
      <c r="B151" s="56"/>
      <c r="C151" s="25"/>
      <c r="D151" s="26"/>
      <c r="E151" s="26"/>
      <c r="F151" s="62"/>
    </row>
    <row r="152" spans="1:6" x14ac:dyDescent="0.2">
      <c r="A152" s="10" t="s">
        <v>790</v>
      </c>
      <c r="B152" s="57"/>
      <c r="C152" s="28"/>
      <c r="D152" s="29"/>
      <c r="E152" s="29"/>
      <c r="F152" s="63"/>
    </row>
    <row r="153" spans="1:6" ht="25.5" x14ac:dyDescent="0.2">
      <c r="A153" s="5" t="s">
        <v>795</v>
      </c>
      <c r="B153" s="20">
        <v>86</v>
      </c>
      <c r="C153" s="21" t="s">
        <v>791</v>
      </c>
      <c r="D153" s="22" t="s">
        <v>792</v>
      </c>
      <c r="E153" s="22" t="s">
        <v>793</v>
      </c>
      <c r="F153" s="22" t="s">
        <v>794</v>
      </c>
    </row>
    <row r="154" spans="1:6" ht="25.5" x14ac:dyDescent="0.2">
      <c r="A154" s="5" t="s">
        <v>799</v>
      </c>
      <c r="B154" s="20">
        <v>87</v>
      </c>
      <c r="C154" s="21" t="s">
        <v>796</v>
      </c>
      <c r="D154" s="22" t="s">
        <v>797</v>
      </c>
      <c r="E154" s="22" t="s">
        <v>798</v>
      </c>
      <c r="F154" s="22">
        <v>9175403765</v>
      </c>
    </row>
    <row r="155" spans="1:6" x14ac:dyDescent="0.2">
      <c r="A155" s="5" t="s">
        <v>804</v>
      </c>
      <c r="B155" s="20">
        <v>88</v>
      </c>
      <c r="C155" s="21" t="s">
        <v>800</v>
      </c>
      <c r="D155" s="22" t="s">
        <v>801</v>
      </c>
      <c r="E155" s="22" t="s">
        <v>802</v>
      </c>
      <c r="F155" s="22" t="s">
        <v>803</v>
      </c>
    </row>
    <row r="156" spans="1:6" x14ac:dyDescent="0.2">
      <c r="A156" s="8" t="s">
        <v>807</v>
      </c>
      <c r="B156" s="55">
        <v>89</v>
      </c>
      <c r="C156" s="23">
        <v>734</v>
      </c>
      <c r="D156" s="24" t="s">
        <v>805</v>
      </c>
      <c r="E156" s="24" t="s">
        <v>806</v>
      </c>
      <c r="F156" s="61"/>
    </row>
    <row r="157" spans="1:6" x14ac:dyDescent="0.2">
      <c r="A157" s="30"/>
      <c r="B157" s="56"/>
      <c r="C157" s="25"/>
      <c r="D157" s="26"/>
      <c r="E157" s="26"/>
      <c r="F157" s="62"/>
    </row>
    <row r="158" spans="1:6" x14ac:dyDescent="0.2">
      <c r="A158" s="10" t="s">
        <v>808</v>
      </c>
      <c r="B158" s="57"/>
      <c r="C158" s="28"/>
      <c r="D158" s="29"/>
      <c r="E158" s="29"/>
      <c r="F158" s="63"/>
    </row>
    <row r="159" spans="1:6" ht="67.5" customHeight="1" x14ac:dyDescent="0.2">
      <c r="A159" s="8" t="s">
        <v>811</v>
      </c>
      <c r="B159" s="55">
        <v>90</v>
      </c>
      <c r="C159" s="23" t="s">
        <v>809</v>
      </c>
      <c r="D159" s="24" t="s">
        <v>810</v>
      </c>
      <c r="E159" s="24" t="s">
        <v>418</v>
      </c>
      <c r="F159" s="61"/>
    </row>
    <row r="160" spans="1:6" x14ac:dyDescent="0.2">
      <c r="A160" s="10" t="s">
        <v>812</v>
      </c>
      <c r="B160" s="57"/>
      <c r="C160" s="28"/>
      <c r="D160" s="29"/>
      <c r="E160" s="29"/>
      <c r="F160" s="63"/>
    </row>
    <row r="161" spans="1:6" x14ac:dyDescent="0.2">
      <c r="A161" s="5" t="s">
        <v>817</v>
      </c>
      <c r="B161" s="20">
        <v>91</v>
      </c>
      <c r="C161" s="21" t="s">
        <v>813</v>
      </c>
      <c r="D161" s="22" t="s">
        <v>814</v>
      </c>
      <c r="E161" s="22" t="s">
        <v>815</v>
      </c>
      <c r="F161" s="22" t="s">
        <v>816</v>
      </c>
    </row>
    <row r="162" spans="1:6" ht="114.75" customHeight="1" x14ac:dyDescent="0.2">
      <c r="A162" s="58" t="s">
        <v>822</v>
      </c>
      <c r="B162" s="55">
        <v>92</v>
      </c>
      <c r="C162" s="23" t="s">
        <v>818</v>
      </c>
      <c r="D162" s="24" t="s">
        <v>819</v>
      </c>
      <c r="E162" s="24" t="s">
        <v>820</v>
      </c>
      <c r="F162" s="24" t="s">
        <v>821</v>
      </c>
    </row>
    <row r="163" spans="1:6" x14ac:dyDescent="0.2">
      <c r="A163" s="60"/>
      <c r="B163" s="57"/>
      <c r="C163" s="28"/>
      <c r="D163" s="29"/>
      <c r="E163" s="29"/>
      <c r="F163" s="29" t="s">
        <v>823</v>
      </c>
    </row>
    <row r="164" spans="1:6" ht="25.5" x14ac:dyDescent="0.2">
      <c r="A164" s="8" t="s">
        <v>827</v>
      </c>
      <c r="B164" s="55">
        <v>93</v>
      </c>
      <c r="C164" s="23">
        <v>779</v>
      </c>
      <c r="D164" s="24" t="s">
        <v>824</v>
      </c>
      <c r="E164" s="24" t="s">
        <v>825</v>
      </c>
      <c r="F164" s="61" t="s">
        <v>826</v>
      </c>
    </row>
    <row r="165" spans="1:6" x14ac:dyDescent="0.2">
      <c r="A165" s="10" t="s">
        <v>828</v>
      </c>
      <c r="B165" s="57"/>
      <c r="C165" s="28"/>
      <c r="D165" s="29"/>
      <c r="E165" s="29"/>
      <c r="F165" s="63"/>
    </row>
    <row r="166" spans="1:6" ht="25.5" x14ac:dyDescent="0.2">
      <c r="A166" s="5" t="s">
        <v>832</v>
      </c>
      <c r="B166" s="20">
        <v>94</v>
      </c>
      <c r="C166" s="21" t="s">
        <v>829</v>
      </c>
      <c r="D166" s="22" t="s">
        <v>274</v>
      </c>
      <c r="E166" s="22" t="s">
        <v>830</v>
      </c>
      <c r="F166" s="22" t="s">
        <v>831</v>
      </c>
    </row>
    <row r="167" spans="1:6" x14ac:dyDescent="0.2">
      <c r="A167" s="8" t="s">
        <v>834</v>
      </c>
      <c r="B167" s="55">
        <v>95</v>
      </c>
      <c r="C167" s="23">
        <v>552</v>
      </c>
      <c r="D167" s="24" t="s">
        <v>274</v>
      </c>
      <c r="E167" s="24" t="s">
        <v>833</v>
      </c>
      <c r="F167" s="61">
        <v>9165184795</v>
      </c>
    </row>
    <row r="168" spans="1:6" x14ac:dyDescent="0.2">
      <c r="A168" s="30"/>
      <c r="B168" s="56"/>
      <c r="C168" s="25"/>
      <c r="D168" s="26"/>
      <c r="E168" s="26"/>
      <c r="F168" s="62"/>
    </row>
    <row r="169" spans="1:6" x14ac:dyDescent="0.2">
      <c r="A169" s="10" t="s">
        <v>835</v>
      </c>
      <c r="B169" s="57"/>
      <c r="C169" s="28"/>
      <c r="D169" s="29"/>
      <c r="E169" s="29"/>
      <c r="F169" s="63"/>
    </row>
    <row r="170" spans="1:6" ht="52.5" customHeight="1" x14ac:dyDescent="0.2">
      <c r="A170" s="8" t="s">
        <v>838</v>
      </c>
      <c r="B170" s="55">
        <v>96</v>
      </c>
      <c r="C170" s="23" t="s">
        <v>124</v>
      </c>
      <c r="D170" s="24" t="s">
        <v>836</v>
      </c>
      <c r="E170" s="24" t="s">
        <v>837</v>
      </c>
      <c r="F170" s="61"/>
    </row>
    <row r="171" spans="1:6" x14ac:dyDescent="0.2">
      <c r="A171" s="30"/>
      <c r="B171" s="56"/>
      <c r="C171" s="25"/>
      <c r="D171" s="26"/>
      <c r="E171" s="26"/>
      <c r="F171" s="62"/>
    </row>
    <row r="172" spans="1:6" x14ac:dyDescent="0.2">
      <c r="A172" s="10" t="s">
        <v>839</v>
      </c>
      <c r="B172" s="57"/>
      <c r="C172" s="28"/>
      <c r="D172" s="29"/>
      <c r="E172" s="29"/>
      <c r="F172" s="63"/>
    </row>
    <row r="173" spans="1:6" ht="25.5" x14ac:dyDescent="0.2">
      <c r="A173" s="5" t="s">
        <v>843</v>
      </c>
      <c r="B173" s="20">
        <v>97</v>
      </c>
      <c r="C173" s="21">
        <v>422</v>
      </c>
      <c r="D173" s="22" t="s">
        <v>840</v>
      </c>
      <c r="E173" s="22" t="s">
        <v>841</v>
      </c>
      <c r="F173" s="22" t="s">
        <v>842</v>
      </c>
    </row>
    <row r="174" spans="1:6" ht="25.5" x14ac:dyDescent="0.2">
      <c r="A174" s="5" t="s">
        <v>846</v>
      </c>
      <c r="B174" s="20">
        <v>98</v>
      </c>
      <c r="C174" s="21">
        <v>649</v>
      </c>
      <c r="D174" s="22" t="s">
        <v>844</v>
      </c>
      <c r="E174" s="22" t="s">
        <v>845</v>
      </c>
      <c r="F174" s="22">
        <v>9234898925</v>
      </c>
    </row>
    <row r="175" spans="1:6" ht="25.5" x14ac:dyDescent="0.2">
      <c r="A175" s="5" t="s">
        <v>850</v>
      </c>
      <c r="B175" s="20">
        <v>99</v>
      </c>
      <c r="C175" s="21" t="s">
        <v>847</v>
      </c>
      <c r="D175" s="22" t="s">
        <v>848</v>
      </c>
      <c r="E175" s="22" t="s">
        <v>849</v>
      </c>
      <c r="F175" s="22"/>
    </row>
    <row r="176" spans="1:6" x14ac:dyDescent="0.2">
      <c r="A176" s="8" t="s">
        <v>854</v>
      </c>
      <c r="B176" s="55">
        <v>100</v>
      </c>
      <c r="C176" s="23">
        <v>678</v>
      </c>
      <c r="D176" s="24" t="s">
        <v>851</v>
      </c>
      <c r="E176" s="24" t="s">
        <v>852</v>
      </c>
      <c r="F176" s="61" t="s">
        <v>853</v>
      </c>
    </row>
    <row r="177" spans="1:6" x14ac:dyDescent="0.2">
      <c r="A177" s="30"/>
      <c r="B177" s="56"/>
      <c r="C177" s="25"/>
      <c r="D177" s="26"/>
      <c r="E177" s="26"/>
      <c r="F177" s="62"/>
    </row>
    <row r="178" spans="1:6" x14ac:dyDescent="0.2">
      <c r="A178" s="10" t="s">
        <v>855</v>
      </c>
      <c r="B178" s="57"/>
      <c r="C178" s="28"/>
      <c r="D178" s="29"/>
      <c r="E178" s="29"/>
      <c r="F178" s="63"/>
    </row>
    <row r="179" spans="1:6" ht="25.5" x14ac:dyDescent="0.2">
      <c r="A179" s="5" t="s">
        <v>859</v>
      </c>
      <c r="B179" s="20">
        <v>101</v>
      </c>
      <c r="C179" s="21">
        <v>748</v>
      </c>
      <c r="D179" s="22" t="s">
        <v>856</v>
      </c>
      <c r="E179" s="22" t="s">
        <v>857</v>
      </c>
      <c r="F179" s="22" t="s">
        <v>858</v>
      </c>
    </row>
    <row r="180" spans="1:6" x14ac:dyDescent="0.2">
      <c r="A180" s="8" t="s">
        <v>863</v>
      </c>
      <c r="B180" s="55">
        <v>102</v>
      </c>
      <c r="C180" s="23">
        <v>668</v>
      </c>
      <c r="D180" s="24" t="s">
        <v>860</v>
      </c>
      <c r="E180" s="24" t="s">
        <v>861</v>
      </c>
      <c r="F180" s="61" t="s">
        <v>862</v>
      </c>
    </row>
    <row r="181" spans="1:6" x14ac:dyDescent="0.2">
      <c r="A181" s="30"/>
      <c r="B181" s="56"/>
      <c r="C181" s="25"/>
      <c r="D181" s="26"/>
      <c r="E181" s="26"/>
      <c r="F181" s="62"/>
    </row>
    <row r="182" spans="1:6" x14ac:dyDescent="0.2">
      <c r="A182" s="10" t="s">
        <v>864</v>
      </c>
      <c r="B182" s="57"/>
      <c r="C182" s="28"/>
      <c r="D182" s="29"/>
      <c r="E182" s="29"/>
      <c r="F182" s="63"/>
    </row>
    <row r="183" spans="1:6" ht="99.75" customHeight="1" x14ac:dyDescent="0.2">
      <c r="A183" s="58" t="s">
        <v>869</v>
      </c>
      <c r="B183" s="55">
        <v>103</v>
      </c>
      <c r="C183" s="23" t="s">
        <v>865</v>
      </c>
      <c r="D183" s="24" t="s">
        <v>866</v>
      </c>
      <c r="E183" s="24" t="s">
        <v>867</v>
      </c>
      <c r="F183" s="24" t="s">
        <v>868</v>
      </c>
    </row>
    <row r="184" spans="1:6" x14ac:dyDescent="0.2">
      <c r="A184" s="60"/>
      <c r="B184" s="57"/>
      <c r="C184" s="28"/>
      <c r="D184" s="29"/>
      <c r="E184" s="29"/>
      <c r="F184" s="29">
        <v>9771649614</v>
      </c>
    </row>
    <row r="185" spans="1:6" x14ac:dyDescent="0.2">
      <c r="A185" s="5" t="s">
        <v>872</v>
      </c>
      <c r="B185" s="20">
        <v>104</v>
      </c>
      <c r="C185" s="21" t="s">
        <v>870</v>
      </c>
      <c r="D185" s="22" t="s">
        <v>871</v>
      </c>
      <c r="E185" s="22" t="s">
        <v>332</v>
      </c>
      <c r="F185" s="22"/>
    </row>
    <row r="186" spans="1:6" ht="25.5" x14ac:dyDescent="0.2">
      <c r="A186" s="5" t="s">
        <v>876</v>
      </c>
      <c r="B186" s="20">
        <v>105</v>
      </c>
      <c r="C186" s="21" t="s">
        <v>873</v>
      </c>
      <c r="D186" s="22" t="s">
        <v>874</v>
      </c>
      <c r="E186" s="22" t="s">
        <v>875</v>
      </c>
      <c r="F186" s="22">
        <v>9102380418</v>
      </c>
    </row>
    <row r="187" spans="1:6" ht="25.5" x14ac:dyDescent="0.2">
      <c r="A187" s="8" t="s">
        <v>880</v>
      </c>
      <c r="B187" s="55">
        <v>106</v>
      </c>
      <c r="C187" s="23">
        <v>759</v>
      </c>
      <c r="D187" s="24" t="s">
        <v>877</v>
      </c>
      <c r="E187" s="24" t="s">
        <v>878</v>
      </c>
      <c r="F187" s="61" t="s">
        <v>879</v>
      </c>
    </row>
    <row r="188" spans="1:6" x14ac:dyDescent="0.2">
      <c r="A188" s="10" t="s">
        <v>881</v>
      </c>
      <c r="B188" s="57"/>
      <c r="C188" s="28"/>
      <c r="D188" s="29"/>
      <c r="E188" s="29"/>
      <c r="F188" s="63"/>
    </row>
    <row r="189" spans="1:6" x14ac:dyDescent="0.2">
      <c r="A189" s="5" t="s">
        <v>885</v>
      </c>
      <c r="B189" s="20">
        <v>107</v>
      </c>
      <c r="C189" s="21" t="s">
        <v>882</v>
      </c>
      <c r="D189" s="22" t="s">
        <v>883</v>
      </c>
      <c r="E189" s="22" t="s">
        <v>884</v>
      </c>
      <c r="F189" s="22"/>
    </row>
    <row r="190" spans="1:6" x14ac:dyDescent="0.2">
      <c r="A190" s="8" t="s">
        <v>890</v>
      </c>
      <c r="B190" s="55">
        <v>108</v>
      </c>
      <c r="C190" s="23" t="s">
        <v>886</v>
      </c>
      <c r="D190" s="24" t="s">
        <v>887</v>
      </c>
      <c r="E190" s="24" t="s">
        <v>888</v>
      </c>
      <c r="F190" s="61" t="s">
        <v>889</v>
      </c>
    </row>
    <row r="191" spans="1:6" x14ac:dyDescent="0.2">
      <c r="A191" s="10" t="s">
        <v>891</v>
      </c>
      <c r="B191" s="57"/>
      <c r="C191" s="28"/>
      <c r="D191" s="29"/>
      <c r="E191" s="29"/>
      <c r="F191" s="63"/>
    </row>
    <row r="192" spans="1:6" ht="25.5" x14ac:dyDescent="0.2">
      <c r="A192" s="5" t="s">
        <v>896</v>
      </c>
      <c r="B192" s="20">
        <v>109</v>
      </c>
      <c r="C192" s="21" t="s">
        <v>892</v>
      </c>
      <c r="D192" s="22" t="s">
        <v>893</v>
      </c>
      <c r="E192" s="22" t="s">
        <v>894</v>
      </c>
      <c r="F192" s="22" t="s">
        <v>895</v>
      </c>
    </row>
    <row r="193" spans="1:6" x14ac:dyDescent="0.2">
      <c r="A193" s="5" t="s">
        <v>901</v>
      </c>
      <c r="B193" s="20">
        <v>110</v>
      </c>
      <c r="C193" s="21" t="s">
        <v>897</v>
      </c>
      <c r="D193" s="22" t="s">
        <v>898</v>
      </c>
      <c r="E193" s="22" t="s">
        <v>899</v>
      </c>
      <c r="F193" s="22" t="s">
        <v>900</v>
      </c>
    </row>
    <row r="194" spans="1:6" ht="25.5" x14ac:dyDescent="0.2">
      <c r="A194" s="5" t="s">
        <v>904</v>
      </c>
      <c r="B194" s="20">
        <v>111</v>
      </c>
      <c r="C194" s="21" t="s">
        <v>902</v>
      </c>
      <c r="D194" s="22" t="s">
        <v>352</v>
      </c>
      <c r="E194" s="22" t="s">
        <v>351</v>
      </c>
      <c r="F194" s="22" t="s">
        <v>903</v>
      </c>
    </row>
    <row r="195" spans="1:6" ht="34.5" customHeight="1" x14ac:dyDescent="0.2">
      <c r="A195" s="58" t="s">
        <v>908</v>
      </c>
      <c r="B195" s="55">
        <v>112</v>
      </c>
      <c r="C195" s="23" t="s">
        <v>905</v>
      </c>
      <c r="D195" s="24" t="s">
        <v>906</v>
      </c>
      <c r="E195" s="24" t="s">
        <v>888</v>
      </c>
      <c r="F195" s="61" t="s">
        <v>907</v>
      </c>
    </row>
    <row r="196" spans="1:6" x14ac:dyDescent="0.2">
      <c r="A196" s="60"/>
      <c r="B196" s="57"/>
      <c r="C196" s="28"/>
      <c r="D196" s="29"/>
      <c r="E196" s="29"/>
      <c r="F196" s="63"/>
    </row>
    <row r="197" spans="1:6" ht="25.5" x14ac:dyDescent="0.2">
      <c r="A197" s="8" t="s">
        <v>912</v>
      </c>
      <c r="B197" s="55">
        <v>113</v>
      </c>
      <c r="C197" s="23">
        <v>762</v>
      </c>
      <c r="D197" s="24" t="s">
        <v>909</v>
      </c>
      <c r="E197" s="24" t="s">
        <v>910</v>
      </c>
      <c r="F197" s="61" t="s">
        <v>911</v>
      </c>
    </row>
    <row r="198" spans="1:6" x14ac:dyDescent="0.2">
      <c r="A198" s="10" t="s">
        <v>913</v>
      </c>
      <c r="B198" s="57"/>
      <c r="C198" s="28"/>
      <c r="D198" s="29"/>
      <c r="E198" s="29"/>
      <c r="F198" s="63"/>
    </row>
    <row r="199" spans="1:6" ht="25.5" x14ac:dyDescent="0.2">
      <c r="A199" s="5" t="s">
        <v>918</v>
      </c>
      <c r="B199" s="20">
        <v>114</v>
      </c>
      <c r="C199" s="21" t="s">
        <v>914</v>
      </c>
      <c r="D199" s="22" t="s">
        <v>915</v>
      </c>
      <c r="E199" s="22" t="s">
        <v>916</v>
      </c>
      <c r="F199" s="22" t="s">
        <v>917</v>
      </c>
    </row>
    <row r="200" spans="1:6" ht="38.25" customHeight="1" x14ac:dyDescent="0.2">
      <c r="A200" s="58" t="s">
        <v>923</v>
      </c>
      <c r="B200" s="55">
        <v>115</v>
      </c>
      <c r="C200" s="23" t="s">
        <v>919</v>
      </c>
      <c r="D200" s="24" t="s">
        <v>920</v>
      </c>
      <c r="E200" s="24" t="s">
        <v>921</v>
      </c>
      <c r="F200" s="24" t="s">
        <v>922</v>
      </c>
    </row>
    <row r="201" spans="1:6" x14ac:dyDescent="0.2">
      <c r="A201" s="60"/>
      <c r="B201" s="57"/>
      <c r="C201" s="28"/>
      <c r="D201" s="29"/>
      <c r="E201" s="29"/>
      <c r="F201" s="29" t="s">
        <v>924</v>
      </c>
    </row>
    <row r="202" spans="1:6" ht="25.5" x14ac:dyDescent="0.2">
      <c r="A202" s="8" t="s">
        <v>928</v>
      </c>
      <c r="B202" s="55">
        <v>116</v>
      </c>
      <c r="C202" s="23">
        <v>778</v>
      </c>
      <c r="D202" s="24" t="s">
        <v>925</v>
      </c>
      <c r="E202" s="24" t="s">
        <v>926</v>
      </c>
      <c r="F202" s="61" t="s">
        <v>927</v>
      </c>
    </row>
    <row r="203" spans="1:6" x14ac:dyDescent="0.2">
      <c r="A203" s="10" t="s">
        <v>929</v>
      </c>
      <c r="B203" s="57"/>
      <c r="C203" s="28"/>
      <c r="D203" s="29"/>
      <c r="E203" s="29"/>
      <c r="F203" s="63"/>
    </row>
    <row r="204" spans="1:6" ht="25.5" x14ac:dyDescent="0.2">
      <c r="A204" s="5" t="s">
        <v>933</v>
      </c>
      <c r="B204" s="20">
        <v>117</v>
      </c>
      <c r="C204" s="21" t="s">
        <v>930</v>
      </c>
      <c r="D204" s="22" t="s">
        <v>925</v>
      </c>
      <c r="E204" s="22" t="s">
        <v>931</v>
      </c>
      <c r="F204" s="22" t="s">
        <v>932</v>
      </c>
    </row>
    <row r="205" spans="1:6" ht="25.5" x14ac:dyDescent="0.2">
      <c r="A205" s="5" t="s">
        <v>937</v>
      </c>
      <c r="B205" s="20">
        <v>118</v>
      </c>
      <c r="C205" s="21">
        <v>250</v>
      </c>
      <c r="D205" s="22" t="s">
        <v>934</v>
      </c>
      <c r="E205" s="22" t="s">
        <v>935</v>
      </c>
      <c r="F205" s="22" t="s">
        <v>936</v>
      </c>
    </row>
    <row r="206" spans="1:6" ht="69.75" customHeight="1" x14ac:dyDescent="0.2">
      <c r="A206" s="8" t="s">
        <v>941</v>
      </c>
      <c r="B206" s="55">
        <v>119</v>
      </c>
      <c r="C206" s="23">
        <v>764</v>
      </c>
      <c r="D206" s="24" t="s">
        <v>938</v>
      </c>
      <c r="E206" s="24" t="s">
        <v>939</v>
      </c>
      <c r="F206" s="61" t="s">
        <v>940</v>
      </c>
    </row>
    <row r="207" spans="1:6" x14ac:dyDescent="0.2">
      <c r="A207" s="10" t="s">
        <v>942</v>
      </c>
      <c r="B207" s="57"/>
      <c r="C207" s="28"/>
      <c r="D207" s="29"/>
      <c r="E207" s="29"/>
      <c r="F207" s="63"/>
    </row>
    <row r="208" spans="1:6" ht="78" customHeight="1" x14ac:dyDescent="0.2">
      <c r="A208" s="8" t="s">
        <v>946</v>
      </c>
      <c r="B208" s="55">
        <v>120</v>
      </c>
      <c r="C208" s="23">
        <v>676</v>
      </c>
      <c r="D208" s="24" t="s">
        <v>943</v>
      </c>
      <c r="E208" s="24" t="s">
        <v>944</v>
      </c>
      <c r="F208" s="61" t="s">
        <v>945</v>
      </c>
    </row>
    <row r="209" spans="1:6" x14ac:dyDescent="0.2">
      <c r="A209" s="30"/>
      <c r="B209" s="56"/>
      <c r="C209" s="25"/>
      <c r="D209" s="26"/>
      <c r="E209" s="26"/>
      <c r="F209" s="62"/>
    </row>
    <row r="210" spans="1:6" x14ac:dyDescent="0.2">
      <c r="A210" s="10" t="s">
        <v>947</v>
      </c>
      <c r="B210" s="57"/>
      <c r="C210" s="28"/>
      <c r="D210" s="29"/>
      <c r="E210" s="29"/>
      <c r="F210" s="63"/>
    </row>
    <row r="211" spans="1:6" ht="25.5" x14ac:dyDescent="0.2">
      <c r="A211" s="8" t="s">
        <v>951</v>
      </c>
      <c r="B211" s="55">
        <v>121</v>
      </c>
      <c r="C211" s="23">
        <v>571</v>
      </c>
      <c r="D211" s="24" t="s">
        <v>948</v>
      </c>
      <c r="E211" s="24" t="s">
        <v>949</v>
      </c>
      <c r="F211" s="61" t="s">
        <v>950</v>
      </c>
    </row>
    <row r="212" spans="1:6" x14ac:dyDescent="0.2">
      <c r="A212" s="30"/>
      <c r="B212" s="56"/>
      <c r="C212" s="25"/>
      <c r="D212" s="26"/>
      <c r="E212" s="26"/>
      <c r="F212" s="62"/>
    </row>
    <row r="213" spans="1:6" x14ac:dyDescent="0.2">
      <c r="A213" s="10" t="s">
        <v>952</v>
      </c>
      <c r="B213" s="57"/>
      <c r="C213" s="28"/>
      <c r="D213" s="29"/>
      <c r="E213" s="29"/>
      <c r="F213" s="63"/>
    </row>
    <row r="214" spans="1:6" ht="25.5" x14ac:dyDescent="0.2">
      <c r="A214" s="22"/>
      <c r="B214" s="20">
        <v>122</v>
      </c>
      <c r="C214" s="21" t="s">
        <v>953</v>
      </c>
      <c r="D214" s="22" t="s">
        <v>954</v>
      </c>
      <c r="E214" s="22" t="s">
        <v>955</v>
      </c>
      <c r="F214" s="22"/>
    </row>
    <row r="215" spans="1:6" ht="76.5" customHeight="1" x14ac:dyDescent="0.2">
      <c r="A215" s="58" t="s">
        <v>960</v>
      </c>
      <c r="B215" s="55">
        <v>123</v>
      </c>
      <c r="C215" s="23" t="s">
        <v>956</v>
      </c>
      <c r="D215" s="24" t="s">
        <v>957</v>
      </c>
      <c r="E215" s="24" t="s">
        <v>958</v>
      </c>
      <c r="F215" s="24" t="s">
        <v>959</v>
      </c>
    </row>
    <row r="216" spans="1:6" x14ac:dyDescent="0.2">
      <c r="A216" s="60"/>
      <c r="B216" s="57"/>
      <c r="C216" s="28"/>
      <c r="D216" s="29"/>
      <c r="E216" s="29"/>
      <c r="F216" s="29" t="s">
        <v>961</v>
      </c>
    </row>
    <row r="217" spans="1:6" x14ac:dyDescent="0.2">
      <c r="A217" s="8" t="s">
        <v>964</v>
      </c>
      <c r="B217" s="55">
        <v>124</v>
      </c>
      <c r="C217" s="23">
        <v>736</v>
      </c>
      <c r="D217" s="24" t="s">
        <v>962</v>
      </c>
      <c r="E217" s="24" t="s">
        <v>144</v>
      </c>
      <c r="F217" s="61" t="s">
        <v>963</v>
      </c>
    </row>
    <row r="218" spans="1:6" x14ac:dyDescent="0.2">
      <c r="A218" s="30"/>
      <c r="B218" s="56"/>
      <c r="C218" s="25"/>
      <c r="D218" s="26"/>
      <c r="E218" s="26"/>
      <c r="F218" s="62"/>
    </row>
    <row r="219" spans="1:6" x14ac:dyDescent="0.2">
      <c r="A219" s="10" t="s">
        <v>965</v>
      </c>
      <c r="B219" s="57"/>
      <c r="C219" s="28"/>
      <c r="D219" s="29"/>
      <c r="E219" s="29"/>
      <c r="F219" s="63"/>
    </row>
    <row r="220" spans="1:6" ht="25.5" x14ac:dyDescent="0.2">
      <c r="A220" s="5" t="s">
        <v>970</v>
      </c>
      <c r="B220" s="20">
        <v>125</v>
      </c>
      <c r="C220" s="21" t="s">
        <v>966</v>
      </c>
      <c r="D220" s="22" t="s">
        <v>967</v>
      </c>
      <c r="E220" s="22" t="s">
        <v>968</v>
      </c>
      <c r="F220" s="22" t="s">
        <v>969</v>
      </c>
    </row>
    <row r="221" spans="1:6" ht="163.5" customHeight="1" x14ac:dyDescent="0.2">
      <c r="A221" s="58" t="s">
        <v>975</v>
      </c>
      <c r="B221" s="55">
        <v>126</v>
      </c>
      <c r="C221" s="23" t="s">
        <v>971</v>
      </c>
      <c r="D221" s="24" t="s">
        <v>972</v>
      </c>
      <c r="E221" s="24" t="s">
        <v>973</v>
      </c>
      <c r="F221" s="24" t="s">
        <v>974</v>
      </c>
    </row>
    <row r="222" spans="1:6" x14ac:dyDescent="0.2">
      <c r="A222" s="59"/>
      <c r="B222" s="56"/>
      <c r="C222" s="25"/>
      <c r="D222" s="26"/>
      <c r="E222" s="26"/>
      <c r="F222" s="26"/>
    </row>
    <row r="223" spans="1:6" x14ac:dyDescent="0.2">
      <c r="A223" s="60"/>
      <c r="B223" s="57"/>
      <c r="C223" s="28"/>
      <c r="D223" s="29"/>
      <c r="E223" s="29"/>
      <c r="F223" s="29" t="s">
        <v>976</v>
      </c>
    </row>
    <row r="224" spans="1:6" x14ac:dyDescent="0.2">
      <c r="A224" s="8" t="s">
        <v>980</v>
      </c>
      <c r="B224" s="55">
        <v>127</v>
      </c>
      <c r="C224" s="23" t="s">
        <v>977</v>
      </c>
      <c r="D224" s="24" t="s">
        <v>978</v>
      </c>
      <c r="E224" s="24" t="s">
        <v>979</v>
      </c>
      <c r="F224" s="61">
        <v>9155009557</v>
      </c>
    </row>
    <row r="225" spans="1:6" x14ac:dyDescent="0.2">
      <c r="A225" s="10" t="s">
        <v>981</v>
      </c>
      <c r="B225" s="57"/>
      <c r="C225" s="28"/>
      <c r="D225" s="29"/>
      <c r="E225" s="29"/>
      <c r="F225" s="63"/>
    </row>
    <row r="226" spans="1:6" x14ac:dyDescent="0.2">
      <c r="A226" s="8" t="s">
        <v>984</v>
      </c>
      <c r="B226" s="55">
        <v>128</v>
      </c>
      <c r="C226" s="23">
        <v>619</v>
      </c>
      <c r="D226" s="24" t="s">
        <v>982</v>
      </c>
      <c r="E226" s="24" t="s">
        <v>983</v>
      </c>
      <c r="F226" s="61"/>
    </row>
    <row r="227" spans="1:6" x14ac:dyDescent="0.2">
      <c r="A227" s="30"/>
      <c r="B227" s="56"/>
      <c r="C227" s="25"/>
      <c r="D227" s="26"/>
      <c r="E227" s="26"/>
      <c r="F227" s="62"/>
    </row>
    <row r="228" spans="1:6" x14ac:dyDescent="0.2">
      <c r="A228" s="10" t="s">
        <v>985</v>
      </c>
      <c r="B228" s="57"/>
      <c r="C228" s="28"/>
      <c r="D228" s="29"/>
      <c r="E228" s="29"/>
      <c r="F228" s="63"/>
    </row>
    <row r="229" spans="1:6" ht="25.5" x14ac:dyDescent="0.2">
      <c r="A229" s="5" t="s">
        <v>988</v>
      </c>
      <c r="B229" s="20">
        <v>129</v>
      </c>
      <c r="C229" s="21">
        <v>325</v>
      </c>
      <c r="D229" s="22" t="s">
        <v>986</v>
      </c>
      <c r="E229" s="22" t="s">
        <v>987</v>
      </c>
      <c r="F229" s="22">
        <v>9198285659</v>
      </c>
    </row>
    <row r="230" spans="1:6" x14ac:dyDescent="0.2">
      <c r="A230" s="8" t="s">
        <v>993</v>
      </c>
      <c r="B230" s="55">
        <v>130</v>
      </c>
      <c r="C230" s="23" t="s">
        <v>989</v>
      </c>
      <c r="D230" s="24" t="s">
        <v>990</v>
      </c>
      <c r="E230" s="24" t="s">
        <v>991</v>
      </c>
      <c r="F230" s="61" t="s">
        <v>992</v>
      </c>
    </row>
    <row r="231" spans="1:6" x14ac:dyDescent="0.2">
      <c r="A231" s="30"/>
      <c r="B231" s="56"/>
      <c r="C231" s="25"/>
      <c r="D231" s="26"/>
      <c r="E231" s="26"/>
      <c r="F231" s="62"/>
    </row>
    <row r="232" spans="1:6" x14ac:dyDescent="0.2">
      <c r="A232" s="10" t="s">
        <v>994</v>
      </c>
      <c r="B232" s="57"/>
      <c r="C232" s="28"/>
      <c r="D232" s="29"/>
      <c r="E232" s="29"/>
      <c r="F232" s="63"/>
    </row>
    <row r="233" spans="1:6" x14ac:dyDescent="0.2">
      <c r="A233" s="5" t="s">
        <v>995</v>
      </c>
      <c r="B233" s="20">
        <v>131</v>
      </c>
      <c r="C233" s="21" t="s">
        <v>318</v>
      </c>
      <c r="D233" s="22" t="s">
        <v>99</v>
      </c>
      <c r="E233" s="22" t="s">
        <v>98</v>
      </c>
      <c r="F233" s="22"/>
    </row>
    <row r="234" spans="1:6" x14ac:dyDescent="0.2">
      <c r="A234" s="5" t="s">
        <v>999</v>
      </c>
      <c r="B234" s="20">
        <v>132</v>
      </c>
      <c r="C234" s="21">
        <v>657</v>
      </c>
      <c r="D234" s="22" t="s">
        <v>996</v>
      </c>
      <c r="E234" s="22" t="s">
        <v>997</v>
      </c>
      <c r="F234" s="22" t="s">
        <v>998</v>
      </c>
    </row>
    <row r="235" spans="1:6" ht="65.25" customHeight="1" x14ac:dyDescent="0.2">
      <c r="A235" s="8" t="s">
        <v>1001</v>
      </c>
      <c r="B235" s="55">
        <v>133</v>
      </c>
      <c r="C235" s="23" t="s">
        <v>257</v>
      </c>
      <c r="D235" s="24" t="s">
        <v>193</v>
      </c>
      <c r="E235" s="24" t="s">
        <v>192</v>
      </c>
      <c r="F235" s="61" t="s">
        <v>1000</v>
      </c>
    </row>
    <row r="236" spans="1:6" x14ac:dyDescent="0.2">
      <c r="A236" s="30"/>
      <c r="B236" s="56"/>
      <c r="C236" s="25"/>
      <c r="D236" s="26"/>
      <c r="E236" s="26"/>
      <c r="F236" s="62"/>
    </row>
    <row r="237" spans="1:6" x14ac:dyDescent="0.2">
      <c r="A237" s="10" t="s">
        <v>1002</v>
      </c>
      <c r="B237" s="57"/>
      <c r="C237" s="28"/>
      <c r="D237" s="29"/>
      <c r="E237" s="29"/>
      <c r="F237" s="63"/>
    </row>
    <row r="238" spans="1:6" x14ac:dyDescent="0.2">
      <c r="A238" s="5" t="s">
        <v>1005</v>
      </c>
      <c r="B238" s="20">
        <v>134</v>
      </c>
      <c r="C238" s="21">
        <v>578</v>
      </c>
      <c r="D238" s="22" t="s">
        <v>1003</v>
      </c>
      <c r="E238" s="22" t="s">
        <v>1004</v>
      </c>
      <c r="F238" s="22">
        <v>9991877320</v>
      </c>
    </row>
    <row r="239" spans="1:6" x14ac:dyDescent="0.2">
      <c r="A239" s="5" t="s">
        <v>1009</v>
      </c>
      <c r="B239" s="20">
        <v>135</v>
      </c>
      <c r="C239" s="21" t="s">
        <v>1006</v>
      </c>
      <c r="D239" s="22" t="s">
        <v>1007</v>
      </c>
      <c r="E239" s="22" t="s">
        <v>694</v>
      </c>
      <c r="F239" s="22" t="s">
        <v>1008</v>
      </c>
    </row>
    <row r="240" spans="1:6" ht="25.5" x14ac:dyDescent="0.2">
      <c r="A240" s="8" t="s">
        <v>1013</v>
      </c>
      <c r="B240" s="55">
        <v>136</v>
      </c>
      <c r="C240" s="23">
        <v>711</v>
      </c>
      <c r="D240" s="24" t="s">
        <v>1010</v>
      </c>
      <c r="E240" s="24" t="s">
        <v>1011</v>
      </c>
      <c r="F240" s="61" t="s">
        <v>1012</v>
      </c>
    </row>
    <row r="241" spans="1:6" x14ac:dyDescent="0.2">
      <c r="A241" s="30"/>
      <c r="B241" s="56"/>
      <c r="C241" s="25"/>
      <c r="D241" s="26"/>
      <c r="E241" s="26"/>
      <c r="F241" s="62"/>
    </row>
    <row r="242" spans="1:6" x14ac:dyDescent="0.2">
      <c r="A242" s="10" t="s">
        <v>1014</v>
      </c>
      <c r="B242" s="57"/>
      <c r="C242" s="28"/>
      <c r="D242" s="29"/>
      <c r="E242" s="29"/>
      <c r="F242" s="63"/>
    </row>
    <row r="243" spans="1:6" x14ac:dyDescent="0.2">
      <c r="A243" s="5" t="s">
        <v>1018</v>
      </c>
      <c r="B243" s="20">
        <v>137</v>
      </c>
      <c r="C243" s="21" t="s">
        <v>1015</v>
      </c>
      <c r="D243" s="22" t="s">
        <v>1016</v>
      </c>
      <c r="E243" s="22" t="s">
        <v>1017</v>
      </c>
      <c r="F243" s="22"/>
    </row>
    <row r="244" spans="1:6" x14ac:dyDescent="0.2">
      <c r="A244" s="8" t="s">
        <v>1021</v>
      </c>
      <c r="B244" s="55">
        <v>138</v>
      </c>
      <c r="C244" s="23">
        <v>407</v>
      </c>
      <c r="D244" s="24" t="s">
        <v>1019</v>
      </c>
      <c r="E244" s="24" t="s">
        <v>1020</v>
      </c>
      <c r="F244" s="61"/>
    </row>
    <row r="245" spans="1:6" x14ac:dyDescent="0.2">
      <c r="A245" s="30"/>
      <c r="B245" s="56"/>
      <c r="C245" s="25"/>
      <c r="D245" s="26"/>
      <c r="E245" s="26"/>
      <c r="F245" s="62"/>
    </row>
    <row r="246" spans="1:6" x14ac:dyDescent="0.2">
      <c r="A246" s="10" t="s">
        <v>1022</v>
      </c>
      <c r="B246" s="57"/>
      <c r="C246" s="28"/>
      <c r="D246" s="29"/>
      <c r="E246" s="29"/>
      <c r="F246" s="63"/>
    </row>
    <row r="247" spans="1:6" ht="25.5" x14ac:dyDescent="0.2">
      <c r="A247" s="5" t="s">
        <v>1025</v>
      </c>
      <c r="B247" s="20">
        <v>139</v>
      </c>
      <c r="C247" s="21">
        <v>597</v>
      </c>
      <c r="D247" s="22" t="s">
        <v>1019</v>
      </c>
      <c r="E247" s="22" t="s">
        <v>1023</v>
      </c>
      <c r="F247" s="22" t="s">
        <v>1024</v>
      </c>
    </row>
    <row r="248" spans="1:6" ht="25.5" x14ac:dyDescent="0.2">
      <c r="A248" s="8" t="s">
        <v>1028</v>
      </c>
      <c r="B248" s="55">
        <v>140</v>
      </c>
      <c r="C248" s="23">
        <v>443</v>
      </c>
      <c r="D248" s="24" t="s">
        <v>1026</v>
      </c>
      <c r="E248" s="24" t="s">
        <v>1027</v>
      </c>
      <c r="F248" s="61">
        <v>9198239724</v>
      </c>
    </row>
    <row r="249" spans="1:6" x14ac:dyDescent="0.2">
      <c r="A249" s="30"/>
      <c r="B249" s="56"/>
      <c r="C249" s="25"/>
      <c r="D249" s="26"/>
      <c r="E249" s="26"/>
      <c r="F249" s="62"/>
    </row>
    <row r="250" spans="1:6" x14ac:dyDescent="0.2">
      <c r="A250" s="10" t="s">
        <v>1029</v>
      </c>
      <c r="B250" s="57"/>
      <c r="C250" s="28"/>
      <c r="D250" s="29"/>
      <c r="E250" s="29"/>
      <c r="F250" s="63"/>
    </row>
    <row r="251" spans="1:6" ht="25.5" x14ac:dyDescent="0.2">
      <c r="A251" s="5" t="s">
        <v>1034</v>
      </c>
      <c r="B251" s="20">
        <v>141</v>
      </c>
      <c r="C251" s="21" t="s">
        <v>1030</v>
      </c>
      <c r="D251" s="22" t="s">
        <v>1031</v>
      </c>
      <c r="E251" s="22" t="s">
        <v>1032</v>
      </c>
      <c r="F251" s="22" t="s">
        <v>1033</v>
      </c>
    </row>
    <row r="252" spans="1:6" x14ac:dyDescent="0.2">
      <c r="A252" s="8" t="s">
        <v>1037</v>
      </c>
      <c r="B252" s="55">
        <v>142</v>
      </c>
      <c r="C252" s="23">
        <v>612</v>
      </c>
      <c r="D252" s="24" t="s">
        <v>202</v>
      </c>
      <c r="E252" s="24" t="s">
        <v>1035</v>
      </c>
      <c r="F252" s="61" t="s">
        <v>1036</v>
      </c>
    </row>
    <row r="253" spans="1:6" x14ac:dyDescent="0.2">
      <c r="A253" s="30"/>
      <c r="B253" s="56"/>
      <c r="C253" s="25"/>
      <c r="D253" s="26"/>
      <c r="E253" s="26"/>
      <c r="F253" s="62"/>
    </row>
    <row r="254" spans="1:6" x14ac:dyDescent="0.2">
      <c r="A254" s="10" t="s">
        <v>1038</v>
      </c>
      <c r="B254" s="57"/>
      <c r="C254" s="28"/>
      <c r="D254" s="29"/>
      <c r="E254" s="29"/>
      <c r="F254" s="63"/>
    </row>
    <row r="255" spans="1:6" x14ac:dyDescent="0.2">
      <c r="A255" s="8" t="s">
        <v>1042</v>
      </c>
      <c r="B255" s="55">
        <v>143</v>
      </c>
      <c r="C255" s="23">
        <v>445</v>
      </c>
      <c r="D255" s="24" t="s">
        <v>1039</v>
      </c>
      <c r="E255" s="24" t="s">
        <v>1040</v>
      </c>
      <c r="F255" s="61" t="s">
        <v>1041</v>
      </c>
    </row>
    <row r="256" spans="1:6" x14ac:dyDescent="0.2">
      <c r="A256" s="30"/>
      <c r="B256" s="56"/>
      <c r="C256" s="25"/>
      <c r="D256" s="26"/>
      <c r="E256" s="26"/>
      <c r="F256" s="62"/>
    </row>
    <row r="257" spans="1:6" x14ac:dyDescent="0.2">
      <c r="A257" s="10" t="s">
        <v>1043</v>
      </c>
      <c r="B257" s="57"/>
      <c r="C257" s="28"/>
      <c r="D257" s="29"/>
      <c r="E257" s="29"/>
      <c r="F257" s="63"/>
    </row>
    <row r="258" spans="1:6" ht="76.5" customHeight="1" x14ac:dyDescent="0.2">
      <c r="A258" s="58" t="s">
        <v>1048</v>
      </c>
      <c r="B258" s="55">
        <v>144</v>
      </c>
      <c r="C258" s="23" t="s">
        <v>1044</v>
      </c>
      <c r="D258" s="24" t="s">
        <v>1045</v>
      </c>
      <c r="E258" s="24" t="s">
        <v>1046</v>
      </c>
      <c r="F258" s="24" t="s">
        <v>1047</v>
      </c>
    </row>
    <row r="259" spans="1:6" x14ac:dyDescent="0.2">
      <c r="A259" s="60"/>
      <c r="B259" s="57"/>
      <c r="C259" s="28"/>
      <c r="D259" s="29"/>
      <c r="E259" s="29"/>
      <c r="F259" s="29" t="s">
        <v>1049</v>
      </c>
    </row>
    <row r="260" spans="1:6" ht="25.5" x14ac:dyDescent="0.2">
      <c r="A260" s="5" t="s">
        <v>1054</v>
      </c>
      <c r="B260" s="20">
        <v>145</v>
      </c>
      <c r="C260" s="21" t="s">
        <v>1050</v>
      </c>
      <c r="D260" s="22" t="s">
        <v>1051</v>
      </c>
      <c r="E260" s="22" t="s">
        <v>1052</v>
      </c>
      <c r="F260" s="22" t="s">
        <v>1053</v>
      </c>
    </row>
    <row r="261" spans="1:6" ht="25.5" x14ac:dyDescent="0.2">
      <c r="A261" s="5" t="s">
        <v>1058</v>
      </c>
      <c r="B261" s="20">
        <v>146</v>
      </c>
      <c r="C261" s="21" t="s">
        <v>1055</v>
      </c>
      <c r="D261" s="22" t="s">
        <v>1051</v>
      </c>
      <c r="E261" s="22" t="s">
        <v>1056</v>
      </c>
      <c r="F261" s="22" t="s">
        <v>1057</v>
      </c>
    </row>
    <row r="262" spans="1:6" x14ac:dyDescent="0.2">
      <c r="A262" s="5" t="s">
        <v>1063</v>
      </c>
      <c r="B262" s="20">
        <v>147</v>
      </c>
      <c r="C262" s="21" t="s">
        <v>1059</v>
      </c>
      <c r="D262" s="22" t="s">
        <v>1060</v>
      </c>
      <c r="E262" s="22" t="s">
        <v>1061</v>
      </c>
      <c r="F262" s="22" t="s">
        <v>1062</v>
      </c>
    </row>
    <row r="263" spans="1:6" x14ac:dyDescent="0.2">
      <c r="A263" s="5" t="s">
        <v>1066</v>
      </c>
      <c r="B263" s="20">
        <v>148</v>
      </c>
      <c r="C263" s="21" t="s">
        <v>1064</v>
      </c>
      <c r="D263" s="22" t="s">
        <v>1065</v>
      </c>
      <c r="E263" s="22" t="s">
        <v>978</v>
      </c>
      <c r="F263" s="22">
        <v>9273451814</v>
      </c>
    </row>
    <row r="264" spans="1:6" ht="25.5" x14ac:dyDescent="0.2">
      <c r="A264" s="5" t="s">
        <v>1069</v>
      </c>
      <c r="B264" s="20">
        <v>149</v>
      </c>
      <c r="C264" s="21">
        <v>709</v>
      </c>
      <c r="D264" s="22" t="s">
        <v>1067</v>
      </c>
      <c r="E264" s="22" t="s">
        <v>1068</v>
      </c>
      <c r="F264" s="22"/>
    </row>
    <row r="265" spans="1:6" ht="25.5" x14ac:dyDescent="0.2">
      <c r="A265" s="5" t="s">
        <v>1073</v>
      </c>
      <c r="B265" s="20">
        <v>150</v>
      </c>
      <c r="C265" s="21" t="s">
        <v>1070</v>
      </c>
      <c r="D265" s="22" t="s">
        <v>1071</v>
      </c>
      <c r="E265" s="22" t="s">
        <v>1072</v>
      </c>
      <c r="F265" s="22">
        <v>9194360682</v>
      </c>
    </row>
    <row r="266" spans="1:6" ht="25.5" x14ac:dyDescent="0.2">
      <c r="A266" s="8" t="s">
        <v>1077</v>
      </c>
      <c r="B266" s="55">
        <v>151</v>
      </c>
      <c r="C266" s="23">
        <v>777</v>
      </c>
      <c r="D266" s="24" t="s">
        <v>1074</v>
      </c>
      <c r="E266" s="24" t="s">
        <v>1075</v>
      </c>
      <c r="F266" s="61" t="s">
        <v>1076</v>
      </c>
    </row>
    <row r="267" spans="1:6" x14ac:dyDescent="0.2">
      <c r="A267" s="30"/>
      <c r="B267" s="56"/>
      <c r="C267" s="25"/>
      <c r="D267" s="26"/>
      <c r="E267" s="26"/>
      <c r="F267" s="62"/>
    </row>
    <row r="268" spans="1:6" x14ac:dyDescent="0.2">
      <c r="A268" s="10" t="s">
        <v>1078</v>
      </c>
      <c r="B268" s="57"/>
      <c r="C268" s="28"/>
      <c r="D268" s="29"/>
      <c r="E268" s="29"/>
      <c r="F268" s="63"/>
    </row>
    <row r="269" spans="1:6" ht="25.5" x14ac:dyDescent="0.2">
      <c r="A269" s="8" t="s">
        <v>1082</v>
      </c>
      <c r="B269" s="55">
        <v>152</v>
      </c>
      <c r="C269" s="23">
        <v>695</v>
      </c>
      <c r="D269" s="24" t="s">
        <v>1079</v>
      </c>
      <c r="E269" s="24" t="s">
        <v>1080</v>
      </c>
      <c r="F269" s="61" t="s">
        <v>1081</v>
      </c>
    </row>
    <row r="270" spans="1:6" x14ac:dyDescent="0.2">
      <c r="A270" s="30"/>
      <c r="B270" s="56"/>
      <c r="C270" s="25"/>
      <c r="D270" s="26"/>
      <c r="E270" s="26"/>
      <c r="F270" s="62"/>
    </row>
    <row r="271" spans="1:6" x14ac:dyDescent="0.2">
      <c r="A271" s="10" t="s">
        <v>1083</v>
      </c>
      <c r="B271" s="57"/>
      <c r="C271" s="28"/>
      <c r="D271" s="29"/>
      <c r="E271" s="29"/>
      <c r="F271" s="63"/>
    </row>
    <row r="272" spans="1:6" ht="25.5" x14ac:dyDescent="0.2">
      <c r="A272" s="8" t="s">
        <v>1087</v>
      </c>
      <c r="B272" s="55">
        <v>153</v>
      </c>
      <c r="C272" s="23">
        <v>596</v>
      </c>
      <c r="D272" s="24" t="s">
        <v>1084</v>
      </c>
      <c r="E272" s="24" t="s">
        <v>1085</v>
      </c>
      <c r="F272" s="24" t="s">
        <v>1086</v>
      </c>
    </row>
    <row r="273" spans="1:6" x14ac:dyDescent="0.2">
      <c r="A273" s="9" t="s">
        <v>1088</v>
      </c>
      <c r="B273" s="56"/>
      <c r="C273" s="25"/>
      <c r="D273" s="26"/>
      <c r="E273" s="26"/>
      <c r="F273" s="26"/>
    </row>
    <row r="274" spans="1:6" x14ac:dyDescent="0.2">
      <c r="A274" s="27"/>
      <c r="B274" s="57"/>
      <c r="C274" s="28"/>
      <c r="D274" s="29"/>
      <c r="E274" s="29"/>
      <c r="F274" s="29" t="s">
        <v>1089</v>
      </c>
    </row>
    <row r="275" spans="1:6" x14ac:dyDescent="0.2">
      <c r="A275" s="5" t="s">
        <v>1093</v>
      </c>
      <c r="B275" s="20">
        <v>154</v>
      </c>
      <c r="C275" s="21">
        <v>671</v>
      </c>
      <c r="D275" s="22" t="s">
        <v>1090</v>
      </c>
      <c r="E275" s="22" t="s">
        <v>1091</v>
      </c>
      <c r="F275" s="22" t="s">
        <v>1092</v>
      </c>
    </row>
    <row r="276" spans="1:6" x14ac:dyDescent="0.2">
      <c r="A276" s="22"/>
      <c r="B276" s="20">
        <v>155</v>
      </c>
      <c r="C276" s="21" t="s">
        <v>1094</v>
      </c>
      <c r="D276" s="22" t="s">
        <v>1095</v>
      </c>
      <c r="E276" s="22" t="s">
        <v>802</v>
      </c>
      <c r="F276" s="22"/>
    </row>
    <row r="277" spans="1:6" ht="38.25" x14ac:dyDescent="0.2">
      <c r="A277" s="5" t="s">
        <v>1099</v>
      </c>
      <c r="B277" s="20">
        <v>156</v>
      </c>
      <c r="C277" s="21" t="s">
        <v>1096</v>
      </c>
      <c r="D277" s="22" t="s">
        <v>1097</v>
      </c>
      <c r="E277" s="22" t="s">
        <v>1098</v>
      </c>
      <c r="F277" s="22"/>
    </row>
    <row r="278" spans="1:6" ht="25.5" x14ac:dyDescent="0.2">
      <c r="A278" s="5" t="s">
        <v>1103</v>
      </c>
      <c r="B278" s="20">
        <v>157</v>
      </c>
      <c r="C278" s="21">
        <v>758</v>
      </c>
      <c r="D278" s="22" t="s">
        <v>1100</v>
      </c>
      <c r="E278" s="22" t="s">
        <v>1101</v>
      </c>
      <c r="F278" s="22" t="s">
        <v>1102</v>
      </c>
    </row>
    <row r="279" spans="1:6" x14ac:dyDescent="0.2">
      <c r="A279" s="5" t="s">
        <v>1108</v>
      </c>
      <c r="B279" s="20">
        <v>158</v>
      </c>
      <c r="C279" s="21" t="s">
        <v>1104</v>
      </c>
      <c r="D279" s="22" t="s">
        <v>1105</v>
      </c>
      <c r="E279" s="22" t="s">
        <v>1106</v>
      </c>
      <c r="F279" s="22" t="s">
        <v>1107</v>
      </c>
    </row>
    <row r="280" spans="1:6" ht="25.5" x14ac:dyDescent="0.2">
      <c r="A280" s="5" t="s">
        <v>1112</v>
      </c>
      <c r="B280" s="20">
        <v>159</v>
      </c>
      <c r="C280" s="21" t="s">
        <v>1109</v>
      </c>
      <c r="D280" s="22" t="s">
        <v>1110</v>
      </c>
      <c r="E280" s="22" t="s">
        <v>1111</v>
      </c>
      <c r="F280" s="22">
        <v>9178525655</v>
      </c>
    </row>
    <row r="281" spans="1:6" x14ac:dyDescent="0.2">
      <c r="A281" s="5" t="s">
        <v>1117</v>
      </c>
      <c r="B281" s="20">
        <v>160</v>
      </c>
      <c r="C281" s="21" t="s">
        <v>1113</v>
      </c>
      <c r="D281" s="22" t="s">
        <v>1114</v>
      </c>
      <c r="E281" s="22" t="s">
        <v>1115</v>
      </c>
      <c r="F281" s="22" t="s">
        <v>1116</v>
      </c>
    </row>
    <row r="282" spans="1:6" x14ac:dyDescent="0.2">
      <c r="A282" s="8" t="s">
        <v>1121</v>
      </c>
      <c r="B282" s="55">
        <v>161</v>
      </c>
      <c r="C282" s="23">
        <v>675</v>
      </c>
      <c r="D282" s="24" t="s">
        <v>1118</v>
      </c>
      <c r="E282" s="24" t="s">
        <v>1119</v>
      </c>
      <c r="F282" s="61" t="s">
        <v>1120</v>
      </c>
    </row>
    <row r="283" spans="1:6" x14ac:dyDescent="0.2">
      <c r="A283" s="30"/>
      <c r="B283" s="56"/>
      <c r="C283" s="25"/>
      <c r="D283" s="26"/>
      <c r="E283" s="26"/>
      <c r="F283" s="62"/>
    </row>
    <row r="284" spans="1:6" x14ac:dyDescent="0.2">
      <c r="A284" s="10" t="s">
        <v>1122</v>
      </c>
      <c r="B284" s="57"/>
      <c r="C284" s="28"/>
      <c r="D284" s="29"/>
      <c r="E284" s="29"/>
      <c r="F284" s="63"/>
    </row>
    <row r="285" spans="1:6" x14ac:dyDescent="0.2">
      <c r="A285" s="5" t="s">
        <v>1124</v>
      </c>
      <c r="B285" s="20">
        <v>162</v>
      </c>
      <c r="C285" s="21">
        <v>505</v>
      </c>
      <c r="D285" s="22" t="s">
        <v>378</v>
      </c>
      <c r="E285" s="22" t="s">
        <v>377</v>
      </c>
      <c r="F285" s="22" t="s">
        <v>1123</v>
      </c>
    </row>
    <row r="286" spans="1:6" ht="25.5" x14ac:dyDescent="0.2">
      <c r="A286" s="8" t="s">
        <v>1129</v>
      </c>
      <c r="B286" s="55">
        <v>163</v>
      </c>
      <c r="C286" s="23" t="s">
        <v>1125</v>
      </c>
      <c r="D286" s="24" t="s">
        <v>1126</v>
      </c>
      <c r="E286" s="24" t="s">
        <v>1127</v>
      </c>
      <c r="F286" s="61" t="s">
        <v>1128</v>
      </c>
    </row>
    <row r="287" spans="1:6" x14ac:dyDescent="0.2">
      <c r="A287" s="30"/>
      <c r="B287" s="56"/>
      <c r="C287" s="25"/>
      <c r="D287" s="26"/>
      <c r="E287" s="26"/>
      <c r="F287" s="62"/>
    </row>
    <row r="288" spans="1:6" x14ac:dyDescent="0.2">
      <c r="A288" s="10" t="s">
        <v>1130</v>
      </c>
      <c r="B288" s="57"/>
      <c r="C288" s="28"/>
      <c r="D288" s="29"/>
      <c r="E288" s="29"/>
      <c r="F288" s="63"/>
    </row>
    <row r="289" spans="1:6" ht="25.5" x14ac:dyDescent="0.2">
      <c r="A289" s="5" t="s">
        <v>1133</v>
      </c>
      <c r="B289" s="20">
        <v>164</v>
      </c>
      <c r="C289" s="21" t="s">
        <v>1131</v>
      </c>
      <c r="D289" s="22" t="s">
        <v>1132</v>
      </c>
      <c r="E289" s="22" t="s">
        <v>114</v>
      </c>
      <c r="F289" s="22">
        <v>9126640099</v>
      </c>
    </row>
    <row r="290" spans="1:6" x14ac:dyDescent="0.2">
      <c r="A290" s="5" t="s">
        <v>1137</v>
      </c>
      <c r="B290" s="20">
        <v>165</v>
      </c>
      <c r="C290" s="21">
        <v>143</v>
      </c>
      <c r="D290" s="22" t="s">
        <v>1134</v>
      </c>
      <c r="E290" s="22" t="s">
        <v>1135</v>
      </c>
      <c r="F290" s="22" t="s">
        <v>1136</v>
      </c>
    </row>
    <row r="291" spans="1:6" x14ac:dyDescent="0.2">
      <c r="A291" s="5" t="s">
        <v>1140</v>
      </c>
      <c r="B291" s="20">
        <v>166</v>
      </c>
      <c r="C291" s="21" t="s">
        <v>1138</v>
      </c>
      <c r="D291" s="22" t="s">
        <v>1139</v>
      </c>
      <c r="E291" s="22" t="s">
        <v>466</v>
      </c>
      <c r="F291" s="22">
        <v>9165708088</v>
      </c>
    </row>
    <row r="292" spans="1:6" ht="25.5" x14ac:dyDescent="0.2">
      <c r="A292" s="8" t="s">
        <v>1144</v>
      </c>
      <c r="B292" s="55">
        <v>167</v>
      </c>
      <c r="C292" s="23">
        <v>640</v>
      </c>
      <c r="D292" s="24" t="s">
        <v>1141</v>
      </c>
      <c r="E292" s="24" t="s">
        <v>1142</v>
      </c>
      <c r="F292" s="24" t="s">
        <v>1143</v>
      </c>
    </row>
    <row r="293" spans="1:6" x14ac:dyDescent="0.2">
      <c r="A293" s="9" t="s">
        <v>1145</v>
      </c>
      <c r="B293" s="56"/>
      <c r="C293" s="25"/>
      <c r="D293" s="26"/>
      <c r="E293" s="26"/>
      <c r="F293" s="26"/>
    </row>
    <row r="294" spans="1:6" x14ac:dyDescent="0.2">
      <c r="A294" s="27"/>
      <c r="B294" s="57"/>
      <c r="C294" s="28"/>
      <c r="D294" s="29"/>
      <c r="E294" s="29"/>
      <c r="F294" s="29" t="s">
        <v>1146</v>
      </c>
    </row>
    <row r="295" spans="1:6" x14ac:dyDescent="0.2">
      <c r="A295" s="5" t="s">
        <v>1151</v>
      </c>
      <c r="B295" s="20">
        <v>168</v>
      </c>
      <c r="C295" s="21" t="s">
        <v>1147</v>
      </c>
      <c r="D295" s="22" t="s">
        <v>1148</v>
      </c>
      <c r="E295" s="22" t="s">
        <v>1149</v>
      </c>
      <c r="F295" s="22" t="s">
        <v>1150</v>
      </c>
    </row>
    <row r="296" spans="1:6" ht="25.5" x14ac:dyDescent="0.2">
      <c r="A296" s="8" t="s">
        <v>1155</v>
      </c>
      <c r="B296" s="55">
        <v>169</v>
      </c>
      <c r="C296" s="23">
        <v>661</v>
      </c>
      <c r="D296" s="24" t="s">
        <v>1152</v>
      </c>
      <c r="E296" s="24" t="s">
        <v>1153</v>
      </c>
      <c r="F296" s="61" t="s">
        <v>1154</v>
      </c>
    </row>
    <row r="297" spans="1:6" x14ac:dyDescent="0.2">
      <c r="A297" s="30"/>
      <c r="B297" s="56"/>
      <c r="C297" s="25"/>
      <c r="D297" s="26"/>
      <c r="E297" s="26"/>
      <c r="F297" s="62"/>
    </row>
    <row r="298" spans="1:6" x14ac:dyDescent="0.2">
      <c r="A298" s="10" t="s">
        <v>1156</v>
      </c>
      <c r="B298" s="57"/>
      <c r="C298" s="28"/>
      <c r="D298" s="29"/>
      <c r="E298" s="29"/>
      <c r="F298" s="63"/>
    </row>
    <row r="299" spans="1:6" x14ac:dyDescent="0.2">
      <c r="A299" s="5" t="s">
        <v>1161</v>
      </c>
      <c r="B299" s="20">
        <v>170</v>
      </c>
      <c r="C299" s="21" t="s">
        <v>1157</v>
      </c>
      <c r="D299" s="22" t="s">
        <v>1158</v>
      </c>
      <c r="E299" s="22" t="s">
        <v>1159</v>
      </c>
      <c r="F299" s="22" t="s">
        <v>1160</v>
      </c>
    </row>
    <row r="300" spans="1:6" ht="57" customHeight="1" x14ac:dyDescent="0.2">
      <c r="A300" s="8" t="s">
        <v>1165</v>
      </c>
      <c r="B300" s="55">
        <v>171</v>
      </c>
      <c r="C300" s="23" t="s">
        <v>1162</v>
      </c>
      <c r="D300" s="24" t="s">
        <v>1158</v>
      </c>
      <c r="E300" s="24" t="s">
        <v>1163</v>
      </c>
      <c r="F300" s="61" t="s">
        <v>1164</v>
      </c>
    </row>
    <row r="301" spans="1:6" x14ac:dyDescent="0.2">
      <c r="A301" s="10" t="s">
        <v>1166</v>
      </c>
      <c r="B301" s="57"/>
      <c r="C301" s="28"/>
      <c r="D301" s="29"/>
      <c r="E301" s="29"/>
      <c r="F301" s="63"/>
    </row>
    <row r="302" spans="1:6" x14ac:dyDescent="0.2">
      <c r="A302" s="5" t="s">
        <v>1171</v>
      </c>
      <c r="B302" s="20">
        <v>172</v>
      </c>
      <c r="C302" s="21" t="s">
        <v>1167</v>
      </c>
      <c r="D302" s="22" t="s">
        <v>1168</v>
      </c>
      <c r="E302" s="22" t="s">
        <v>1169</v>
      </c>
      <c r="F302" s="22" t="s">
        <v>1170</v>
      </c>
    </row>
    <row r="303" spans="1:6" ht="25.5" x14ac:dyDescent="0.2">
      <c r="A303" s="8" t="s">
        <v>1175</v>
      </c>
      <c r="B303" s="55">
        <v>173</v>
      </c>
      <c r="C303" s="23">
        <v>558</v>
      </c>
      <c r="D303" s="24" t="s">
        <v>1172</v>
      </c>
      <c r="E303" s="24" t="s">
        <v>1173</v>
      </c>
      <c r="F303" s="61" t="s">
        <v>1174</v>
      </c>
    </row>
    <row r="304" spans="1:6" x14ac:dyDescent="0.2">
      <c r="A304" s="30"/>
      <c r="B304" s="56"/>
      <c r="C304" s="25"/>
      <c r="D304" s="26"/>
      <c r="E304" s="26"/>
      <c r="F304" s="62"/>
    </row>
    <row r="305" spans="1:6" x14ac:dyDescent="0.2">
      <c r="A305" s="10" t="s">
        <v>1176</v>
      </c>
      <c r="B305" s="57"/>
      <c r="C305" s="28"/>
      <c r="D305" s="29"/>
      <c r="E305" s="29"/>
      <c r="F305" s="63"/>
    </row>
    <row r="306" spans="1:6" x14ac:dyDescent="0.2">
      <c r="A306" s="5" t="s">
        <v>1180</v>
      </c>
      <c r="B306" s="20">
        <v>174</v>
      </c>
      <c r="C306" s="21" t="s">
        <v>1177</v>
      </c>
      <c r="D306" s="22" t="s">
        <v>1178</v>
      </c>
      <c r="E306" s="22" t="s">
        <v>1179</v>
      </c>
      <c r="F306" s="22"/>
    </row>
    <row r="307" spans="1:6" ht="25.5" x14ac:dyDescent="0.2">
      <c r="A307" s="8" t="s">
        <v>1183</v>
      </c>
      <c r="B307" s="55">
        <v>175</v>
      </c>
      <c r="C307" s="23">
        <v>532</v>
      </c>
      <c r="D307" s="24" t="s">
        <v>1181</v>
      </c>
      <c r="E307" s="24" t="s">
        <v>1182</v>
      </c>
      <c r="F307" s="61">
        <v>9302220544</v>
      </c>
    </row>
    <row r="308" spans="1:6" x14ac:dyDescent="0.2">
      <c r="A308" s="30"/>
      <c r="B308" s="56"/>
      <c r="C308" s="25"/>
      <c r="D308" s="26"/>
      <c r="E308" s="26"/>
      <c r="F308" s="62"/>
    </row>
    <row r="309" spans="1:6" x14ac:dyDescent="0.2">
      <c r="A309" s="10" t="s">
        <v>1184</v>
      </c>
      <c r="B309" s="57"/>
      <c r="C309" s="28"/>
      <c r="D309" s="29"/>
      <c r="E309" s="29"/>
      <c r="F309" s="63"/>
    </row>
    <row r="310" spans="1:6" ht="103.5" customHeight="1" x14ac:dyDescent="0.2">
      <c r="A310" s="8" t="s">
        <v>1187</v>
      </c>
      <c r="B310" s="55">
        <v>176</v>
      </c>
      <c r="C310" s="23">
        <v>566</v>
      </c>
      <c r="D310" s="24" t="s">
        <v>1185</v>
      </c>
      <c r="E310" s="24" t="s">
        <v>1186</v>
      </c>
      <c r="F310" s="61"/>
    </row>
    <row r="311" spans="1:6" x14ac:dyDescent="0.2">
      <c r="A311" s="30"/>
      <c r="B311" s="56"/>
      <c r="C311" s="25"/>
      <c r="D311" s="26"/>
      <c r="E311" s="26"/>
      <c r="F311" s="62"/>
    </row>
    <row r="312" spans="1:6" x14ac:dyDescent="0.2">
      <c r="A312" s="10" t="s">
        <v>1188</v>
      </c>
      <c r="B312" s="57"/>
      <c r="C312" s="28"/>
      <c r="D312" s="29"/>
      <c r="E312" s="29"/>
      <c r="F312" s="63"/>
    </row>
    <row r="313" spans="1:6" x14ac:dyDescent="0.2">
      <c r="A313" s="22"/>
      <c r="B313" s="20">
        <v>177</v>
      </c>
      <c r="C313" s="21" t="s">
        <v>1189</v>
      </c>
      <c r="D313" s="22" t="s">
        <v>1190</v>
      </c>
      <c r="E313" s="22" t="s">
        <v>1191</v>
      </c>
      <c r="F313" s="22"/>
    </row>
    <row r="314" spans="1:6" ht="67.5" customHeight="1" x14ac:dyDescent="0.2">
      <c r="A314" s="8" t="s">
        <v>1195</v>
      </c>
      <c r="B314" s="55">
        <v>178</v>
      </c>
      <c r="C314" s="23">
        <v>580</v>
      </c>
      <c r="D314" s="24" t="s">
        <v>1192</v>
      </c>
      <c r="E314" s="24" t="s">
        <v>1193</v>
      </c>
      <c r="F314" s="61" t="s">
        <v>1194</v>
      </c>
    </row>
    <row r="315" spans="1:6" x14ac:dyDescent="0.2">
      <c r="A315" s="30"/>
      <c r="B315" s="56"/>
      <c r="C315" s="25"/>
      <c r="D315" s="26"/>
      <c r="E315" s="26"/>
      <c r="F315" s="62"/>
    </row>
    <row r="316" spans="1:6" x14ac:dyDescent="0.2">
      <c r="A316" s="10" t="s">
        <v>1196</v>
      </c>
      <c r="B316" s="57"/>
      <c r="C316" s="28"/>
      <c r="D316" s="29"/>
      <c r="E316" s="29"/>
      <c r="F316" s="63"/>
    </row>
    <row r="317" spans="1:6" ht="102" customHeight="1" x14ac:dyDescent="0.2">
      <c r="A317" s="58" t="s">
        <v>1200</v>
      </c>
      <c r="B317" s="55">
        <v>179</v>
      </c>
      <c r="C317" s="23" t="s">
        <v>196</v>
      </c>
      <c r="D317" s="24" t="s">
        <v>1197</v>
      </c>
      <c r="E317" s="24" t="s">
        <v>1198</v>
      </c>
      <c r="F317" s="24" t="s">
        <v>1199</v>
      </c>
    </row>
    <row r="318" spans="1:6" x14ac:dyDescent="0.2">
      <c r="A318" s="60"/>
      <c r="B318" s="57"/>
      <c r="C318" s="28"/>
      <c r="D318" s="29"/>
      <c r="E318" s="29"/>
      <c r="F318" s="29" t="s">
        <v>1201</v>
      </c>
    </row>
    <row r="319" spans="1:6" x14ac:dyDescent="0.2">
      <c r="A319" s="5" t="s">
        <v>1204</v>
      </c>
      <c r="B319" s="20">
        <v>180</v>
      </c>
      <c r="C319" s="21">
        <v>189</v>
      </c>
      <c r="D319" s="22" t="s">
        <v>1202</v>
      </c>
      <c r="E319" s="22" t="s">
        <v>1203</v>
      </c>
      <c r="F319" s="22">
        <v>9194816255</v>
      </c>
    </row>
    <row r="320" spans="1:6" ht="25.5" x14ac:dyDescent="0.2">
      <c r="A320" s="8" t="s">
        <v>1208</v>
      </c>
      <c r="B320" s="55">
        <v>181</v>
      </c>
      <c r="C320" s="23">
        <v>773</v>
      </c>
      <c r="D320" s="24" t="s">
        <v>1205</v>
      </c>
      <c r="E320" s="24" t="s">
        <v>1206</v>
      </c>
      <c r="F320" s="61" t="s">
        <v>1207</v>
      </c>
    </row>
    <row r="321" spans="1:6" x14ac:dyDescent="0.2">
      <c r="A321" s="30"/>
      <c r="B321" s="56"/>
      <c r="C321" s="25"/>
      <c r="D321" s="26"/>
      <c r="E321" s="26"/>
      <c r="F321" s="62"/>
    </row>
    <row r="322" spans="1:6" x14ac:dyDescent="0.2">
      <c r="A322" s="10" t="s">
        <v>1209</v>
      </c>
      <c r="B322" s="57"/>
      <c r="C322" s="28"/>
      <c r="D322" s="29"/>
      <c r="E322" s="29"/>
      <c r="F322" s="63"/>
    </row>
    <row r="323" spans="1:6" ht="25.5" x14ac:dyDescent="0.2">
      <c r="A323" s="5" t="s">
        <v>1213</v>
      </c>
      <c r="B323" s="20">
        <v>182</v>
      </c>
      <c r="C323" s="21" t="s">
        <v>1210</v>
      </c>
      <c r="D323" s="22" t="s">
        <v>1211</v>
      </c>
      <c r="E323" s="22" t="s">
        <v>1212</v>
      </c>
      <c r="F323" s="22"/>
    </row>
    <row r="324" spans="1:6" x14ac:dyDescent="0.2">
      <c r="A324" s="8" t="s">
        <v>1216</v>
      </c>
      <c r="B324" s="55">
        <v>183</v>
      </c>
      <c r="C324" s="23">
        <v>667</v>
      </c>
      <c r="D324" s="24" t="s">
        <v>1214</v>
      </c>
      <c r="E324" s="24" t="s">
        <v>1215</v>
      </c>
      <c r="F324" s="61"/>
    </row>
    <row r="325" spans="1:6" x14ac:dyDescent="0.2">
      <c r="A325" s="9" t="s">
        <v>1217</v>
      </c>
      <c r="B325" s="56"/>
      <c r="C325" s="25"/>
      <c r="D325" s="26"/>
      <c r="E325" s="26"/>
      <c r="F325" s="62"/>
    </row>
    <row r="326" spans="1:6" x14ac:dyDescent="0.2">
      <c r="A326" s="27"/>
      <c r="B326" s="57"/>
      <c r="C326" s="28"/>
      <c r="D326" s="29"/>
      <c r="E326" s="29"/>
      <c r="F326" s="63"/>
    </row>
    <row r="327" spans="1:6" ht="28.5" x14ac:dyDescent="0.2">
      <c r="A327" s="5" t="s">
        <v>1221</v>
      </c>
      <c r="B327" s="20">
        <v>184</v>
      </c>
      <c r="C327" s="21" t="s">
        <v>1218</v>
      </c>
      <c r="D327" s="22" t="s">
        <v>1219</v>
      </c>
      <c r="E327" s="22" t="s">
        <v>1220</v>
      </c>
      <c r="F327" s="22">
        <v>9274874890</v>
      </c>
    </row>
    <row r="328" spans="1:6" ht="69.75" customHeight="1" x14ac:dyDescent="0.2">
      <c r="A328" s="8" t="s">
        <v>1226</v>
      </c>
      <c r="B328" s="55">
        <v>185</v>
      </c>
      <c r="C328" s="23" t="s">
        <v>1222</v>
      </c>
      <c r="D328" s="24" t="s">
        <v>1223</v>
      </c>
      <c r="E328" s="24" t="s">
        <v>1224</v>
      </c>
      <c r="F328" s="24" t="s">
        <v>1225</v>
      </c>
    </row>
    <row r="329" spans="1:6" x14ac:dyDescent="0.2">
      <c r="A329" s="10" t="s">
        <v>1228</v>
      </c>
      <c r="B329" s="57"/>
      <c r="C329" s="28"/>
      <c r="D329" s="29"/>
      <c r="E329" s="29"/>
      <c r="F329" s="29" t="s">
        <v>1227</v>
      </c>
    </row>
    <row r="330" spans="1:6" ht="118.5" customHeight="1" x14ac:dyDescent="0.2">
      <c r="A330" s="8" t="s">
        <v>1232</v>
      </c>
      <c r="B330" s="55">
        <v>186</v>
      </c>
      <c r="C330" s="23">
        <v>700</v>
      </c>
      <c r="D330" s="24" t="s">
        <v>1229</v>
      </c>
      <c r="E330" s="24" t="s">
        <v>1230</v>
      </c>
      <c r="F330" s="61" t="s">
        <v>1231</v>
      </c>
    </row>
    <row r="331" spans="1:6" x14ac:dyDescent="0.2">
      <c r="A331" s="30"/>
      <c r="B331" s="56"/>
      <c r="C331" s="25"/>
      <c r="D331" s="26"/>
      <c r="E331" s="26"/>
      <c r="F331" s="62"/>
    </row>
    <row r="332" spans="1:6" x14ac:dyDescent="0.2">
      <c r="A332" s="10" t="s">
        <v>1233</v>
      </c>
      <c r="B332" s="57"/>
      <c r="C332" s="28"/>
      <c r="D332" s="29"/>
      <c r="E332" s="29"/>
      <c r="F332" s="63"/>
    </row>
    <row r="333" spans="1:6" x14ac:dyDescent="0.2">
      <c r="A333" s="8" t="s">
        <v>1235</v>
      </c>
      <c r="B333" s="55">
        <v>187</v>
      </c>
      <c r="C333" s="23">
        <v>544</v>
      </c>
      <c r="D333" s="24" t="s">
        <v>1234</v>
      </c>
      <c r="E333" s="24" t="s">
        <v>277</v>
      </c>
      <c r="F333" s="61">
        <v>9153142924</v>
      </c>
    </row>
    <row r="334" spans="1:6" x14ac:dyDescent="0.2">
      <c r="A334" s="30"/>
      <c r="B334" s="56"/>
      <c r="C334" s="25"/>
      <c r="D334" s="26"/>
      <c r="E334" s="26"/>
      <c r="F334" s="62"/>
    </row>
    <row r="335" spans="1:6" x14ac:dyDescent="0.2">
      <c r="A335" s="10" t="s">
        <v>1236</v>
      </c>
      <c r="B335" s="57"/>
      <c r="C335" s="28"/>
      <c r="D335" s="29"/>
      <c r="E335" s="29"/>
      <c r="F335" s="63"/>
    </row>
    <row r="336" spans="1:6" ht="25.5" x14ac:dyDescent="0.2">
      <c r="A336" s="8" t="s">
        <v>1240</v>
      </c>
      <c r="B336" s="55">
        <v>188</v>
      </c>
      <c r="C336" s="23">
        <v>731</v>
      </c>
      <c r="D336" s="24" t="s">
        <v>1237</v>
      </c>
      <c r="E336" s="24" t="s">
        <v>1238</v>
      </c>
      <c r="F336" s="61" t="s">
        <v>1239</v>
      </c>
    </row>
    <row r="337" spans="1:6" x14ac:dyDescent="0.2">
      <c r="A337" s="30"/>
      <c r="B337" s="56"/>
      <c r="C337" s="25"/>
      <c r="D337" s="26"/>
      <c r="E337" s="26"/>
      <c r="F337" s="62"/>
    </row>
    <row r="338" spans="1:6" x14ac:dyDescent="0.2">
      <c r="A338" s="10" t="s">
        <v>1241</v>
      </c>
      <c r="B338" s="57"/>
      <c r="C338" s="28"/>
      <c r="D338" s="29"/>
      <c r="E338" s="29"/>
      <c r="F338" s="63"/>
    </row>
    <row r="339" spans="1:6" x14ac:dyDescent="0.2">
      <c r="A339" s="8" t="s">
        <v>1244</v>
      </c>
      <c r="B339" s="55">
        <v>189</v>
      </c>
      <c r="C339" s="23">
        <v>627</v>
      </c>
      <c r="D339" s="24" t="s">
        <v>1242</v>
      </c>
      <c r="E339" s="24" t="s">
        <v>1243</v>
      </c>
      <c r="F339" s="61"/>
    </row>
    <row r="340" spans="1:6" x14ac:dyDescent="0.2">
      <c r="A340" s="10" t="s">
        <v>1245</v>
      </c>
      <c r="B340" s="57"/>
      <c r="C340" s="28"/>
      <c r="D340" s="29"/>
      <c r="E340" s="29"/>
      <c r="F340" s="63"/>
    </row>
    <row r="341" spans="1:6" ht="25.5" x14ac:dyDescent="0.2">
      <c r="A341" s="8" t="s">
        <v>1249</v>
      </c>
      <c r="B341" s="55">
        <v>190</v>
      </c>
      <c r="C341" s="23">
        <v>765</v>
      </c>
      <c r="D341" s="24" t="s">
        <v>1246</v>
      </c>
      <c r="E341" s="24" t="s">
        <v>1247</v>
      </c>
      <c r="F341" s="61" t="s">
        <v>1248</v>
      </c>
    </row>
    <row r="342" spans="1:6" x14ac:dyDescent="0.2">
      <c r="A342" s="10" t="s">
        <v>1250</v>
      </c>
      <c r="B342" s="57"/>
      <c r="C342" s="28"/>
      <c r="D342" s="29"/>
      <c r="E342" s="29"/>
      <c r="F342" s="63"/>
    </row>
    <row r="343" spans="1:6" ht="76.5" customHeight="1" x14ac:dyDescent="0.2">
      <c r="A343" s="58" t="s">
        <v>1254</v>
      </c>
      <c r="B343" s="55">
        <v>191</v>
      </c>
      <c r="C343" s="23" t="s">
        <v>1251</v>
      </c>
      <c r="D343" s="24" t="s">
        <v>1246</v>
      </c>
      <c r="E343" s="24" t="s">
        <v>1252</v>
      </c>
      <c r="F343" s="24" t="s">
        <v>1253</v>
      </c>
    </row>
    <row r="344" spans="1:6" x14ac:dyDescent="0.2">
      <c r="A344" s="60"/>
      <c r="B344" s="57"/>
      <c r="C344" s="28"/>
      <c r="D344" s="29"/>
      <c r="E344" s="29"/>
      <c r="F344" s="29" t="s">
        <v>1255</v>
      </c>
    </row>
    <row r="345" spans="1:6" ht="25.5" x14ac:dyDescent="0.2">
      <c r="A345" s="8" t="s">
        <v>1257</v>
      </c>
      <c r="B345" s="55">
        <v>192</v>
      </c>
      <c r="C345" s="23">
        <v>775</v>
      </c>
      <c r="D345" s="24" t="s">
        <v>152</v>
      </c>
      <c r="E345" s="24" t="s">
        <v>1256</v>
      </c>
      <c r="F345" s="61"/>
    </row>
    <row r="346" spans="1:6" x14ac:dyDescent="0.2">
      <c r="A346" s="10" t="s">
        <v>1258</v>
      </c>
      <c r="B346" s="57"/>
      <c r="C346" s="28"/>
      <c r="D346" s="29"/>
      <c r="E346" s="29"/>
      <c r="F346" s="63"/>
    </row>
    <row r="347" spans="1:6" ht="25.5" x14ac:dyDescent="0.2">
      <c r="A347" s="8" t="s">
        <v>1260</v>
      </c>
      <c r="B347" s="55">
        <v>193</v>
      </c>
      <c r="C347" s="23">
        <v>733</v>
      </c>
      <c r="D347" s="24" t="s">
        <v>152</v>
      </c>
      <c r="E347" s="24" t="s">
        <v>151</v>
      </c>
      <c r="F347" s="61" t="s">
        <v>1259</v>
      </c>
    </row>
    <row r="348" spans="1:6" x14ac:dyDescent="0.2">
      <c r="A348" s="30"/>
      <c r="B348" s="56"/>
      <c r="C348" s="25"/>
      <c r="D348" s="26"/>
      <c r="E348" s="26"/>
      <c r="F348" s="62"/>
    </row>
    <row r="349" spans="1:6" x14ac:dyDescent="0.2">
      <c r="A349" s="10" t="s">
        <v>1261</v>
      </c>
      <c r="B349" s="57"/>
      <c r="C349" s="28"/>
      <c r="D349" s="29"/>
      <c r="E349" s="29"/>
      <c r="F349" s="63"/>
    </row>
    <row r="350" spans="1:6" ht="25.5" x14ac:dyDescent="0.2">
      <c r="A350" s="8" t="s">
        <v>1263</v>
      </c>
      <c r="B350" s="55">
        <v>194</v>
      </c>
      <c r="C350" s="23">
        <v>567</v>
      </c>
      <c r="D350" s="24" t="s">
        <v>152</v>
      </c>
      <c r="E350" s="24" t="s">
        <v>1262</v>
      </c>
      <c r="F350" s="61">
        <v>9158922939</v>
      </c>
    </row>
    <row r="351" spans="1:6" x14ac:dyDescent="0.2">
      <c r="A351" s="30"/>
      <c r="B351" s="56"/>
      <c r="C351" s="25"/>
      <c r="D351" s="26"/>
      <c r="E351" s="26"/>
      <c r="F351" s="62"/>
    </row>
    <row r="352" spans="1:6" x14ac:dyDescent="0.2">
      <c r="A352" s="10" t="s">
        <v>1264</v>
      </c>
      <c r="B352" s="57"/>
      <c r="C352" s="28"/>
      <c r="D352" s="29"/>
      <c r="E352" s="29"/>
      <c r="F352" s="63"/>
    </row>
    <row r="353" spans="1:6" ht="25.5" x14ac:dyDescent="0.2">
      <c r="A353" s="5" t="s">
        <v>1268</v>
      </c>
      <c r="B353" s="20">
        <v>195</v>
      </c>
      <c r="C353" s="21" t="s">
        <v>1265</v>
      </c>
      <c r="D353" s="22" t="s">
        <v>1266</v>
      </c>
      <c r="E353" s="22" t="s">
        <v>1027</v>
      </c>
      <c r="F353" s="22" t="s">
        <v>1267</v>
      </c>
    </row>
    <row r="354" spans="1:6" x14ac:dyDescent="0.2">
      <c r="A354" s="5" t="s">
        <v>1273</v>
      </c>
      <c r="B354" s="20">
        <v>196</v>
      </c>
      <c r="C354" s="21" t="s">
        <v>1269</v>
      </c>
      <c r="D354" s="22" t="s">
        <v>1270</v>
      </c>
      <c r="E354" s="22" t="s">
        <v>1271</v>
      </c>
      <c r="F354" s="22" t="s">
        <v>1272</v>
      </c>
    </row>
    <row r="355" spans="1:6" x14ac:dyDescent="0.2">
      <c r="A355" s="5" t="s">
        <v>1278</v>
      </c>
      <c r="B355" s="20">
        <v>197</v>
      </c>
      <c r="C355" s="21" t="s">
        <v>1274</v>
      </c>
      <c r="D355" s="22" t="s">
        <v>1275</v>
      </c>
      <c r="E355" s="22" t="s">
        <v>1276</v>
      </c>
      <c r="F355" s="22" t="s">
        <v>1277</v>
      </c>
    </row>
    <row r="356" spans="1:6" x14ac:dyDescent="0.2">
      <c r="A356" s="8" t="s">
        <v>1282</v>
      </c>
      <c r="B356" s="55">
        <v>198</v>
      </c>
      <c r="C356" s="23" t="s">
        <v>1279</v>
      </c>
      <c r="D356" s="24" t="s">
        <v>1280</v>
      </c>
      <c r="E356" s="24" t="s">
        <v>603</v>
      </c>
      <c r="F356" s="61" t="s">
        <v>1281</v>
      </c>
    </row>
    <row r="357" spans="1:6" x14ac:dyDescent="0.2">
      <c r="A357" s="10" t="s">
        <v>1283</v>
      </c>
      <c r="B357" s="57"/>
      <c r="C357" s="28"/>
      <c r="D357" s="29"/>
      <c r="E357" s="29"/>
      <c r="F357" s="63"/>
    </row>
    <row r="358" spans="1:6" x14ac:dyDescent="0.2">
      <c r="A358" s="5" t="s">
        <v>1288</v>
      </c>
      <c r="B358" s="20">
        <v>199</v>
      </c>
      <c r="C358" s="21" t="s">
        <v>1284</v>
      </c>
      <c r="D358" s="22" t="s">
        <v>1285</v>
      </c>
      <c r="E358" s="22" t="s">
        <v>1286</v>
      </c>
      <c r="F358" s="22" t="s">
        <v>1287</v>
      </c>
    </row>
    <row r="359" spans="1:6" ht="67.5" customHeight="1" x14ac:dyDescent="0.2">
      <c r="A359" s="8" t="s">
        <v>1292</v>
      </c>
      <c r="B359" s="55">
        <v>200</v>
      </c>
      <c r="C359" s="23" t="s">
        <v>1289</v>
      </c>
      <c r="D359" s="24" t="s">
        <v>1285</v>
      </c>
      <c r="E359" s="24" t="s">
        <v>1290</v>
      </c>
      <c r="F359" s="61" t="s">
        <v>1291</v>
      </c>
    </row>
    <row r="360" spans="1:6" x14ac:dyDescent="0.2">
      <c r="A360" s="10" t="s">
        <v>1293</v>
      </c>
      <c r="B360" s="57"/>
      <c r="C360" s="28"/>
      <c r="D360" s="29"/>
      <c r="E360" s="29"/>
      <c r="F360" s="63"/>
    </row>
    <row r="361" spans="1:6" ht="67.5" customHeight="1" x14ac:dyDescent="0.2">
      <c r="A361" s="8" t="s">
        <v>1295</v>
      </c>
      <c r="B361" s="55">
        <v>201</v>
      </c>
      <c r="C361" s="23">
        <v>685</v>
      </c>
      <c r="D361" s="24" t="s">
        <v>388</v>
      </c>
      <c r="E361" s="24" t="s">
        <v>387</v>
      </c>
      <c r="F361" s="61" t="s">
        <v>1294</v>
      </c>
    </row>
    <row r="362" spans="1:6" x14ac:dyDescent="0.2">
      <c r="A362" s="30"/>
      <c r="B362" s="56"/>
      <c r="C362" s="25"/>
      <c r="D362" s="26"/>
      <c r="E362" s="26"/>
      <c r="F362" s="62"/>
    </row>
    <row r="363" spans="1:6" x14ac:dyDescent="0.2">
      <c r="A363" s="10" t="s">
        <v>1296</v>
      </c>
      <c r="B363" s="57"/>
      <c r="C363" s="28"/>
      <c r="D363" s="29"/>
      <c r="E363" s="29"/>
      <c r="F363" s="63"/>
    </row>
    <row r="364" spans="1:6" ht="108" customHeight="1" x14ac:dyDescent="0.2">
      <c r="A364" s="8" t="s">
        <v>1300</v>
      </c>
      <c r="B364" s="55">
        <v>202</v>
      </c>
      <c r="C364" s="23" t="s">
        <v>1297</v>
      </c>
      <c r="D364" s="24" t="s">
        <v>1298</v>
      </c>
      <c r="E364" s="24" t="s">
        <v>286</v>
      </c>
      <c r="F364" s="61" t="s">
        <v>1299</v>
      </c>
    </row>
    <row r="365" spans="1:6" x14ac:dyDescent="0.2">
      <c r="A365" s="10" t="s">
        <v>1301</v>
      </c>
      <c r="B365" s="57"/>
      <c r="C365" s="28"/>
      <c r="D365" s="29"/>
      <c r="E365" s="29"/>
      <c r="F365" s="63"/>
    </row>
    <row r="366" spans="1:6" ht="69.75" customHeight="1" x14ac:dyDescent="0.2">
      <c r="A366" s="8" t="s">
        <v>1305</v>
      </c>
      <c r="B366" s="55">
        <v>203</v>
      </c>
      <c r="C366" s="23" t="s">
        <v>1302</v>
      </c>
      <c r="D366" s="24" t="s">
        <v>1303</v>
      </c>
      <c r="E366" s="24" t="s">
        <v>1304</v>
      </c>
      <c r="F366" s="61"/>
    </row>
    <row r="367" spans="1:6" x14ac:dyDescent="0.2">
      <c r="A367" s="10" t="s">
        <v>1306</v>
      </c>
      <c r="B367" s="57"/>
      <c r="C367" s="28"/>
      <c r="D367" s="29"/>
      <c r="E367" s="29"/>
      <c r="F367" s="63"/>
    </row>
    <row r="368" spans="1:6" x14ac:dyDescent="0.2">
      <c r="A368" s="5" t="s">
        <v>1310</v>
      </c>
      <c r="B368" s="20">
        <v>204</v>
      </c>
      <c r="C368" s="21" t="s">
        <v>1307</v>
      </c>
      <c r="D368" s="22" t="s">
        <v>1308</v>
      </c>
      <c r="E368" s="22" t="s">
        <v>1309</v>
      </c>
      <c r="F368" s="22"/>
    </row>
    <row r="369" spans="1:6" ht="105.75" customHeight="1" x14ac:dyDescent="0.2">
      <c r="A369" s="8" t="s">
        <v>1313</v>
      </c>
      <c r="B369" s="55">
        <v>205</v>
      </c>
      <c r="C369" s="23">
        <v>35</v>
      </c>
      <c r="D369" s="24" t="s">
        <v>1311</v>
      </c>
      <c r="E369" s="24" t="s">
        <v>1312</v>
      </c>
      <c r="F369" s="61"/>
    </row>
    <row r="370" spans="1:6" x14ac:dyDescent="0.2">
      <c r="A370" s="30"/>
      <c r="B370" s="56"/>
      <c r="C370" s="25"/>
      <c r="D370" s="26"/>
      <c r="E370" s="26"/>
      <c r="F370" s="62"/>
    </row>
    <row r="371" spans="1:6" x14ac:dyDescent="0.2">
      <c r="A371" s="10" t="s">
        <v>1314</v>
      </c>
      <c r="B371" s="57"/>
      <c r="C371" s="28"/>
      <c r="D371" s="29"/>
      <c r="E371" s="29"/>
      <c r="F371" s="63"/>
    </row>
    <row r="372" spans="1:6" x14ac:dyDescent="0.2">
      <c r="A372" s="8" t="s">
        <v>1316</v>
      </c>
      <c r="B372" s="55">
        <v>206</v>
      </c>
      <c r="C372" s="23">
        <v>636</v>
      </c>
      <c r="D372" s="24" t="s">
        <v>1315</v>
      </c>
      <c r="E372" s="24" t="s">
        <v>1068</v>
      </c>
      <c r="F372" s="61"/>
    </row>
    <row r="373" spans="1:6" x14ac:dyDescent="0.2">
      <c r="A373" s="30"/>
      <c r="B373" s="56"/>
      <c r="C373" s="25"/>
      <c r="D373" s="26"/>
      <c r="E373" s="26"/>
      <c r="F373" s="62"/>
    </row>
    <row r="374" spans="1:6" x14ac:dyDescent="0.2">
      <c r="A374" s="10" t="s">
        <v>1317</v>
      </c>
      <c r="B374" s="57"/>
      <c r="C374" s="28"/>
      <c r="D374" s="29"/>
      <c r="E374" s="29"/>
      <c r="F374" s="63"/>
    </row>
    <row r="375" spans="1:6" ht="89.25" customHeight="1" x14ac:dyDescent="0.2">
      <c r="A375" s="58" t="s">
        <v>1322</v>
      </c>
      <c r="B375" s="55">
        <v>207</v>
      </c>
      <c r="C375" s="23" t="s">
        <v>1318</v>
      </c>
      <c r="D375" s="24" t="s">
        <v>1319</v>
      </c>
      <c r="E375" s="24" t="s">
        <v>1320</v>
      </c>
      <c r="F375" s="24" t="s">
        <v>1321</v>
      </c>
    </row>
    <row r="376" spans="1:6" x14ac:dyDescent="0.2">
      <c r="A376" s="60"/>
      <c r="B376" s="57"/>
      <c r="C376" s="28"/>
      <c r="D376" s="29"/>
      <c r="E376" s="29"/>
      <c r="F376" s="29" t="s">
        <v>1323</v>
      </c>
    </row>
    <row r="377" spans="1:6" ht="25.5" x14ac:dyDescent="0.2">
      <c r="A377" s="8" t="s">
        <v>1326</v>
      </c>
      <c r="B377" s="55">
        <v>208</v>
      </c>
      <c r="C377" s="23">
        <v>483</v>
      </c>
      <c r="D377" s="24" t="s">
        <v>1324</v>
      </c>
      <c r="E377" s="24" t="s">
        <v>1325</v>
      </c>
      <c r="F377" s="61">
        <v>9212589402</v>
      </c>
    </row>
    <row r="378" spans="1:6" x14ac:dyDescent="0.2">
      <c r="A378" s="30"/>
      <c r="B378" s="56"/>
      <c r="C378" s="25"/>
      <c r="D378" s="26"/>
      <c r="E378" s="26"/>
      <c r="F378" s="62"/>
    </row>
    <row r="379" spans="1:6" x14ac:dyDescent="0.2">
      <c r="A379" s="10" t="s">
        <v>1327</v>
      </c>
      <c r="B379" s="57"/>
      <c r="C379" s="28"/>
      <c r="D379" s="29"/>
      <c r="E379" s="29"/>
      <c r="F379" s="63"/>
    </row>
    <row r="380" spans="1:6" x14ac:dyDescent="0.2">
      <c r="A380" s="5" t="s">
        <v>1331</v>
      </c>
      <c r="B380" s="20">
        <v>209</v>
      </c>
      <c r="C380" s="21">
        <v>776</v>
      </c>
      <c r="D380" s="22" t="s">
        <v>1328</v>
      </c>
      <c r="E380" s="22" t="s">
        <v>1329</v>
      </c>
      <c r="F380" s="22" t="s">
        <v>1330</v>
      </c>
    </row>
    <row r="381" spans="1:6" x14ac:dyDescent="0.2">
      <c r="A381" s="5" t="s">
        <v>1333</v>
      </c>
      <c r="B381" s="20">
        <v>210</v>
      </c>
      <c r="C381" s="21">
        <v>176</v>
      </c>
      <c r="D381" s="22" t="s">
        <v>1332</v>
      </c>
      <c r="E381" s="22" t="s">
        <v>921</v>
      </c>
      <c r="F381" s="22">
        <v>9155137626</v>
      </c>
    </row>
    <row r="382" spans="1:6" ht="25.5" x14ac:dyDescent="0.2">
      <c r="A382" s="8" t="s">
        <v>1337</v>
      </c>
      <c r="B382" s="55">
        <v>211</v>
      </c>
      <c r="C382" s="23">
        <v>774</v>
      </c>
      <c r="D382" s="24" t="s">
        <v>1334</v>
      </c>
      <c r="E382" s="24" t="s">
        <v>1335</v>
      </c>
      <c r="F382" s="61" t="s">
        <v>1336</v>
      </c>
    </row>
    <row r="383" spans="1:6" x14ac:dyDescent="0.2">
      <c r="A383" s="30"/>
      <c r="B383" s="56"/>
      <c r="C383" s="25"/>
      <c r="D383" s="26"/>
      <c r="E383" s="26"/>
      <c r="F383" s="62"/>
    </row>
    <row r="384" spans="1:6" x14ac:dyDescent="0.2">
      <c r="A384" s="10" t="s">
        <v>1338</v>
      </c>
      <c r="B384" s="57"/>
      <c r="C384" s="28"/>
      <c r="D384" s="29"/>
      <c r="E384" s="29"/>
      <c r="F384" s="63"/>
    </row>
    <row r="385" spans="1:6" ht="25.5" x14ac:dyDescent="0.2">
      <c r="A385" s="8" t="s">
        <v>1341</v>
      </c>
      <c r="B385" s="55">
        <v>212</v>
      </c>
      <c r="C385" s="23">
        <v>670</v>
      </c>
      <c r="D385" s="24" t="s">
        <v>1339</v>
      </c>
      <c r="E385" s="24" t="s">
        <v>1340</v>
      </c>
      <c r="F385" s="61">
        <v>9062994135</v>
      </c>
    </row>
    <row r="386" spans="1:6" x14ac:dyDescent="0.2">
      <c r="A386" s="30"/>
      <c r="B386" s="56"/>
      <c r="C386" s="25"/>
      <c r="D386" s="26"/>
      <c r="E386" s="26"/>
      <c r="F386" s="62"/>
    </row>
    <row r="387" spans="1:6" x14ac:dyDescent="0.2">
      <c r="A387" s="10" t="s">
        <v>1342</v>
      </c>
      <c r="B387" s="57"/>
      <c r="C387" s="28"/>
      <c r="D387" s="29"/>
      <c r="E387" s="29"/>
      <c r="F387" s="63"/>
    </row>
    <row r="388" spans="1:6" x14ac:dyDescent="0.2">
      <c r="A388" s="5" t="s">
        <v>1346</v>
      </c>
      <c r="B388" s="20">
        <v>213</v>
      </c>
      <c r="C388" s="21">
        <v>11</v>
      </c>
      <c r="D388" s="22" t="s">
        <v>1343</v>
      </c>
      <c r="E388" s="22" t="s">
        <v>1344</v>
      </c>
      <c r="F388" s="22" t="s">
        <v>1345</v>
      </c>
    </row>
    <row r="389" spans="1:6" ht="25.5" x14ac:dyDescent="0.2">
      <c r="A389" s="8" t="s">
        <v>1350</v>
      </c>
      <c r="B389" s="55">
        <v>214</v>
      </c>
      <c r="C389" s="23">
        <v>770</v>
      </c>
      <c r="D389" s="24" t="s">
        <v>1347</v>
      </c>
      <c r="E389" s="24" t="s">
        <v>1348</v>
      </c>
      <c r="F389" s="61" t="s">
        <v>1349</v>
      </c>
    </row>
    <row r="390" spans="1:6" x14ac:dyDescent="0.2">
      <c r="A390" s="30"/>
      <c r="B390" s="56"/>
      <c r="C390" s="25"/>
      <c r="D390" s="26"/>
      <c r="E390" s="26"/>
      <c r="F390" s="62"/>
    </row>
    <row r="391" spans="1:6" x14ac:dyDescent="0.2">
      <c r="A391" s="10" t="s">
        <v>1351</v>
      </c>
      <c r="B391" s="57"/>
      <c r="C391" s="28"/>
      <c r="D391" s="29"/>
      <c r="E391" s="29"/>
      <c r="F391" s="63"/>
    </row>
    <row r="392" spans="1:6" x14ac:dyDescent="0.2">
      <c r="A392" s="8" t="s">
        <v>1353</v>
      </c>
      <c r="B392" s="55">
        <v>215</v>
      </c>
      <c r="C392" s="23">
        <v>757</v>
      </c>
      <c r="D392" s="24" t="s">
        <v>1352</v>
      </c>
      <c r="E392" s="24" t="s">
        <v>1276</v>
      </c>
      <c r="F392" s="61"/>
    </row>
    <row r="393" spans="1:6" x14ac:dyDescent="0.2">
      <c r="A393" s="10" t="s">
        <v>1354</v>
      </c>
      <c r="B393" s="57"/>
      <c r="C393" s="28"/>
      <c r="D393" s="29"/>
      <c r="E393" s="29"/>
      <c r="F393" s="63"/>
    </row>
    <row r="394" spans="1:6" ht="25.5" x14ac:dyDescent="0.2">
      <c r="A394" s="5" t="s">
        <v>1357</v>
      </c>
      <c r="B394" s="20">
        <v>216</v>
      </c>
      <c r="C394" s="21">
        <v>268</v>
      </c>
      <c r="D394" s="22" t="s">
        <v>1355</v>
      </c>
      <c r="E394" s="22" t="s">
        <v>1356</v>
      </c>
      <c r="F394" s="22">
        <v>9174207820</v>
      </c>
    </row>
    <row r="395" spans="1:6" x14ac:dyDescent="0.2">
      <c r="A395" s="8" t="s">
        <v>1361</v>
      </c>
      <c r="B395" s="55">
        <v>217</v>
      </c>
      <c r="C395" s="23">
        <v>652</v>
      </c>
      <c r="D395" s="24" t="s">
        <v>1358</v>
      </c>
      <c r="E395" s="24" t="s">
        <v>1359</v>
      </c>
      <c r="F395" s="61" t="s">
        <v>1360</v>
      </c>
    </row>
    <row r="396" spans="1:6" x14ac:dyDescent="0.2">
      <c r="A396" s="30"/>
      <c r="B396" s="56"/>
      <c r="C396" s="25"/>
      <c r="D396" s="26"/>
      <c r="E396" s="26"/>
      <c r="F396" s="62"/>
    </row>
    <row r="397" spans="1:6" x14ac:dyDescent="0.2">
      <c r="A397" s="10" t="s">
        <v>1362</v>
      </c>
      <c r="B397" s="57"/>
      <c r="C397" s="28"/>
      <c r="D397" s="29"/>
      <c r="E397" s="29"/>
      <c r="F397" s="63"/>
    </row>
    <row r="398" spans="1:6" ht="25.5" x14ac:dyDescent="0.2">
      <c r="A398" s="8" t="s">
        <v>1364</v>
      </c>
      <c r="B398" s="55">
        <v>218</v>
      </c>
      <c r="C398" s="23" t="s">
        <v>1363</v>
      </c>
      <c r="D398" s="24" t="s">
        <v>63</v>
      </c>
      <c r="E398" s="24" t="s">
        <v>62</v>
      </c>
      <c r="F398" s="61"/>
    </row>
    <row r="399" spans="1:6" x14ac:dyDescent="0.2">
      <c r="A399" s="10" t="s">
        <v>1365</v>
      </c>
      <c r="B399" s="57"/>
      <c r="C399" s="28"/>
      <c r="D399" s="29"/>
      <c r="E399" s="29"/>
      <c r="F399" s="63"/>
    </row>
    <row r="400" spans="1:6" x14ac:dyDescent="0.2">
      <c r="A400" s="5" t="s">
        <v>1370</v>
      </c>
      <c r="B400" s="20">
        <v>219</v>
      </c>
      <c r="C400" s="21" t="s">
        <v>1366</v>
      </c>
      <c r="D400" s="22" t="s">
        <v>1367</v>
      </c>
      <c r="E400" s="22" t="s">
        <v>1368</v>
      </c>
      <c r="F400" s="22" t="s">
        <v>1369</v>
      </c>
    </row>
    <row r="401" spans="1:6" ht="74.25" customHeight="1" x14ac:dyDescent="0.2">
      <c r="A401" s="58" t="s">
        <v>1374</v>
      </c>
      <c r="B401" s="55">
        <v>220</v>
      </c>
      <c r="C401" s="23" t="s">
        <v>1371</v>
      </c>
      <c r="D401" s="24" t="s">
        <v>1372</v>
      </c>
      <c r="E401" s="24" t="s">
        <v>1373</v>
      </c>
      <c r="F401" s="61"/>
    </row>
    <row r="402" spans="1:6" x14ac:dyDescent="0.2">
      <c r="A402" s="60"/>
      <c r="B402" s="57"/>
      <c r="C402" s="28"/>
      <c r="D402" s="29"/>
      <c r="E402" s="29"/>
      <c r="F402" s="63"/>
    </row>
    <row r="403" spans="1:6" ht="25.5" x14ac:dyDescent="0.2">
      <c r="A403" s="5" t="s">
        <v>1377</v>
      </c>
      <c r="B403" s="20">
        <v>221</v>
      </c>
      <c r="C403" s="21">
        <v>153</v>
      </c>
      <c r="D403" s="22" t="s">
        <v>1372</v>
      </c>
      <c r="E403" s="22" t="s">
        <v>1375</v>
      </c>
      <c r="F403" s="22" t="s">
        <v>1376</v>
      </c>
    </row>
    <row r="404" spans="1:6" x14ac:dyDescent="0.2">
      <c r="A404" s="8" t="s">
        <v>1380</v>
      </c>
      <c r="B404" s="55">
        <v>222</v>
      </c>
      <c r="C404" s="23">
        <v>7</v>
      </c>
      <c r="D404" s="24" t="s">
        <v>1378</v>
      </c>
      <c r="E404" s="24" t="s">
        <v>1379</v>
      </c>
      <c r="F404" s="61">
        <v>9194884390</v>
      </c>
    </row>
    <row r="405" spans="1:6" x14ac:dyDescent="0.2">
      <c r="A405" s="30"/>
      <c r="B405" s="56"/>
      <c r="C405" s="25"/>
      <c r="D405" s="26"/>
      <c r="E405" s="26"/>
      <c r="F405" s="62"/>
    </row>
    <row r="406" spans="1:6" x14ac:dyDescent="0.2">
      <c r="A406" s="10" t="s">
        <v>1381</v>
      </c>
      <c r="B406" s="57"/>
      <c r="C406" s="28"/>
      <c r="D406" s="29"/>
      <c r="E406" s="29"/>
      <c r="F406" s="63"/>
    </row>
    <row r="407" spans="1:6" x14ac:dyDescent="0.2">
      <c r="A407" s="8" t="s">
        <v>1385</v>
      </c>
      <c r="B407" s="55">
        <v>223</v>
      </c>
      <c r="C407" s="23">
        <v>480</v>
      </c>
      <c r="D407" s="24" t="s">
        <v>1382</v>
      </c>
      <c r="E407" s="24" t="s">
        <v>1383</v>
      </c>
      <c r="F407" s="61" t="s">
        <v>1384</v>
      </c>
    </row>
    <row r="408" spans="1:6" x14ac:dyDescent="0.2">
      <c r="A408" s="30"/>
      <c r="B408" s="56"/>
      <c r="C408" s="25"/>
      <c r="D408" s="26"/>
      <c r="E408" s="26"/>
      <c r="F408" s="62"/>
    </row>
    <row r="409" spans="1:6" x14ac:dyDescent="0.2">
      <c r="A409" s="10" t="s">
        <v>1386</v>
      </c>
      <c r="B409" s="57"/>
      <c r="C409" s="28"/>
      <c r="D409" s="29"/>
      <c r="E409" s="29"/>
      <c r="F409" s="63"/>
    </row>
    <row r="410" spans="1:6" ht="25.5" x14ac:dyDescent="0.2">
      <c r="A410" s="8" t="s">
        <v>1390</v>
      </c>
      <c r="B410" s="55">
        <v>224</v>
      </c>
      <c r="C410" s="23">
        <v>761</v>
      </c>
      <c r="D410" s="24" t="s">
        <v>1387</v>
      </c>
      <c r="E410" s="24" t="s">
        <v>1388</v>
      </c>
      <c r="F410" s="61" t="s">
        <v>1389</v>
      </c>
    </row>
    <row r="411" spans="1:6" x14ac:dyDescent="0.2">
      <c r="A411" s="10" t="s">
        <v>1391</v>
      </c>
      <c r="B411" s="57"/>
      <c r="C411" s="28"/>
      <c r="D411" s="29"/>
      <c r="E411" s="29"/>
      <c r="F411" s="63"/>
    </row>
    <row r="412" spans="1:6" ht="25.5" x14ac:dyDescent="0.2">
      <c r="A412" s="5" t="s">
        <v>1394</v>
      </c>
      <c r="B412" s="20">
        <v>225</v>
      </c>
      <c r="C412" s="21">
        <v>647</v>
      </c>
      <c r="D412" s="22" t="s">
        <v>1392</v>
      </c>
      <c r="E412" s="22" t="s">
        <v>1393</v>
      </c>
      <c r="F412" s="22"/>
    </row>
    <row r="413" spans="1:6" ht="93" customHeight="1" x14ac:dyDescent="0.2">
      <c r="A413" s="8" t="s">
        <v>1398</v>
      </c>
      <c r="B413" s="55">
        <v>226</v>
      </c>
      <c r="C413" s="23">
        <v>752</v>
      </c>
      <c r="D413" s="24" t="s">
        <v>1395</v>
      </c>
      <c r="E413" s="24" t="s">
        <v>1396</v>
      </c>
      <c r="F413" s="61" t="s">
        <v>1397</v>
      </c>
    </row>
    <row r="414" spans="1:6" x14ac:dyDescent="0.2">
      <c r="A414" s="30"/>
      <c r="B414" s="56"/>
      <c r="C414" s="25"/>
      <c r="D414" s="26"/>
      <c r="E414" s="26"/>
      <c r="F414" s="62"/>
    </row>
    <row r="415" spans="1:6" x14ac:dyDescent="0.2">
      <c r="A415" s="10" t="s">
        <v>1399</v>
      </c>
      <c r="B415" s="57"/>
      <c r="C415" s="28"/>
      <c r="D415" s="29"/>
      <c r="E415" s="29"/>
      <c r="F415" s="63"/>
    </row>
    <row r="416" spans="1:6" x14ac:dyDescent="0.2">
      <c r="A416" s="5" t="s">
        <v>1404</v>
      </c>
      <c r="B416" s="20">
        <v>227</v>
      </c>
      <c r="C416" s="21" t="s">
        <v>1400</v>
      </c>
      <c r="D416" s="22" t="s">
        <v>1401</v>
      </c>
      <c r="E416" s="22" t="s">
        <v>1402</v>
      </c>
      <c r="F416" s="22" t="s">
        <v>1403</v>
      </c>
    </row>
    <row r="417" spans="1:6" ht="25.5" x14ac:dyDescent="0.2">
      <c r="A417" s="8" t="s">
        <v>1408</v>
      </c>
      <c r="B417" s="55">
        <v>228</v>
      </c>
      <c r="C417" s="23">
        <v>727</v>
      </c>
      <c r="D417" s="24" t="s">
        <v>1405</v>
      </c>
      <c r="E417" s="24" t="s">
        <v>1406</v>
      </c>
      <c r="F417" s="61" t="s">
        <v>1407</v>
      </c>
    </row>
    <row r="418" spans="1:6" x14ac:dyDescent="0.2">
      <c r="A418" s="30"/>
      <c r="B418" s="56"/>
      <c r="C418" s="25"/>
      <c r="D418" s="26"/>
      <c r="E418" s="26"/>
      <c r="F418" s="62"/>
    </row>
    <row r="419" spans="1:6" x14ac:dyDescent="0.2">
      <c r="A419" s="10" t="s">
        <v>1409</v>
      </c>
      <c r="B419" s="57"/>
      <c r="C419" s="28"/>
      <c r="D419" s="29"/>
      <c r="E419" s="29"/>
      <c r="F419" s="63"/>
    </row>
    <row r="420" spans="1:6" ht="25.5" x14ac:dyDescent="0.2">
      <c r="A420" s="8" t="s">
        <v>1413</v>
      </c>
      <c r="B420" s="55">
        <v>229</v>
      </c>
      <c r="C420" s="23" t="s">
        <v>1410</v>
      </c>
      <c r="D420" s="24" t="s">
        <v>1411</v>
      </c>
      <c r="E420" s="24" t="s">
        <v>1412</v>
      </c>
      <c r="F420" s="61"/>
    </row>
    <row r="421" spans="1:6" x14ac:dyDescent="0.2">
      <c r="A421" s="10" t="s">
        <v>1414</v>
      </c>
      <c r="B421" s="57"/>
      <c r="C421" s="28"/>
      <c r="D421" s="29"/>
      <c r="E421" s="29"/>
      <c r="F421" s="63"/>
    </row>
    <row r="422" spans="1:6" ht="25.5" x14ac:dyDescent="0.2">
      <c r="A422" s="5" t="s">
        <v>1419</v>
      </c>
      <c r="B422" s="20">
        <v>230</v>
      </c>
      <c r="C422" s="21" t="s">
        <v>1415</v>
      </c>
      <c r="D422" s="22" t="s">
        <v>1416</v>
      </c>
      <c r="E422" s="22" t="s">
        <v>1417</v>
      </c>
      <c r="F422" s="22" t="s">
        <v>1418</v>
      </c>
    </row>
    <row r="423" spans="1:6" ht="25.5" x14ac:dyDescent="0.2">
      <c r="A423" s="8" t="s">
        <v>1423</v>
      </c>
      <c r="B423" s="55">
        <v>231</v>
      </c>
      <c r="C423" s="23" t="s">
        <v>1420</v>
      </c>
      <c r="D423" s="24" t="s">
        <v>1421</v>
      </c>
      <c r="E423" s="24" t="s">
        <v>979</v>
      </c>
      <c r="F423" s="61" t="s">
        <v>1422</v>
      </c>
    </row>
    <row r="424" spans="1:6" x14ac:dyDescent="0.2">
      <c r="A424" s="10" t="s">
        <v>1424</v>
      </c>
      <c r="B424" s="57"/>
      <c r="C424" s="28"/>
      <c r="D424" s="29"/>
      <c r="E424" s="29"/>
      <c r="F424" s="63"/>
    </row>
    <row r="425" spans="1:6" ht="67.5" customHeight="1" x14ac:dyDescent="0.2">
      <c r="A425" s="8" t="s">
        <v>1428</v>
      </c>
      <c r="B425" s="55">
        <v>232</v>
      </c>
      <c r="C425" s="23">
        <v>635</v>
      </c>
      <c r="D425" s="24" t="s">
        <v>1425</v>
      </c>
      <c r="E425" s="24" t="s">
        <v>1426</v>
      </c>
      <c r="F425" s="61" t="s">
        <v>1427</v>
      </c>
    </row>
    <row r="426" spans="1:6" x14ac:dyDescent="0.2">
      <c r="A426" s="30"/>
      <c r="B426" s="56"/>
      <c r="C426" s="25"/>
      <c r="D426" s="26"/>
      <c r="E426" s="26"/>
      <c r="F426" s="62"/>
    </row>
    <row r="427" spans="1:6" x14ac:dyDescent="0.2">
      <c r="A427" s="10" t="s">
        <v>1429</v>
      </c>
      <c r="B427" s="57"/>
      <c r="C427" s="28"/>
      <c r="D427" s="29"/>
      <c r="E427" s="29"/>
      <c r="F427" s="63"/>
    </row>
    <row r="428" spans="1:6" ht="25.5" x14ac:dyDescent="0.2">
      <c r="A428" s="5" t="s">
        <v>1433</v>
      </c>
      <c r="B428" s="20">
        <v>233</v>
      </c>
      <c r="C428" s="21" t="s">
        <v>1430</v>
      </c>
      <c r="D428" s="22" t="s">
        <v>1431</v>
      </c>
      <c r="E428" s="22" t="s">
        <v>1432</v>
      </c>
      <c r="F428" s="22">
        <v>9195611086</v>
      </c>
    </row>
    <row r="429" spans="1:6" ht="57" customHeight="1" x14ac:dyDescent="0.2">
      <c r="A429" s="8" t="s">
        <v>1438</v>
      </c>
      <c r="B429" s="55">
        <v>234</v>
      </c>
      <c r="C429" s="23" t="s">
        <v>1434</v>
      </c>
      <c r="D429" s="24" t="s">
        <v>1435</v>
      </c>
      <c r="E429" s="24" t="s">
        <v>1436</v>
      </c>
      <c r="F429" s="61" t="s">
        <v>1437</v>
      </c>
    </row>
    <row r="430" spans="1:6" x14ac:dyDescent="0.2">
      <c r="A430" s="10" t="s">
        <v>1439</v>
      </c>
      <c r="B430" s="57"/>
      <c r="C430" s="28"/>
      <c r="D430" s="29"/>
      <c r="E430" s="29"/>
      <c r="F430" s="63"/>
    </row>
    <row r="431" spans="1:6" ht="38.25" x14ac:dyDescent="0.2">
      <c r="A431" s="8" t="s">
        <v>1443</v>
      </c>
      <c r="B431" s="55">
        <v>235</v>
      </c>
      <c r="C431" s="23">
        <v>756</v>
      </c>
      <c r="D431" s="24" t="s">
        <v>1440</v>
      </c>
      <c r="E431" s="24" t="s">
        <v>1441</v>
      </c>
      <c r="F431" s="61" t="s">
        <v>1442</v>
      </c>
    </row>
    <row r="432" spans="1:6" x14ac:dyDescent="0.2">
      <c r="A432" s="10" t="s">
        <v>1444</v>
      </c>
      <c r="B432" s="57"/>
      <c r="C432" s="28"/>
      <c r="D432" s="29"/>
      <c r="E432" s="29"/>
      <c r="F432" s="63"/>
    </row>
    <row r="433" spans="1:6" x14ac:dyDescent="0.2">
      <c r="A433" s="5" t="s">
        <v>1447</v>
      </c>
      <c r="B433" s="20">
        <v>236</v>
      </c>
      <c r="C433" s="21">
        <v>87</v>
      </c>
      <c r="D433" s="22" t="s">
        <v>1445</v>
      </c>
      <c r="E433" s="22" t="s">
        <v>1020</v>
      </c>
      <c r="F433" s="22" t="s">
        <v>1446</v>
      </c>
    </row>
    <row r="434" spans="1:6" x14ac:dyDescent="0.2">
      <c r="A434" s="5" t="s">
        <v>1451</v>
      </c>
      <c r="B434" s="20">
        <v>237</v>
      </c>
      <c r="C434" s="21" t="s">
        <v>1448</v>
      </c>
      <c r="D434" s="22" t="s">
        <v>1445</v>
      </c>
      <c r="E434" s="22" t="s">
        <v>1449</v>
      </c>
      <c r="F434" s="22" t="s">
        <v>1450</v>
      </c>
    </row>
    <row r="435" spans="1:6" ht="87" customHeight="1" x14ac:dyDescent="0.2">
      <c r="A435" s="58" t="s">
        <v>1456</v>
      </c>
      <c r="B435" s="55">
        <v>238</v>
      </c>
      <c r="C435" s="23" t="s">
        <v>1452</v>
      </c>
      <c r="D435" s="24" t="s">
        <v>1453</v>
      </c>
      <c r="E435" s="24" t="s">
        <v>1454</v>
      </c>
      <c r="F435" s="24" t="s">
        <v>1455</v>
      </c>
    </row>
    <row r="436" spans="1:6" x14ac:dyDescent="0.2">
      <c r="A436" s="59"/>
      <c r="B436" s="56"/>
      <c r="C436" s="25"/>
      <c r="D436" s="26"/>
      <c r="E436" s="26"/>
      <c r="F436" s="26"/>
    </row>
    <row r="437" spans="1:6" x14ac:dyDescent="0.2">
      <c r="A437" s="60"/>
      <c r="B437" s="57"/>
      <c r="C437" s="28"/>
      <c r="D437" s="29"/>
      <c r="E437" s="29"/>
      <c r="F437" s="29" t="s">
        <v>1457</v>
      </c>
    </row>
    <row r="438" spans="1:6" x14ac:dyDescent="0.2">
      <c r="A438" s="5" t="s">
        <v>1458</v>
      </c>
      <c r="B438" s="20">
        <v>239</v>
      </c>
      <c r="C438" s="21">
        <v>554</v>
      </c>
      <c r="D438" s="22" t="s">
        <v>1383</v>
      </c>
      <c r="E438" s="22" t="s">
        <v>394</v>
      </c>
      <c r="F438" s="22">
        <v>9267182604</v>
      </c>
    </row>
    <row r="439" spans="1:6" x14ac:dyDescent="0.2">
      <c r="A439" s="5" t="s">
        <v>1462</v>
      </c>
      <c r="B439" s="20">
        <v>240</v>
      </c>
      <c r="C439" s="21" t="s">
        <v>1459</v>
      </c>
      <c r="D439" s="22" t="s">
        <v>1460</v>
      </c>
      <c r="E439" s="22" t="s">
        <v>495</v>
      </c>
      <c r="F439" s="22" t="s">
        <v>1461</v>
      </c>
    </row>
    <row r="440" spans="1:6" x14ac:dyDescent="0.2">
      <c r="A440" s="5" t="s">
        <v>1466</v>
      </c>
      <c r="B440" s="20">
        <v>241</v>
      </c>
      <c r="C440" s="21" t="s">
        <v>1463</v>
      </c>
      <c r="D440" s="22" t="s">
        <v>1464</v>
      </c>
      <c r="E440" s="22" t="s">
        <v>1465</v>
      </c>
      <c r="F440" s="22">
        <v>9175397275</v>
      </c>
    </row>
    <row r="441" spans="1:6" ht="69.75" customHeight="1" x14ac:dyDescent="0.2">
      <c r="A441" s="8" t="s">
        <v>1469</v>
      </c>
      <c r="B441" s="55">
        <v>242</v>
      </c>
      <c r="C441" s="23">
        <v>669</v>
      </c>
      <c r="D441" s="24" t="s">
        <v>1467</v>
      </c>
      <c r="E441" s="24" t="s">
        <v>833</v>
      </c>
      <c r="F441" s="24" t="s">
        <v>1468</v>
      </c>
    </row>
    <row r="442" spans="1:6" x14ac:dyDescent="0.2">
      <c r="A442" s="9" t="s">
        <v>1470</v>
      </c>
      <c r="B442" s="56"/>
      <c r="C442" s="25"/>
      <c r="D442" s="26"/>
      <c r="E442" s="26"/>
      <c r="F442" s="26"/>
    </row>
    <row r="443" spans="1:6" x14ac:dyDescent="0.2">
      <c r="A443" s="27"/>
      <c r="B443" s="57"/>
      <c r="C443" s="28"/>
      <c r="D443" s="29"/>
      <c r="E443" s="29"/>
      <c r="F443" s="29" t="s">
        <v>1471</v>
      </c>
    </row>
    <row r="444" spans="1:6" x14ac:dyDescent="0.2">
      <c r="A444" s="8" t="s">
        <v>1475</v>
      </c>
      <c r="B444" s="55">
        <v>243</v>
      </c>
      <c r="C444" s="23" t="s">
        <v>1472</v>
      </c>
      <c r="D444" s="24" t="s">
        <v>1473</v>
      </c>
      <c r="E444" s="24" t="s">
        <v>480</v>
      </c>
      <c r="F444" s="61" t="s">
        <v>1474</v>
      </c>
    </row>
    <row r="445" spans="1:6" x14ac:dyDescent="0.2">
      <c r="A445" s="10" t="s">
        <v>1476</v>
      </c>
      <c r="B445" s="57"/>
      <c r="C445" s="28"/>
      <c r="D445" s="29"/>
      <c r="E445" s="29"/>
      <c r="F445" s="63"/>
    </row>
    <row r="446" spans="1:6" x14ac:dyDescent="0.2">
      <c r="A446" s="8" t="s">
        <v>1480</v>
      </c>
      <c r="B446" s="55">
        <v>244</v>
      </c>
      <c r="C446" s="23" t="s">
        <v>1477</v>
      </c>
      <c r="D446" s="24" t="s">
        <v>1478</v>
      </c>
      <c r="E446" s="24" t="s">
        <v>1479</v>
      </c>
      <c r="F446" s="61">
        <v>9172071003</v>
      </c>
    </row>
    <row r="447" spans="1:6" x14ac:dyDescent="0.2">
      <c r="A447" s="30"/>
      <c r="B447" s="56"/>
      <c r="C447" s="25"/>
      <c r="D447" s="26"/>
      <c r="E447" s="26"/>
      <c r="F447" s="62"/>
    </row>
    <row r="448" spans="1:6" x14ac:dyDescent="0.2">
      <c r="A448" s="10" t="s">
        <v>1481</v>
      </c>
      <c r="B448" s="57"/>
      <c r="C448" s="28"/>
      <c r="D448" s="29"/>
      <c r="E448" s="29"/>
      <c r="F448" s="63"/>
    </row>
    <row r="449" spans="1:6" x14ac:dyDescent="0.2">
      <c r="A449" s="5" t="s">
        <v>1486</v>
      </c>
      <c r="B449" s="20">
        <v>245</v>
      </c>
      <c r="C449" s="21" t="s">
        <v>1482</v>
      </c>
      <c r="D449" s="22" t="s">
        <v>1483</v>
      </c>
      <c r="E449" s="22" t="s">
        <v>1484</v>
      </c>
      <c r="F449" s="22" t="s">
        <v>1485</v>
      </c>
    </row>
    <row r="450" spans="1:6" ht="25.5" x14ac:dyDescent="0.2">
      <c r="A450" s="5" t="s">
        <v>1489</v>
      </c>
      <c r="B450" s="20">
        <v>246</v>
      </c>
      <c r="C450" s="21" t="s">
        <v>1487</v>
      </c>
      <c r="D450" s="22" t="s">
        <v>149</v>
      </c>
      <c r="E450" s="22" t="s">
        <v>118</v>
      </c>
      <c r="F450" s="22" t="s">
        <v>1488</v>
      </c>
    </row>
    <row r="451" spans="1:6" ht="25.5" x14ac:dyDescent="0.2">
      <c r="A451" s="8" t="s">
        <v>1492</v>
      </c>
      <c r="B451" s="55">
        <v>247</v>
      </c>
      <c r="C451" s="23">
        <v>651</v>
      </c>
      <c r="D451" s="24" t="s">
        <v>1490</v>
      </c>
      <c r="E451" s="24" t="s">
        <v>1491</v>
      </c>
      <c r="F451" s="61"/>
    </row>
    <row r="452" spans="1:6" x14ac:dyDescent="0.2">
      <c r="A452" s="30"/>
      <c r="B452" s="56"/>
      <c r="C452" s="25"/>
      <c r="D452" s="26"/>
      <c r="E452" s="26"/>
      <c r="F452" s="62"/>
    </row>
    <row r="453" spans="1:6" x14ac:dyDescent="0.2">
      <c r="A453" s="10" t="s">
        <v>1493</v>
      </c>
      <c r="B453" s="57"/>
      <c r="C453" s="28"/>
      <c r="D453" s="29"/>
      <c r="E453" s="29"/>
      <c r="F453" s="63"/>
    </row>
    <row r="454" spans="1:6" x14ac:dyDescent="0.2">
      <c r="A454" s="8" t="s">
        <v>1496</v>
      </c>
      <c r="B454" s="55">
        <v>248</v>
      </c>
      <c r="C454" s="23">
        <v>247</v>
      </c>
      <c r="D454" s="24" t="s">
        <v>1494</v>
      </c>
      <c r="E454" s="24" t="s">
        <v>1495</v>
      </c>
      <c r="F454" s="61">
        <v>9065256809</v>
      </c>
    </row>
    <row r="455" spans="1:6" x14ac:dyDescent="0.2">
      <c r="A455" s="30"/>
      <c r="B455" s="56"/>
      <c r="C455" s="25"/>
      <c r="D455" s="26"/>
      <c r="E455" s="26"/>
      <c r="F455" s="62"/>
    </row>
    <row r="456" spans="1:6" x14ac:dyDescent="0.2">
      <c r="A456" s="10" t="s">
        <v>1497</v>
      </c>
      <c r="B456" s="57"/>
      <c r="C456" s="28"/>
      <c r="D456" s="29"/>
      <c r="E456" s="29"/>
      <c r="F456" s="63"/>
    </row>
    <row r="457" spans="1:6" ht="110.25" customHeight="1" x14ac:dyDescent="0.2">
      <c r="A457" s="58" t="s">
        <v>1500</v>
      </c>
      <c r="B457" s="55">
        <v>249</v>
      </c>
      <c r="C457" s="23">
        <v>508</v>
      </c>
      <c r="D457" s="24" t="s">
        <v>1498</v>
      </c>
      <c r="E457" s="24" t="s">
        <v>1499</v>
      </c>
      <c r="F457" s="24">
        <v>9778358275</v>
      </c>
    </row>
    <row r="458" spans="1:6" x14ac:dyDescent="0.2">
      <c r="A458" s="59"/>
      <c r="B458" s="56"/>
      <c r="C458" s="25"/>
      <c r="D458" s="26"/>
      <c r="E458" s="26"/>
      <c r="F458" s="26"/>
    </row>
    <row r="459" spans="1:6" x14ac:dyDescent="0.2">
      <c r="A459" s="60"/>
      <c r="B459" s="57"/>
      <c r="C459" s="28"/>
      <c r="D459" s="29"/>
      <c r="E459" s="29"/>
      <c r="F459" s="29">
        <v>9176658275</v>
      </c>
    </row>
    <row r="460" spans="1:6" x14ac:dyDescent="0.2">
      <c r="A460" s="8" t="s">
        <v>1504</v>
      </c>
      <c r="B460" s="55">
        <v>250</v>
      </c>
      <c r="C460" s="23">
        <v>656</v>
      </c>
      <c r="D460" s="24" t="s">
        <v>1501</v>
      </c>
      <c r="E460" s="24" t="s">
        <v>1502</v>
      </c>
      <c r="F460" s="61" t="s">
        <v>1503</v>
      </c>
    </row>
    <row r="461" spans="1:6" x14ac:dyDescent="0.2">
      <c r="A461" s="30"/>
      <c r="B461" s="56"/>
      <c r="C461" s="25"/>
      <c r="D461" s="26"/>
      <c r="E461" s="26"/>
      <c r="F461" s="62"/>
    </row>
    <row r="462" spans="1:6" x14ac:dyDescent="0.2">
      <c r="A462" s="10" t="s">
        <v>1505</v>
      </c>
      <c r="B462" s="57"/>
      <c r="C462" s="28"/>
      <c r="D462" s="29"/>
      <c r="E462" s="29"/>
      <c r="F462" s="63"/>
    </row>
    <row r="463" spans="1:6" x14ac:dyDescent="0.2">
      <c r="A463" s="8" t="s">
        <v>1509</v>
      </c>
      <c r="B463" s="55">
        <v>251</v>
      </c>
      <c r="C463" s="23">
        <v>662</v>
      </c>
      <c r="D463" s="24" t="s">
        <v>1506</v>
      </c>
      <c r="E463" s="24" t="s">
        <v>1507</v>
      </c>
      <c r="F463" s="61" t="s">
        <v>1508</v>
      </c>
    </row>
    <row r="464" spans="1:6" x14ac:dyDescent="0.2">
      <c r="A464" s="30"/>
      <c r="B464" s="56"/>
      <c r="C464" s="25"/>
      <c r="D464" s="26"/>
      <c r="E464" s="26"/>
      <c r="F464" s="62"/>
    </row>
    <row r="465" spans="1:7" x14ac:dyDescent="0.2">
      <c r="A465" s="10" t="s">
        <v>1510</v>
      </c>
      <c r="B465" s="57"/>
      <c r="C465" s="28"/>
      <c r="D465" s="29"/>
      <c r="E465" s="29"/>
      <c r="F465" s="63"/>
    </row>
    <row r="466" spans="1:7" x14ac:dyDescent="0.2">
      <c r="A466" s="8" t="s">
        <v>1514</v>
      </c>
      <c r="B466" s="55">
        <v>252</v>
      </c>
      <c r="C466" s="23">
        <v>427</v>
      </c>
      <c r="D466" s="24" t="s">
        <v>1511</v>
      </c>
      <c r="E466" s="24" t="s">
        <v>1512</v>
      </c>
      <c r="F466" s="61" t="s">
        <v>1513</v>
      </c>
    </row>
    <row r="467" spans="1:7" x14ac:dyDescent="0.2">
      <c r="A467" s="10" t="s">
        <v>1515</v>
      </c>
      <c r="B467" s="57"/>
      <c r="C467" s="28"/>
      <c r="D467" s="29"/>
      <c r="E467" s="29"/>
      <c r="F467" s="63"/>
    </row>
    <row r="468" spans="1:7" ht="156.75" customHeight="1" x14ac:dyDescent="0.2">
      <c r="A468" s="8" t="s">
        <v>1519</v>
      </c>
      <c r="B468" s="55">
        <v>253</v>
      </c>
      <c r="C468" s="23">
        <v>458</v>
      </c>
      <c r="D468" s="24" t="s">
        <v>1516</v>
      </c>
      <c r="E468" s="24" t="s">
        <v>1517</v>
      </c>
      <c r="F468" s="61" t="s">
        <v>1518</v>
      </c>
    </row>
    <row r="469" spans="1:7" x14ac:dyDescent="0.2">
      <c r="A469" s="9" t="s">
        <v>1520</v>
      </c>
      <c r="B469" s="56"/>
      <c r="C469" s="25"/>
      <c r="D469" s="26"/>
      <c r="E469" s="26"/>
      <c r="F469" s="62"/>
    </row>
    <row r="470" spans="1:7" x14ac:dyDescent="0.2">
      <c r="A470" s="27"/>
      <c r="B470" s="57"/>
      <c r="C470" s="28"/>
      <c r="D470" s="29"/>
      <c r="E470" s="29"/>
      <c r="F470" s="63"/>
    </row>
    <row r="471" spans="1:7" ht="54.75" customHeight="1" x14ac:dyDescent="0.2">
      <c r="A471" s="8" t="s">
        <v>1524</v>
      </c>
      <c r="B471" s="55">
        <v>254</v>
      </c>
      <c r="C471" s="23">
        <v>674</v>
      </c>
      <c r="D471" s="24" t="s">
        <v>1521</v>
      </c>
      <c r="E471" s="24" t="s">
        <v>1522</v>
      </c>
      <c r="F471" s="61" t="s">
        <v>1523</v>
      </c>
    </row>
    <row r="472" spans="1:7" x14ac:dyDescent="0.2">
      <c r="A472" s="30"/>
      <c r="B472" s="56"/>
      <c r="C472" s="25"/>
      <c r="D472" s="26"/>
      <c r="E472" s="26"/>
      <c r="F472" s="62"/>
    </row>
    <row r="473" spans="1:7" x14ac:dyDescent="0.2">
      <c r="A473" s="10" t="s">
        <v>1525</v>
      </c>
      <c r="B473" s="57"/>
      <c r="C473" s="28"/>
      <c r="D473" s="29"/>
      <c r="E473" s="29"/>
      <c r="F473" s="63"/>
    </row>
    <row r="474" spans="1:7" x14ac:dyDescent="0.2">
      <c r="A474" s="6" t="s">
        <v>1528</v>
      </c>
      <c r="B474" s="31">
        <v>255</v>
      </c>
      <c r="C474" s="32">
        <v>279</v>
      </c>
      <c r="D474" s="33" t="s">
        <v>1526</v>
      </c>
      <c r="E474" s="33" t="s">
        <v>1527</v>
      </c>
      <c r="F474" s="33">
        <v>9183191382</v>
      </c>
    </row>
    <row r="475" spans="1:7" x14ac:dyDescent="0.2">
      <c r="G475" s="11">
        <f>COUNTIFS(G2:G474, "&lt;&gt;#N/A",G2:G474, "&lt;&gt;")</f>
        <v>0</v>
      </c>
    </row>
  </sheetData>
  <mergeCells count="267">
    <mergeCell ref="B471:B473"/>
    <mergeCell ref="F471:F473"/>
    <mergeCell ref="B463:B465"/>
    <mergeCell ref="F463:F465"/>
    <mergeCell ref="B466:B467"/>
    <mergeCell ref="F466:F467"/>
    <mergeCell ref="B468:B470"/>
    <mergeCell ref="F468:F470"/>
    <mergeCell ref="B454:B456"/>
    <mergeCell ref="F454:F456"/>
    <mergeCell ref="A457:A459"/>
    <mergeCell ref="B457:B459"/>
    <mergeCell ref="B460:B462"/>
    <mergeCell ref="F460:F462"/>
    <mergeCell ref="B441:B443"/>
    <mergeCell ref="B444:B445"/>
    <mergeCell ref="F444:F445"/>
    <mergeCell ref="B446:B448"/>
    <mergeCell ref="F446:F448"/>
    <mergeCell ref="B451:B453"/>
    <mergeCell ref="F451:F453"/>
    <mergeCell ref="B429:B430"/>
    <mergeCell ref="F429:F430"/>
    <mergeCell ref="B431:B432"/>
    <mergeCell ref="F431:F432"/>
    <mergeCell ref="A435:A437"/>
    <mergeCell ref="B435:B437"/>
    <mergeCell ref="B420:B421"/>
    <mergeCell ref="F420:F421"/>
    <mergeCell ref="B423:B424"/>
    <mergeCell ref="F423:F424"/>
    <mergeCell ref="B425:B427"/>
    <mergeCell ref="F425:F427"/>
    <mergeCell ref="B410:B411"/>
    <mergeCell ref="F410:F411"/>
    <mergeCell ref="B413:B415"/>
    <mergeCell ref="F413:F415"/>
    <mergeCell ref="B417:B419"/>
    <mergeCell ref="F417:F419"/>
    <mergeCell ref="A401:A402"/>
    <mergeCell ref="B401:B402"/>
    <mergeCell ref="F401:F402"/>
    <mergeCell ref="B404:B406"/>
    <mergeCell ref="F404:F406"/>
    <mergeCell ref="B407:B409"/>
    <mergeCell ref="F407:F409"/>
    <mergeCell ref="B392:B393"/>
    <mergeCell ref="F392:F393"/>
    <mergeCell ref="B395:B397"/>
    <mergeCell ref="F395:F397"/>
    <mergeCell ref="B398:B399"/>
    <mergeCell ref="F398:F399"/>
    <mergeCell ref="B382:B384"/>
    <mergeCell ref="F382:F384"/>
    <mergeCell ref="B385:B387"/>
    <mergeCell ref="F385:F387"/>
    <mergeCell ref="B389:B391"/>
    <mergeCell ref="F389:F391"/>
    <mergeCell ref="B372:B374"/>
    <mergeCell ref="F372:F374"/>
    <mergeCell ref="A375:A376"/>
    <mergeCell ref="B375:B376"/>
    <mergeCell ref="B377:B379"/>
    <mergeCell ref="F377:F379"/>
    <mergeCell ref="B364:B365"/>
    <mergeCell ref="F364:F365"/>
    <mergeCell ref="B366:B367"/>
    <mergeCell ref="F366:F367"/>
    <mergeCell ref="B369:B371"/>
    <mergeCell ref="F369:F371"/>
    <mergeCell ref="B356:B357"/>
    <mergeCell ref="F356:F357"/>
    <mergeCell ref="B359:B360"/>
    <mergeCell ref="F359:F360"/>
    <mergeCell ref="B361:B363"/>
    <mergeCell ref="F361:F363"/>
    <mergeCell ref="B345:B346"/>
    <mergeCell ref="F345:F346"/>
    <mergeCell ref="B347:B349"/>
    <mergeCell ref="F347:F349"/>
    <mergeCell ref="B350:B352"/>
    <mergeCell ref="F350:F352"/>
    <mergeCell ref="B339:B340"/>
    <mergeCell ref="F339:F340"/>
    <mergeCell ref="B341:B342"/>
    <mergeCell ref="F341:F342"/>
    <mergeCell ref="A343:A344"/>
    <mergeCell ref="B343:B344"/>
    <mergeCell ref="B328:B329"/>
    <mergeCell ref="B330:B332"/>
    <mergeCell ref="F330:F332"/>
    <mergeCell ref="B333:B335"/>
    <mergeCell ref="F333:F335"/>
    <mergeCell ref="B336:B338"/>
    <mergeCell ref="F336:F338"/>
    <mergeCell ref="A317:A318"/>
    <mergeCell ref="B317:B318"/>
    <mergeCell ref="B320:B322"/>
    <mergeCell ref="F320:F322"/>
    <mergeCell ref="B324:B326"/>
    <mergeCell ref="F324:F326"/>
    <mergeCell ref="B307:B309"/>
    <mergeCell ref="F307:F309"/>
    <mergeCell ref="B310:B312"/>
    <mergeCell ref="F310:F312"/>
    <mergeCell ref="B314:B316"/>
    <mergeCell ref="F314:F316"/>
    <mergeCell ref="B296:B298"/>
    <mergeCell ref="F296:F298"/>
    <mergeCell ref="B300:B301"/>
    <mergeCell ref="F300:F301"/>
    <mergeCell ref="B303:B305"/>
    <mergeCell ref="F303:F305"/>
    <mergeCell ref="B272:B274"/>
    <mergeCell ref="B282:B284"/>
    <mergeCell ref="F282:F284"/>
    <mergeCell ref="B286:B288"/>
    <mergeCell ref="F286:F288"/>
    <mergeCell ref="B292:B294"/>
    <mergeCell ref="A258:A259"/>
    <mergeCell ref="B258:B259"/>
    <mergeCell ref="B266:B268"/>
    <mergeCell ref="F266:F268"/>
    <mergeCell ref="B269:B271"/>
    <mergeCell ref="F269:F271"/>
    <mergeCell ref="B248:B250"/>
    <mergeCell ref="F248:F250"/>
    <mergeCell ref="B252:B254"/>
    <mergeCell ref="F252:F254"/>
    <mergeCell ref="B255:B257"/>
    <mergeCell ref="F255:F257"/>
    <mergeCell ref="B235:B237"/>
    <mergeCell ref="F235:F237"/>
    <mergeCell ref="B240:B242"/>
    <mergeCell ref="F240:F242"/>
    <mergeCell ref="B244:B246"/>
    <mergeCell ref="F244:F246"/>
    <mergeCell ref="B224:B225"/>
    <mergeCell ref="F224:F225"/>
    <mergeCell ref="B226:B228"/>
    <mergeCell ref="F226:F228"/>
    <mergeCell ref="B230:B232"/>
    <mergeCell ref="F230:F232"/>
    <mergeCell ref="A215:A216"/>
    <mergeCell ref="B215:B216"/>
    <mergeCell ref="B217:B219"/>
    <mergeCell ref="F217:F219"/>
    <mergeCell ref="A221:A223"/>
    <mergeCell ref="B221:B223"/>
    <mergeCell ref="B206:B207"/>
    <mergeCell ref="F206:F207"/>
    <mergeCell ref="B208:B210"/>
    <mergeCell ref="F208:F210"/>
    <mergeCell ref="B211:B213"/>
    <mergeCell ref="F211:F213"/>
    <mergeCell ref="B197:B198"/>
    <mergeCell ref="F197:F198"/>
    <mergeCell ref="A200:A201"/>
    <mergeCell ref="B200:B201"/>
    <mergeCell ref="B202:B203"/>
    <mergeCell ref="F202:F203"/>
    <mergeCell ref="B187:B188"/>
    <mergeCell ref="F187:F188"/>
    <mergeCell ref="B190:B191"/>
    <mergeCell ref="F190:F191"/>
    <mergeCell ref="A195:A196"/>
    <mergeCell ref="B195:B196"/>
    <mergeCell ref="F195:F196"/>
    <mergeCell ref="B176:B178"/>
    <mergeCell ref="F176:F178"/>
    <mergeCell ref="B180:B182"/>
    <mergeCell ref="F180:F182"/>
    <mergeCell ref="A183:A184"/>
    <mergeCell ref="B183:B184"/>
    <mergeCell ref="B164:B165"/>
    <mergeCell ref="F164:F165"/>
    <mergeCell ref="B167:B169"/>
    <mergeCell ref="F167:F169"/>
    <mergeCell ref="B170:B172"/>
    <mergeCell ref="F170:F172"/>
    <mergeCell ref="B156:B158"/>
    <mergeCell ref="F156:F158"/>
    <mergeCell ref="B159:B160"/>
    <mergeCell ref="F159:F160"/>
    <mergeCell ref="A162:A163"/>
    <mergeCell ref="B162:B163"/>
    <mergeCell ref="B144:B145"/>
    <mergeCell ref="F144:F145"/>
    <mergeCell ref="B146:B147"/>
    <mergeCell ref="F146:F147"/>
    <mergeCell ref="B150:B152"/>
    <mergeCell ref="F150:F152"/>
    <mergeCell ref="B135:B136"/>
    <mergeCell ref="F135:F136"/>
    <mergeCell ref="A137:A139"/>
    <mergeCell ref="B137:B139"/>
    <mergeCell ref="B140:B141"/>
    <mergeCell ref="F140:F141"/>
    <mergeCell ref="B121:B122"/>
    <mergeCell ref="F121:F122"/>
    <mergeCell ref="B124:B126"/>
    <mergeCell ref="B127:B128"/>
    <mergeCell ref="F127:F128"/>
    <mergeCell ref="B129:B130"/>
    <mergeCell ref="F129:F130"/>
    <mergeCell ref="B111:B112"/>
    <mergeCell ref="F111:F112"/>
    <mergeCell ref="B114:B116"/>
    <mergeCell ref="F114:F116"/>
    <mergeCell ref="B118:B120"/>
    <mergeCell ref="F118:F120"/>
    <mergeCell ref="B104:B105"/>
    <mergeCell ref="F104:F105"/>
    <mergeCell ref="B106:B108"/>
    <mergeCell ref="F106:F108"/>
    <mergeCell ref="B109:B110"/>
    <mergeCell ref="F109:F110"/>
    <mergeCell ref="B96:B97"/>
    <mergeCell ref="F96:F97"/>
    <mergeCell ref="B98:B100"/>
    <mergeCell ref="F98:F100"/>
    <mergeCell ref="B101:B103"/>
    <mergeCell ref="F101:F103"/>
    <mergeCell ref="B85:B87"/>
    <mergeCell ref="F85:F87"/>
    <mergeCell ref="B89:B91"/>
    <mergeCell ref="F89:F91"/>
    <mergeCell ref="B92:B94"/>
    <mergeCell ref="F92:F94"/>
    <mergeCell ref="B72:B74"/>
    <mergeCell ref="F72:F74"/>
    <mergeCell ref="B76:B77"/>
    <mergeCell ref="F76:F77"/>
    <mergeCell ref="B78:B79"/>
    <mergeCell ref="F78:F79"/>
    <mergeCell ref="B55:B57"/>
    <mergeCell ref="F55:F57"/>
    <mergeCell ref="B60:B62"/>
    <mergeCell ref="F60:F62"/>
    <mergeCell ref="B68:B70"/>
    <mergeCell ref="F68:F70"/>
    <mergeCell ref="B39:B41"/>
    <mergeCell ref="B42:B43"/>
    <mergeCell ref="F42:F43"/>
    <mergeCell ref="A47:A49"/>
    <mergeCell ref="B47:B49"/>
    <mergeCell ref="B53:B54"/>
    <mergeCell ref="F53:F54"/>
    <mergeCell ref="B32:B34"/>
    <mergeCell ref="F32:F34"/>
    <mergeCell ref="B35:B36"/>
    <mergeCell ref="F35:F36"/>
    <mergeCell ref="B37:B38"/>
    <mergeCell ref="F37:F38"/>
    <mergeCell ref="B14:B16"/>
    <mergeCell ref="A18:A20"/>
    <mergeCell ref="B18:B20"/>
    <mergeCell ref="B21:B23"/>
    <mergeCell ref="F21:F23"/>
    <mergeCell ref="B27:B29"/>
    <mergeCell ref="F27:F29"/>
    <mergeCell ref="B4:B6"/>
    <mergeCell ref="B7:B8"/>
    <mergeCell ref="B9:B10"/>
    <mergeCell ref="F9:F10"/>
    <mergeCell ref="B11:B12"/>
    <mergeCell ref="F11:F12"/>
  </mergeCells>
  <hyperlinks>
    <hyperlink ref="A2" r:id="rId1" display="mailto:znabad@philkoei.com.ph" xr:uid="{260D6C24-B7E1-4FD9-8C17-9C261C7AE374}"/>
    <hyperlink ref="A3" r:id="rId2" display="mailto:jovyabellera@yahoo.com" xr:uid="{DB819F57-07B2-494D-AD6B-A23B81D94588}"/>
    <hyperlink ref="A4" r:id="rId3" display="mailto:mrcl_abing@yahoo.com" xr:uid="{E7403847-0242-47CC-A928-5D2F27E4B96B}"/>
    <hyperlink ref="A5" r:id="rId4" display="mailto:meabing@philkoei.com.ph" xr:uid="{8C028B67-A62F-4E48-AB29-CC47446FCEB2}"/>
    <hyperlink ref="A7" r:id="rId5" display="mailto:fsabrigo@yahoo.com" xr:uid="{9FB4C5C3-7B32-4708-A1B3-8F41642A699C}"/>
    <hyperlink ref="A8" r:id="rId6" display="mailto:fsabrigo@gmail.com" xr:uid="{F35A479C-2D48-40CF-B4A1-5E15E1F3D427}"/>
    <hyperlink ref="A9" r:id="rId7" display="mailto:jaagripa@philkoei.com.ph" xr:uid="{14F22A10-6B9C-4AA0-9DA7-0AEC3C9C35FB}"/>
    <hyperlink ref="A10" r:id="rId8" display="mailto:agripajudyann022891@gmail.com" xr:uid="{E6DD0A77-4757-4B7C-8F57-51F356717A8D}"/>
    <hyperlink ref="A11" r:id="rId9" display="mailto:grace.aguilos@yahoo.com" xr:uid="{84784170-1470-4CE6-8585-FF4955D8C0F5}"/>
    <hyperlink ref="A12" r:id="rId10" display="mailto:graceaguilos@gmail.com" xr:uid="{903C387C-6BEF-47CF-BF8D-A4333ABB6D2E}"/>
    <hyperlink ref="A13" r:id="rId11" display="mailto:alcalanelita@gmail.com" xr:uid="{689725F8-4892-4C07-86FD-8BDB051456E9}"/>
    <hyperlink ref="A14" r:id="rId12" display="mailto:sjdaliling@philkoei.com.ph" xr:uid="{79EE45B3-731C-40CC-AB10-1C5EA28B1C6B}"/>
    <hyperlink ref="A15" r:id="rId13" display="mailto:anasus_00007@yahoo.com" xr:uid="{93C4E4C8-3629-4F7C-849E-4D8026FE307A}"/>
    <hyperlink ref="A17" r:id="rId14" display="mailto:alindajao_roberto1@yahoo.com" xr:uid="{311BB122-CAEF-4BA0-AC4A-0722E58C3E5F}"/>
    <hyperlink ref="A18" r:id="rId15" display="mailto:erick.pkii@yahoo.com" xr:uid="{ED70ABFC-E812-4713-88C3-7C1314A93947}"/>
    <hyperlink ref="A21" r:id="rId16" display="mailto:joaltomea@philkoei.com.ph" xr:uid="{21B64424-0396-4B06-B3A9-4FF47A93E8B5}"/>
    <hyperlink ref="A23" r:id="rId17" display="mailto:jroaltomea@gmail.com" xr:uid="{5AAE1FBC-70F6-43DE-A04B-E82DAC86299F}"/>
    <hyperlink ref="A24" r:id="rId18" display="mailto:naa811@gmail.com" xr:uid="{8F8D76A3-2873-466B-B49B-13D8B5A77FDB}"/>
    <hyperlink ref="A25" r:id="rId19" display="mailto:ldsrojhan@gmail.com" xr:uid="{1C82053E-5E78-49CF-8F83-96A265925225}"/>
    <hyperlink ref="A27" r:id="rId20" display="mailto:enp.antonio@gmail.com" xr:uid="{206AE14E-9B72-4809-A182-43515063B52F}"/>
    <hyperlink ref="A29" r:id="rId21" display="mailto:antonio@gmail.com" xr:uid="{AD09F930-BED2-4A1E-9EDF-7B27C1157FF5}"/>
    <hyperlink ref="A30" r:id="rId22" display="mailto:mbaquino@philkoei.com.ph" xr:uid="{BB070EA3-9434-4A3F-B271-7525CCF180BD}"/>
    <hyperlink ref="A32" r:id="rId23" display="mailto:rmaquino@philkoei.com.ph" xr:uid="{37D46920-7736-4888-82AB-CDF5F5BA89C9}"/>
    <hyperlink ref="A34" r:id="rId24" display="mailto:rmaquino.1996@gmail.com" xr:uid="{DB98D0C3-D526-441C-A117-E3EA57F1939D}"/>
    <hyperlink ref="A35" r:id="rId25" display="mailto:cparellano@up.edu.ph" xr:uid="{E9BEF446-3D6D-4C9B-9733-2CD2CA68E5E0}"/>
    <hyperlink ref="A36" r:id="rId26" display="mailto:cparellano@philkoei.com.ph" xr:uid="{C49C5249-12AF-460A-9479-492F2C3B17C1}"/>
    <hyperlink ref="A37" r:id="rId27" display="mailto:moatendido@philkoei.com.ph" xr:uid="{7EE1A9BA-119A-4405-8025-39A7E0472A65}"/>
    <hyperlink ref="A38" r:id="rId28" display="mailto:atendido.maricar@gmail.com" xr:uid="{7AB773C9-73A2-4002-895F-3937F94E51A4}"/>
    <hyperlink ref="A39" r:id="rId29" display="mailto:c_avis2002@yahoo.com" xr:uid="{210158E4-D054-4F33-BAF6-46CC15E7E01C}"/>
    <hyperlink ref="A40" r:id="rId30" display="mailto:tinoavis@gmail.com" xr:uid="{50337F0C-16D6-4BB6-80F8-71E0E12C7083}"/>
    <hyperlink ref="A42" r:id="rId31" display="mailto:jpbaculanlan@philkoei.com.ph" xr:uid="{26C129C4-1795-4E2C-A1CF-72C1D6FD272E}"/>
    <hyperlink ref="A43" r:id="rId32" display="mailto:jhen7491@gmail.com" xr:uid="{1FBFBC8A-681B-4FC5-8454-DB8D0953FB9D}"/>
    <hyperlink ref="A44" r:id="rId33" display="mailto:edwardbailon137@gmail.com" xr:uid="{CD10A2A4-D9EC-49EA-92C2-43B2AB341C1C}"/>
    <hyperlink ref="A45" r:id="rId34" display="mailto:lito_baldisimo@yahoo.com" xr:uid="{8768DAEC-1F2A-4FB5-BDB8-A9538DDE42F3}"/>
    <hyperlink ref="A46" r:id="rId35" display="mailto:fbbaltazar@philkoei.com.ph" xr:uid="{63866703-9AB8-46D2-93EE-EF0BAB39F874}"/>
    <hyperlink ref="A47" r:id="rId36" display="mailto:arisabamba@yahoo.com" xr:uid="{FC5DF9DF-F56F-4CA9-A128-D259E87918C2}"/>
    <hyperlink ref="A50" r:id="rId37" display="mailto:jhoventolentino005@gmail.com" xr:uid="{89ABF3C4-E0B7-4AF2-9A7D-70854D7E5854}"/>
    <hyperlink ref="A51" r:id="rId38" display="mailto:carolmbatac26@yahoo.com" xr:uid="{37685B84-94EF-4E25-A8E2-43D9E0347A71}"/>
    <hyperlink ref="A52" r:id="rId39" display="mailto:mannybate@yahoo.com" xr:uid="{428498C8-B4EB-42BE-981D-C9482C32D51D}"/>
    <hyperlink ref="A53" r:id="rId40" display="mailto:cuevasaser@gmail.com" xr:uid="{233FCB62-9C06-4516-AAD8-245B1589C8F0}"/>
    <hyperlink ref="A54" r:id="rId41" display="mailto:acbellen@philkoei.com.ph" xr:uid="{DDC7CC2D-B8D7-41F2-969C-818BEAF49B75}"/>
    <hyperlink ref="A55" r:id="rId42" display="mailto:cuevasaser@gmail.com" xr:uid="{029B78F0-E135-4DA5-8E92-37A0C5545546}"/>
    <hyperlink ref="A57" r:id="rId43" display="mailto:acbellen@philkoei.com.ph" xr:uid="{7A668EDA-E675-4E91-B4AD-CEA60572157E}"/>
    <hyperlink ref="A58" r:id="rId44" display="mailto:gnbenitez@philkoei.com.ph" xr:uid="{768B48A1-6D7C-47EE-B9F0-1510AA6DC8C0}"/>
    <hyperlink ref="A59" r:id="rId45" display="mailto:gvberdin@philkoei.com.ph" xr:uid="{0DCF6E45-2B72-4024-A1EA-139F4937E925}"/>
    <hyperlink ref="A60" r:id="rId46" display="mailto:jacberinguela@yahoo.com" xr:uid="{D38130C6-FDD8-4430-BEA7-52455D9ECB90}"/>
    <hyperlink ref="A62" r:id="rId47" display="mailto:jacberinguela@philkoei.com.ph" xr:uid="{C9EBFA96-F679-402D-8E12-1A94B4883D59}"/>
    <hyperlink ref="A63" r:id="rId48" display="mailto:deliabernardez@yahoo.com" xr:uid="{EFD6AA64-0519-4577-A37D-6E2DB23A96DB}"/>
    <hyperlink ref="A64" r:id="rId49" display="mailto:chris_bern08@yahoo.com" xr:uid="{8C5E0850-ACB0-4FAF-84F3-B2BEFD3CCDBA}"/>
    <hyperlink ref="A65" r:id="rId50" display="mailto:fpbersalona@philkoei.com.ph" xr:uid="{8564DEBE-1CC8-41BB-9613-1A4B2583EE16}"/>
    <hyperlink ref="A66" r:id="rId51" display="mailto:bibatlito2@gmail.com" xr:uid="{BC51A857-35A1-4B92-AFE7-BD989CF9EAF5}"/>
    <hyperlink ref="A67" r:id="rId52" display="mailto:jerdag_2010@yahoo.com" xr:uid="{B1865D82-6C3B-49C0-A691-54AE77631C73}"/>
    <hyperlink ref="A68" r:id="rId53" display="mailto:acbonete@philkoei.com.ph" xr:uid="{FDE480F2-67F5-4952-8570-82FA57A07F5F}"/>
    <hyperlink ref="A70" r:id="rId54" display="mailto:bonete.abernard@yahoo.com" xr:uid="{733488DD-C001-4EB6-B254-581C695FCFF5}"/>
    <hyperlink ref="A71" r:id="rId55" display="mailto:ianborja@gmail.com" xr:uid="{04716143-6CA5-4C51-82B1-51B647D8D832}"/>
    <hyperlink ref="A72" r:id="rId56" display="mailto:mpbrucal@philkoei.com.ph" xr:uid="{714719D3-B956-4C26-AE24-0F41BED1F7CC}"/>
    <hyperlink ref="A74" r:id="rId57" display="mailto:marlonbrucal@ymail.com" xr:uid="{9C5374B8-DEC1-4272-B2A1-9B8D7A49BA9C}"/>
    <hyperlink ref="A75" r:id="rId58" display="mailto:jessiee.bulatao@yahoo.com" xr:uid="{9BF50E2D-DE8E-4298-8F3F-EC0A96B71B6E}"/>
    <hyperlink ref="A76" r:id="rId59" display="mailto:bmc_mjpw1@yahoo.com" xr:uid="{89E82DF8-04E0-4FB7-91CF-04A3D270CD96}"/>
    <hyperlink ref="A77" r:id="rId60" display="mailto:bmcanizar@philkoei.com.ph" xr:uid="{34894D61-1FBE-45CC-AF77-B551CFF8DDBF}"/>
    <hyperlink ref="A78" r:id="rId61" display="mailto:jmcabangunay@philkoei.com.ph" xr:uid="{07C6A511-D19D-4E32-8A91-3744E0E0FBD4}"/>
    <hyperlink ref="A79" r:id="rId62" display="mailto:joyveekim@gmail.com" xr:uid="{C8993A87-B4EF-45FF-B28D-50612E3B9C07}"/>
    <hyperlink ref="A80" r:id="rId63" display="mailto:rscajr@yahoo.com" xr:uid="{CCBD5718-767D-4835-9252-70623406E051}"/>
    <hyperlink ref="A81" r:id="rId64" display="mailto:abelle_cajita@yahoo.com" xr:uid="{1043D939-FE71-4E66-B834-EB494DBD9EFE}"/>
    <hyperlink ref="A82" r:id="rId65" display="mailto:arnelcantero0126@yahoo.com" xr:uid="{1D5D613E-DF75-4D89-8AFE-BC26C71E0761}"/>
    <hyperlink ref="A83" r:id="rId66" display="mailto:rlcao1025@yahoo.com" xr:uid="{C48EBE9B-4E9C-4C39-B29B-05B6CF481E2F}"/>
    <hyperlink ref="A84" r:id="rId67" display="mailto:mmcarpio@philkoei.com.ph" xr:uid="{5E6EDAEC-845D-43E3-8040-B0ECC764137C}"/>
    <hyperlink ref="A85" r:id="rId68" display="mailto:rcartera@philkoei.com.ph" xr:uid="{6ED8F7F0-967B-4970-89A7-E9323D1683D7}"/>
    <hyperlink ref="A87" r:id="rId69" display="mailto:rexcartera2@yahoo.com" xr:uid="{04C84DB9-3199-4FFA-A92B-B3269D564CD5}"/>
    <hyperlink ref="A89" r:id="rId70" display="mailto:mccastanares@philkoei.com.ph" xr:uid="{9A7B1F5B-CE36-43E7-9161-59D7BCE213EB}"/>
    <hyperlink ref="A91" r:id="rId71" display="mailto:mae0813@yahoo.com" xr:uid="{654D2B11-A0A8-4945-89B0-B7238D40F80F}"/>
    <hyperlink ref="A92" r:id="rId72" display="mailto:robethlyzgian@gmail.com" xr:uid="{12D03CC4-4147-4B19-8270-D961B426D64F}"/>
    <hyperlink ref="A94" r:id="rId73" display="mailto:rgcastillo@philkoei.com.ph" xr:uid="{BA825EF6-1C9E-4E52-8002-FD7874131087}"/>
    <hyperlink ref="A95" r:id="rId74" display="mailto:ericcea2020@gmail.com" xr:uid="{0B9B42B6-16EE-4354-87B0-3206F5D0B83C}"/>
    <hyperlink ref="A96" r:id="rId75" display="mailto:adchew@gmail.com" xr:uid="{BBC3AC4E-AE21-4A81-A64B-BB0B4E4D68FB}"/>
    <hyperlink ref="A97" r:id="rId76" display="mailto:adchew@philkoei.com.ph" xr:uid="{0833CA62-88CC-47D3-9ECB-CE02EC4304FC}"/>
    <hyperlink ref="A98" r:id="rId77" display="mailto:jjchuaquico@philkoei.com.ph" xr:uid="{48FC5EEF-7420-4BEF-AF63-70FEFE3EDC3C}"/>
    <hyperlink ref="A100" r:id="rId78" display="mailto:jc50907@yahoo.com" xr:uid="{2068E6A4-C9EF-40E0-AD85-19962264071C}"/>
    <hyperlink ref="A101" r:id="rId79" display="mailto:jhadecolis@yahoo.com" xr:uid="{1E7651B0-14AE-4386-B718-A78CAB18CD1B}"/>
    <hyperlink ref="A103" r:id="rId80" display="mailto:jacolis@philkoei.com.ph" xr:uid="{0D1D5164-AE3C-4FE5-AB05-96CA5F60F7EB}"/>
    <hyperlink ref="A104" r:id="rId81" display="mailto:mcbandril@gmail.com" xr:uid="{C8E01C7C-21AA-4D25-B3D4-A83ADC95A58F}"/>
    <hyperlink ref="A105" r:id="rId82" display="mailto:mcbandril@yahoo.com" xr:uid="{17C3F8EC-B39C-46C5-8735-6659239A56E1}"/>
    <hyperlink ref="A106" r:id="rId83" display="mailto:jdcortez@philkoei.com.ph" xr:uid="{15AB5B07-FC88-48B2-8CCA-920983C9F48A}"/>
    <hyperlink ref="A108" r:id="rId84" display="mailto:julianedcortez@gmail.com" xr:uid="{91FAF4C6-0786-47E8-8F31-8D775B15D7B6}"/>
    <hyperlink ref="A109" r:id="rId85" display="mailto:ddcris@philkoei.com.ph" xr:uid="{7BD5671E-E03E-4596-B73B-D43DD0634AEA}"/>
    <hyperlink ref="A110" r:id="rId86" display="mailto:dannyjcris@engineer.com" xr:uid="{56A65E91-72BF-420B-B1DF-64E428E995C6}"/>
    <hyperlink ref="A111" r:id="rId87" display="mailto:mccruz@philkoei.com.ph" xr:uid="{06985291-770B-4BF3-A941-0B7C4E8B6834}"/>
    <hyperlink ref="A112" r:id="rId88" display="mailto:millardcorreacruz@yahoo.com" xr:uid="{662FD216-79B3-48AC-B9E7-6F3D7584C183}"/>
    <hyperlink ref="A113" r:id="rId89" display="mailto:kbcruz@philkoei.com.ph" xr:uid="{200F2D65-8340-4970-B896-DDA5C8CDD137}"/>
    <hyperlink ref="A114" r:id="rId90" display="mailto:rhcruz@philkoei.com.ph" xr:uid="{F3A68338-1195-4901-A754-5AF87CE9DB85}"/>
    <hyperlink ref="A116" r:id="rId91" display="mailto:jmie_reese@yahoo.com" xr:uid="{9B39DAAD-9A3F-418F-8004-5CDC78D5DBB7}"/>
    <hyperlink ref="A117" r:id="rId92" display="mailto:rldabasol@philkoei.com.ph" xr:uid="{6347BB79-57A4-490D-A906-1750D538998B}"/>
    <hyperlink ref="A118" r:id="rId93" display="mailto:aodacasin@philkoei.com.ph" xr:uid="{CA4FC018-C388-4BFA-AF71-769105777427}"/>
    <hyperlink ref="A120" r:id="rId94" display="mailto:noniedacasin@yahoo.com.ph" xr:uid="{CD6C789B-32B1-4EE0-9BF1-CB2373A095C8}"/>
    <hyperlink ref="A121" r:id="rId95" display="mailto:rqdanguilan@philkoei.com.ph" xr:uid="{52EDED13-7A94-4F5D-A801-5EAB05D62A32}"/>
    <hyperlink ref="A122" r:id="rId96" display="mailto:rizalina_danguilan@yahoo.com" xr:uid="{2BB6C1FA-6B1D-4391-92F1-C7EDA6A59420}"/>
    <hyperlink ref="A123" r:id="rId97" display="mailto:lsdavid@philkoei.com.ph" xr:uid="{BE4993BD-398C-481A-90FC-9FCA1154F523}"/>
    <hyperlink ref="A124" r:id="rId98" display="mailto:jsdejesus@philkoei.com.ph" xr:uid="{79EDD5BC-145B-4AAD-B696-A3BBD61E3C57}"/>
    <hyperlink ref="A125" r:id="rId99" display="mailto:joshuajhay01@gmail.com" xr:uid="{B248D282-D0AB-45E4-9544-569528B1CB81}"/>
    <hyperlink ref="A127" r:id="rId100" display="mailto:rpdeleon@philkoei.com.ph" xr:uid="{22C846F0-7E85-4957-9BE2-A52983FBFA80}"/>
    <hyperlink ref="A128" r:id="rId101" display="mailto:ranzelruthdeleon@gmail.com" xr:uid="{3B23F163-9C8B-4D3F-9B2B-03D5D04E2616}"/>
    <hyperlink ref="A129" r:id="rId102" display="mailto:jbdesanjose@philkoei.com.ph" xr:uid="{FC477BEA-1BFF-4462-ACA1-3B5BFD776A85}"/>
    <hyperlink ref="A130" r:id="rId103" display="mailto:reidesanjose@yahoo.com" xr:uid="{A2CA6D09-7C6A-4C08-96D5-A58B1EF805D9}"/>
    <hyperlink ref="A132" r:id="rId104" display="mailto:napdelacruzsr@yahoo.com.ph" xr:uid="{876097A4-359D-4F61-B645-9611AB63E43C}"/>
    <hyperlink ref="A133" r:id="rId105" display="mailto:charlzdelacruz@gmail.com" xr:uid="{CE89F71F-821D-4BEB-B98E-46FEAACF0B0A}"/>
    <hyperlink ref="A134" r:id="rId106" display="mailto:dpgia@yahoo.com" xr:uid="{548677A5-750B-438E-B660-C8B666484B3D}"/>
    <hyperlink ref="A135" r:id="rId107" display="mailto:rcdelarama@philkoei.com.ph" xr:uid="{47857FCB-6800-4E88-898E-236FBD9B93DE}"/>
    <hyperlink ref="A136" r:id="rId108" display="mailto:raymond.delarama@yahoo.com" xr:uid="{2B521966-C86B-4596-9FD0-E4182CBCD886}"/>
    <hyperlink ref="A137" r:id="rId109" display="mailto:aadelatorre@philkoei.com.ph" xr:uid="{6BC60C49-0A86-431D-A381-18192659C16B}"/>
    <hyperlink ref="A140" r:id="rId110" display="mailto:radiaz@philkoei.com.ph" xr:uid="{566E0B1D-1A61-434F-B685-8EEC2D54FDA2}"/>
    <hyperlink ref="A141" r:id="rId111" display="mailto:ryanvirgeld13@gmail.com" xr:uid="{6BC6A771-C156-4A8B-8050-2F48792004E4}"/>
    <hyperlink ref="A142" r:id="rId112" display="mailto:gzdiego@yahoo.com" xr:uid="{F0B3B33C-9BD7-411B-BB07-63F8FD20E7C4}"/>
    <hyperlink ref="A143" r:id="rId113" display="mailto:helendifuntorum@yahoo.com" xr:uid="{728C030D-7520-4EFF-A4EF-DE67F2D252E0}"/>
    <hyperlink ref="A144" r:id="rId114" display="mailto:sidizon@philkoei.com.ph" xr:uid="{29D271D9-DF8B-4DE7-AD33-3AD07A6FD99C}"/>
    <hyperlink ref="A145" r:id="rId115" display="mailto:steffanydizon22@gmail.com" xr:uid="{4D30EABB-1E51-4E96-A2E9-3D856A9DA005}"/>
    <hyperlink ref="A146" r:id="rId116" display="mailto:olivedumaya05@yahoo.com" xr:uid="{A6629769-807A-4E9C-A427-D26F47AB3A96}"/>
    <hyperlink ref="A147" r:id="rId117" display="mailto:odumaya11@gmail.com" xr:uid="{166CFB42-378E-4F6C-96DC-5E3E6BAE693C}"/>
    <hyperlink ref="A148" r:id="rId118" display="mailto:tndungca@philkoei.com.ph" xr:uid="{F759C2E8-C3F7-4AD5-A3C2-7EDF7D61DFDE}"/>
    <hyperlink ref="A150" r:id="rId119" display="mailto:christsaacesmilla@gmail.com" xr:uid="{11F33C2A-7914-49F8-B6AB-0EC5ABA6B39E}"/>
    <hyperlink ref="A152" r:id="rId120" display="mailto:cresmilla@philkoei.com.ph" xr:uid="{1E55C622-B3CE-4D73-9CE3-A623E338506C}"/>
    <hyperlink ref="A153" r:id="rId121" display="mailto:cpeenggsvcs@gmail.com" xr:uid="{E34D89E1-8718-476A-A2EB-7935E9F51606}"/>
    <hyperlink ref="A154" r:id="rId122" display="mailto:mimiestaris@yahoo.com" xr:uid="{1BF915FA-C314-4F32-82C2-8ED58FC7E2DC}"/>
    <hyperlink ref="A155" r:id="rId123" display="mailto:monesto888@gmail.com" xr:uid="{3D51EDC6-48A0-4101-A9EE-3F1780CD55D7}"/>
    <hyperlink ref="A156" r:id="rId124" display="mailto:rtestrada@philkoei.com.ph" xr:uid="{F78C6FC6-0528-463F-9C62-AB0B96696951}"/>
    <hyperlink ref="A158" r:id="rId125" display="mailto:rosalieestrada03@yahoo.com" xr:uid="{63710904-D848-4605-B960-1E7A53C03DBD}"/>
    <hyperlink ref="A159" r:id="rId126" display="mailto:marioestremera@yahoo.com.ph" xr:uid="{7B445E39-28C2-4C36-8270-1C4D9D5B09D2}"/>
    <hyperlink ref="A160" r:id="rId127" display="mailto:meestremera@philkoei.com.ph" xr:uid="{CE986286-AA86-41D6-ABBD-2DF2DA8BD7AF}"/>
    <hyperlink ref="A161" r:id="rId128" display="mailto:bellafajarda@yahoo.com" xr:uid="{BB002DE2-F1D3-4722-BC83-10890B976236}"/>
    <hyperlink ref="A162" r:id="rId129" display="mailto:ccfayl12@gmail.com" xr:uid="{2249B128-8194-41B5-9EE8-39F306F51ADF}"/>
    <hyperlink ref="A164" r:id="rId130" display="mailto:jmfernandez@philkoei.com.ph" xr:uid="{572D2D3B-CEBD-4C78-B162-3F1C7DF952F3}"/>
    <hyperlink ref="A165" r:id="rId131" display="mailto:jeroldjfernandez@gmail.com" xr:uid="{9E6376A4-3862-49AC-93E0-B69D4B37A0C3}"/>
    <hyperlink ref="A166" r:id="rId132" display="mailto:vikkiferrer2@yahoo.com" xr:uid="{81964D4C-18F2-4D62-B22A-D6848023E20F}"/>
    <hyperlink ref="A167" r:id="rId133" display="mailto:amferrer@philkoei.com.ph" xr:uid="{D8E19551-106C-4479-813A-72012CA8E8D8}"/>
    <hyperlink ref="A169" r:id="rId134" display="mailto:arlenefer007@gmail.com" xr:uid="{789E0861-4088-44FD-BE5F-EB8FCCD2E24E}"/>
    <hyperlink ref="A170" r:id="rId135" display="mailto:renflord@yahoo.com.ph" xr:uid="{061CC4B5-C5C8-4F8D-8AE4-BE559A90EE47}"/>
    <hyperlink ref="A172" r:id="rId136" display="mailto:rrflordeliz@philkoei.com.ph" xr:uid="{2CD1EE1D-F833-47AD-8694-67CCCFC42B53}"/>
    <hyperlink ref="A173" r:id="rId137" display="mailto:aeflores@philkoei.com.ph" xr:uid="{4042CA19-EDC5-4DDF-9EDF-3801E2401CEF}"/>
    <hyperlink ref="A174" r:id="rId138" display="mailto:brfuertes@philkoei.com.ph" xr:uid="{21F485F7-26A1-4288-BAFA-D4B358D1E529}"/>
    <hyperlink ref="A175" r:id="rId139" display="mailto:v.michaelgabriel@gmail.com" xr:uid="{0934CB35-C189-4CF4-82CB-3C87B70A3F28}"/>
    <hyperlink ref="A176" r:id="rId140" display="mailto:sheilagagno@gmail.com" xr:uid="{F43A7A01-272D-4C85-8012-CBFFC7A2E554}"/>
    <hyperlink ref="A178" r:id="rId141" display="mailto:svgagno@philkoei.com.ph" xr:uid="{3234C370-E0D5-43C8-8D97-CFF35F46C2DB}"/>
    <hyperlink ref="A179" r:id="rId142" display="mailto:bebotgalima67@gmail.com" xr:uid="{F6AB9F18-F2FB-4CEC-9076-D660883DEEB6}"/>
    <hyperlink ref="A180" r:id="rId143" display="mailto:rjgallemit@philkoei.com.ph" xr:uid="{B710A4F9-C251-4D4A-B749-B92C395E29F9}"/>
    <hyperlink ref="A182" r:id="rId144" display="mailto:ronilagallemit@gmail.com" xr:uid="{B8A9F9A6-F2E9-4AFC-B9B9-5604A6D03686}"/>
    <hyperlink ref="A183" r:id="rId145" display="mailto:rollie_galvez@yahoo.com" xr:uid="{6F617D83-6F20-4DA5-BFAA-1E4D716AE9C3}"/>
    <hyperlink ref="A185" r:id="rId146" display="mailto:renatosgamboa@gmail.com" xr:uid="{90FDB70E-76D2-46B8-9BCD-A594B333D3DD}"/>
    <hyperlink ref="A186" r:id="rId147" display="mailto:gilbert_garchitorena@yahoo.com" xr:uid="{555ECBEB-13DE-4525-B616-C7987F6B6F70}"/>
    <hyperlink ref="A187" r:id="rId148" display="mailto:dtgiray@philkoei.com.ph" xr:uid="{1A889A6D-D4AD-4A9D-BFDA-5592FFE38B06}"/>
    <hyperlink ref="A188" r:id="rId149" display="mailto:dzewyngiray@gmail.com" xr:uid="{DB5B6FF6-4064-4727-9CB5-4234B3422865}"/>
    <hyperlink ref="A189" r:id="rId150" display="mailto:raymundggo@gmail.com" xr:uid="{E7C159D3-5155-4372-AE98-7AF43CEE7C29}"/>
    <hyperlink ref="A190" r:id="rId151" display="mailto:ed1002gomez@yahoo.com.ph" xr:uid="{2A8ABF74-690C-4FC1-82FA-D18151871CCC}"/>
    <hyperlink ref="A191" r:id="rId152" display="mailto:maged1128@yahoo.com" xr:uid="{A7CF0DFC-19BF-472B-81D6-4AE02792EC80}"/>
    <hyperlink ref="A192" r:id="rId153" display="mailto:oca_gomez@yahoo.com" xr:uid="{37BF89DA-F650-47AC-8C71-4EC7837E2C91}"/>
    <hyperlink ref="A193" r:id="rId154" display="mailto:rrgonzalvo@yahoo.com" xr:uid="{D6A3FCAC-CF61-4653-8590-971E6CDA248B}"/>
    <hyperlink ref="A194" r:id="rId155" display="mailto:engr.mars_prints@yahoo.com" xr:uid="{58E09F44-6BAC-4C5F-ABC1-AB181B5803EE}"/>
    <hyperlink ref="A195" r:id="rId156" display="mailto:edmundo.guazon@gmail.com" xr:uid="{EF966B81-3157-4769-A2E0-02394CB7B32E}"/>
    <hyperlink ref="A197" r:id="rId157" display="mailto:jlgueco@philkoei.com.ph" xr:uid="{DDEBF6AA-00F4-4EF4-8446-FAA47698EACC}"/>
    <hyperlink ref="A198" r:id="rId158" display="mailto:jamaica_rose27@yahoo.com" xr:uid="{6974897B-0BCE-4367-B63A-D0B4A69099F3}"/>
    <hyperlink ref="A199" r:id="rId159" display="mailto:waguieb@yahoo.com" xr:uid="{2275FCB0-33D4-46A3-9A9F-F08DFEE850A9}"/>
    <hyperlink ref="A200" r:id="rId160" display="mailto:ogulinao@yahoo.com" xr:uid="{E047CE47-17B5-4FD0-BBFD-CCD3A2CC8E3B}"/>
    <hyperlink ref="A202" r:id="rId161" display="mailto:pzhernandez@philkoei.com.ph" xr:uid="{EC34DE54-7717-4A20-9882-CCD7530AFBF6}"/>
    <hyperlink ref="A203" r:id="rId162" display="mailto:phoebe07_hernandez@yahoo.com" xr:uid="{1C20A9B6-BA32-4D81-B59F-DEB9106587BC}"/>
    <hyperlink ref="A204" r:id="rId163" display="mailto:ivy.hernandez524@gmail.com" xr:uid="{8E02EEE3-D541-4B2E-A466-8BAC8A6AE352}"/>
    <hyperlink ref="A205" r:id="rId164" display="mailto:joicelhernando@yahoo.com" xr:uid="{4284AB2E-7D55-4A7D-A2FD-4E9484E420ED}"/>
    <hyperlink ref="A206" r:id="rId165" display="mailto:avhinolan@philkoei.com.ph" xr:uid="{17725B5A-C8E5-4AAD-A1E4-B1A1AAA299EF}"/>
    <hyperlink ref="A207" r:id="rId166" display="mailto:maan.hinolan@gmail.com" xr:uid="{2AAB7FF7-85EB-4D23-A8D9-452D1EEA99EE}"/>
    <hyperlink ref="A208" r:id="rId167" display="mailto:jnmonson@philkoei.com.ph" xr:uid="{C844AC24-86B8-473D-85B3-245BB96E1488}"/>
    <hyperlink ref="A210" r:id="rId168" display="mailto:jhennilyn_monson@yahoo.com" xr:uid="{F8C36A65-1B5F-46FE-8544-B6F7ECAE0E84}"/>
    <hyperlink ref="A211" r:id="rId169" display="mailto:kimberlyclaireinso@yahoo.com" xr:uid="{A0A0B138-D7D9-44C6-A56F-8B3D8CCF51F7}"/>
    <hyperlink ref="A213" r:id="rId170" display="mailto:kginso@philkoei.com.ph" xr:uid="{CD2BED04-671E-44E5-B4C9-4C388184FC4C}"/>
    <hyperlink ref="A215" r:id="rId171" display="mailto:ronaldjariel@yahoo.com" xr:uid="{90E6A404-64A4-4A66-B05F-DFD07F5807B2}"/>
    <hyperlink ref="A217" r:id="rId172" display="mailto:jsjarolan@philkoei.com.ph" xr:uid="{E52D267B-2F5B-41B2-B7BB-AF7C7A3D459C}"/>
    <hyperlink ref="A219" r:id="rId173" display="mailto:anndyjarolan@gmail.com" xr:uid="{D9EE20EE-8BAD-4F24-837D-83DD6163C539}"/>
    <hyperlink ref="A220" r:id="rId174" display="mailto:john.aristeo.jasmin@gmail.com" xr:uid="{990BD43E-15C0-4E31-844B-7C8E0E3D8431}"/>
    <hyperlink ref="A221" r:id="rId175" display="mailto:arj32157@yahoo.com" xr:uid="{7E904E55-F067-45DC-A5D5-25F553AB3345}"/>
    <hyperlink ref="A224" r:id="rId176" display="mailto:joselitoneciojose@gmail.com" xr:uid="{D96A0FA5-BBC2-4870-A91D-E4610AF46670}"/>
    <hyperlink ref="A225" r:id="rId177" display="mailto:joel-jose@yahoo.com" xr:uid="{7BDF7E34-3F15-4DBD-A00B-129F6E65D876}"/>
    <hyperlink ref="A226" r:id="rId178" display="mailto:millieannvale@yahoo.com" xr:uid="{0A5EFC7D-34B8-43AF-ACC6-176F8716EB32}"/>
    <hyperlink ref="A228" r:id="rId179" display="mailto:mrvale@philkoei.com.ph" xr:uid="{D96257DE-F3E4-4314-9567-52CFD1F0EF12}"/>
    <hyperlink ref="A229" r:id="rId180" display="mailto:amkojima@philkoei.com.ph" xr:uid="{ECD0CB95-7CD9-4134-BA8A-9285C7D8EF28}"/>
    <hyperlink ref="A230" r:id="rId181" display="mailto:bobotlagmay@gmail.com" xr:uid="{1AB9D8D2-8722-4623-A604-EA9F6B8E40EA}"/>
    <hyperlink ref="A232" r:id="rId182" display="mailto:lagmaydjo@yahoo.com" xr:uid="{D088A878-EFE3-4E2E-9B20-75B3FC0E72A8}"/>
    <hyperlink ref="A233" r:id="rId183" display="mailto:tyreensl@yahoo.com" xr:uid="{DF908476-00D6-4173-866D-416F963A07B8}"/>
    <hyperlink ref="A234" r:id="rId184" display="mailto:jennardliboon06@gmail.com" xr:uid="{59539D2A-52B2-4B4A-A8FF-2395BDE4ABFA}"/>
    <hyperlink ref="A235" r:id="rId185" display="mailto:surtalicito@yahoo.com" xr:uid="{C4DE0BE7-FC1F-49B2-9680-53CB93AB333C}"/>
    <hyperlink ref="A237" r:id="rId186" display="mailto:scliquido@philkoei.com.ph" xr:uid="{FAF57D3D-EA32-4647-8A7C-81596B56355E}"/>
    <hyperlink ref="A238" r:id="rId187" display="mailto:sonnyguardian@yahoo.com" xr:uid="{1443B04C-5FFD-4FDF-90AC-69C979353C1B}"/>
    <hyperlink ref="A239" r:id="rId188" display="mailto:dan.lizardo@gmail.com" xr:uid="{624818D8-1199-4AEA-A760-C796AEF72AA8}"/>
    <hyperlink ref="A240" r:id="rId189" display="mailto:jllontoc@philkoei.com.ph" xr:uid="{E6DD3DEB-7515-4B0C-A754-86FB05FD8B03}"/>
    <hyperlink ref="A242" r:id="rId190" display="mailto:jamieannelontoc22@gmail.com" xr:uid="{081EB207-6A1E-47EB-BAD0-B7ACDC99D7BC}"/>
    <hyperlink ref="A243" r:id="rId191" display="mailto:egdl@lopezandpartners.com" xr:uid="{76E1D63A-D1D5-4434-89EE-E83AAFCC0CE6}"/>
    <hyperlink ref="A244" r:id="rId192" display="mailto:anteng_acirol@yahoo.com" xr:uid="{AD9B8CD8-3D3E-49E2-9D49-1C1192F58D3B}"/>
    <hyperlink ref="A246" r:id="rId193" display="mailto:ralorica@philkoei.com.ph" xr:uid="{1129FEEB-045B-405B-B034-DD5B5376C5A3}"/>
    <hyperlink ref="A247" r:id="rId194" display="mailto:loricamarkjoseph@yahoo.com.ph" xr:uid="{701A150C-3FCA-4589-ABEF-CAA0C4DE8A6F}"/>
    <hyperlink ref="A248" r:id="rId195" display="mailto:volucasia@philkoei.com.ph" xr:uid="{C6C834CC-8514-4365-8B3C-3F4A0F5824B8}"/>
    <hyperlink ref="A250" r:id="rId196" display="mailto:mavictorialucasia@gmail.com" xr:uid="{4178CE5F-DE08-4B3E-8AFF-BAED4AC79633}"/>
    <hyperlink ref="A251" r:id="rId197" display="mailto:justinelustre@gmail.com" xr:uid="{D41DDD3A-EE4F-4DD5-83B3-FB87539C8F6B}"/>
    <hyperlink ref="A252" r:id="rId198" display="mailto:donnieluzon@yahoo.com" xr:uid="{5634526D-E296-462E-AFB8-93F2EB192F32}"/>
    <hyperlink ref="A254" r:id="rId199" display="mailto:donnieluzon_18@yahoo.com" xr:uid="{3F91EC22-6F08-4A83-BC62-473976E174DD}"/>
    <hyperlink ref="A255" r:id="rId200" display="mailto:fdmanacop@philkoei.com.ph" xr:uid="{DBC3CE4E-2DB2-42CB-8FE3-785FD2CA1AE4}"/>
    <hyperlink ref="A257" r:id="rId201" display="mailto:felicity031881@yahoo.com" xr:uid="{F77A3EB7-FD75-4314-A10C-93333E9A29D3}"/>
    <hyperlink ref="A258" r:id="rId202" display="mailto:madambareygie@gmail.com" xr:uid="{A2E157B2-0044-4E39-A038-FBB6E4B816C8}"/>
    <hyperlink ref="A260" r:id="rId203" display="mailto:momaglalang@yahoo.com" xr:uid="{2DD30E02-F303-4D27-86B7-E5D6E65E7C1B}"/>
    <hyperlink ref="A261" r:id="rId204" display="mailto:raulmaglalang@yahoo.com" xr:uid="{47F475F6-A57F-46C5-948F-30C3B5CFC839}"/>
    <hyperlink ref="A262" r:id="rId205" display="mailto:reubenmallare@yahoo.com" xr:uid="{5FC6AA03-0A53-4468-AD50-6F7476FD8F48}"/>
    <hyperlink ref="A263" r:id="rId206" display="mailto:manaloto.joe53@yahoo.com" xr:uid="{4B0347D3-2FE5-44AB-B61D-7B261B404A42}"/>
    <hyperlink ref="A264" r:id="rId207" display="mailto:jmmanaysay@philkoei.com.ph" xr:uid="{A6755D49-6A6C-46AE-8EBF-178D18720520}"/>
    <hyperlink ref="A265" r:id="rId208" display="mailto:sfmangahas@yahoo.com" xr:uid="{380CB7DC-8238-46D1-850B-234A6A695FEB}"/>
    <hyperlink ref="A266" r:id="rId209" display="mailto:famapili@philkoei.com.ph" xr:uid="{0A66F0C9-434D-4391-8077-1247ADAB8578}"/>
    <hyperlink ref="A268" r:id="rId210" display="mailto:mapili.freshagracea@gmail.com" xr:uid="{D811214C-2808-42CE-83B6-0D5A0AB663B0}"/>
    <hyperlink ref="A269" r:id="rId211" display="mailto:marlon.cmm07@gmail.com" xr:uid="{97F9876D-5CBC-455C-9D03-C096B47B1020}"/>
    <hyperlink ref="A271" r:id="rId212" display="mailto:mmmarasigan@philkoei.com.ph" xr:uid="{0E63BB09-E8C5-40AC-A55D-F9DDF10C2336}"/>
    <hyperlink ref="A272" r:id="rId213" display="mailto:jabmartin@philkoei.com.ph" xr:uid="{83E758F4-A386-400E-86E2-24CBBBC40725}"/>
    <hyperlink ref="A273" r:id="rId214" display="mailto:mjohannaangela@yahoo.com" xr:uid="{A7837DF4-75AB-4572-A24D-1D03BA875646}"/>
    <hyperlink ref="A275" r:id="rId215" display="mailto:eamatinao21@gmail.com" xr:uid="{567B576B-954B-4097-94DF-A09BB63EFF16}"/>
    <hyperlink ref="A277" r:id="rId216" display="mailto:arch.ishkamejia@gmail.com" xr:uid="{95E99D17-7109-408F-8274-D1AF735BD4E3}"/>
    <hyperlink ref="A278" r:id="rId217" display="mailto:camendiola@philkoei.com.ph" xr:uid="{BAFF8CE5-4A1E-48DB-8E9C-B23E87005CA9}"/>
    <hyperlink ref="A279" r:id="rId218" display="mailto:dzmercado@yahoo.com" xr:uid="{22ED6AC1-5CF1-4ED5-9932-5C797BFC052C}"/>
    <hyperlink ref="A280" r:id="rId219" display="mailto:csmesoza@yahoo.com" xr:uid="{4EB01FEC-BEB1-4593-A8D8-B9447A395906}"/>
    <hyperlink ref="A281" r:id="rId220" display="mailto:bridge1214@hotmail.com" xr:uid="{6029EADE-2E23-43AB-A7D0-0B8E3ED5D8A2}"/>
    <hyperlink ref="A282" r:id="rId221" display="mailto:yammy.miculob@gmail.com" xr:uid="{05E04CEB-2F57-4175-9168-56284350544E}"/>
    <hyperlink ref="A284" r:id="rId222" display="mailto:iamz_amburai@yahoo.com" xr:uid="{AA65E31D-95C9-41BD-AE60-90F5CDA4D5B5}"/>
    <hyperlink ref="A285" r:id="rId223" display="mailto:gfmijares@philkoei.com.ph" xr:uid="{2837144C-8E1E-4CFA-8737-2AEBA4FEB051}"/>
    <hyperlink ref="A286" r:id="rId224" display="mailto:along_mumar@yahoo.com.ph" xr:uid="{3E021A96-0A36-45F2-B95B-2919FC11B739}"/>
    <hyperlink ref="A288" r:id="rId225" display="mailto:amumar38@gmail.com" xr:uid="{6F982F75-2999-4478-A168-B99E550C55BC}"/>
    <hyperlink ref="A289" r:id="rId226" display="mailto:ccnjr3@yahoo.com" xr:uid="{08EF75C0-8CEF-45CF-92AB-FBF558E36144}"/>
    <hyperlink ref="A290" r:id="rId227" display="mailto:rmnarte@philkoei.com.ph" xr:uid="{6BFE932C-BC12-4EEB-BD88-A11E575F2193}"/>
    <hyperlink ref="A291" r:id="rId228" display="mailto:ace_orgs@yahoo.com" xr:uid="{019AF11D-E131-4284-9E55-7BCC54FA8E44}"/>
    <hyperlink ref="A292" r:id="rId229" display="mailto:ejnunez@philkoei.com.ph" xr:uid="{10A1F504-BEC5-4954-9BCC-A6B57982014B}"/>
    <hyperlink ref="A293" r:id="rId230" display="mailto:elizakarlajn@gmail.com" xr:uid="{7C6A3B51-DC7E-4AE4-991E-7B404B491465}"/>
    <hyperlink ref="A295" r:id="rId231" display="mailto:nysai.yoeun@gmail.com" xr:uid="{0CAA5AB3-B1E7-4E67-B5CD-B2C2692D5A15}"/>
    <hyperlink ref="A296" r:id="rId232" display="mailto:omortiz@philkoei.com.ph" xr:uid="{4EB9ADC7-88AC-418C-8F2A-E305BD6213EE}"/>
    <hyperlink ref="A298" r:id="rId233" display="mailto:oliverjohnortiz@rocketmail.com" xr:uid="{9F088968-613E-4D02-926A-77B8DFA3DB60}"/>
    <hyperlink ref="A299" r:id="rId234" display="mailto:henryosea@yahoo.com" xr:uid="{E357FBF4-0607-4DAF-A7C1-506D1F974A59}"/>
    <hyperlink ref="A300" r:id="rId235" display="mailto:jrosea@philkoei.com.ph" xr:uid="{07664219-4175-4BA6-A5F5-056CD007CCE0}"/>
    <hyperlink ref="A301" r:id="rId236" display="mailto:john.osea.83@gmail.com" xr:uid="{0E70BD70-DE34-439B-829C-2A7D2316B1A2}"/>
    <hyperlink ref="A302" r:id="rId237" display="mailto:pabinesaaron@yahoo.com" xr:uid="{A082CFEA-FD48-458C-BF1C-DACD0975AFC0}"/>
    <hyperlink ref="A303" r:id="rId238" display="mailto:dmpadilla@philkoei.com.ph" xr:uid="{8B43C33F-449D-4DF9-AC2F-44B5736A5B36}"/>
    <hyperlink ref="A305" r:id="rId239" display="mailto:mae_padilla@yahoo.com" xr:uid="{F71E865E-05BE-4C45-BD7B-F6859254D381}"/>
    <hyperlink ref="A306" r:id="rId240" display="mailto:ab_palacio@yahoo.com.ph" xr:uid="{587FCDFF-4C42-4BEA-8CA3-3ECC1900DF9A}"/>
    <hyperlink ref="A307" r:id="rId241" display="mailto:fmpalomique@yahoo.com" xr:uid="{DBD9D912-5C56-4CAF-8B06-FE251016274C}"/>
    <hyperlink ref="A309" r:id="rId242" display="mailto:fmpalomique@philkoei.com.ph" xr:uid="{B80CF53C-DC2C-4EEF-A7B7-BDDACDB69552}"/>
    <hyperlink ref="A310" r:id="rId243" display="mailto:jmpamintuan@philkoei.com.ph" xr:uid="{D600CF5D-B60D-4220-AD7C-1FD04C682D87}"/>
    <hyperlink ref="A312" r:id="rId244" display="mailto:junalynnemunar@yahoo.com" xr:uid="{95351DED-C69F-42B4-AE2D-C289254125A6}"/>
    <hyperlink ref="A314" r:id="rId245" display="mailto:krpangan@philkoei.com.ph" xr:uid="{A2AF5852-FE07-4E83-864C-521446EAAD8E}"/>
    <hyperlink ref="A316" r:id="rId246" display="mailto:karlpangan@gmail.com" xr:uid="{DF8F3158-086D-4CD1-8970-120E9D6A3235}"/>
    <hyperlink ref="A317" r:id="rId247" display="mailto:cppante@hotmail.com" xr:uid="{4FE90F2F-027A-4060-8F31-D19490AC1E4C}"/>
    <hyperlink ref="A319" r:id="rId248" display="mailto:rppantino@philkoei.com.ph" xr:uid="{3C7DB26E-C2D7-40B0-B025-291CBC94B5F8}"/>
    <hyperlink ref="A320" r:id="rId249" display="mailto:xeparrenas@philkoei.com.ph" xr:uid="{94EAE337-0824-47A0-AF57-ABAA01B5392D}"/>
    <hyperlink ref="A322" r:id="rId250" display="mailto:xdeparrenas@gmail.com" xr:uid="{DB0ADEF2-6BF5-4245-9CB6-47D88D19DBE8}"/>
    <hyperlink ref="A323" r:id="rId251" display="mailto:fapascua@gmail.com" xr:uid="{851261FB-AE98-4BDA-8A55-7757BDFDC106}"/>
    <hyperlink ref="A324" r:id="rId252" display="mailto:mlpenalosa@philkoei.com.ph" xr:uid="{BE09CF16-975F-4A05-85CD-0ABFC84AAD2D}"/>
    <hyperlink ref="A325" r:id="rId253" display="mailto:Melai_1119@yahoo.com" xr:uid="{93A5C59A-A224-4E4A-96A8-2EFCAFC8B3D0}"/>
    <hyperlink ref="A327" r:id="rId254" display="mailto:gcpelagio@yahoo.com;" xr:uid="{5324F176-E230-4A76-A8C2-DDF0F7CE7FF7}"/>
    <hyperlink ref="A328" r:id="rId255" display="mailto:lai.m.pintor@gmail.com" xr:uid="{66BB8230-DC0F-4407-B849-EAA8E7E676F7}"/>
    <hyperlink ref="A329" r:id="rId256" display="mailto:mogs_pintor@yahoo.com" xr:uid="{8A37364B-F82D-45B8-9B8F-61D6684FD32B}"/>
    <hyperlink ref="A330" r:id="rId257" display="mailto:mppolitico@philkoei.com.ph" xr:uid="{1BA7C0D3-A752-4671-9CD8-26F84D64027C}"/>
    <hyperlink ref="A332" r:id="rId258" display="mailto:mappolitico@gmail.com" xr:uid="{E14C32E5-4D48-4381-85FC-DCC6759DD1BC}"/>
    <hyperlink ref="A333" r:id="rId259" display="mailto:acquejado@philkoei.com.ph" xr:uid="{2F8957C4-D914-43A5-801C-FD14F3F9766E}"/>
    <hyperlink ref="A335" r:id="rId260" display="mailto:ac_quejado@yahoo.com.ph" xr:uid="{AEEA8A58-2702-4AA4-BA53-A216CA73FADF}"/>
    <hyperlink ref="A336" r:id="rId261" display="mailto:ddquiaoit@philkoei.com.ph" xr:uid="{58D0B79A-4D08-47D5-906D-D35BA1BD9066}"/>
    <hyperlink ref="A338" r:id="rId262" display="mailto:danquiaoit@gmail.com" xr:uid="{95095AFC-1A3C-4070-8164-97A7D1927C57}"/>
    <hyperlink ref="A339" r:id="rId263" display="mailto:rosanoquillain1970@gmail.com" xr:uid="{5C0E9A86-A6DC-43C7-BC6F-1F1A239D1DBC}"/>
    <hyperlink ref="A340" r:id="rId264" display="mailto:quillainsonny@yahoo.com" xr:uid="{A543B15D-E0D4-46C0-9A57-82039E8A6748}"/>
    <hyperlink ref="A341" r:id="rId265" display="mailto:cbramirez@philkoei.com.ph" xr:uid="{00662FE5-2E09-421D-996E-ACB69F194FD8}"/>
    <hyperlink ref="A342" r:id="rId266" display="mailto:camille.nelmie@yahoo.com.ph" xr:uid="{81C075BB-3B52-47E4-884E-67FBDFF64E9F}"/>
    <hyperlink ref="A343" r:id="rId267" display="mailto:rpramirezph@yahoo.com" xr:uid="{904E7E2B-39B5-4A0B-AE0E-42CFB320F02A}"/>
    <hyperlink ref="A345" r:id="rId268" display="mailto:cmramos@philkoei.com.ph" xr:uid="{B8834330-2852-49F4-AF2B-8B957AF58FDD}"/>
    <hyperlink ref="A346" r:id="rId269" display="mailto:ramos.christelle@yahoo.com" xr:uid="{AFC825A0-BB5D-4538-95AB-76B91BEAF637}"/>
    <hyperlink ref="A347" r:id="rId270" display="mailto:drramos@philkoei.com.ph" xr:uid="{14B01F46-73CA-4D14-A2A5-BF3851889E30}"/>
    <hyperlink ref="A349" r:id="rId271" display="mailto:hectoraphio@gmail.com" xr:uid="{99D0E1CA-E11E-451E-BA93-9450A00F1B42}"/>
    <hyperlink ref="A350" r:id="rId272" display="mailto:pjrramos@philkoei.com.ph" xr:uid="{F8A25EBC-7ABD-4AC6-B8AA-8D3F8D3A711C}"/>
    <hyperlink ref="A352" r:id="rId273" display="mailto:pjrramos@ph-koei.com" xr:uid="{547F18C0-5B58-483C-9ABC-50DECA8594EF}"/>
    <hyperlink ref="A353" r:id="rId274" display="mailto:mavicaldaba@yahoo.com" xr:uid="{00D9DEB9-1685-42D6-81CB-ACB5CCF82ACD}"/>
    <hyperlink ref="A354" r:id="rId275" display="mailto:clremorta@gmail.com" xr:uid="{E42D308D-5F23-4D4D-A977-2C61E054BF48}"/>
    <hyperlink ref="A355" r:id="rId276" display="mailto:joanne_rica40@yahoo.com" xr:uid="{3852971F-6768-4AE1-B30F-10935A835A91}"/>
    <hyperlink ref="A356" r:id="rId277" display="mailto:jerry.rita1102@gmail.com" xr:uid="{4F22132D-D94E-47B0-8C66-9750C9EBE89E}"/>
    <hyperlink ref="A357" r:id="rId278" display="mailto:jeritzie@yahoo.com" xr:uid="{8BEE58F4-38A4-4029-AC72-4EC843363F87}"/>
    <hyperlink ref="A358" r:id="rId279" display="mailto:pcrivera@gmail.com" xr:uid="{66D9BC0C-0ADA-4B66-B140-D7760437F2B5}"/>
    <hyperlink ref="A359" r:id="rId280" display="mailto:chebrivera@yahoo.com" xr:uid="{EB975A53-DBB0-4469-BA68-C6BCC1D2F216}"/>
    <hyperlink ref="A360" r:id="rId281" display="mailto:crivera.consultant@adb.org" xr:uid="{CA37A73A-A493-43CA-A723-33FDFD63C7C6}"/>
    <hyperlink ref="A361" r:id="rId282" display="mailto:jbbodano@philkoei.com.ph" xr:uid="{8F8042A3-A6DE-44C0-B8DB-682ACDBA52CF}"/>
    <hyperlink ref="A363" r:id="rId283" display="mailto:jessabebida@yahoo.com" xr:uid="{D176F526-6AB9-4FBE-A8FC-BDEB209D6218}"/>
    <hyperlink ref="A364" r:id="rId284" display="mailto:benrojas59@yahoo.com" xr:uid="{B03B7F4E-B835-44BA-BB9F-39D33A388D32}"/>
    <hyperlink ref="A365" r:id="rId285" display="mailto:benrojas59@gmail.com" xr:uid="{C543E09D-2C8E-4F1B-A8AF-01832978514D}"/>
    <hyperlink ref="A366" r:id="rId286" display="mailto:reynar_rollan@yahoo.com" xr:uid="{5C5CA070-B386-49C5-8056-45808E8C3FFB}"/>
    <hyperlink ref="A367" r:id="rId287" display="mailto:reynarrollan@gmail.com" xr:uid="{4729A693-5BF0-4D81-95BB-DDB78C936908}"/>
    <hyperlink ref="A368" r:id="rId288" display="mailto:mildroll@yahoo.com" xr:uid="{05570F09-5EFB-432F-B9C3-60C122C7EEE7}"/>
    <hyperlink ref="A369" r:id="rId289" display="mailto:aaroque@philkoei.com.ph" xr:uid="{AC3DAA0A-B2C8-44E7-B7B1-0660DD1DA535}"/>
    <hyperlink ref="A371" r:id="rId290" display="mailto:jg_0327@yahoo.com" xr:uid="{C4CA6D27-7E73-40EC-8AC5-7738EBFC6153}"/>
    <hyperlink ref="A372" r:id="rId291" display="mailto:jbsacayan@philkoei.com.ph" xr:uid="{3B541FF4-D7A6-4678-935F-0186DAD40DD1}"/>
    <hyperlink ref="A374" r:id="rId292" display="mailto:jeffsac_1968@yahoo.com" xr:uid="{2F73AF38-FD2D-461E-815C-919EC0A0C95D}"/>
    <hyperlink ref="A375" r:id="rId293" display="mailto:nikkamariesales@gmail.com" xr:uid="{278AC65E-2771-4CCD-84F5-1591EBDD6CB5}"/>
    <hyperlink ref="A377" r:id="rId294" display="mailto:bbsaligumba@yahoo.com" xr:uid="{CF2F1D0D-D291-491C-BC39-EF6860FFD1F7}"/>
    <hyperlink ref="A379" r:id="rId295" display="mailto:bbsaligumba@philkoei.com.ph" xr:uid="{21ACA13C-4EA4-41F5-A8BD-0BE666510D42}"/>
    <hyperlink ref="A380" r:id="rId296" display="mailto:salmorinbonnie2@gmail.com" xr:uid="{13960373-A89A-4E13-B1A5-8A630318FDB8}"/>
    <hyperlink ref="A381" r:id="rId297" display="mailto:rusalomon@philkoei.com.ph" xr:uid="{D1C550AE-0477-463A-9000-4F6FD7E8EA86}"/>
    <hyperlink ref="A382" r:id="rId298" display="mailto:pdsalvador@philkoei.com.ph" xr:uid="{1EAA102C-2B01-4334-9652-6529105D4632}"/>
    <hyperlink ref="A384" r:id="rId299" display="mailto:spatrickowenn@gmail.com" xr:uid="{84E67845-A215-405E-8416-61FA55336C47}"/>
    <hyperlink ref="A385" r:id="rId300" display="mailto:aosamonte@philkoei.com.ph" xr:uid="{58AAE79C-C48A-432C-8EC9-0AE221B4F381}"/>
    <hyperlink ref="A387" r:id="rId301" display="mailto:samonte_ava88@yahoo.com" xr:uid="{2B7E6055-2336-4488-BA0F-985AE6A6ECA0}"/>
    <hyperlink ref="A388" r:id="rId302" display="mailto:psamoza@philkoei.com.ph" xr:uid="{408E5927-75D0-4BA3-A834-CAB194C70862}"/>
    <hyperlink ref="A389" r:id="rId303" display="mailto:ipsanantonio@philkoei.com.ph" xr:uid="{7DFE3B9A-718F-4379-AA2D-9A96BC8507EB}"/>
    <hyperlink ref="A391" r:id="rId304" display="mailto:phersanantonio@gmail.com" xr:uid="{CB78C54A-8E27-4E3A-BCF4-AB18A166F59D}"/>
    <hyperlink ref="A392" r:id="rId305" display="mailto:jrsanjuan@philkoei.com.ph" xr:uid="{C288A491-D877-4BBA-9E8C-529D125DB2FF}"/>
    <hyperlink ref="A393" r:id="rId306" display="mailto:joanne_sanjuan@yahoo.com" xr:uid="{3A2AA589-F1D6-4080-AC83-2D2A3DD9C982}"/>
    <hyperlink ref="A394" r:id="rId307" display="mailto:gesanmiguel@philkoei.com.ph" xr:uid="{65B7B12B-3BB0-465C-93C9-3D665E1FE363}"/>
    <hyperlink ref="A395" r:id="rId308" display="mailto:papalouiesanchez@gmail.com" xr:uid="{41AE98E8-0349-48EC-B6A2-0E3D0900E70F}"/>
    <hyperlink ref="A397" r:id="rId309" display="mailto:lbsanchez@philkoei.com.ph" xr:uid="{A3C37BAF-9969-4656-A6EE-12DDA5AA08FE}"/>
    <hyperlink ref="A398" r:id="rId310" display="mailto:arkimonsantelices@gmail.com" xr:uid="{F6371ACC-14F5-4836-9EEA-981D18731E15}"/>
    <hyperlink ref="A399" r:id="rId311" display="mailto:rmsantelices@philkoei.com.ph" xr:uid="{AC98B072-90A6-422D-A99A-FD7CE674B1F6}"/>
    <hyperlink ref="A400" r:id="rId312" display="mailto:kaizasantillan@gmail.com" xr:uid="{5B17FC0B-D155-435C-B931-95E2829B92D2}"/>
    <hyperlink ref="A401" r:id="rId313" display="mailto:mmsantos@philkoei.com.ph" xr:uid="{07B0DA99-773E-433B-AE6E-091A0D59771C}"/>
    <hyperlink ref="A403" r:id="rId314" display="mailto:rgsantos@philkoei.com.ph" xr:uid="{B8F239A8-E927-44BF-9EFE-1D8F66536DEB}"/>
    <hyperlink ref="A404" r:id="rId315" display="mailto:fredserillano170@gmail.com" xr:uid="{38073365-B0D0-4CDF-A316-1A0FFC4E390C}"/>
    <hyperlink ref="A406" r:id="rId316" display="mailto:fred.serillano@gmail.com" xr:uid="{AE1BF2B4-1D22-4390-A056-12F7C65A5B1C}"/>
    <hyperlink ref="A407" r:id="rId317" display="mailto:onarrestito8@gmail.com" xr:uid="{A70BCBB2-E6FB-4AD3-AA9C-2D713F189C04}"/>
    <hyperlink ref="A409" r:id="rId318" display="mailto:ttserrano@philkoei.com.ph" xr:uid="{3EB89A2D-5759-493E-8155-782EF8B35337}"/>
    <hyperlink ref="A410" r:id="rId319" display="mailto:ccsimpao@philkoei.com.ph" xr:uid="{85138426-1FD3-4693-B63E-EF39BB371ACD}"/>
    <hyperlink ref="A411" r:id="rId320" display="mailto:stephensimpao95@gmail.com" xr:uid="{6447264C-D89F-4CD5-A7CD-D5230810787E}"/>
    <hyperlink ref="A412" r:id="rId321" display="mailto:cbsinda@philkoei.com.ph" xr:uid="{2828E47B-C31C-4E56-A2B9-C09BE9EEE315}"/>
    <hyperlink ref="A413" r:id="rId322" display="mailto:sgsison@philkoei.com.ph" xr:uid="{C84188C2-EEC5-4E9D-A7EF-494F98187775}"/>
    <hyperlink ref="A415" r:id="rId323" display="mailto:symounsison@gmail.com" xr:uid="{4BE814B4-924B-4D86-9308-F67B4B02825D}"/>
    <hyperlink ref="A416" r:id="rId324" display="mailto:cesarsison624@yahoo.com" xr:uid="{B14589AF-0723-4E61-8F1A-8D07446F712C}"/>
    <hyperlink ref="A417" r:id="rId325" display="mailto:rrsosa@philkoei.com.ph" xr:uid="{70B63BB9-CC6E-499D-A575-278B2DE53288}"/>
    <hyperlink ref="A419" r:id="rId326" display="mailto:ronarchidrafts21@yahoo.com" xr:uid="{B073EBCB-0917-405E-A4A3-F86747F4533A}"/>
    <hyperlink ref="A420" r:id="rId327" display="mailto:anniejuansd@yahoo.com" xr:uid="{21345849-2CB3-4DB8-A1D6-8E4587D8DD55}"/>
    <hyperlink ref="A421" r:id="rId328" display="mailto:sandrelita@hotmail.com" xr:uid="{48CAC647-E861-4075-9ACD-F4C5C8444E6E}"/>
    <hyperlink ref="A422" r:id="rId329" display="mailto:jssulapas@up.edu.ph" xr:uid="{330AB7BB-343B-4731-A797-5EE194A7AE0C}"/>
    <hyperlink ref="A423" r:id="rId330" display="mailto:joselitosupangco@gmail.com" xr:uid="{FB3FE4A0-A02F-4B41-8B55-CF301988B762}"/>
    <hyperlink ref="A424" r:id="rId331" display="mailto:jsupangco@yahoo.com" xr:uid="{BBD0533B-D903-4503-B097-D34CC7090ACA}"/>
    <hyperlink ref="A425" r:id="rId332" display="mailto:gbtabeta@philkoei.com.ph" xr:uid="{9AA09E22-E221-40AD-AE4A-2BC7B85C01EC}"/>
    <hyperlink ref="A427" r:id="rId333" display="mailto:gephtabeta@gmail.com" xr:uid="{4732E88A-8BC9-4D7D-B939-8F635CACE52C}"/>
    <hyperlink ref="A428" r:id="rId334" display="mailto:fttagulinao@philkoei.com.ph" xr:uid="{1C77AD34-A520-4DE7-B089-FBD2AA4C08F3}"/>
    <hyperlink ref="A429" r:id="rId335" display="mailto:imm.esc@gmail.com" xr:uid="{17D0D8F0-32D7-4B10-BB94-738F2B01CC5F}"/>
    <hyperlink ref="A430" r:id="rId336" display="mailto:lanjimee@hotmail.com" xr:uid="{39F06342-7B92-4CB2-9BC6-5982F52FB7D2}"/>
    <hyperlink ref="A431" r:id="rId337" display="mailto:jbtee@philkoei.com.ph" xr:uid="{2180B5CD-1662-45A8-A035-1E4135357884}"/>
    <hyperlink ref="A432" r:id="rId338" display="mailto:christophertee07@yahoo.com" xr:uid="{9A9A332D-FD63-412E-9E15-47D8D7FA4083}"/>
    <hyperlink ref="A433" r:id="rId339" display="mailto:rftemplo@philkoei.com.ph" xr:uid="{2CDF62C6-B9B6-44D9-8799-A39A9EECD7D5}"/>
    <hyperlink ref="A434" r:id="rId340" display="mailto:tetemplo@yahoo.com.ph" xr:uid="{C2833758-C8C8-4C28-8359-FE928EDE7BCA}"/>
    <hyperlink ref="A435" r:id="rId341" display="mailto:remelyn_tisbe@yahoo.com" xr:uid="{3EADE583-2609-4602-9C9B-B586E611E831}"/>
    <hyperlink ref="A438" r:id="rId342" display="mailto:mdtolentino@philkoei.com.ph" xr:uid="{748A24D4-0647-49EF-8233-71EEABBC17AA}"/>
    <hyperlink ref="A439" r:id="rId343" display="mailto:engr_tolledo@yahoo.com" xr:uid="{63B374D2-C4D5-46D4-9184-DB066C629E59}"/>
    <hyperlink ref="A440" r:id="rId344" display="mailto:mvtomeldan1@yahoo.com" xr:uid="{F66209A2-FC58-44C9-AB5E-862C2CD6B0A0}"/>
    <hyperlink ref="A441" r:id="rId345" display="mailto:attugublimas@philkoei.com.ph" xr:uid="{D997389F-0F1E-4058-B690-B4608A3EF99C}"/>
    <hyperlink ref="A442" r:id="rId346" display="mailto:enelra1281@gmail.com" xr:uid="{7F1C9FC4-FD65-41DD-B2AA-2EC7627A9716}"/>
    <hyperlink ref="A444" r:id="rId347" display="mailto:roberto_ugalino@yahoo.com" xr:uid="{00DEA1E0-6E36-422D-96AA-FC283B14E4B3}"/>
    <hyperlink ref="A445" r:id="rId348" display="mailto:bob_uga@hotmail.com" xr:uid="{980C8431-311E-4180-BFE0-38D8860964FF}"/>
    <hyperlink ref="A446" r:id="rId349" display="mailto:gjurbano@philkoei.com.ph" xr:uid="{EE2ACCBD-48E9-4013-B015-C4AE7825B9BC}"/>
    <hyperlink ref="A448" r:id="rId350" display="mailto:genur_1216@yahoo.com" xr:uid="{4CC800B7-5785-4A43-B903-719D0E6482DE}"/>
    <hyperlink ref="A449" r:id="rId351" display="mailto:romyvallo@yahoo.com" xr:uid="{2717E59A-4018-41DD-BAB9-274DF0DDD5F2}"/>
    <hyperlink ref="A450" r:id="rId352" display="mailto:eavargascal@yahoo.com" xr:uid="{A7FEBBEC-82C7-44F9-824A-FD97F9FFACF9}"/>
    <hyperlink ref="A451" r:id="rId353" display="mailto:mplitimco@philkoei.com.ph" xr:uid="{67591A38-49CA-4BB7-A074-A4666C334EFA}"/>
    <hyperlink ref="A453" r:id="rId354" display="mailto:miracle.litimco@gmail.com" xr:uid="{784DB938-98C9-4A4B-85AE-625AD3FA697A}"/>
    <hyperlink ref="A454" r:id="rId355" display="mailto:yzvelazco@philkoei.com.ph" xr:uid="{292200EF-0264-4EE3-9854-67D6B59707EE}"/>
    <hyperlink ref="A456" r:id="rId356" display="mailto:yzv1126@yahoo.com.ph" xr:uid="{AFCD6166-438A-41DD-813E-E47142DC9867}"/>
    <hyperlink ref="A457" r:id="rId357" display="mailto:aqvilladiego@philkoei.com.ph" xr:uid="{577A3359-FE44-43FB-BD07-D2EE2F32DBF9}"/>
    <hyperlink ref="A460" r:id="rId358" display="mailto:jpvillamin@philkoei.com.ph" xr:uid="{268EC9AD-E1E1-48FD-BADC-229C2489BA36}"/>
    <hyperlink ref="A462" r:id="rId359" display="mailto:ms.jaimievillamin@gmail.com" xr:uid="{28AB5CEE-4A99-4101-BDAB-F68ED0332F1A}"/>
    <hyperlink ref="A463" r:id="rId360" display="mailto:lpvillegas@philkoei.com.ph" xr:uid="{521109CA-31A4-445C-BA6E-6C2C806E1DFB}"/>
    <hyperlink ref="A465" r:id="rId361" display="mailto:mr.villegas_luis@yahoo.com" xr:uid="{366DD102-67C8-4F68-B2DD-6F42E818D506}"/>
    <hyperlink ref="A466" r:id="rId362" display="mailto:tsviloria@philkoei.com.ph" xr:uid="{77286143-961C-4ACA-99E1-EF1F84CE564F}"/>
    <hyperlink ref="A467" r:id="rId363" display="mailto:viloriats@yahoo.com" xr:uid="{8453E5FF-E6A2-4C1B-B7C4-308626AAE02C}"/>
    <hyperlink ref="A468" r:id="rId364" display="mailto:cdvitug@philkoei.com.ph" xr:uid="{50711270-2DA9-4D61-BB4C-C275174CBF89}"/>
    <hyperlink ref="A469" r:id="rId365" display="mailto:cdvitug@gmail.com" xr:uid="{C94E92CD-AEF7-479B-8B0F-C8C94697955C}"/>
    <hyperlink ref="A471" r:id="rId366" display="mailto:dfvivar@philkoei.com.ph" xr:uid="{73AADA20-BDE2-4210-8396-80F97404D98A}"/>
    <hyperlink ref="A473" r:id="rId367" display="mailto:vivarlawrence@gmail.com" xr:uid="{F71BE658-061B-4954-AE78-C149475ABEA3}"/>
    <hyperlink ref="A474" r:id="rId368" display="mailto:rmyambot@philkoei.com.ph" xr:uid="{276BFDA8-5DDB-4453-A1E0-9ACA89B74661}"/>
  </hyperlinks>
  <pageMargins left="0.7" right="0.7" top="0.75" bottom="0.75" header="0.3" footer="0.3"/>
  <drawing r:id="rId36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X8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44057.190614618055</v>
      </c>
      <c r="B2" s="4">
        <v>9272819133</v>
      </c>
      <c r="C2" s="4" t="s">
        <v>23</v>
      </c>
      <c r="D2" s="4">
        <v>533</v>
      </c>
      <c r="G2" s="4" t="s">
        <v>24</v>
      </c>
      <c r="K2" s="4">
        <v>36.4</v>
      </c>
      <c r="L2" s="4">
        <v>70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44057.22337501157</v>
      </c>
      <c r="B3" s="3" t="s">
        <v>123</v>
      </c>
      <c r="C3" s="4" t="s">
        <v>23</v>
      </c>
      <c r="D3" s="4" t="s">
        <v>124</v>
      </c>
      <c r="G3" s="4" t="s">
        <v>24</v>
      </c>
      <c r="K3" s="4">
        <v>36</v>
      </c>
      <c r="L3" s="4">
        <v>14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290</v>
      </c>
      <c r="V3" s="4" t="s">
        <v>26</v>
      </c>
      <c r="W3" s="4" t="s">
        <v>69</v>
      </c>
      <c r="X3" s="4" t="s">
        <v>27</v>
      </c>
    </row>
    <row r="4" spans="1:24" x14ac:dyDescent="0.2">
      <c r="A4" s="2">
        <v>44057.224968078706</v>
      </c>
      <c r="B4" s="4" t="s">
        <v>130</v>
      </c>
      <c r="C4" s="4" t="s">
        <v>23</v>
      </c>
      <c r="D4" s="4" t="s">
        <v>131</v>
      </c>
      <c r="G4" s="4" t="s">
        <v>24</v>
      </c>
      <c r="K4" s="4">
        <v>36</v>
      </c>
      <c r="L4" s="4">
        <v>16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26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44057.229214085644</v>
      </c>
      <c r="B5" s="3" t="s">
        <v>146</v>
      </c>
      <c r="C5" s="4" t="s">
        <v>38</v>
      </c>
      <c r="E5" s="4" t="s">
        <v>147</v>
      </c>
      <c r="F5" s="4" t="s">
        <v>148</v>
      </c>
      <c r="G5" s="4" t="s">
        <v>24</v>
      </c>
      <c r="K5" s="4">
        <v>36.5</v>
      </c>
      <c r="L5" s="4">
        <v>25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26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44057.239594768515</v>
      </c>
      <c r="B6" s="4" t="s">
        <v>228</v>
      </c>
      <c r="C6" s="4" t="s">
        <v>23</v>
      </c>
      <c r="D6" s="4">
        <v>681</v>
      </c>
      <c r="G6" s="4" t="s">
        <v>24</v>
      </c>
      <c r="K6" s="4">
        <v>36.299999999999997</v>
      </c>
      <c r="L6" s="4">
        <v>18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44057.253875277776</v>
      </c>
      <c r="B7" s="3" t="s">
        <v>84</v>
      </c>
      <c r="C7" s="4" t="s">
        <v>23</v>
      </c>
      <c r="D7" s="4">
        <v>552</v>
      </c>
      <c r="G7" s="4" t="s">
        <v>29</v>
      </c>
      <c r="H7" s="4" t="s">
        <v>25</v>
      </c>
      <c r="I7" s="4">
        <v>36.4</v>
      </c>
      <c r="J7" s="4">
        <v>14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96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44057.256142557875</v>
      </c>
      <c r="B8" s="3" t="s">
        <v>143</v>
      </c>
      <c r="C8" s="4" t="s">
        <v>38</v>
      </c>
      <c r="E8" s="4" t="s">
        <v>144</v>
      </c>
      <c r="F8" s="4" t="s">
        <v>145</v>
      </c>
      <c r="G8" s="4" t="s">
        <v>29</v>
      </c>
      <c r="H8" s="4" t="s">
        <v>25</v>
      </c>
      <c r="I8" s="4">
        <v>36.200000000000003</v>
      </c>
      <c r="J8" s="4">
        <v>18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26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44057.263255671292</v>
      </c>
      <c r="B9" s="3" t="s">
        <v>85</v>
      </c>
      <c r="C9" s="4" t="s">
        <v>23</v>
      </c>
      <c r="D9" s="4">
        <v>616</v>
      </c>
      <c r="G9" s="4" t="s">
        <v>24</v>
      </c>
      <c r="K9" s="4">
        <v>36.799999999999997</v>
      </c>
      <c r="L9" s="4">
        <v>19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41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44057.265612708332</v>
      </c>
      <c r="B10" s="3" t="s">
        <v>31</v>
      </c>
      <c r="C10" s="4" t="s">
        <v>23</v>
      </c>
      <c r="D10" s="4">
        <v>427</v>
      </c>
      <c r="G10" s="4" t="s">
        <v>24</v>
      </c>
      <c r="K10" s="4">
        <v>35.5</v>
      </c>
      <c r="L10" s="4">
        <v>14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32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44057.270077604167</v>
      </c>
      <c r="B11" s="3" t="s">
        <v>163</v>
      </c>
      <c r="C11" s="4" t="s">
        <v>23</v>
      </c>
      <c r="D11" s="4">
        <v>732</v>
      </c>
      <c r="G11" s="4" t="s">
        <v>24</v>
      </c>
      <c r="K11" s="4">
        <v>36.5</v>
      </c>
      <c r="L11" s="4">
        <v>16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26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44057.274122615738</v>
      </c>
      <c r="B12" s="3" t="s">
        <v>37</v>
      </c>
      <c r="C12" s="4" t="s">
        <v>38</v>
      </c>
      <c r="E12" s="4" t="s">
        <v>39</v>
      </c>
      <c r="F12" s="4" t="s">
        <v>40</v>
      </c>
      <c r="G12" s="4" t="s">
        <v>24</v>
      </c>
      <c r="K12" s="4">
        <v>36.5</v>
      </c>
      <c r="L12" s="4">
        <v>20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41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44057.276198888889</v>
      </c>
      <c r="B13" s="3" t="s">
        <v>227</v>
      </c>
      <c r="C13" s="4" t="s">
        <v>38</v>
      </c>
      <c r="E13" s="4" t="s">
        <v>285</v>
      </c>
      <c r="F13" s="4" t="s">
        <v>286</v>
      </c>
      <c r="G13" s="4" t="s">
        <v>24</v>
      </c>
      <c r="K13" s="4">
        <v>36.5</v>
      </c>
      <c r="L13" s="4">
        <v>16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26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44057.283761886574</v>
      </c>
      <c r="B14" s="3" t="s">
        <v>153</v>
      </c>
      <c r="C14" s="4" t="s">
        <v>23</v>
      </c>
      <c r="D14" s="4">
        <v>640</v>
      </c>
      <c r="G14" s="4" t="s">
        <v>29</v>
      </c>
      <c r="H14" s="4" t="s">
        <v>25</v>
      </c>
      <c r="I14" s="4">
        <v>36.1</v>
      </c>
      <c r="J14" s="4">
        <v>18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26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44057.284113437505</v>
      </c>
      <c r="B15" s="3" t="s">
        <v>205</v>
      </c>
      <c r="C15" s="4" t="s">
        <v>23</v>
      </c>
      <c r="D15" s="4">
        <v>758</v>
      </c>
      <c r="G15" s="4" t="s">
        <v>29</v>
      </c>
      <c r="H15" s="4" t="s">
        <v>25</v>
      </c>
      <c r="I15" s="4">
        <v>36</v>
      </c>
      <c r="J15" s="4">
        <v>18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26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44057.287769733797</v>
      </c>
      <c r="B16" s="3" t="s">
        <v>141</v>
      </c>
      <c r="C16" s="4" t="s">
        <v>23</v>
      </c>
      <c r="D16" s="4">
        <v>591</v>
      </c>
      <c r="G16" s="4" t="s">
        <v>29</v>
      </c>
      <c r="H16" s="4" t="s">
        <v>25</v>
      </c>
      <c r="I16" s="4">
        <v>36.4</v>
      </c>
      <c r="J16" s="4">
        <v>20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41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44057.305387777778</v>
      </c>
      <c r="B17" s="3" t="s">
        <v>245</v>
      </c>
      <c r="C17" s="4" t="s">
        <v>23</v>
      </c>
      <c r="D17" s="4">
        <v>373</v>
      </c>
      <c r="G17" s="4" t="s">
        <v>24</v>
      </c>
      <c r="K17" s="4">
        <v>36.6</v>
      </c>
      <c r="L17" s="4">
        <v>18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26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44057.311241134259</v>
      </c>
      <c r="B18" s="3" t="s">
        <v>186</v>
      </c>
      <c r="C18" s="4" t="s">
        <v>23</v>
      </c>
      <c r="D18" s="4">
        <v>311</v>
      </c>
      <c r="G18" s="4" t="s">
        <v>29</v>
      </c>
      <c r="H18" s="4" t="s">
        <v>25</v>
      </c>
      <c r="I18" s="4">
        <v>35.700000000000003</v>
      </c>
      <c r="J18" s="4">
        <v>14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44057.314283703701</v>
      </c>
      <c r="B19" s="3" t="s">
        <v>33</v>
      </c>
      <c r="C19" s="4" t="s">
        <v>23</v>
      </c>
      <c r="D19" s="4">
        <v>696</v>
      </c>
      <c r="G19" s="4" t="s">
        <v>29</v>
      </c>
      <c r="H19" s="4" t="s">
        <v>25</v>
      </c>
      <c r="I19" s="4">
        <v>36.5</v>
      </c>
      <c r="J19" s="4">
        <v>18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69</v>
      </c>
      <c r="X19" s="4" t="s">
        <v>27</v>
      </c>
    </row>
    <row r="20" spans="1:24" x14ac:dyDescent="0.2">
      <c r="A20" s="2">
        <v>44057.316418946764</v>
      </c>
      <c r="B20" s="3" t="s">
        <v>111</v>
      </c>
      <c r="C20" s="4" t="s">
        <v>23</v>
      </c>
      <c r="D20" s="4">
        <v>143</v>
      </c>
      <c r="G20" s="4" t="s">
        <v>29</v>
      </c>
      <c r="H20" s="4" t="s">
        <v>25</v>
      </c>
      <c r="I20" s="4">
        <v>36.6</v>
      </c>
      <c r="J20" s="4">
        <v>16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50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44057.317726458336</v>
      </c>
      <c r="B21" s="3" t="s">
        <v>34</v>
      </c>
      <c r="C21" s="4" t="s">
        <v>23</v>
      </c>
      <c r="D21" s="4">
        <v>451</v>
      </c>
      <c r="G21" s="4" t="s">
        <v>24</v>
      </c>
      <c r="K21" s="4">
        <v>36.200000000000003</v>
      </c>
      <c r="L21" s="4">
        <v>12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26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44057.318162488431</v>
      </c>
      <c r="B22" s="3" t="s">
        <v>22</v>
      </c>
      <c r="C22" s="4" t="s">
        <v>23</v>
      </c>
      <c r="D22" s="4">
        <v>647</v>
      </c>
      <c r="G22" s="4" t="s">
        <v>24</v>
      </c>
      <c r="K22" s="4">
        <v>36.5</v>
      </c>
      <c r="L22" s="4">
        <v>18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26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44057.320336412042</v>
      </c>
      <c r="B23" s="3" t="s">
        <v>28</v>
      </c>
      <c r="C23" s="4" t="s">
        <v>23</v>
      </c>
      <c r="D23" s="4">
        <v>325</v>
      </c>
      <c r="G23" s="4" t="s">
        <v>29</v>
      </c>
      <c r="H23" s="4" t="s">
        <v>25</v>
      </c>
      <c r="I23" s="4">
        <v>36.299999999999997</v>
      </c>
      <c r="J23" s="4">
        <v>18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30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44057.322837511572</v>
      </c>
      <c r="B24" s="3" t="s">
        <v>140</v>
      </c>
      <c r="C24" s="4" t="s">
        <v>23</v>
      </c>
      <c r="D24" s="4">
        <v>701</v>
      </c>
      <c r="G24" s="4" t="s">
        <v>29</v>
      </c>
      <c r="H24" s="4" t="s">
        <v>25</v>
      </c>
      <c r="I24" s="4">
        <v>36.5</v>
      </c>
      <c r="J24" s="4">
        <v>16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26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44057.323042951393</v>
      </c>
      <c r="B25" s="3" t="s">
        <v>173</v>
      </c>
      <c r="C25" s="4" t="s">
        <v>23</v>
      </c>
      <c r="D25" s="4">
        <v>766</v>
      </c>
      <c r="G25" s="4" t="s">
        <v>24</v>
      </c>
      <c r="K25" s="4">
        <v>36.700000000000003</v>
      </c>
      <c r="L25" s="4">
        <v>15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26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44057.327981979164</v>
      </c>
      <c r="B26" s="4">
        <v>0</v>
      </c>
      <c r="C26" s="4" t="s">
        <v>23</v>
      </c>
      <c r="D26" s="4">
        <v>486</v>
      </c>
      <c r="G26" s="4" t="s">
        <v>24</v>
      </c>
      <c r="K26" s="4">
        <v>36.700000000000003</v>
      </c>
      <c r="L26" s="4">
        <v>20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41</v>
      </c>
      <c r="V26" s="4" t="s">
        <v>26</v>
      </c>
      <c r="W26" s="4" t="s">
        <v>69</v>
      </c>
      <c r="X26" s="4" t="s">
        <v>27</v>
      </c>
    </row>
    <row r="27" spans="1:24" x14ac:dyDescent="0.2">
      <c r="A27" s="2">
        <v>44057.329056469913</v>
      </c>
      <c r="B27" s="4">
        <v>0</v>
      </c>
      <c r="C27" s="4" t="s">
        <v>23</v>
      </c>
      <c r="D27" s="4" t="s">
        <v>339</v>
      </c>
      <c r="G27" s="4" t="s">
        <v>24</v>
      </c>
      <c r="K27" s="4">
        <v>36.5</v>
      </c>
      <c r="L27" s="4">
        <v>20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177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44057.338578726849</v>
      </c>
      <c r="B28" s="3" t="s">
        <v>35</v>
      </c>
      <c r="C28" s="4" t="s">
        <v>23</v>
      </c>
      <c r="D28" s="4">
        <v>186</v>
      </c>
      <c r="G28" s="4" t="s">
        <v>24</v>
      </c>
      <c r="K28" s="4">
        <v>36.5</v>
      </c>
      <c r="L28" s="4">
        <v>24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26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44057.340294606482</v>
      </c>
      <c r="B29" s="4">
        <v>9366725419</v>
      </c>
      <c r="C29" s="4" t="s">
        <v>23</v>
      </c>
      <c r="D29" s="4">
        <v>764</v>
      </c>
      <c r="G29" s="4" t="s">
        <v>29</v>
      </c>
      <c r="H29" s="4" t="s">
        <v>25</v>
      </c>
      <c r="I29" s="4">
        <v>36.700000000000003</v>
      </c>
      <c r="J29" s="4">
        <v>16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27</v>
      </c>
      <c r="S29" s="4" t="s">
        <v>25</v>
      </c>
      <c r="T29" s="4" t="s">
        <v>25</v>
      </c>
      <c r="U29" s="4" t="s">
        <v>160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44057.34116225694</v>
      </c>
      <c r="B30" s="3" t="s">
        <v>305</v>
      </c>
      <c r="C30" s="4" t="s">
        <v>23</v>
      </c>
      <c r="D30" s="3" t="s">
        <v>306</v>
      </c>
      <c r="G30" s="4" t="s">
        <v>24</v>
      </c>
      <c r="K30" s="4">
        <v>36.5</v>
      </c>
      <c r="L30" s="4">
        <v>14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44057.347422060186</v>
      </c>
      <c r="B31" s="3" t="s">
        <v>171</v>
      </c>
      <c r="C31" s="4" t="s">
        <v>23</v>
      </c>
      <c r="D31" s="4">
        <v>678</v>
      </c>
      <c r="G31" s="4" t="s">
        <v>29</v>
      </c>
      <c r="H31" s="4" t="s">
        <v>25</v>
      </c>
      <c r="I31" s="4">
        <v>36.6</v>
      </c>
      <c r="J31" s="4">
        <v>24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26</v>
      </c>
      <c r="V31" s="4" t="s">
        <v>26</v>
      </c>
      <c r="W31" s="4" t="s">
        <v>69</v>
      </c>
      <c r="X31" s="4" t="s">
        <v>27</v>
      </c>
    </row>
    <row r="32" spans="1:24" x14ac:dyDescent="0.2">
      <c r="A32" s="2">
        <v>44057.349745324071</v>
      </c>
      <c r="B32" s="3" t="s">
        <v>203</v>
      </c>
      <c r="C32" s="4" t="s">
        <v>23</v>
      </c>
      <c r="D32" s="4">
        <v>422</v>
      </c>
      <c r="G32" s="4" t="s">
        <v>29</v>
      </c>
      <c r="H32" s="4" t="s">
        <v>25</v>
      </c>
      <c r="I32" s="4">
        <v>35.6</v>
      </c>
      <c r="J32" s="4">
        <v>14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26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44057.350457800931</v>
      </c>
      <c r="B33" s="3" t="s">
        <v>59</v>
      </c>
      <c r="C33" s="4" t="s">
        <v>23</v>
      </c>
      <c r="D33" s="4">
        <v>445</v>
      </c>
      <c r="G33" s="4" t="s">
        <v>29</v>
      </c>
      <c r="H33" s="4" t="s">
        <v>25</v>
      </c>
      <c r="I33" s="4">
        <v>36.4</v>
      </c>
      <c r="J33" s="4">
        <v>18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26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44057.351329537036</v>
      </c>
      <c r="B34" s="3" t="s">
        <v>102</v>
      </c>
      <c r="C34" s="4" t="s">
        <v>38</v>
      </c>
      <c r="E34" s="4" t="s">
        <v>103</v>
      </c>
      <c r="F34" s="4" t="s">
        <v>104</v>
      </c>
      <c r="G34" s="4" t="s">
        <v>24</v>
      </c>
      <c r="K34" s="4">
        <v>36.299999999999997</v>
      </c>
      <c r="L34" s="4">
        <v>19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44057.351626851851</v>
      </c>
      <c r="B35" s="3" t="s">
        <v>36</v>
      </c>
      <c r="C35" s="4" t="s">
        <v>23</v>
      </c>
      <c r="D35" s="4">
        <v>649</v>
      </c>
      <c r="G35" s="4" t="s">
        <v>24</v>
      </c>
      <c r="K35" s="4">
        <v>36.299999999999997</v>
      </c>
      <c r="L35" s="4">
        <v>14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26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44057.356462928241</v>
      </c>
      <c r="B36" s="3" t="s">
        <v>101</v>
      </c>
      <c r="C36" s="4" t="s">
        <v>23</v>
      </c>
      <c r="D36" s="4">
        <v>777</v>
      </c>
      <c r="G36" s="4" t="s">
        <v>29</v>
      </c>
      <c r="H36" s="4" t="s">
        <v>25</v>
      </c>
      <c r="I36" s="4">
        <v>36.5</v>
      </c>
      <c r="J36" s="4">
        <v>16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26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44057.357286458333</v>
      </c>
      <c r="B37" s="3" t="s">
        <v>132</v>
      </c>
      <c r="C37" s="4" t="s">
        <v>23</v>
      </c>
      <c r="D37" s="4">
        <v>773</v>
      </c>
      <c r="G37" s="4" t="s">
        <v>29</v>
      </c>
      <c r="H37" s="4" t="s">
        <v>25</v>
      </c>
      <c r="I37" s="4">
        <v>36.799999999999997</v>
      </c>
      <c r="J37" s="4">
        <v>16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41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44057.35758384259</v>
      </c>
      <c r="B38" s="3" t="s">
        <v>139</v>
      </c>
      <c r="C38" s="4" t="s">
        <v>23</v>
      </c>
      <c r="D38" s="4">
        <v>775</v>
      </c>
      <c r="G38" s="4" t="s">
        <v>29</v>
      </c>
      <c r="H38" s="4" t="s">
        <v>25</v>
      </c>
      <c r="I38" s="4">
        <v>36.700000000000003</v>
      </c>
      <c r="J38" s="4">
        <v>16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75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44057.361356203706</v>
      </c>
      <c r="B39" s="3" t="s">
        <v>142</v>
      </c>
      <c r="C39" s="4" t="s">
        <v>23</v>
      </c>
      <c r="D39" s="4">
        <v>407</v>
      </c>
      <c r="G39" s="4" t="s">
        <v>24</v>
      </c>
      <c r="K39" s="4">
        <v>36.5</v>
      </c>
      <c r="L39" s="4">
        <v>16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26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44057.373594837962</v>
      </c>
      <c r="B40" s="4" t="s">
        <v>246</v>
      </c>
      <c r="C40" s="4" t="s">
        <v>23</v>
      </c>
      <c r="D40" s="4">
        <v>668</v>
      </c>
      <c r="G40" s="4" t="s">
        <v>29</v>
      </c>
      <c r="H40" s="4" t="s">
        <v>25</v>
      </c>
      <c r="I40" s="4">
        <v>36.700000000000003</v>
      </c>
      <c r="J40" s="4">
        <v>19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27</v>
      </c>
      <c r="S40" s="4" t="s">
        <v>25</v>
      </c>
      <c r="T40" s="4" t="s">
        <v>25</v>
      </c>
      <c r="U40" s="4" t="s">
        <v>26</v>
      </c>
      <c r="V40" s="4" t="s">
        <v>26</v>
      </c>
      <c r="W40" s="4" t="s">
        <v>69</v>
      </c>
      <c r="X40" s="4" t="s">
        <v>27</v>
      </c>
    </row>
    <row r="41" spans="1:24" x14ac:dyDescent="0.2">
      <c r="A41" s="2">
        <v>44057.376038298607</v>
      </c>
      <c r="B41" s="3" t="s">
        <v>83</v>
      </c>
      <c r="C41" s="4" t="s">
        <v>23</v>
      </c>
      <c r="D41" s="4">
        <v>674</v>
      </c>
      <c r="G41" s="4" t="s">
        <v>24</v>
      </c>
      <c r="K41" s="4">
        <v>36.200000000000003</v>
      </c>
      <c r="L41" s="4">
        <v>20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44057.379089421302</v>
      </c>
      <c r="B42" s="3" t="s">
        <v>116</v>
      </c>
      <c r="C42" s="4" t="s">
        <v>23</v>
      </c>
      <c r="D42" s="4">
        <v>546</v>
      </c>
      <c r="G42" s="4" t="s">
        <v>29</v>
      </c>
      <c r="H42" s="4" t="s">
        <v>25</v>
      </c>
      <c r="I42" s="4">
        <v>36.200000000000003</v>
      </c>
      <c r="J42" s="4">
        <v>17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53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44057.379413217597</v>
      </c>
      <c r="B43" s="3" t="s">
        <v>195</v>
      </c>
      <c r="C43" s="4" t="s">
        <v>23</v>
      </c>
      <c r="D43" s="4">
        <v>762</v>
      </c>
      <c r="G43" s="4" t="s">
        <v>29</v>
      </c>
      <c r="H43" s="4" t="s">
        <v>25</v>
      </c>
      <c r="I43" s="4">
        <v>36.5</v>
      </c>
      <c r="J43" s="4">
        <v>15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26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44057.379775451387</v>
      </c>
      <c r="B44" s="3" t="s">
        <v>178</v>
      </c>
      <c r="C44" s="4" t="s">
        <v>23</v>
      </c>
      <c r="D44" s="4">
        <v>612</v>
      </c>
      <c r="G44" s="4" t="s">
        <v>24</v>
      </c>
      <c r="K44" s="4">
        <v>36.1</v>
      </c>
      <c r="L44" s="4">
        <v>19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26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44057.381475590279</v>
      </c>
      <c r="B45" s="3" t="s">
        <v>154</v>
      </c>
      <c r="C45" s="4" t="s">
        <v>23</v>
      </c>
      <c r="D45" s="4">
        <v>749</v>
      </c>
      <c r="G45" s="4" t="s">
        <v>24</v>
      </c>
      <c r="K45" s="4">
        <v>36.5</v>
      </c>
      <c r="L45" s="4">
        <v>18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26</v>
      </c>
      <c r="V45" s="4" t="s">
        <v>26</v>
      </c>
      <c r="W45" s="4" t="s">
        <v>69</v>
      </c>
      <c r="X45" s="4" t="s">
        <v>27</v>
      </c>
    </row>
    <row r="46" spans="1:24" x14ac:dyDescent="0.2">
      <c r="A46" s="2">
        <v>44057.384298333331</v>
      </c>
      <c r="B46" s="3" t="s">
        <v>46</v>
      </c>
      <c r="C46" s="4" t="s">
        <v>23</v>
      </c>
      <c r="D46" s="4">
        <v>443</v>
      </c>
      <c r="G46" s="4" t="s">
        <v>29</v>
      </c>
      <c r="H46" s="4" t="s">
        <v>25</v>
      </c>
      <c r="I46" s="4">
        <v>36.6</v>
      </c>
      <c r="J46" s="4">
        <v>20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26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44057.384820451392</v>
      </c>
      <c r="B47" s="3" t="s">
        <v>54</v>
      </c>
      <c r="C47" s="4" t="s">
        <v>23</v>
      </c>
      <c r="D47" s="4">
        <v>508</v>
      </c>
      <c r="G47" s="4" t="s">
        <v>29</v>
      </c>
      <c r="H47" s="4" t="s">
        <v>25</v>
      </c>
      <c r="I47" s="4">
        <v>36.6</v>
      </c>
      <c r="J47" s="4">
        <v>22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26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44057.387384803238</v>
      </c>
      <c r="B48" s="3" t="s">
        <v>73</v>
      </c>
      <c r="C48" s="4" t="s">
        <v>23</v>
      </c>
      <c r="D48" s="4">
        <v>669</v>
      </c>
      <c r="G48" s="4" t="s">
        <v>29</v>
      </c>
      <c r="H48" s="4" t="s">
        <v>25</v>
      </c>
      <c r="I48" s="4">
        <v>36.700000000000003</v>
      </c>
      <c r="J48" s="4">
        <v>18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44057.389577488429</v>
      </c>
      <c r="B49" s="4">
        <v>153</v>
      </c>
      <c r="C49" s="4" t="s">
        <v>23</v>
      </c>
      <c r="D49" s="4">
        <v>153</v>
      </c>
      <c r="G49" s="4" t="s">
        <v>29</v>
      </c>
      <c r="H49" s="4" t="s">
        <v>25</v>
      </c>
      <c r="I49" s="4">
        <v>36.200000000000003</v>
      </c>
      <c r="J49" s="4">
        <v>20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75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44057.390144201388</v>
      </c>
      <c r="B50" s="3" t="s">
        <v>221</v>
      </c>
      <c r="C50" s="4" t="s">
        <v>23</v>
      </c>
      <c r="D50" s="4">
        <v>761</v>
      </c>
      <c r="G50" s="4" t="s">
        <v>24</v>
      </c>
      <c r="K50" s="4">
        <v>36</v>
      </c>
      <c r="L50" s="4">
        <v>24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41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44057.404851030093</v>
      </c>
      <c r="B51" s="3" t="s">
        <v>44</v>
      </c>
      <c r="C51" s="4" t="s">
        <v>23</v>
      </c>
      <c r="D51" s="4">
        <v>567</v>
      </c>
      <c r="G51" s="4" t="s">
        <v>24</v>
      </c>
      <c r="K51" s="4">
        <v>36.5</v>
      </c>
      <c r="L51" s="4">
        <v>16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45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44057.405935150462</v>
      </c>
      <c r="B52" s="3" t="s">
        <v>170</v>
      </c>
      <c r="C52" s="4" t="s">
        <v>23</v>
      </c>
      <c r="D52" s="4">
        <v>752</v>
      </c>
      <c r="G52" s="4" t="s">
        <v>24</v>
      </c>
      <c r="K52" s="4">
        <v>36.6</v>
      </c>
      <c r="L52" s="4">
        <v>18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26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44057.407033321761</v>
      </c>
      <c r="B53" s="3" t="s">
        <v>55</v>
      </c>
      <c r="C53" s="4" t="s">
        <v>38</v>
      </c>
      <c r="E53" s="4" t="s">
        <v>56</v>
      </c>
      <c r="F53" s="4" t="s">
        <v>57</v>
      </c>
      <c r="G53" s="4" t="s">
        <v>29</v>
      </c>
      <c r="H53" s="4" t="s">
        <v>25</v>
      </c>
      <c r="I53" s="4">
        <v>35.4</v>
      </c>
      <c r="J53" s="4">
        <v>20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26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44057.408940624999</v>
      </c>
      <c r="B54" s="3" t="s">
        <v>68</v>
      </c>
      <c r="C54" s="4" t="s">
        <v>23</v>
      </c>
      <c r="D54" s="4">
        <v>544</v>
      </c>
      <c r="G54" s="4" t="s">
        <v>24</v>
      </c>
      <c r="K54" s="4">
        <v>36.6</v>
      </c>
      <c r="L54" s="4">
        <v>18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96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44057.410123645837</v>
      </c>
      <c r="B55" s="3" t="s">
        <v>76</v>
      </c>
      <c r="C55" s="4" t="s">
        <v>23</v>
      </c>
      <c r="D55" s="4">
        <v>145</v>
      </c>
      <c r="G55" s="4" t="s">
        <v>29</v>
      </c>
      <c r="H55" s="4" t="s">
        <v>25</v>
      </c>
      <c r="I55" s="4">
        <v>36.299999999999997</v>
      </c>
      <c r="J55" s="4">
        <v>30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41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44057.410224479172</v>
      </c>
      <c r="B56" s="3" t="s">
        <v>314</v>
      </c>
      <c r="C56" s="4" t="s">
        <v>23</v>
      </c>
      <c r="D56" s="4">
        <v>768</v>
      </c>
      <c r="G56" s="4" t="s">
        <v>29</v>
      </c>
      <c r="H56" s="4" t="s">
        <v>25</v>
      </c>
      <c r="I56" s="4">
        <v>36.4</v>
      </c>
      <c r="J56" s="4">
        <v>18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41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44057.410332881947</v>
      </c>
      <c r="B57" s="3" t="s">
        <v>209</v>
      </c>
      <c r="C57" s="4" t="s">
        <v>23</v>
      </c>
      <c r="D57" s="4">
        <v>719</v>
      </c>
      <c r="G57" s="4" t="s">
        <v>24</v>
      </c>
      <c r="K57" s="4">
        <v>36.5</v>
      </c>
      <c r="L57" s="4">
        <v>26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26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44057.415835509259</v>
      </c>
      <c r="B58" s="3" t="s">
        <v>276</v>
      </c>
      <c r="C58" s="4" t="s">
        <v>38</v>
      </c>
      <c r="E58" s="4" t="s">
        <v>277</v>
      </c>
      <c r="F58" s="4" t="s">
        <v>278</v>
      </c>
      <c r="G58" s="4" t="s">
        <v>24</v>
      </c>
      <c r="K58" s="4">
        <v>36.5</v>
      </c>
      <c r="L58" s="4">
        <v>28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340</v>
      </c>
      <c r="V58" s="4" t="s">
        <v>26</v>
      </c>
      <c r="W58" s="4" t="s">
        <v>69</v>
      </c>
      <c r="X58" s="4" t="s">
        <v>27</v>
      </c>
    </row>
    <row r="59" spans="1:24" x14ac:dyDescent="0.2">
      <c r="A59" s="2">
        <v>44057.41602157407</v>
      </c>
      <c r="B59" s="3" t="s">
        <v>179</v>
      </c>
      <c r="C59" s="4" t="s">
        <v>38</v>
      </c>
      <c r="E59" s="4" t="s">
        <v>180</v>
      </c>
      <c r="F59" s="4" t="s">
        <v>181</v>
      </c>
      <c r="G59" s="4" t="s">
        <v>24</v>
      </c>
      <c r="K59" s="4">
        <v>36.700000000000003</v>
      </c>
      <c r="L59" s="4">
        <v>11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26</v>
      </c>
      <c r="V59" s="4" t="s">
        <v>26</v>
      </c>
      <c r="W59" s="4" t="s">
        <v>69</v>
      </c>
      <c r="X59" s="4" t="s">
        <v>27</v>
      </c>
    </row>
    <row r="60" spans="1:24" x14ac:dyDescent="0.2">
      <c r="A60" s="2">
        <v>44057.428905844907</v>
      </c>
      <c r="B60" s="3" t="s">
        <v>60</v>
      </c>
      <c r="C60" s="4" t="s">
        <v>23</v>
      </c>
      <c r="D60" s="4">
        <v>650</v>
      </c>
      <c r="G60" s="4" t="s">
        <v>24</v>
      </c>
      <c r="K60" s="4">
        <v>36.6</v>
      </c>
      <c r="L60" s="4">
        <v>20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41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44057.43005333333</v>
      </c>
      <c r="B61" s="3" t="s">
        <v>48</v>
      </c>
      <c r="C61" s="4" t="s">
        <v>23</v>
      </c>
      <c r="D61" s="3" t="s">
        <v>49</v>
      </c>
      <c r="G61" s="4" t="s">
        <v>24</v>
      </c>
      <c r="K61" s="4">
        <v>36.5</v>
      </c>
      <c r="L61" s="4">
        <v>16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50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44057.431583518519</v>
      </c>
      <c r="B62" s="3" t="s">
        <v>77</v>
      </c>
      <c r="C62" s="4" t="s">
        <v>23</v>
      </c>
      <c r="D62" s="4">
        <v>268</v>
      </c>
      <c r="G62" s="4" t="s">
        <v>29</v>
      </c>
      <c r="H62" s="4" t="s">
        <v>25</v>
      </c>
      <c r="I62" s="4">
        <v>36.700000000000003</v>
      </c>
      <c r="J62" s="4">
        <v>18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41</v>
      </c>
      <c r="V62" s="4" t="s">
        <v>26</v>
      </c>
      <c r="W62" s="4" t="s">
        <v>26</v>
      </c>
      <c r="X62" s="4" t="s">
        <v>27</v>
      </c>
    </row>
    <row r="63" spans="1:24" x14ac:dyDescent="0.2">
      <c r="A63" s="2">
        <v>44057.432271458332</v>
      </c>
      <c r="B63" s="3" t="s">
        <v>51</v>
      </c>
      <c r="C63" s="4" t="s">
        <v>23</v>
      </c>
      <c r="D63" s="4">
        <v>365</v>
      </c>
      <c r="G63" s="4" t="s">
        <v>29</v>
      </c>
      <c r="H63" s="4" t="s">
        <v>25</v>
      </c>
      <c r="I63" s="4">
        <v>36.5</v>
      </c>
      <c r="J63" s="4">
        <v>16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26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44057.436629074073</v>
      </c>
      <c r="B64" s="3" t="s">
        <v>71</v>
      </c>
      <c r="C64" s="4" t="s">
        <v>23</v>
      </c>
      <c r="D64" s="4">
        <v>770</v>
      </c>
      <c r="G64" s="4" t="s">
        <v>24</v>
      </c>
      <c r="K64" s="4">
        <v>36.299999999999997</v>
      </c>
      <c r="L64" s="4">
        <v>20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26</v>
      </c>
      <c r="V64" s="4" t="s">
        <v>26</v>
      </c>
      <c r="W64" s="4" t="s">
        <v>26</v>
      </c>
      <c r="X64" s="4" t="s">
        <v>27</v>
      </c>
    </row>
    <row r="65" spans="1:24" x14ac:dyDescent="0.2">
      <c r="A65" s="2">
        <v>44057.444903518517</v>
      </c>
      <c r="B65" s="3" t="s">
        <v>64</v>
      </c>
      <c r="C65" s="4" t="s">
        <v>38</v>
      </c>
      <c r="E65" s="4" t="s">
        <v>65</v>
      </c>
      <c r="F65" s="4" t="s">
        <v>66</v>
      </c>
      <c r="G65" s="4" t="s">
        <v>29</v>
      </c>
      <c r="H65" s="4" t="s">
        <v>25</v>
      </c>
      <c r="I65" s="4">
        <v>35.700000000000003</v>
      </c>
      <c r="J65" s="4">
        <v>20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26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44057.447199444447</v>
      </c>
      <c r="B66" s="3" t="s">
        <v>341</v>
      </c>
      <c r="C66" s="4" t="s">
        <v>23</v>
      </c>
      <c r="D66" s="4">
        <v>558</v>
      </c>
      <c r="G66" s="4" t="s">
        <v>29</v>
      </c>
      <c r="H66" s="4" t="s">
        <v>25</v>
      </c>
      <c r="I66" s="4">
        <v>35.6</v>
      </c>
      <c r="J66" s="4">
        <v>19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26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44057.462899652775</v>
      </c>
      <c r="B67" s="3" t="s">
        <v>78</v>
      </c>
      <c r="C67" s="4" t="s">
        <v>23</v>
      </c>
      <c r="D67" s="4">
        <v>724</v>
      </c>
      <c r="G67" s="4" t="s">
        <v>24</v>
      </c>
      <c r="K67" s="4">
        <v>36</v>
      </c>
      <c r="L67" s="4">
        <v>22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26</v>
      </c>
      <c r="V67" s="4" t="s">
        <v>26</v>
      </c>
      <c r="W67" s="4" t="s">
        <v>26</v>
      </c>
      <c r="X67" s="4" t="s">
        <v>27</v>
      </c>
    </row>
    <row r="68" spans="1:24" x14ac:dyDescent="0.2">
      <c r="A68" s="2">
        <v>44057.466976747688</v>
      </c>
      <c r="B68" s="3" t="s">
        <v>110</v>
      </c>
      <c r="C68" s="4" t="s">
        <v>23</v>
      </c>
      <c r="D68" s="4">
        <v>248</v>
      </c>
      <c r="G68" s="4" t="s">
        <v>29</v>
      </c>
      <c r="H68" s="4" t="s">
        <v>25</v>
      </c>
      <c r="I68" s="4">
        <v>36.5</v>
      </c>
      <c r="J68" s="4">
        <v>24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41</v>
      </c>
      <c r="V68" s="4" t="s">
        <v>26</v>
      </c>
      <c r="W68" s="4" t="s">
        <v>26</v>
      </c>
      <c r="X68" s="4" t="s">
        <v>27</v>
      </c>
    </row>
    <row r="69" spans="1:24" x14ac:dyDescent="0.2">
      <c r="A69" s="2">
        <v>44057.487044548616</v>
      </c>
      <c r="B69" s="3" t="s">
        <v>88</v>
      </c>
      <c r="C69" s="4" t="s">
        <v>23</v>
      </c>
      <c r="D69" s="4" t="s">
        <v>89</v>
      </c>
      <c r="G69" s="4" t="s">
        <v>24</v>
      </c>
      <c r="K69" s="4">
        <v>35.9</v>
      </c>
      <c r="L69" s="4">
        <v>16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90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44057.491522187498</v>
      </c>
      <c r="B70" s="3" t="s">
        <v>210</v>
      </c>
      <c r="C70" s="4" t="s">
        <v>23</v>
      </c>
      <c r="D70" s="4">
        <v>709</v>
      </c>
      <c r="G70" s="4" t="s">
        <v>24</v>
      </c>
      <c r="K70" s="4">
        <v>36.700000000000003</v>
      </c>
      <c r="L70" s="4">
        <v>12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160</v>
      </c>
      <c r="V70" s="4" t="s">
        <v>26</v>
      </c>
      <c r="W70" s="4" t="s">
        <v>26</v>
      </c>
      <c r="X70" s="4" t="s">
        <v>27</v>
      </c>
    </row>
    <row r="71" spans="1:24" x14ac:dyDescent="0.2">
      <c r="A71" s="2">
        <v>44057.522370046296</v>
      </c>
      <c r="B71" s="4" t="s">
        <v>72</v>
      </c>
      <c r="C71" s="4" t="s">
        <v>23</v>
      </c>
      <c r="D71" s="4">
        <v>635</v>
      </c>
      <c r="G71" s="4" t="s">
        <v>24</v>
      </c>
      <c r="K71" s="4">
        <v>35.299999999999997</v>
      </c>
      <c r="L71" s="4">
        <v>14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26</v>
      </c>
      <c r="V71" s="4" t="s">
        <v>26</v>
      </c>
      <c r="W71" s="4" t="s">
        <v>26</v>
      </c>
      <c r="X71" s="4" t="s">
        <v>27</v>
      </c>
    </row>
    <row r="72" spans="1:24" x14ac:dyDescent="0.2">
      <c r="A72" s="2">
        <v>44057.571603761578</v>
      </c>
      <c r="B72" s="3" t="s">
        <v>138</v>
      </c>
      <c r="C72" s="4" t="s">
        <v>23</v>
      </c>
      <c r="D72" s="4">
        <v>250</v>
      </c>
      <c r="G72" s="4" t="s">
        <v>29</v>
      </c>
      <c r="H72" s="4" t="s">
        <v>25</v>
      </c>
      <c r="I72" s="4">
        <v>36</v>
      </c>
      <c r="J72" s="4">
        <v>30</v>
      </c>
      <c r="M72" s="4" t="s">
        <v>25</v>
      </c>
      <c r="N72" s="4" t="s">
        <v>25</v>
      </c>
      <c r="O72" s="4" t="s">
        <v>25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25</v>
      </c>
      <c r="U72" s="4" t="s">
        <v>75</v>
      </c>
      <c r="V72" s="4" t="s">
        <v>26</v>
      </c>
      <c r="W72" s="4" t="s">
        <v>26</v>
      </c>
      <c r="X72" s="4" t="s">
        <v>27</v>
      </c>
    </row>
    <row r="73" spans="1:24" x14ac:dyDescent="0.2">
      <c r="A73" s="2">
        <v>44057.575529756941</v>
      </c>
      <c r="B73" s="3" t="s">
        <v>155</v>
      </c>
      <c r="C73" s="4" t="s">
        <v>23</v>
      </c>
      <c r="D73" s="4">
        <v>765</v>
      </c>
      <c r="G73" s="4" t="s">
        <v>29</v>
      </c>
      <c r="H73" s="4" t="s">
        <v>25</v>
      </c>
      <c r="I73" s="4">
        <v>36.5</v>
      </c>
      <c r="J73" s="4">
        <v>18</v>
      </c>
      <c r="M73" s="4" t="s">
        <v>25</v>
      </c>
      <c r="N73" s="4" t="s">
        <v>25</v>
      </c>
      <c r="O73" s="4" t="s">
        <v>25</v>
      </c>
      <c r="P73" s="4" t="s">
        <v>25</v>
      </c>
      <c r="Q73" s="4" t="s">
        <v>25</v>
      </c>
      <c r="R73" s="4" t="s">
        <v>25</v>
      </c>
      <c r="S73" s="4" t="s">
        <v>25</v>
      </c>
      <c r="T73" s="4" t="s">
        <v>25</v>
      </c>
      <c r="U73" s="4" t="s">
        <v>26</v>
      </c>
      <c r="V73" s="4" t="s">
        <v>26</v>
      </c>
      <c r="W73" s="4" t="s">
        <v>69</v>
      </c>
      <c r="X73" s="4" t="s">
        <v>27</v>
      </c>
    </row>
    <row r="74" spans="1:24" x14ac:dyDescent="0.2">
      <c r="A74" s="2">
        <v>44057.600112777778</v>
      </c>
      <c r="B74" s="3" t="s">
        <v>91</v>
      </c>
      <c r="C74" s="4" t="s">
        <v>23</v>
      </c>
      <c r="D74" s="4">
        <v>667</v>
      </c>
      <c r="G74" s="4" t="s">
        <v>29</v>
      </c>
      <c r="H74" s="4" t="s">
        <v>25</v>
      </c>
      <c r="I74" s="4">
        <v>36.200000000000003</v>
      </c>
      <c r="J74" s="4">
        <v>20</v>
      </c>
      <c r="M74" s="4" t="s">
        <v>25</v>
      </c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25</v>
      </c>
      <c r="U74" s="4" t="s">
        <v>26</v>
      </c>
      <c r="V74" s="4" t="s">
        <v>26</v>
      </c>
      <c r="W74" s="4" t="s">
        <v>69</v>
      </c>
      <c r="X74" s="4" t="s">
        <v>27</v>
      </c>
    </row>
    <row r="75" spans="1:24" x14ac:dyDescent="0.2">
      <c r="A75" s="2">
        <v>44057.603484120365</v>
      </c>
      <c r="B75" s="3" t="s">
        <v>240</v>
      </c>
      <c r="C75" s="4" t="s">
        <v>23</v>
      </c>
      <c r="D75" s="4">
        <v>571</v>
      </c>
      <c r="G75" s="4" t="s">
        <v>29</v>
      </c>
      <c r="H75" s="4" t="s">
        <v>25</v>
      </c>
      <c r="I75" s="4">
        <v>36.5</v>
      </c>
      <c r="J75" s="4">
        <v>18</v>
      </c>
      <c r="M75" s="4" t="s">
        <v>25</v>
      </c>
      <c r="N75" s="4" t="s">
        <v>25</v>
      </c>
      <c r="O75" s="4" t="s">
        <v>25</v>
      </c>
      <c r="P75" s="4" t="s">
        <v>25</v>
      </c>
      <c r="Q75" s="4" t="s">
        <v>25</v>
      </c>
      <c r="R75" s="4" t="s">
        <v>25</v>
      </c>
      <c r="S75" s="4" t="s">
        <v>25</v>
      </c>
      <c r="T75" s="4" t="s">
        <v>25</v>
      </c>
      <c r="U75" s="4" t="s">
        <v>26</v>
      </c>
      <c r="V75" s="4" t="s">
        <v>26</v>
      </c>
      <c r="W75" s="4" t="s">
        <v>26</v>
      </c>
      <c r="X75" s="4" t="s">
        <v>27</v>
      </c>
    </row>
    <row r="76" spans="1:24" x14ac:dyDescent="0.2">
      <c r="A76" s="2">
        <v>44057.612139988429</v>
      </c>
      <c r="B76" s="3" t="s">
        <v>156</v>
      </c>
      <c r="C76" s="4" t="s">
        <v>23</v>
      </c>
      <c r="D76" s="4">
        <v>757</v>
      </c>
      <c r="G76" s="4" t="s">
        <v>29</v>
      </c>
      <c r="H76" s="4" t="s">
        <v>25</v>
      </c>
      <c r="I76" s="4">
        <v>36.200000000000003</v>
      </c>
      <c r="J76" s="4">
        <v>21</v>
      </c>
      <c r="M76" s="4" t="s">
        <v>25</v>
      </c>
      <c r="N76" s="4" t="s">
        <v>25</v>
      </c>
      <c r="O76" s="4" t="s">
        <v>25</v>
      </c>
      <c r="P76" s="4" t="s">
        <v>25</v>
      </c>
      <c r="Q76" s="4" t="s">
        <v>25</v>
      </c>
      <c r="R76" s="4" t="s">
        <v>25</v>
      </c>
      <c r="S76" s="4" t="s">
        <v>25</v>
      </c>
      <c r="T76" s="4" t="s">
        <v>25</v>
      </c>
      <c r="U76" s="4" t="s">
        <v>26</v>
      </c>
      <c r="V76" s="4" t="s">
        <v>26</v>
      </c>
      <c r="W76" s="4" t="s">
        <v>26</v>
      </c>
      <c r="X76" s="4" t="s">
        <v>27</v>
      </c>
    </row>
    <row r="77" spans="1:24" x14ac:dyDescent="0.2">
      <c r="A77" s="2">
        <v>44057.647528240741</v>
      </c>
      <c r="B77" s="3" t="s">
        <v>106</v>
      </c>
      <c r="C77" s="4" t="s">
        <v>38</v>
      </c>
      <c r="E77" s="4" t="s">
        <v>107</v>
      </c>
      <c r="F77" s="4" t="s">
        <v>108</v>
      </c>
      <c r="G77" s="4" t="s">
        <v>24</v>
      </c>
      <c r="K77" s="4">
        <v>36.6</v>
      </c>
      <c r="L77" s="4">
        <v>18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26</v>
      </c>
      <c r="V77" s="4" t="s">
        <v>26</v>
      </c>
      <c r="W77" s="4" t="s">
        <v>26</v>
      </c>
      <c r="X77" s="4" t="s">
        <v>27</v>
      </c>
    </row>
    <row r="78" spans="1:24" x14ac:dyDescent="0.2">
      <c r="A78" s="2">
        <v>44057.721831782408</v>
      </c>
      <c r="B78" s="3" t="s">
        <v>211</v>
      </c>
      <c r="C78" s="4" t="s">
        <v>23</v>
      </c>
      <c r="D78" s="4" t="s">
        <v>212</v>
      </c>
      <c r="G78" s="4" t="s">
        <v>24</v>
      </c>
      <c r="K78" s="4">
        <v>35.200000000000003</v>
      </c>
      <c r="L78" s="4">
        <v>16</v>
      </c>
      <c r="M78" s="4" t="s">
        <v>25</v>
      </c>
      <c r="N78" s="4" t="s">
        <v>25</v>
      </c>
      <c r="O78" s="4" t="s">
        <v>25</v>
      </c>
      <c r="P78" s="4" t="s">
        <v>25</v>
      </c>
      <c r="Q78" s="4" t="s">
        <v>25</v>
      </c>
      <c r="R78" s="4" t="s">
        <v>25</v>
      </c>
      <c r="S78" s="4" t="s">
        <v>25</v>
      </c>
      <c r="T78" s="4" t="s">
        <v>25</v>
      </c>
      <c r="U78" s="4" t="s">
        <v>26</v>
      </c>
      <c r="V78" s="4" t="s">
        <v>26</v>
      </c>
      <c r="W78" s="4" t="s">
        <v>69</v>
      </c>
      <c r="X78" s="4" t="s">
        <v>27</v>
      </c>
    </row>
    <row r="79" spans="1:24" x14ac:dyDescent="0.2">
      <c r="A79" s="2">
        <v>44057.748528796292</v>
      </c>
      <c r="B79" s="3" t="s">
        <v>206</v>
      </c>
      <c r="C79" s="4" t="s">
        <v>23</v>
      </c>
      <c r="D79" s="4">
        <v>685</v>
      </c>
      <c r="G79" s="4" t="s">
        <v>29</v>
      </c>
      <c r="H79" s="4" t="s">
        <v>25</v>
      </c>
      <c r="I79" s="4">
        <v>36.5</v>
      </c>
      <c r="J79" s="4">
        <v>22</v>
      </c>
      <c r="M79" s="4" t="s">
        <v>25</v>
      </c>
      <c r="N79" s="4" t="s">
        <v>25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41</v>
      </c>
      <c r="V79" s="4" t="s">
        <v>26</v>
      </c>
      <c r="W79" s="4" t="s">
        <v>26</v>
      </c>
      <c r="X79" s="4" t="s">
        <v>27</v>
      </c>
    </row>
    <row r="80" spans="1:24" x14ac:dyDescent="0.2">
      <c r="A80" s="2">
        <v>44057.748890694449</v>
      </c>
      <c r="B80" s="3" t="s">
        <v>300</v>
      </c>
      <c r="C80" s="4" t="s">
        <v>23</v>
      </c>
      <c r="D80" s="4">
        <v>783</v>
      </c>
      <c r="G80" s="4" t="s">
        <v>29</v>
      </c>
      <c r="H80" s="4" t="s">
        <v>25</v>
      </c>
      <c r="I80" s="4">
        <v>36.200000000000003</v>
      </c>
      <c r="J80" s="4">
        <v>20</v>
      </c>
      <c r="M80" s="4" t="s">
        <v>25</v>
      </c>
      <c r="N80" s="4" t="s">
        <v>25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41</v>
      </c>
      <c r="V80" s="4" t="s">
        <v>26</v>
      </c>
      <c r="W80" s="4" t="s">
        <v>26</v>
      </c>
      <c r="X80" s="4" t="s">
        <v>27</v>
      </c>
    </row>
    <row r="81" spans="1:24" x14ac:dyDescent="0.2">
      <c r="A81" s="2">
        <v>44057.894322650463</v>
      </c>
      <c r="B81" s="3" t="s">
        <v>79</v>
      </c>
      <c r="C81" s="4" t="s">
        <v>38</v>
      </c>
      <c r="E81" s="4" t="s">
        <v>80</v>
      </c>
      <c r="F81" s="4" t="s">
        <v>81</v>
      </c>
      <c r="G81" s="4" t="s">
        <v>24</v>
      </c>
      <c r="K81" s="4">
        <v>36.4</v>
      </c>
      <c r="L81" s="4">
        <v>25</v>
      </c>
      <c r="M81" s="4" t="s">
        <v>25</v>
      </c>
      <c r="N81" s="4" t="s">
        <v>25</v>
      </c>
      <c r="O81" s="4" t="s">
        <v>25</v>
      </c>
      <c r="P81" s="4" t="s">
        <v>25</v>
      </c>
      <c r="Q81" s="4" t="s">
        <v>25</v>
      </c>
      <c r="R81" s="4" t="s">
        <v>25</v>
      </c>
      <c r="S81" s="4" t="s">
        <v>25</v>
      </c>
      <c r="T81" s="4" t="s">
        <v>25</v>
      </c>
      <c r="U81" s="4" t="s">
        <v>82</v>
      </c>
      <c r="V81" s="4" t="s">
        <v>26</v>
      </c>
      <c r="W81" s="4" t="s">
        <v>69</v>
      </c>
      <c r="X81" s="4" t="s">
        <v>27</v>
      </c>
    </row>
    <row r="82" spans="1:24" x14ac:dyDescent="0.2">
      <c r="A82" s="2">
        <v>44057.970463773148</v>
      </c>
      <c r="B82" s="3" t="s">
        <v>112</v>
      </c>
      <c r="C82" s="4" t="s">
        <v>23</v>
      </c>
      <c r="D82" s="4">
        <v>711</v>
      </c>
      <c r="G82" s="4" t="s">
        <v>29</v>
      </c>
      <c r="H82" s="4" t="s">
        <v>25</v>
      </c>
      <c r="I82" s="4">
        <v>36.5</v>
      </c>
      <c r="J82" s="4">
        <v>76</v>
      </c>
      <c r="M82" s="4" t="s">
        <v>25</v>
      </c>
      <c r="N82" s="4" t="s">
        <v>25</v>
      </c>
      <c r="O82" s="4" t="s">
        <v>25</v>
      </c>
      <c r="P82" s="4" t="s">
        <v>25</v>
      </c>
      <c r="Q82" s="4" t="s">
        <v>25</v>
      </c>
      <c r="R82" s="4" t="s">
        <v>25</v>
      </c>
      <c r="S82" s="4" t="s">
        <v>25</v>
      </c>
      <c r="T82" s="4" t="s">
        <v>25</v>
      </c>
      <c r="U82" s="4" t="s">
        <v>26</v>
      </c>
      <c r="V82" s="4" t="s">
        <v>26</v>
      </c>
      <c r="W82" s="4" t="s">
        <v>26</v>
      </c>
      <c r="X82" s="4" t="s">
        <v>27</v>
      </c>
    </row>
    <row r="83" spans="1:24" x14ac:dyDescent="0.2">
      <c r="A83" s="2">
        <v>44057.992784074071</v>
      </c>
      <c r="B83" s="4">
        <v>9334534384</v>
      </c>
      <c r="C83" s="4" t="s">
        <v>38</v>
      </c>
      <c r="E83" s="4" t="s">
        <v>136</v>
      </c>
      <c r="F83" s="4" t="s">
        <v>137</v>
      </c>
      <c r="G83" s="4" t="s">
        <v>29</v>
      </c>
      <c r="H83" s="4" t="s">
        <v>25</v>
      </c>
      <c r="I83" s="4">
        <v>36.299999999999997</v>
      </c>
      <c r="J83" s="4">
        <v>18</v>
      </c>
      <c r="M83" s="4" t="s">
        <v>25</v>
      </c>
      <c r="N83" s="4" t="s">
        <v>25</v>
      </c>
      <c r="O83" s="4" t="s">
        <v>25</v>
      </c>
      <c r="P83" s="4" t="s">
        <v>25</v>
      </c>
      <c r="Q83" s="4" t="s">
        <v>25</v>
      </c>
      <c r="R83" s="4" t="s">
        <v>25</v>
      </c>
      <c r="S83" s="4" t="s">
        <v>25</v>
      </c>
      <c r="T83" s="4" t="s">
        <v>25</v>
      </c>
      <c r="U83" s="4" t="s">
        <v>26</v>
      </c>
      <c r="V83" s="4" t="s">
        <v>26</v>
      </c>
      <c r="W83" s="4" t="s">
        <v>26</v>
      </c>
      <c r="X83" s="4" t="s">
        <v>27</v>
      </c>
    </row>
    <row r="84" spans="1:24" x14ac:dyDescent="0.2">
      <c r="A84" s="2">
        <v>44058.044613124999</v>
      </c>
      <c r="B84" s="3" t="s">
        <v>105</v>
      </c>
      <c r="C84" s="4" t="s">
        <v>23</v>
      </c>
      <c r="D84" s="4">
        <v>779</v>
      </c>
      <c r="G84" s="4" t="s">
        <v>24</v>
      </c>
      <c r="K84" s="4">
        <v>36.5</v>
      </c>
      <c r="L84" s="4">
        <v>22</v>
      </c>
      <c r="M84" s="4" t="s">
        <v>25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25</v>
      </c>
      <c r="T84" s="4" t="s">
        <v>25</v>
      </c>
      <c r="U84" s="4" t="s">
        <v>26</v>
      </c>
      <c r="V84" s="4" t="s">
        <v>26</v>
      </c>
      <c r="W84" s="4" t="s">
        <v>26</v>
      </c>
      <c r="X84" s="4" t="s">
        <v>27</v>
      </c>
    </row>
    <row r="85" spans="1:24" x14ac:dyDescent="0.2">
      <c r="A85" s="2">
        <v>44058.310748761578</v>
      </c>
      <c r="B85" s="3" t="s">
        <v>117</v>
      </c>
      <c r="C85" s="4" t="s">
        <v>38</v>
      </c>
      <c r="E85" s="4" t="s">
        <v>118</v>
      </c>
      <c r="F85" s="4" t="s">
        <v>149</v>
      </c>
      <c r="G85" s="4" t="s">
        <v>24</v>
      </c>
      <c r="K85" s="4">
        <v>35</v>
      </c>
      <c r="L85" s="4">
        <v>72</v>
      </c>
      <c r="M85" s="4" t="s">
        <v>25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25</v>
      </c>
      <c r="T85" s="4" t="s">
        <v>25</v>
      </c>
      <c r="U85" s="4" t="s">
        <v>327</v>
      </c>
      <c r="V85" s="4" t="s">
        <v>26</v>
      </c>
      <c r="W85" s="4" t="s">
        <v>26</v>
      </c>
      <c r="X85" s="4" t="s">
        <v>27</v>
      </c>
    </row>
    <row r="86" spans="1:24" x14ac:dyDescent="0.2">
      <c r="A86" s="2">
        <v>44058.453584074072</v>
      </c>
      <c r="B86" s="3" t="s">
        <v>105</v>
      </c>
      <c r="C86" s="4" t="s">
        <v>23</v>
      </c>
      <c r="D86" s="4">
        <v>779</v>
      </c>
      <c r="G86" s="4" t="s">
        <v>24</v>
      </c>
      <c r="K86" s="4">
        <v>36.5</v>
      </c>
      <c r="L86" s="4">
        <v>22</v>
      </c>
      <c r="M86" s="4" t="s">
        <v>25</v>
      </c>
      <c r="N86" s="4" t="s">
        <v>25</v>
      </c>
      <c r="O86" s="4" t="s">
        <v>25</v>
      </c>
      <c r="P86" s="4" t="s">
        <v>25</v>
      </c>
      <c r="Q86" s="4" t="s">
        <v>25</v>
      </c>
      <c r="R86" s="4" t="s">
        <v>25</v>
      </c>
      <c r="S86" s="4" t="s">
        <v>25</v>
      </c>
      <c r="T86" s="4" t="s">
        <v>25</v>
      </c>
      <c r="U86" s="4" t="s">
        <v>26</v>
      </c>
      <c r="V86" s="4" t="s">
        <v>26</v>
      </c>
      <c r="W86" s="4" t="s">
        <v>26</v>
      </c>
      <c r="X86" s="4" t="s">
        <v>27</v>
      </c>
    </row>
    <row r="87" spans="1:24" x14ac:dyDescent="0.2">
      <c r="A87" s="2">
        <v>44058.7598606713</v>
      </c>
      <c r="B87" s="3" t="s">
        <v>112</v>
      </c>
      <c r="C87" s="4" t="s">
        <v>23</v>
      </c>
      <c r="D87" s="4">
        <v>711</v>
      </c>
      <c r="G87" s="4" t="s">
        <v>29</v>
      </c>
      <c r="H87" s="4" t="s">
        <v>25</v>
      </c>
      <c r="I87" s="4">
        <v>36.4</v>
      </c>
      <c r="J87" s="4">
        <v>76</v>
      </c>
      <c r="M87" s="4" t="s">
        <v>25</v>
      </c>
      <c r="N87" s="4" t="s">
        <v>25</v>
      </c>
      <c r="O87" s="4" t="s">
        <v>25</v>
      </c>
      <c r="P87" s="4" t="s">
        <v>25</v>
      </c>
      <c r="Q87" s="4" t="s">
        <v>25</v>
      </c>
      <c r="R87" s="4" t="s">
        <v>25</v>
      </c>
      <c r="S87" s="4" t="s">
        <v>25</v>
      </c>
      <c r="T87" s="4" t="s">
        <v>25</v>
      </c>
      <c r="U87" s="4" t="s">
        <v>26</v>
      </c>
      <c r="V87" s="4" t="s">
        <v>26</v>
      </c>
      <c r="W87" s="4" t="s">
        <v>26</v>
      </c>
      <c r="X87" s="4" t="s">
        <v>27</v>
      </c>
    </row>
    <row r="88" spans="1:24" x14ac:dyDescent="0.2">
      <c r="A88" s="2">
        <v>44058.759966608792</v>
      </c>
      <c r="B88" s="3" t="s">
        <v>112</v>
      </c>
      <c r="C88" s="4" t="s">
        <v>23</v>
      </c>
      <c r="D88" s="4">
        <v>711</v>
      </c>
      <c r="G88" s="4" t="s">
        <v>29</v>
      </c>
      <c r="H88" s="4" t="s">
        <v>25</v>
      </c>
      <c r="I88" s="4">
        <v>36.4</v>
      </c>
      <c r="J88" s="4">
        <v>76</v>
      </c>
      <c r="M88" s="4" t="s">
        <v>25</v>
      </c>
      <c r="N88" s="4" t="s">
        <v>25</v>
      </c>
      <c r="O88" s="4" t="s">
        <v>25</v>
      </c>
      <c r="P88" s="4" t="s">
        <v>25</v>
      </c>
      <c r="Q88" s="4" t="s">
        <v>25</v>
      </c>
      <c r="R88" s="4" t="s">
        <v>25</v>
      </c>
      <c r="S88" s="4" t="s">
        <v>25</v>
      </c>
      <c r="T88" s="4" t="s">
        <v>25</v>
      </c>
      <c r="U88" s="4" t="s">
        <v>26</v>
      </c>
      <c r="V88" s="4" t="s">
        <v>26</v>
      </c>
      <c r="W88" s="4" t="s">
        <v>26</v>
      </c>
      <c r="X88" s="4" t="s">
        <v>27</v>
      </c>
    </row>
    <row r="89" spans="1:24" x14ac:dyDescent="0.2">
      <c r="A89" s="2">
        <v>44061.920693206019</v>
      </c>
      <c r="B89" s="3" t="s">
        <v>121</v>
      </c>
      <c r="C89" s="4" t="s">
        <v>23</v>
      </c>
      <c r="D89" s="4">
        <v>140</v>
      </c>
      <c r="G89" s="4" t="s">
        <v>24</v>
      </c>
      <c r="K89" s="4">
        <v>35.799999999999997</v>
      </c>
      <c r="L89" s="4">
        <v>28</v>
      </c>
      <c r="M89" s="4" t="s">
        <v>25</v>
      </c>
      <c r="N89" s="4" t="s">
        <v>25</v>
      </c>
      <c r="O89" s="4" t="s">
        <v>25</v>
      </c>
      <c r="P89" s="4" t="s">
        <v>25</v>
      </c>
      <c r="Q89" s="4" t="s">
        <v>25</v>
      </c>
      <c r="R89" s="4" t="s">
        <v>25</v>
      </c>
      <c r="S89" s="4" t="s">
        <v>25</v>
      </c>
      <c r="T89" s="4" t="s">
        <v>25</v>
      </c>
      <c r="U89" s="4" t="s">
        <v>41</v>
      </c>
      <c r="V89" s="4" t="s">
        <v>26</v>
      </c>
      <c r="W89" s="4" t="s">
        <v>26</v>
      </c>
      <c r="X89" s="4" t="s">
        <v>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X8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44056.202396527777</v>
      </c>
      <c r="B2" s="3" t="s">
        <v>22</v>
      </c>
      <c r="C2" s="4" t="s">
        <v>23</v>
      </c>
      <c r="D2" s="4">
        <v>647</v>
      </c>
      <c r="G2" s="4" t="s">
        <v>24</v>
      </c>
      <c r="K2" s="4">
        <v>36.700000000000003</v>
      </c>
      <c r="L2" s="4">
        <v>16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214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44056.220023032409</v>
      </c>
      <c r="B3" s="3" t="s">
        <v>84</v>
      </c>
      <c r="C3" s="4" t="s">
        <v>23</v>
      </c>
      <c r="D3" s="4">
        <v>552</v>
      </c>
      <c r="G3" s="4" t="s">
        <v>29</v>
      </c>
      <c r="H3" s="4" t="s">
        <v>25</v>
      </c>
      <c r="I3" s="4">
        <v>36.4</v>
      </c>
      <c r="J3" s="4">
        <v>14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96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44056.233577094907</v>
      </c>
      <c r="B4" s="3" t="s">
        <v>31</v>
      </c>
      <c r="C4" s="4" t="s">
        <v>23</v>
      </c>
      <c r="D4" s="4">
        <v>427</v>
      </c>
      <c r="G4" s="4" t="s">
        <v>24</v>
      </c>
      <c r="K4" s="4">
        <v>35.299999999999997</v>
      </c>
      <c r="L4" s="4">
        <v>14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32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44056.243863055555</v>
      </c>
      <c r="B5" s="3" t="s">
        <v>47</v>
      </c>
      <c r="C5" s="4" t="s">
        <v>23</v>
      </c>
      <c r="D5" s="4">
        <v>558</v>
      </c>
      <c r="G5" s="4" t="s">
        <v>29</v>
      </c>
      <c r="H5" s="4" t="s">
        <v>25</v>
      </c>
      <c r="I5" s="4">
        <v>35.200000000000003</v>
      </c>
      <c r="J5" s="4">
        <v>17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41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44056.25119873842</v>
      </c>
      <c r="B6" s="4">
        <v>9272819133</v>
      </c>
      <c r="C6" s="4" t="s">
        <v>23</v>
      </c>
      <c r="D6" s="4">
        <v>533</v>
      </c>
      <c r="G6" s="4" t="s">
        <v>24</v>
      </c>
      <c r="K6" s="4">
        <v>36.200000000000003</v>
      </c>
      <c r="L6" s="4">
        <v>64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44056.252911828706</v>
      </c>
      <c r="B7" s="3" t="s">
        <v>179</v>
      </c>
      <c r="C7" s="4" t="s">
        <v>38</v>
      </c>
      <c r="E7" s="4" t="s">
        <v>180</v>
      </c>
      <c r="F7" s="4" t="s">
        <v>181</v>
      </c>
      <c r="G7" s="4" t="s">
        <v>24</v>
      </c>
      <c r="K7" s="4">
        <v>36.200000000000003</v>
      </c>
      <c r="L7" s="4">
        <v>8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26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44056.276032291666</v>
      </c>
      <c r="B8" s="3" t="s">
        <v>92</v>
      </c>
      <c r="C8" s="4" t="s">
        <v>23</v>
      </c>
      <c r="D8" s="4">
        <v>505</v>
      </c>
      <c r="G8" s="4" t="s">
        <v>24</v>
      </c>
      <c r="K8" s="4">
        <v>36.5</v>
      </c>
      <c r="L8" s="4">
        <v>20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190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44056.280571597221</v>
      </c>
      <c r="B9" s="3" t="s">
        <v>143</v>
      </c>
      <c r="C9" s="4" t="s">
        <v>38</v>
      </c>
      <c r="E9" s="4" t="s">
        <v>144</v>
      </c>
      <c r="F9" s="4" t="s">
        <v>145</v>
      </c>
      <c r="G9" s="4" t="s">
        <v>29</v>
      </c>
      <c r="H9" s="4" t="s">
        <v>25</v>
      </c>
      <c r="I9" s="4">
        <v>36.200000000000003</v>
      </c>
      <c r="J9" s="4">
        <v>18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26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44056.28503885417</v>
      </c>
      <c r="B10" s="3" t="s">
        <v>223</v>
      </c>
      <c r="C10" s="4" t="s">
        <v>23</v>
      </c>
      <c r="D10" s="4">
        <v>566</v>
      </c>
      <c r="G10" s="4" t="s">
        <v>29</v>
      </c>
      <c r="H10" s="4" t="s">
        <v>25</v>
      </c>
      <c r="I10" s="4">
        <v>36.5</v>
      </c>
      <c r="J10" s="4">
        <v>16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41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44056.294966342597</v>
      </c>
      <c r="B11" s="3" t="s">
        <v>73</v>
      </c>
      <c r="C11" s="4" t="s">
        <v>23</v>
      </c>
      <c r="D11" s="4">
        <v>669</v>
      </c>
      <c r="G11" s="4" t="s">
        <v>29</v>
      </c>
      <c r="H11" s="4" t="s">
        <v>25</v>
      </c>
      <c r="I11" s="4">
        <v>36.1</v>
      </c>
      <c r="J11" s="4">
        <v>20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26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44056.306196956022</v>
      </c>
      <c r="B12" s="3" t="s">
        <v>33</v>
      </c>
      <c r="C12" s="4" t="s">
        <v>23</v>
      </c>
      <c r="D12" s="4">
        <v>696</v>
      </c>
      <c r="G12" s="4" t="s">
        <v>29</v>
      </c>
      <c r="H12" s="4" t="s">
        <v>25</v>
      </c>
      <c r="I12" s="4">
        <v>36.5</v>
      </c>
      <c r="J12" s="4">
        <v>18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26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44056.307401053244</v>
      </c>
      <c r="B13" s="3" t="s">
        <v>34</v>
      </c>
      <c r="C13" s="4" t="s">
        <v>23</v>
      </c>
      <c r="D13" s="4">
        <v>451</v>
      </c>
      <c r="G13" s="4" t="s">
        <v>24</v>
      </c>
      <c r="K13" s="4">
        <v>36.4</v>
      </c>
      <c r="L13" s="4">
        <v>12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26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44056.326393518517</v>
      </c>
      <c r="B14" s="3" t="s">
        <v>153</v>
      </c>
      <c r="C14" s="4" t="s">
        <v>23</v>
      </c>
      <c r="D14" s="4">
        <v>640</v>
      </c>
      <c r="G14" s="4" t="s">
        <v>29</v>
      </c>
      <c r="H14" s="4" t="s">
        <v>25</v>
      </c>
      <c r="I14" s="4">
        <v>36.299999999999997</v>
      </c>
      <c r="J14" s="4">
        <v>18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26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44056.331214652775</v>
      </c>
      <c r="B15" s="3" t="s">
        <v>54</v>
      </c>
      <c r="C15" s="4" t="s">
        <v>23</v>
      </c>
      <c r="D15" s="4">
        <v>508</v>
      </c>
      <c r="G15" s="4" t="s">
        <v>29</v>
      </c>
      <c r="H15" s="4" t="s">
        <v>25</v>
      </c>
      <c r="I15" s="4">
        <v>36.5</v>
      </c>
      <c r="J15" s="4">
        <v>22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26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44056.331682430551</v>
      </c>
      <c r="B16" s="3" t="s">
        <v>46</v>
      </c>
      <c r="C16" s="4" t="s">
        <v>23</v>
      </c>
      <c r="D16" s="4">
        <v>443</v>
      </c>
      <c r="G16" s="4" t="s">
        <v>29</v>
      </c>
      <c r="H16" s="4" t="s">
        <v>25</v>
      </c>
      <c r="I16" s="4">
        <v>36.5</v>
      </c>
      <c r="J16" s="4">
        <v>20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44056.333721539355</v>
      </c>
      <c r="B17" s="3" t="s">
        <v>44</v>
      </c>
      <c r="C17" s="4" t="s">
        <v>23</v>
      </c>
      <c r="D17" s="4">
        <v>567</v>
      </c>
      <c r="G17" s="4" t="s">
        <v>24</v>
      </c>
      <c r="K17" s="4">
        <v>36.5</v>
      </c>
      <c r="L17" s="4">
        <v>16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45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44056.336524618055</v>
      </c>
      <c r="B18" s="4" t="s">
        <v>130</v>
      </c>
      <c r="C18" s="4" t="s">
        <v>23</v>
      </c>
      <c r="D18" s="4" t="s">
        <v>131</v>
      </c>
      <c r="G18" s="4" t="s">
        <v>24</v>
      </c>
      <c r="K18" s="4">
        <v>36</v>
      </c>
      <c r="L18" s="4">
        <v>16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109</v>
      </c>
      <c r="W18" s="4" t="s">
        <v>26</v>
      </c>
      <c r="X18" s="4" t="s">
        <v>27</v>
      </c>
    </row>
    <row r="19" spans="1:24" x14ac:dyDescent="0.2">
      <c r="A19" s="2">
        <v>44056.336728807873</v>
      </c>
      <c r="B19" s="3" t="s">
        <v>123</v>
      </c>
      <c r="C19" s="4" t="s">
        <v>23</v>
      </c>
      <c r="D19" s="4" t="s">
        <v>124</v>
      </c>
      <c r="G19" s="4" t="s">
        <v>24</v>
      </c>
      <c r="K19" s="4">
        <v>35.799999999999997</v>
      </c>
      <c r="L19" s="4">
        <v>14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69</v>
      </c>
      <c r="X19" s="4" t="s">
        <v>27</v>
      </c>
    </row>
    <row r="20" spans="1:24" x14ac:dyDescent="0.2">
      <c r="A20" s="2">
        <v>44056.339927210647</v>
      </c>
      <c r="B20" s="3" t="s">
        <v>203</v>
      </c>
      <c r="C20" s="4" t="s">
        <v>23</v>
      </c>
      <c r="D20" s="4">
        <v>422</v>
      </c>
      <c r="G20" s="4" t="s">
        <v>29</v>
      </c>
      <c r="H20" s="4" t="s">
        <v>25</v>
      </c>
      <c r="I20" s="4">
        <v>35.799999999999997</v>
      </c>
      <c r="J20" s="4">
        <v>14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26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44056.341009236115</v>
      </c>
      <c r="B21" s="3" t="s">
        <v>154</v>
      </c>
      <c r="C21" s="4" t="s">
        <v>23</v>
      </c>
      <c r="D21" s="4">
        <v>749</v>
      </c>
      <c r="G21" s="4" t="s">
        <v>24</v>
      </c>
      <c r="K21" s="4">
        <v>36.5</v>
      </c>
      <c r="L21" s="4">
        <v>17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26</v>
      </c>
      <c r="V21" s="4" t="s">
        <v>26</v>
      </c>
      <c r="W21" s="4" t="s">
        <v>69</v>
      </c>
      <c r="X21" s="4" t="s">
        <v>27</v>
      </c>
    </row>
    <row r="22" spans="1:24" x14ac:dyDescent="0.2">
      <c r="A22" s="2">
        <v>44056.341062407402</v>
      </c>
      <c r="B22" s="3" t="s">
        <v>159</v>
      </c>
      <c r="C22" s="4" t="s">
        <v>23</v>
      </c>
      <c r="D22" s="4">
        <v>764</v>
      </c>
      <c r="G22" s="4" t="s">
        <v>29</v>
      </c>
      <c r="H22" s="4" t="s">
        <v>25</v>
      </c>
      <c r="I22" s="4">
        <v>36.700000000000003</v>
      </c>
      <c r="J22" s="4">
        <v>16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160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44056.341383125</v>
      </c>
      <c r="B23" s="3" t="s">
        <v>102</v>
      </c>
      <c r="C23" s="4" t="s">
        <v>38</v>
      </c>
      <c r="E23" s="4" t="s">
        <v>103</v>
      </c>
      <c r="F23" s="4" t="s">
        <v>104</v>
      </c>
      <c r="G23" s="4" t="s">
        <v>24</v>
      </c>
      <c r="K23" s="4">
        <v>36.1</v>
      </c>
      <c r="L23" s="4">
        <v>19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26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44056.34274364583</v>
      </c>
      <c r="B24" s="3" t="s">
        <v>323</v>
      </c>
      <c r="C24" s="4" t="s">
        <v>23</v>
      </c>
      <c r="D24" s="4">
        <v>651</v>
      </c>
      <c r="G24" s="4" t="s">
        <v>29</v>
      </c>
      <c r="H24" s="4" t="s">
        <v>25</v>
      </c>
      <c r="I24" s="4">
        <v>36.5</v>
      </c>
      <c r="J24" s="4">
        <v>20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27</v>
      </c>
      <c r="S24" s="4" t="s">
        <v>25</v>
      </c>
      <c r="T24" s="4" t="s">
        <v>25</v>
      </c>
      <c r="U24" s="4" t="s">
        <v>26</v>
      </c>
      <c r="V24" s="4" t="s">
        <v>26</v>
      </c>
      <c r="W24" s="4" t="s">
        <v>69</v>
      </c>
      <c r="X24" s="4" t="s">
        <v>27</v>
      </c>
    </row>
    <row r="25" spans="1:24" x14ac:dyDescent="0.2">
      <c r="A25" s="2">
        <v>44056.344081030096</v>
      </c>
      <c r="B25" s="3" t="s">
        <v>269</v>
      </c>
      <c r="C25" s="4" t="s">
        <v>38</v>
      </c>
      <c r="E25" s="4" t="s">
        <v>270</v>
      </c>
      <c r="F25" s="4" t="s">
        <v>271</v>
      </c>
      <c r="G25" s="4" t="s">
        <v>29</v>
      </c>
      <c r="H25" s="4" t="s">
        <v>25</v>
      </c>
      <c r="I25" s="4">
        <v>36.200000000000003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41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44056.345918240739</v>
      </c>
      <c r="B26" s="3" t="s">
        <v>35</v>
      </c>
      <c r="C26" s="4" t="s">
        <v>23</v>
      </c>
      <c r="D26" s="4">
        <v>186</v>
      </c>
      <c r="G26" s="4" t="s">
        <v>24</v>
      </c>
      <c r="K26" s="4">
        <v>36.5</v>
      </c>
      <c r="L26" s="4">
        <v>24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44056.349227662038</v>
      </c>
      <c r="B27" s="3" t="s">
        <v>83</v>
      </c>
      <c r="C27" s="4" t="s">
        <v>23</v>
      </c>
      <c r="D27" s="4">
        <v>674</v>
      </c>
      <c r="G27" s="4" t="s">
        <v>24</v>
      </c>
      <c r="K27" s="4">
        <v>36.299999999999997</v>
      </c>
      <c r="L27" s="4">
        <v>20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26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44056.353012372681</v>
      </c>
      <c r="B28" s="3" t="s">
        <v>68</v>
      </c>
      <c r="C28" s="4" t="s">
        <v>23</v>
      </c>
      <c r="D28" s="4">
        <v>544</v>
      </c>
      <c r="G28" s="4" t="s">
        <v>24</v>
      </c>
      <c r="K28" s="4">
        <v>36.6</v>
      </c>
      <c r="L28" s="4">
        <v>18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96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44056.355160034727</v>
      </c>
      <c r="B29" s="3" t="s">
        <v>227</v>
      </c>
      <c r="C29" s="4" t="s">
        <v>38</v>
      </c>
      <c r="E29" s="4" t="s">
        <v>285</v>
      </c>
      <c r="F29" s="4" t="s">
        <v>286</v>
      </c>
      <c r="G29" s="4" t="s">
        <v>24</v>
      </c>
      <c r="K29" s="4">
        <v>36.5</v>
      </c>
      <c r="L29" s="4">
        <v>16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26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44056.358962025464</v>
      </c>
      <c r="B30" s="3" t="s">
        <v>36</v>
      </c>
      <c r="C30" s="4" t="s">
        <v>23</v>
      </c>
      <c r="D30" s="4">
        <v>649</v>
      </c>
      <c r="G30" s="4" t="s">
        <v>24</v>
      </c>
      <c r="K30" s="4">
        <v>36.200000000000003</v>
      </c>
      <c r="L30" s="4">
        <v>14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44056.359579247684</v>
      </c>
      <c r="B31" s="3" t="s">
        <v>140</v>
      </c>
      <c r="C31" s="4" t="s">
        <v>23</v>
      </c>
      <c r="D31" s="4">
        <v>701</v>
      </c>
      <c r="G31" s="4" t="s">
        <v>29</v>
      </c>
      <c r="H31" s="4" t="s">
        <v>25</v>
      </c>
      <c r="I31" s="4">
        <v>36.5</v>
      </c>
      <c r="J31" s="4">
        <v>16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26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44056.361267129629</v>
      </c>
      <c r="B32" s="3" t="s">
        <v>178</v>
      </c>
      <c r="C32" s="4" t="s">
        <v>23</v>
      </c>
      <c r="D32" s="4">
        <v>612</v>
      </c>
      <c r="G32" s="4" t="s">
        <v>24</v>
      </c>
      <c r="K32" s="4">
        <v>36.5</v>
      </c>
      <c r="L32" s="4">
        <v>20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26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44056.363806122681</v>
      </c>
      <c r="B33" s="3" t="s">
        <v>55</v>
      </c>
      <c r="C33" s="4" t="s">
        <v>38</v>
      </c>
      <c r="E33" s="4" t="s">
        <v>56</v>
      </c>
      <c r="F33" s="4" t="s">
        <v>342</v>
      </c>
      <c r="G33" s="4" t="s">
        <v>29</v>
      </c>
      <c r="H33" s="4" t="s">
        <v>25</v>
      </c>
      <c r="I33" s="4">
        <v>36</v>
      </c>
      <c r="J33" s="4">
        <v>20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26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44056.367824699075</v>
      </c>
      <c r="B34" s="4" t="s">
        <v>246</v>
      </c>
      <c r="C34" s="4" t="s">
        <v>23</v>
      </c>
      <c r="D34" s="4">
        <v>668</v>
      </c>
      <c r="G34" s="4" t="s">
        <v>29</v>
      </c>
      <c r="H34" s="4" t="s">
        <v>25</v>
      </c>
      <c r="I34" s="4">
        <v>36</v>
      </c>
      <c r="J34" s="4">
        <v>18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27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44056.368930185185</v>
      </c>
      <c r="B35" s="3" t="s">
        <v>42</v>
      </c>
      <c r="C35" s="4" t="s">
        <v>23</v>
      </c>
      <c r="D35" s="4">
        <v>771</v>
      </c>
      <c r="G35" s="4" t="s">
        <v>29</v>
      </c>
      <c r="H35" s="4" t="s">
        <v>25</v>
      </c>
      <c r="I35" s="4">
        <v>36.5</v>
      </c>
      <c r="J35" s="4">
        <v>18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26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44056.374184421293</v>
      </c>
      <c r="B36" s="3" t="s">
        <v>126</v>
      </c>
      <c r="C36" s="4" t="s">
        <v>23</v>
      </c>
      <c r="D36" s="4">
        <v>112</v>
      </c>
      <c r="G36" s="4" t="s">
        <v>24</v>
      </c>
      <c r="K36" s="4">
        <v>36.6</v>
      </c>
      <c r="L36" s="4">
        <v>16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53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44056.375395740746</v>
      </c>
      <c r="B37" s="3" t="s">
        <v>141</v>
      </c>
      <c r="C37" s="4" t="s">
        <v>23</v>
      </c>
      <c r="D37" s="4">
        <v>591</v>
      </c>
      <c r="G37" s="4" t="s">
        <v>29</v>
      </c>
      <c r="H37" s="4" t="s">
        <v>25</v>
      </c>
      <c r="I37" s="4">
        <v>36.5</v>
      </c>
      <c r="J37" s="4">
        <v>20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41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44056.375933831019</v>
      </c>
      <c r="B38" s="3" t="s">
        <v>28</v>
      </c>
      <c r="C38" s="4" t="s">
        <v>23</v>
      </c>
      <c r="D38" s="4">
        <v>325</v>
      </c>
      <c r="G38" s="4" t="s">
        <v>29</v>
      </c>
      <c r="H38" s="4" t="s">
        <v>25</v>
      </c>
      <c r="I38" s="4">
        <v>36</v>
      </c>
      <c r="J38" s="4">
        <v>19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30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44056.376430543984</v>
      </c>
      <c r="B39" s="3" t="s">
        <v>58</v>
      </c>
      <c r="C39" s="4" t="s">
        <v>23</v>
      </c>
      <c r="D39" s="4">
        <v>778</v>
      </c>
      <c r="G39" s="4" t="s">
        <v>29</v>
      </c>
      <c r="H39" s="4" t="s">
        <v>25</v>
      </c>
      <c r="I39" s="4">
        <v>36.700000000000003</v>
      </c>
      <c r="J39" s="4">
        <v>17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26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44056.380797280093</v>
      </c>
      <c r="B40" s="3" t="s">
        <v>37</v>
      </c>
      <c r="C40" s="4" t="s">
        <v>38</v>
      </c>
      <c r="E40" s="4" t="s">
        <v>39</v>
      </c>
      <c r="F40" s="4" t="s">
        <v>40</v>
      </c>
      <c r="G40" s="4" t="s">
        <v>24</v>
      </c>
      <c r="K40" s="4">
        <v>36.5</v>
      </c>
      <c r="L40" s="4">
        <v>20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41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44056.382109999999</v>
      </c>
      <c r="B41" s="3" t="s">
        <v>60</v>
      </c>
      <c r="C41" s="4" t="s">
        <v>23</v>
      </c>
      <c r="D41" s="4">
        <v>650</v>
      </c>
      <c r="G41" s="4" t="s">
        <v>24</v>
      </c>
      <c r="K41" s="4">
        <v>35.700000000000003</v>
      </c>
      <c r="L41" s="4">
        <v>20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96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44056.386490324076</v>
      </c>
      <c r="B42" s="3" t="s">
        <v>129</v>
      </c>
      <c r="C42" s="4" t="s">
        <v>23</v>
      </c>
      <c r="D42" s="4">
        <v>673</v>
      </c>
      <c r="G42" s="4" t="s">
        <v>24</v>
      </c>
      <c r="K42" s="4">
        <v>36.5</v>
      </c>
      <c r="L42" s="4">
        <v>18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26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44056.390335243057</v>
      </c>
      <c r="B43" s="3" t="s">
        <v>78</v>
      </c>
      <c r="C43" s="4" t="s">
        <v>23</v>
      </c>
      <c r="D43" s="4">
        <v>724</v>
      </c>
      <c r="G43" s="4" t="s">
        <v>24</v>
      </c>
      <c r="K43" s="4">
        <v>36</v>
      </c>
      <c r="L43" s="4">
        <v>22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26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44056.39061386574</v>
      </c>
      <c r="B44" s="3" t="s">
        <v>156</v>
      </c>
      <c r="C44" s="4" t="s">
        <v>23</v>
      </c>
      <c r="D44" s="4">
        <v>757</v>
      </c>
      <c r="G44" s="4" t="s">
        <v>29</v>
      </c>
      <c r="H44" s="4" t="s">
        <v>25</v>
      </c>
      <c r="I44" s="4">
        <v>36.299999999999997</v>
      </c>
      <c r="J44" s="4">
        <v>20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26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44056.392031030089</v>
      </c>
      <c r="B45" s="3" t="s">
        <v>209</v>
      </c>
      <c r="C45" s="4" t="s">
        <v>23</v>
      </c>
      <c r="D45" s="4">
        <v>719</v>
      </c>
      <c r="G45" s="4" t="s">
        <v>24</v>
      </c>
      <c r="K45" s="4">
        <v>36.4</v>
      </c>
      <c r="L45" s="4">
        <v>26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26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44056.399540243059</v>
      </c>
      <c r="B46" s="3" t="s">
        <v>155</v>
      </c>
      <c r="C46" s="4" t="s">
        <v>23</v>
      </c>
      <c r="D46" s="4">
        <v>765</v>
      </c>
      <c r="G46" s="4" t="s">
        <v>29</v>
      </c>
      <c r="H46" s="4" t="s">
        <v>25</v>
      </c>
      <c r="I46" s="4">
        <v>36.5</v>
      </c>
      <c r="J46" s="4">
        <v>18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26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44056.404419317128</v>
      </c>
      <c r="B47" s="3" t="s">
        <v>195</v>
      </c>
      <c r="C47" s="4" t="s">
        <v>23</v>
      </c>
      <c r="D47" s="4">
        <v>762</v>
      </c>
      <c r="G47" s="4" t="s">
        <v>29</v>
      </c>
      <c r="H47" s="4" t="s">
        <v>25</v>
      </c>
      <c r="I47" s="4">
        <v>36.5</v>
      </c>
      <c r="J47" s="4">
        <v>15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26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44056.408312037034</v>
      </c>
      <c r="B48" s="3" t="s">
        <v>211</v>
      </c>
      <c r="C48" s="4" t="s">
        <v>23</v>
      </c>
      <c r="D48" s="4" t="s">
        <v>212</v>
      </c>
      <c r="G48" s="4" t="s">
        <v>24</v>
      </c>
      <c r="K48" s="4">
        <v>36.200000000000003</v>
      </c>
      <c r="L48" s="4">
        <v>17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26</v>
      </c>
      <c r="V48" s="4" t="s">
        <v>109</v>
      </c>
      <c r="W48" s="4" t="s">
        <v>26</v>
      </c>
      <c r="X48" s="4" t="s">
        <v>27</v>
      </c>
    </row>
    <row r="49" spans="1:24" x14ac:dyDescent="0.2">
      <c r="A49" s="2">
        <v>44056.408789027773</v>
      </c>
      <c r="B49" s="3" t="s">
        <v>101</v>
      </c>
      <c r="C49" s="4" t="s">
        <v>23</v>
      </c>
      <c r="D49" s="4">
        <v>777</v>
      </c>
      <c r="G49" s="4" t="s">
        <v>29</v>
      </c>
      <c r="H49" s="4" t="s">
        <v>25</v>
      </c>
      <c r="I49" s="4">
        <v>36.4</v>
      </c>
      <c r="J49" s="4">
        <v>16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26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44056.40881400463</v>
      </c>
      <c r="B50" s="3" t="s">
        <v>106</v>
      </c>
      <c r="C50" s="4" t="s">
        <v>38</v>
      </c>
      <c r="E50" s="4" t="s">
        <v>107</v>
      </c>
      <c r="F50" s="4" t="s">
        <v>108</v>
      </c>
      <c r="G50" s="4" t="s">
        <v>24</v>
      </c>
      <c r="K50" s="4">
        <v>36.5</v>
      </c>
      <c r="L50" s="4">
        <v>18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26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44056.409086990738</v>
      </c>
      <c r="B51" s="3" t="s">
        <v>79</v>
      </c>
      <c r="C51" s="4" t="s">
        <v>38</v>
      </c>
      <c r="E51" s="4" t="s">
        <v>80</v>
      </c>
      <c r="F51" s="4" t="s">
        <v>81</v>
      </c>
      <c r="G51" s="4" t="s">
        <v>24</v>
      </c>
      <c r="K51" s="4">
        <v>36.4</v>
      </c>
      <c r="L51" s="4">
        <v>25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82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44056.417622245368</v>
      </c>
      <c r="B52" s="3" t="s">
        <v>111</v>
      </c>
      <c r="C52" s="4" t="s">
        <v>23</v>
      </c>
      <c r="D52" s="4">
        <v>143</v>
      </c>
      <c r="G52" s="4" t="s">
        <v>29</v>
      </c>
      <c r="H52" s="4" t="s">
        <v>25</v>
      </c>
      <c r="I52" s="4">
        <v>34.9</v>
      </c>
      <c r="J52" s="4">
        <v>16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53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44056.424506342591</v>
      </c>
      <c r="B53" s="3" t="s">
        <v>77</v>
      </c>
      <c r="C53" s="4" t="s">
        <v>23</v>
      </c>
      <c r="D53" s="4">
        <v>268</v>
      </c>
      <c r="G53" s="4" t="s">
        <v>29</v>
      </c>
      <c r="H53" s="4" t="s">
        <v>25</v>
      </c>
      <c r="I53" s="4">
        <v>36.5</v>
      </c>
      <c r="J53" s="4">
        <v>17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41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44056.426585046298</v>
      </c>
      <c r="B54" s="3" t="s">
        <v>105</v>
      </c>
      <c r="C54" s="4" t="s">
        <v>23</v>
      </c>
      <c r="D54" s="4">
        <v>779</v>
      </c>
      <c r="G54" s="4" t="s">
        <v>24</v>
      </c>
      <c r="K54" s="4">
        <v>36.700000000000003</v>
      </c>
      <c r="L54" s="4">
        <v>20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26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44056.45008545139</v>
      </c>
      <c r="B55" s="3" t="s">
        <v>71</v>
      </c>
      <c r="C55" s="4" t="s">
        <v>23</v>
      </c>
      <c r="D55" s="4">
        <v>770</v>
      </c>
      <c r="G55" s="4" t="s">
        <v>24</v>
      </c>
      <c r="K55" s="4">
        <v>36.6</v>
      </c>
      <c r="L55" s="4">
        <v>20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26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44056.460534826387</v>
      </c>
      <c r="B56" s="3" t="s">
        <v>91</v>
      </c>
      <c r="C56" s="4" t="s">
        <v>23</v>
      </c>
      <c r="D56" s="4">
        <v>667</v>
      </c>
      <c r="G56" s="4" t="s">
        <v>29</v>
      </c>
      <c r="H56" s="4" t="s">
        <v>25</v>
      </c>
      <c r="I56" s="4">
        <v>35.6</v>
      </c>
      <c r="J56" s="4">
        <v>20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26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44056.4678837963</v>
      </c>
      <c r="B57" s="3" t="s">
        <v>110</v>
      </c>
      <c r="C57" s="4" t="s">
        <v>23</v>
      </c>
      <c r="D57" s="4">
        <v>248</v>
      </c>
      <c r="G57" s="4" t="s">
        <v>29</v>
      </c>
      <c r="H57" s="4" t="s">
        <v>25</v>
      </c>
      <c r="I57" s="4">
        <v>36.200000000000003</v>
      </c>
      <c r="J57" s="4">
        <v>24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41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44056.479092152775</v>
      </c>
      <c r="B58" s="3" t="s">
        <v>146</v>
      </c>
      <c r="C58" s="4" t="s">
        <v>38</v>
      </c>
      <c r="E58" s="4" t="s">
        <v>147</v>
      </c>
      <c r="F58" s="4" t="s">
        <v>148</v>
      </c>
      <c r="G58" s="4" t="s">
        <v>24</v>
      </c>
      <c r="K58" s="4">
        <v>36.5</v>
      </c>
      <c r="L58" s="4">
        <v>25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26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44056.483421516205</v>
      </c>
      <c r="B59" s="3" t="s">
        <v>52</v>
      </c>
      <c r="C59" s="4" t="s">
        <v>23</v>
      </c>
      <c r="D59" s="4">
        <v>152</v>
      </c>
      <c r="G59" s="4" t="s">
        <v>29</v>
      </c>
      <c r="H59" s="4" t="s">
        <v>25</v>
      </c>
      <c r="I59" s="4">
        <v>36.4</v>
      </c>
      <c r="J59" s="4">
        <v>18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53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44056.500205578704</v>
      </c>
      <c r="B60" s="4" t="s">
        <v>72</v>
      </c>
      <c r="C60" s="4" t="s">
        <v>23</v>
      </c>
      <c r="D60" s="4">
        <v>635</v>
      </c>
      <c r="G60" s="4" t="s">
        <v>24</v>
      </c>
      <c r="K60" s="4">
        <v>35.299999999999997</v>
      </c>
      <c r="L60" s="4">
        <v>14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26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44056.501283807869</v>
      </c>
      <c r="B61" s="3" t="s">
        <v>132</v>
      </c>
      <c r="C61" s="4" t="s">
        <v>23</v>
      </c>
      <c r="D61" s="4">
        <v>773</v>
      </c>
      <c r="G61" s="4" t="s">
        <v>29</v>
      </c>
      <c r="H61" s="4" t="s">
        <v>25</v>
      </c>
      <c r="I61" s="4">
        <v>36.700000000000003</v>
      </c>
      <c r="J61" s="4">
        <v>14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26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44056.511152847219</v>
      </c>
      <c r="B62" s="3" t="s">
        <v>171</v>
      </c>
      <c r="C62" s="4" t="s">
        <v>23</v>
      </c>
      <c r="D62" s="4">
        <v>678</v>
      </c>
      <c r="G62" s="4" t="s">
        <v>29</v>
      </c>
      <c r="H62" s="4" t="s">
        <v>25</v>
      </c>
      <c r="I62" s="4">
        <v>36.6</v>
      </c>
      <c r="J62" s="4">
        <v>24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26</v>
      </c>
      <c r="V62" s="4" t="s">
        <v>26</v>
      </c>
      <c r="W62" s="4" t="s">
        <v>69</v>
      </c>
      <c r="X62" s="4" t="s">
        <v>27</v>
      </c>
    </row>
    <row r="63" spans="1:24" x14ac:dyDescent="0.2">
      <c r="A63" s="2">
        <v>44056.536906053239</v>
      </c>
      <c r="B63" s="3" t="s">
        <v>67</v>
      </c>
      <c r="C63" s="4" t="s">
        <v>23</v>
      </c>
      <c r="D63" s="4">
        <v>153</v>
      </c>
      <c r="G63" s="4" t="s">
        <v>29</v>
      </c>
      <c r="H63" s="4" t="s">
        <v>25</v>
      </c>
      <c r="I63" s="4">
        <v>36.5</v>
      </c>
      <c r="J63" s="4">
        <v>20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75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44056.552296817128</v>
      </c>
      <c r="B64" s="4">
        <v>9452487393</v>
      </c>
      <c r="C64" s="4" t="s">
        <v>23</v>
      </c>
      <c r="D64" s="4">
        <v>761</v>
      </c>
      <c r="G64" s="4" t="s">
        <v>24</v>
      </c>
      <c r="K64" s="4">
        <v>36</v>
      </c>
      <c r="L64" s="4">
        <v>24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96</v>
      </c>
      <c r="V64" s="4" t="s">
        <v>26</v>
      </c>
      <c r="W64" s="4" t="s">
        <v>26</v>
      </c>
      <c r="X64" s="4" t="s">
        <v>27</v>
      </c>
    </row>
    <row r="65" spans="1:24" x14ac:dyDescent="0.2">
      <c r="A65" s="2">
        <v>44056.555791412036</v>
      </c>
      <c r="B65" s="3" t="s">
        <v>210</v>
      </c>
      <c r="C65" s="4" t="s">
        <v>23</v>
      </c>
      <c r="D65" s="4">
        <v>709</v>
      </c>
      <c r="G65" s="4" t="s">
        <v>24</v>
      </c>
      <c r="K65" s="4">
        <v>36.799999999999997</v>
      </c>
      <c r="L65" s="4">
        <v>12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160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44056.565910902777</v>
      </c>
      <c r="B66" s="3" t="s">
        <v>343</v>
      </c>
      <c r="C66" s="4" t="s">
        <v>23</v>
      </c>
      <c r="D66" s="4">
        <v>458</v>
      </c>
      <c r="G66" s="4" t="s">
        <v>29</v>
      </c>
      <c r="H66" s="4" t="s">
        <v>25</v>
      </c>
      <c r="I66" s="4">
        <v>36</v>
      </c>
      <c r="J66" s="4">
        <v>16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41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44056.573290578701</v>
      </c>
      <c r="B67" s="3" t="s">
        <v>88</v>
      </c>
      <c r="C67" s="4" t="s">
        <v>23</v>
      </c>
      <c r="D67" s="4" t="s">
        <v>89</v>
      </c>
      <c r="G67" s="4" t="s">
        <v>24</v>
      </c>
      <c r="K67" s="4">
        <v>35.700000000000003</v>
      </c>
      <c r="L67" s="4">
        <v>16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90</v>
      </c>
      <c r="V67" s="4" t="s">
        <v>26</v>
      </c>
      <c r="W67" s="4" t="s">
        <v>26</v>
      </c>
      <c r="X67" s="4" t="s">
        <v>27</v>
      </c>
    </row>
    <row r="68" spans="1:24" x14ac:dyDescent="0.2">
      <c r="A68" s="2">
        <v>44056.589956909724</v>
      </c>
      <c r="B68" s="3" t="s">
        <v>95</v>
      </c>
      <c r="C68" s="4" t="s">
        <v>23</v>
      </c>
      <c r="D68" s="4">
        <v>554</v>
      </c>
      <c r="G68" s="4" t="s">
        <v>24</v>
      </c>
      <c r="K68" s="4">
        <v>36.200000000000003</v>
      </c>
      <c r="L68" s="4">
        <v>16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41</v>
      </c>
      <c r="V68" s="4" t="s">
        <v>26</v>
      </c>
      <c r="W68" s="4" t="s">
        <v>69</v>
      </c>
      <c r="X68" s="4" t="s">
        <v>27</v>
      </c>
    </row>
    <row r="69" spans="1:24" x14ac:dyDescent="0.2">
      <c r="A69" s="2">
        <v>44056.617258831015</v>
      </c>
      <c r="B69" s="3" t="s">
        <v>205</v>
      </c>
      <c r="C69" s="4" t="s">
        <v>23</v>
      </c>
      <c r="D69" s="4">
        <v>758</v>
      </c>
      <c r="G69" s="4" t="s">
        <v>29</v>
      </c>
      <c r="H69" s="4" t="s">
        <v>25</v>
      </c>
      <c r="I69" s="4">
        <v>36.299999999999997</v>
      </c>
      <c r="J69" s="4">
        <v>18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26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44056.617655138893</v>
      </c>
      <c r="B70" s="3" t="s">
        <v>59</v>
      </c>
      <c r="C70" s="4" t="s">
        <v>23</v>
      </c>
      <c r="D70" s="4">
        <v>445</v>
      </c>
      <c r="G70" s="4" t="s">
        <v>29</v>
      </c>
      <c r="H70" s="4" t="s">
        <v>25</v>
      </c>
      <c r="I70" s="4">
        <v>36.4</v>
      </c>
      <c r="J70" s="4">
        <v>18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26</v>
      </c>
      <c r="V70" s="4" t="s">
        <v>26</v>
      </c>
      <c r="W70" s="4" t="s">
        <v>26</v>
      </c>
      <c r="X70" s="4" t="s">
        <v>27</v>
      </c>
    </row>
    <row r="71" spans="1:24" x14ac:dyDescent="0.2">
      <c r="A71" s="2">
        <v>44056.628244143518</v>
      </c>
      <c r="B71" s="3" t="s">
        <v>240</v>
      </c>
      <c r="C71" s="4" t="s">
        <v>23</v>
      </c>
      <c r="D71" s="4">
        <v>571</v>
      </c>
      <c r="G71" s="4" t="s">
        <v>29</v>
      </c>
      <c r="H71" s="4" t="s">
        <v>25</v>
      </c>
      <c r="I71" s="4">
        <v>36.5</v>
      </c>
      <c r="J71" s="4">
        <v>18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26</v>
      </c>
      <c r="V71" s="4" t="s">
        <v>26</v>
      </c>
      <c r="W71" s="4" t="s">
        <v>69</v>
      </c>
      <c r="X71" s="4" t="s">
        <v>27</v>
      </c>
    </row>
    <row r="72" spans="1:24" x14ac:dyDescent="0.2">
      <c r="A72" s="2">
        <v>44056.629387615743</v>
      </c>
      <c r="B72" s="3" t="s">
        <v>112</v>
      </c>
      <c r="C72" s="4" t="s">
        <v>23</v>
      </c>
      <c r="D72" s="4">
        <v>711</v>
      </c>
      <c r="G72" s="4" t="s">
        <v>29</v>
      </c>
      <c r="H72" s="4" t="s">
        <v>25</v>
      </c>
      <c r="I72" s="4">
        <v>36.5</v>
      </c>
      <c r="J72" s="4">
        <v>74</v>
      </c>
      <c r="M72" s="4" t="s">
        <v>25</v>
      </c>
      <c r="N72" s="4" t="s">
        <v>25</v>
      </c>
      <c r="O72" s="4" t="s">
        <v>25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25</v>
      </c>
      <c r="U72" s="4" t="s">
        <v>26</v>
      </c>
      <c r="V72" s="4" t="s">
        <v>26</v>
      </c>
      <c r="W72" s="4" t="s">
        <v>26</v>
      </c>
      <c r="X72" s="4" t="s">
        <v>27</v>
      </c>
    </row>
    <row r="73" spans="1:24" x14ac:dyDescent="0.2">
      <c r="A73" s="2">
        <v>44056.63670268518</v>
      </c>
      <c r="B73" s="4">
        <v>0</v>
      </c>
      <c r="C73" s="4" t="s">
        <v>23</v>
      </c>
      <c r="D73" s="4">
        <v>700</v>
      </c>
      <c r="G73" s="4" t="s">
        <v>29</v>
      </c>
      <c r="H73" s="4" t="s">
        <v>25</v>
      </c>
      <c r="I73" s="4">
        <v>36.6</v>
      </c>
      <c r="J73" s="4">
        <v>16</v>
      </c>
      <c r="M73" s="4" t="s">
        <v>25</v>
      </c>
      <c r="N73" s="4" t="s">
        <v>25</v>
      </c>
      <c r="O73" s="4" t="s">
        <v>25</v>
      </c>
      <c r="P73" s="4" t="s">
        <v>25</v>
      </c>
      <c r="Q73" s="4" t="s">
        <v>25</v>
      </c>
      <c r="R73" s="4" t="s">
        <v>25</v>
      </c>
      <c r="S73" s="4" t="s">
        <v>25</v>
      </c>
      <c r="T73" s="4" t="s">
        <v>25</v>
      </c>
      <c r="U73" s="4" t="s">
        <v>208</v>
      </c>
      <c r="V73" s="4" t="s">
        <v>26</v>
      </c>
      <c r="W73" s="4" t="s">
        <v>26</v>
      </c>
      <c r="X73" s="4" t="s">
        <v>27</v>
      </c>
    </row>
    <row r="74" spans="1:24" x14ac:dyDescent="0.2">
      <c r="A74" s="2">
        <v>44056.849680648149</v>
      </c>
      <c r="B74" s="3" t="s">
        <v>61</v>
      </c>
      <c r="C74" s="4" t="s">
        <v>38</v>
      </c>
      <c r="E74" s="4" t="s">
        <v>62</v>
      </c>
      <c r="F74" s="4" t="s">
        <v>63</v>
      </c>
      <c r="G74" s="4" t="s">
        <v>24</v>
      </c>
      <c r="K74" s="4">
        <v>36.799999999999997</v>
      </c>
      <c r="L74" s="4">
        <v>22</v>
      </c>
      <c r="M74" s="4" t="s">
        <v>25</v>
      </c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25</v>
      </c>
      <c r="U74" s="4" t="s">
        <v>26</v>
      </c>
      <c r="V74" s="4" t="s">
        <v>26</v>
      </c>
      <c r="W74" s="4" t="s">
        <v>26</v>
      </c>
      <c r="X74" s="4" t="s">
        <v>27</v>
      </c>
    </row>
    <row r="75" spans="1:24" x14ac:dyDescent="0.2">
      <c r="A75" s="2">
        <v>44056.893782766201</v>
      </c>
      <c r="B75" s="4">
        <v>9334534384</v>
      </c>
      <c r="C75" s="4" t="s">
        <v>38</v>
      </c>
      <c r="E75" s="4" t="s">
        <v>136</v>
      </c>
      <c r="F75" s="4" t="s">
        <v>137</v>
      </c>
      <c r="G75" s="4" t="s">
        <v>29</v>
      </c>
      <c r="H75" s="4" t="s">
        <v>25</v>
      </c>
      <c r="I75" s="4">
        <v>36</v>
      </c>
      <c r="J75" s="4">
        <v>18</v>
      </c>
      <c r="M75" s="4" t="s">
        <v>25</v>
      </c>
      <c r="N75" s="4" t="s">
        <v>25</v>
      </c>
      <c r="O75" s="4" t="s">
        <v>25</v>
      </c>
      <c r="P75" s="4" t="s">
        <v>25</v>
      </c>
      <c r="Q75" s="4" t="s">
        <v>25</v>
      </c>
      <c r="R75" s="4" t="s">
        <v>25</v>
      </c>
      <c r="S75" s="4" t="s">
        <v>25</v>
      </c>
      <c r="T75" s="4" t="s">
        <v>25</v>
      </c>
      <c r="U75" s="4" t="s">
        <v>26</v>
      </c>
      <c r="V75" s="4" t="s">
        <v>26</v>
      </c>
      <c r="W75" s="4" t="s">
        <v>26</v>
      </c>
      <c r="X75" s="4" t="s">
        <v>27</v>
      </c>
    </row>
    <row r="76" spans="1:24" x14ac:dyDescent="0.2">
      <c r="A76" s="2">
        <v>44057.140704710648</v>
      </c>
      <c r="B76" s="3" t="s">
        <v>116</v>
      </c>
      <c r="C76" s="4" t="s">
        <v>23</v>
      </c>
      <c r="D76" s="4">
        <v>546</v>
      </c>
      <c r="G76" s="4" t="s">
        <v>29</v>
      </c>
      <c r="H76" s="4" t="s">
        <v>25</v>
      </c>
      <c r="I76" s="4">
        <v>36.299999999999997</v>
      </c>
      <c r="J76" s="4">
        <v>17</v>
      </c>
      <c r="M76" s="4" t="s">
        <v>25</v>
      </c>
      <c r="N76" s="4" t="s">
        <v>25</v>
      </c>
      <c r="O76" s="4" t="s">
        <v>25</v>
      </c>
      <c r="P76" s="4" t="s">
        <v>25</v>
      </c>
      <c r="Q76" s="4" t="s">
        <v>25</v>
      </c>
      <c r="R76" s="4" t="s">
        <v>25</v>
      </c>
      <c r="S76" s="4" t="s">
        <v>25</v>
      </c>
      <c r="T76" s="4" t="s">
        <v>25</v>
      </c>
      <c r="U76" s="4" t="s">
        <v>344</v>
      </c>
      <c r="V76" s="4" t="s">
        <v>26</v>
      </c>
      <c r="W76" s="4" t="s">
        <v>26</v>
      </c>
      <c r="X76" s="4" t="s">
        <v>27</v>
      </c>
    </row>
    <row r="77" spans="1:24" x14ac:dyDescent="0.2">
      <c r="A77" s="2">
        <v>44057.383426192129</v>
      </c>
      <c r="B77" s="3" t="s">
        <v>117</v>
      </c>
      <c r="C77" s="4" t="s">
        <v>38</v>
      </c>
      <c r="E77" s="4" t="s">
        <v>118</v>
      </c>
      <c r="F77" s="4" t="s">
        <v>119</v>
      </c>
      <c r="G77" s="4" t="s">
        <v>24</v>
      </c>
      <c r="K77" s="4">
        <v>36</v>
      </c>
      <c r="L77" s="4">
        <v>70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327</v>
      </c>
      <c r="V77" s="4" t="s">
        <v>26</v>
      </c>
      <c r="W77" s="4" t="s">
        <v>26</v>
      </c>
      <c r="X77" s="4" t="s">
        <v>27</v>
      </c>
    </row>
    <row r="78" spans="1:24" x14ac:dyDescent="0.2">
      <c r="A78" s="2">
        <v>44060.626745706017</v>
      </c>
      <c r="B78" s="3" t="s">
        <v>117</v>
      </c>
      <c r="C78" s="4" t="s">
        <v>38</v>
      </c>
      <c r="E78" s="4" t="s">
        <v>118</v>
      </c>
      <c r="F78" s="4" t="s">
        <v>119</v>
      </c>
      <c r="G78" s="4" t="s">
        <v>24</v>
      </c>
      <c r="K78" s="4">
        <v>36</v>
      </c>
      <c r="L78" s="4">
        <v>70</v>
      </c>
      <c r="M78" s="4" t="s">
        <v>25</v>
      </c>
      <c r="N78" s="4" t="s">
        <v>25</v>
      </c>
      <c r="O78" s="4" t="s">
        <v>25</v>
      </c>
      <c r="P78" s="4" t="s">
        <v>25</v>
      </c>
      <c r="Q78" s="4" t="s">
        <v>25</v>
      </c>
      <c r="R78" s="4" t="s">
        <v>25</v>
      </c>
      <c r="S78" s="4" t="s">
        <v>25</v>
      </c>
      <c r="T78" s="4" t="s">
        <v>25</v>
      </c>
      <c r="U78" s="4" t="s">
        <v>327</v>
      </c>
      <c r="V78" s="4" t="s">
        <v>26</v>
      </c>
      <c r="W78" s="4" t="s">
        <v>26</v>
      </c>
      <c r="X78" s="4" t="s">
        <v>27</v>
      </c>
    </row>
    <row r="79" spans="1:24" x14ac:dyDescent="0.2">
      <c r="A79" s="2">
        <v>44061.919120081016</v>
      </c>
      <c r="B79" s="3" t="s">
        <v>121</v>
      </c>
      <c r="C79" s="4" t="s">
        <v>23</v>
      </c>
      <c r="D79" s="4">
        <v>140</v>
      </c>
      <c r="G79" s="4" t="s">
        <v>24</v>
      </c>
      <c r="K79" s="4">
        <v>35.6</v>
      </c>
      <c r="L79" s="4">
        <v>29</v>
      </c>
      <c r="M79" s="4" t="s">
        <v>25</v>
      </c>
      <c r="N79" s="4" t="s">
        <v>25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41</v>
      </c>
      <c r="V79" s="4" t="s">
        <v>26</v>
      </c>
      <c r="W79" s="4" t="s">
        <v>26</v>
      </c>
      <c r="X79" s="4" t="s">
        <v>27</v>
      </c>
    </row>
    <row r="80" spans="1:24" x14ac:dyDescent="0.2">
      <c r="A80" s="2">
        <v>44062.541890381945</v>
      </c>
      <c r="B80" s="3" t="s">
        <v>117</v>
      </c>
      <c r="C80" s="4" t="s">
        <v>38</v>
      </c>
      <c r="E80" s="4" t="s">
        <v>118</v>
      </c>
      <c r="F80" s="4" t="s">
        <v>119</v>
      </c>
      <c r="G80" s="4" t="s">
        <v>24</v>
      </c>
      <c r="K80" s="4">
        <v>36</v>
      </c>
      <c r="L80" s="4">
        <v>70</v>
      </c>
      <c r="M80" s="4" t="s">
        <v>25</v>
      </c>
      <c r="N80" s="4" t="s">
        <v>25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327</v>
      </c>
      <c r="V80" s="4" t="s">
        <v>26</v>
      </c>
      <c r="W80" s="4" t="s">
        <v>26</v>
      </c>
      <c r="X80" s="4" t="s">
        <v>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X8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44055.24228875</v>
      </c>
      <c r="B2" s="3" t="s">
        <v>31</v>
      </c>
      <c r="C2" s="4" t="s">
        <v>23</v>
      </c>
      <c r="D2" s="4">
        <v>427</v>
      </c>
      <c r="G2" s="4" t="s">
        <v>24</v>
      </c>
      <c r="K2" s="4">
        <v>35.299999999999997</v>
      </c>
      <c r="L2" s="4">
        <v>14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32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44055.253306099534</v>
      </c>
      <c r="B3" s="3" t="s">
        <v>345</v>
      </c>
      <c r="C3" s="4" t="s">
        <v>23</v>
      </c>
      <c r="D3" s="4">
        <v>247</v>
      </c>
      <c r="G3" s="4" t="s">
        <v>29</v>
      </c>
      <c r="H3" s="4" t="s">
        <v>25</v>
      </c>
      <c r="I3" s="4">
        <v>36.5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41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44055.253917870374</v>
      </c>
      <c r="B4" s="3" t="s">
        <v>223</v>
      </c>
      <c r="C4" s="4" t="s">
        <v>23</v>
      </c>
      <c r="D4" s="4">
        <v>566</v>
      </c>
      <c r="G4" s="4" t="s">
        <v>29</v>
      </c>
      <c r="H4" s="4" t="s">
        <v>25</v>
      </c>
      <c r="I4" s="4">
        <v>36</v>
      </c>
      <c r="J4" s="4">
        <v>16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41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44055.264266620376</v>
      </c>
      <c r="B5" s="3" t="s">
        <v>84</v>
      </c>
      <c r="C5" s="4" t="s">
        <v>23</v>
      </c>
      <c r="D5" s="4">
        <v>552</v>
      </c>
      <c r="G5" s="4" t="s">
        <v>29</v>
      </c>
      <c r="H5" s="4" t="s">
        <v>25</v>
      </c>
      <c r="I5" s="4">
        <v>36.6</v>
      </c>
      <c r="J5" s="4">
        <v>14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96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44055.267320833329</v>
      </c>
      <c r="B6" s="4">
        <v>9272819133</v>
      </c>
      <c r="C6" s="4" t="s">
        <v>23</v>
      </c>
      <c r="D6" s="4">
        <v>533</v>
      </c>
      <c r="G6" s="4" t="s">
        <v>24</v>
      </c>
      <c r="K6" s="4">
        <v>36.4</v>
      </c>
      <c r="L6" s="4">
        <v>68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44055.270734328704</v>
      </c>
      <c r="B7" s="3" t="s">
        <v>249</v>
      </c>
      <c r="C7" s="4" t="s">
        <v>23</v>
      </c>
      <c r="D7" s="4">
        <v>657</v>
      </c>
      <c r="G7" s="4" t="s">
        <v>24</v>
      </c>
      <c r="K7" s="4">
        <v>36.4</v>
      </c>
      <c r="L7" s="4">
        <v>18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26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44055.270834467592</v>
      </c>
      <c r="B8" s="3" t="s">
        <v>142</v>
      </c>
      <c r="C8" s="4" t="s">
        <v>23</v>
      </c>
      <c r="D8" s="4">
        <v>407</v>
      </c>
      <c r="G8" s="4" t="s">
        <v>24</v>
      </c>
      <c r="K8" s="4">
        <v>36.5</v>
      </c>
      <c r="L8" s="4">
        <v>16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26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44055.272602743054</v>
      </c>
      <c r="B9" s="3" t="s">
        <v>64</v>
      </c>
      <c r="C9" s="4" t="s">
        <v>38</v>
      </c>
      <c r="E9" s="4" t="s">
        <v>65</v>
      </c>
      <c r="F9" s="4" t="s">
        <v>66</v>
      </c>
      <c r="G9" s="4" t="s">
        <v>29</v>
      </c>
      <c r="H9" s="4" t="s">
        <v>25</v>
      </c>
      <c r="I9" s="4">
        <v>35.6</v>
      </c>
      <c r="J9" s="4">
        <v>20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26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44055.273482893521</v>
      </c>
      <c r="B10" s="3" t="s">
        <v>102</v>
      </c>
      <c r="C10" s="4" t="s">
        <v>38</v>
      </c>
      <c r="E10" s="4" t="s">
        <v>103</v>
      </c>
      <c r="F10" s="4" t="s">
        <v>104</v>
      </c>
      <c r="G10" s="4" t="s">
        <v>24</v>
      </c>
      <c r="K10" s="4">
        <v>36.299999999999997</v>
      </c>
      <c r="L10" s="4">
        <v>18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26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44055.281481458333</v>
      </c>
      <c r="B11" s="3" t="s">
        <v>44</v>
      </c>
      <c r="C11" s="4" t="s">
        <v>23</v>
      </c>
      <c r="D11" s="4">
        <v>567</v>
      </c>
      <c r="G11" s="4" t="s">
        <v>24</v>
      </c>
      <c r="K11" s="4">
        <v>36.5</v>
      </c>
      <c r="L11" s="4">
        <v>16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45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44055.295293923613</v>
      </c>
      <c r="B12" s="3" t="s">
        <v>92</v>
      </c>
      <c r="C12" s="4" t="s">
        <v>23</v>
      </c>
      <c r="D12" s="4">
        <v>505</v>
      </c>
      <c r="G12" s="4" t="s">
        <v>24</v>
      </c>
      <c r="K12" s="4">
        <v>36</v>
      </c>
      <c r="L12" s="4">
        <v>19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190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44055.296201967591</v>
      </c>
      <c r="B13" s="3" t="s">
        <v>68</v>
      </c>
      <c r="C13" s="4" t="s">
        <v>23</v>
      </c>
      <c r="D13" s="4">
        <v>544</v>
      </c>
      <c r="G13" s="4" t="s">
        <v>24</v>
      </c>
      <c r="K13" s="4">
        <v>36.6</v>
      </c>
      <c r="L13" s="4">
        <v>18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96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44055.299148032413</v>
      </c>
      <c r="B14" s="3" t="s">
        <v>143</v>
      </c>
      <c r="C14" s="4" t="s">
        <v>38</v>
      </c>
      <c r="E14" s="4" t="s">
        <v>144</v>
      </c>
      <c r="F14" s="4" t="s">
        <v>145</v>
      </c>
      <c r="G14" s="4" t="s">
        <v>29</v>
      </c>
      <c r="H14" s="4" t="s">
        <v>25</v>
      </c>
      <c r="I14" s="4">
        <v>36.200000000000003</v>
      </c>
      <c r="J14" s="4">
        <v>16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26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44055.301328831018</v>
      </c>
      <c r="B15" s="3" t="s">
        <v>146</v>
      </c>
      <c r="C15" s="4" t="s">
        <v>38</v>
      </c>
      <c r="E15" s="4" t="s">
        <v>147</v>
      </c>
      <c r="F15" s="4" t="s">
        <v>148</v>
      </c>
      <c r="G15" s="4" t="s">
        <v>24</v>
      </c>
      <c r="K15" s="4">
        <v>36</v>
      </c>
      <c r="L15" s="4">
        <v>25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26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44055.302409548611</v>
      </c>
      <c r="B16" s="3" t="s">
        <v>67</v>
      </c>
      <c r="C16" s="4" t="s">
        <v>23</v>
      </c>
      <c r="D16" s="4">
        <v>153</v>
      </c>
      <c r="G16" s="4" t="s">
        <v>29</v>
      </c>
      <c r="H16" s="4" t="s">
        <v>25</v>
      </c>
      <c r="I16" s="4">
        <v>36.4</v>
      </c>
      <c r="J16" s="4">
        <v>20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75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44055.308723333335</v>
      </c>
      <c r="B17" s="3" t="s">
        <v>139</v>
      </c>
      <c r="C17" s="4" t="s">
        <v>23</v>
      </c>
      <c r="D17" s="4">
        <v>775</v>
      </c>
      <c r="G17" s="4" t="s">
        <v>29</v>
      </c>
      <c r="H17" s="4" t="s">
        <v>25</v>
      </c>
      <c r="I17" s="4">
        <v>36</v>
      </c>
      <c r="J17" s="4">
        <v>16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75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44055.31353702546</v>
      </c>
      <c r="B18" s="3" t="s">
        <v>34</v>
      </c>
      <c r="C18" s="4" t="s">
        <v>23</v>
      </c>
      <c r="D18" s="4">
        <v>451</v>
      </c>
      <c r="G18" s="4" t="s">
        <v>24</v>
      </c>
      <c r="K18" s="4">
        <v>36.4</v>
      </c>
      <c r="L18" s="4">
        <v>12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44055.320127789353</v>
      </c>
      <c r="B19" s="3" t="s">
        <v>47</v>
      </c>
      <c r="C19" s="4" t="s">
        <v>23</v>
      </c>
      <c r="D19" s="4">
        <v>558</v>
      </c>
      <c r="G19" s="4" t="s">
        <v>29</v>
      </c>
      <c r="H19" s="4" t="s">
        <v>25</v>
      </c>
      <c r="I19" s="4">
        <v>35.200000000000003</v>
      </c>
      <c r="J19" s="4">
        <v>18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44055.323191539355</v>
      </c>
      <c r="B20" s="3" t="s">
        <v>129</v>
      </c>
      <c r="C20" s="4" t="s">
        <v>23</v>
      </c>
      <c r="D20" s="4">
        <v>673</v>
      </c>
      <c r="G20" s="4" t="s">
        <v>24</v>
      </c>
      <c r="K20" s="4">
        <v>36.200000000000003</v>
      </c>
      <c r="L20" s="4">
        <v>18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26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44055.323550347224</v>
      </c>
      <c r="B21" s="3" t="s">
        <v>203</v>
      </c>
      <c r="C21" s="4" t="s">
        <v>23</v>
      </c>
      <c r="D21" s="4">
        <v>422</v>
      </c>
      <c r="G21" s="4" t="s">
        <v>29</v>
      </c>
      <c r="H21" s="4" t="s">
        <v>25</v>
      </c>
      <c r="I21" s="4">
        <v>35.9</v>
      </c>
      <c r="J21" s="4">
        <v>14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26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44055.328087754635</v>
      </c>
      <c r="B22" s="3" t="s">
        <v>33</v>
      </c>
      <c r="C22" s="4" t="s">
        <v>23</v>
      </c>
      <c r="D22" s="4">
        <v>696</v>
      </c>
      <c r="G22" s="4" t="s">
        <v>29</v>
      </c>
      <c r="H22" s="4" t="s">
        <v>25</v>
      </c>
      <c r="I22" s="4">
        <v>36.700000000000003</v>
      </c>
      <c r="J22" s="4">
        <v>18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26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44055.328886469906</v>
      </c>
      <c r="B23" s="3" t="s">
        <v>35</v>
      </c>
      <c r="C23" s="4" t="s">
        <v>23</v>
      </c>
      <c r="D23" s="4">
        <v>186</v>
      </c>
      <c r="G23" s="4" t="s">
        <v>24</v>
      </c>
      <c r="K23" s="4">
        <v>36.5</v>
      </c>
      <c r="L23" s="4">
        <v>24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26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44055.332013784719</v>
      </c>
      <c r="B24" s="3" t="s">
        <v>28</v>
      </c>
      <c r="C24" s="4" t="s">
        <v>23</v>
      </c>
      <c r="D24" s="4">
        <v>325</v>
      </c>
      <c r="G24" s="4" t="s">
        <v>29</v>
      </c>
      <c r="H24" s="4" t="s">
        <v>25</v>
      </c>
      <c r="I24" s="4">
        <v>36</v>
      </c>
      <c r="J24" s="4">
        <v>19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30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44055.337102858801</v>
      </c>
      <c r="B25" s="3" t="s">
        <v>275</v>
      </c>
      <c r="C25" s="4" t="s">
        <v>23</v>
      </c>
      <c r="D25" s="4">
        <v>619</v>
      </c>
      <c r="G25" s="4" t="s">
        <v>29</v>
      </c>
      <c r="H25" s="4" t="s">
        <v>25</v>
      </c>
      <c r="I25" s="4">
        <v>36.1</v>
      </c>
      <c r="J25" s="4">
        <v>18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26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44055.338085682873</v>
      </c>
      <c r="B26" s="3" t="s">
        <v>140</v>
      </c>
      <c r="C26" s="4" t="s">
        <v>23</v>
      </c>
      <c r="D26" s="4">
        <v>701</v>
      </c>
      <c r="G26" s="4" t="s">
        <v>29</v>
      </c>
      <c r="H26" s="4" t="s">
        <v>25</v>
      </c>
      <c r="I26" s="4">
        <v>36.5</v>
      </c>
      <c r="J26" s="4">
        <v>16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44055.33818762732</v>
      </c>
      <c r="B27" s="3" t="s">
        <v>179</v>
      </c>
      <c r="C27" s="4" t="s">
        <v>38</v>
      </c>
      <c r="E27" s="4" t="s">
        <v>180</v>
      </c>
      <c r="F27" s="4" t="s">
        <v>181</v>
      </c>
      <c r="G27" s="4" t="s">
        <v>24</v>
      </c>
      <c r="K27" s="4">
        <v>36.5</v>
      </c>
      <c r="L27" s="4">
        <v>10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290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44055.338681400463</v>
      </c>
      <c r="B28" s="3" t="s">
        <v>54</v>
      </c>
      <c r="C28" s="4" t="s">
        <v>23</v>
      </c>
      <c r="D28" s="4">
        <v>508</v>
      </c>
      <c r="G28" s="4" t="s">
        <v>29</v>
      </c>
      <c r="H28" s="4" t="s">
        <v>25</v>
      </c>
      <c r="I28" s="4">
        <v>36.5</v>
      </c>
      <c r="J28" s="4">
        <v>22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26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44055.338866134261</v>
      </c>
      <c r="B29" s="3" t="s">
        <v>346</v>
      </c>
      <c r="C29" s="4" t="s">
        <v>23</v>
      </c>
      <c r="D29" s="4">
        <v>761</v>
      </c>
      <c r="G29" s="4" t="s">
        <v>24</v>
      </c>
      <c r="K29" s="4">
        <v>36</v>
      </c>
      <c r="L29" s="4">
        <v>24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41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44055.340558067124</v>
      </c>
      <c r="B30" s="3" t="s">
        <v>59</v>
      </c>
      <c r="C30" s="4" t="s">
        <v>23</v>
      </c>
      <c r="D30" s="4">
        <v>445</v>
      </c>
      <c r="G30" s="4" t="s">
        <v>29</v>
      </c>
      <c r="H30" s="4" t="s">
        <v>25</v>
      </c>
      <c r="I30" s="4">
        <v>36.299999999999997</v>
      </c>
      <c r="J30" s="4">
        <v>18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44055.341504687502</v>
      </c>
      <c r="B31" s="3" t="s">
        <v>170</v>
      </c>
      <c r="C31" s="4" t="s">
        <v>23</v>
      </c>
      <c r="D31" s="4">
        <v>752</v>
      </c>
      <c r="G31" s="4" t="s">
        <v>24</v>
      </c>
      <c r="K31" s="4">
        <v>36.5</v>
      </c>
      <c r="L31" s="4">
        <v>18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26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44055.341959004625</v>
      </c>
      <c r="B32" s="3" t="s">
        <v>173</v>
      </c>
      <c r="C32" s="4" t="s">
        <v>23</v>
      </c>
      <c r="D32" s="3" t="s">
        <v>173</v>
      </c>
      <c r="G32" s="4" t="s">
        <v>24</v>
      </c>
      <c r="K32" s="4">
        <v>36.6</v>
      </c>
      <c r="L32" s="4">
        <v>15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26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44055.343589004631</v>
      </c>
      <c r="B33" s="3" t="s">
        <v>78</v>
      </c>
      <c r="C33" s="4" t="s">
        <v>23</v>
      </c>
      <c r="D33" s="4">
        <v>724</v>
      </c>
      <c r="G33" s="4" t="s">
        <v>24</v>
      </c>
      <c r="K33" s="4">
        <v>36</v>
      </c>
      <c r="L33" s="4">
        <v>22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26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44055.349131793977</v>
      </c>
      <c r="B34" s="3" t="s">
        <v>132</v>
      </c>
      <c r="C34" s="4" t="s">
        <v>23</v>
      </c>
      <c r="D34" s="4">
        <v>773</v>
      </c>
      <c r="G34" s="4" t="s">
        <v>29</v>
      </c>
      <c r="H34" s="4" t="s">
        <v>25</v>
      </c>
      <c r="I34" s="4">
        <v>36.6</v>
      </c>
      <c r="J34" s="4">
        <v>14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44055.352174965279</v>
      </c>
      <c r="B35" s="3" t="s">
        <v>269</v>
      </c>
      <c r="C35" s="4" t="s">
        <v>38</v>
      </c>
      <c r="E35" s="4" t="s">
        <v>347</v>
      </c>
      <c r="F35" s="4" t="s">
        <v>348</v>
      </c>
      <c r="G35" s="4" t="s">
        <v>29</v>
      </c>
      <c r="H35" s="4" t="s">
        <v>25</v>
      </c>
      <c r="I35" s="4">
        <v>36.200000000000003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41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44055.35220760417</v>
      </c>
      <c r="B36" s="3" t="s">
        <v>101</v>
      </c>
      <c r="C36" s="4" t="s">
        <v>23</v>
      </c>
      <c r="D36" s="4">
        <v>777</v>
      </c>
      <c r="G36" s="4" t="s">
        <v>29</v>
      </c>
      <c r="H36" s="4" t="s">
        <v>25</v>
      </c>
      <c r="I36" s="4">
        <v>36.6</v>
      </c>
      <c r="J36" s="4">
        <v>15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26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44055.355429293981</v>
      </c>
      <c r="B37" s="3" t="s">
        <v>36</v>
      </c>
      <c r="C37" s="4" t="s">
        <v>23</v>
      </c>
      <c r="D37" s="4">
        <v>649</v>
      </c>
      <c r="G37" s="4" t="s">
        <v>24</v>
      </c>
      <c r="K37" s="4">
        <v>36.299999999999997</v>
      </c>
      <c r="L37" s="4">
        <v>14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96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44055.361883217593</v>
      </c>
      <c r="B38" s="3" t="s">
        <v>227</v>
      </c>
      <c r="C38" s="4" t="s">
        <v>38</v>
      </c>
      <c r="E38" s="4" t="s">
        <v>285</v>
      </c>
      <c r="F38" s="4" t="s">
        <v>286</v>
      </c>
      <c r="G38" s="4" t="s">
        <v>24</v>
      </c>
      <c r="K38" s="4">
        <v>36.4</v>
      </c>
      <c r="L38" s="4">
        <v>18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26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44055.364048240735</v>
      </c>
      <c r="B39" s="3" t="s">
        <v>154</v>
      </c>
      <c r="C39" s="4" t="s">
        <v>23</v>
      </c>
      <c r="D39" s="4">
        <v>749</v>
      </c>
      <c r="G39" s="4" t="s">
        <v>24</v>
      </c>
      <c r="K39" s="4">
        <v>36.4</v>
      </c>
      <c r="L39" s="4">
        <v>17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26</v>
      </c>
      <c r="V39" s="4" t="s">
        <v>26</v>
      </c>
      <c r="W39" s="4" t="s">
        <v>69</v>
      </c>
      <c r="X39" s="4" t="s">
        <v>27</v>
      </c>
    </row>
    <row r="40" spans="1:24" x14ac:dyDescent="0.2">
      <c r="A40" s="2">
        <v>44055.364523750002</v>
      </c>
      <c r="B40" s="3" t="s">
        <v>178</v>
      </c>
      <c r="C40" s="4" t="s">
        <v>23</v>
      </c>
      <c r="D40" s="4">
        <v>612</v>
      </c>
      <c r="G40" s="4" t="s">
        <v>24</v>
      </c>
      <c r="K40" s="4">
        <v>36.299999999999997</v>
      </c>
      <c r="L40" s="4">
        <v>18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26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44055.367669548607</v>
      </c>
      <c r="B41" s="3" t="s">
        <v>267</v>
      </c>
      <c r="C41" s="4" t="s">
        <v>23</v>
      </c>
      <c r="D41" s="4" t="s">
        <v>244</v>
      </c>
      <c r="G41" s="4" t="s">
        <v>24</v>
      </c>
      <c r="K41" s="4">
        <v>36.5</v>
      </c>
      <c r="L41" s="4">
        <v>16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41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44055.373315925928</v>
      </c>
      <c r="B42" s="4" t="s">
        <v>246</v>
      </c>
      <c r="C42" s="4" t="s">
        <v>23</v>
      </c>
      <c r="D42" s="4">
        <v>668</v>
      </c>
      <c r="G42" s="4" t="s">
        <v>29</v>
      </c>
      <c r="H42" s="4" t="s">
        <v>25</v>
      </c>
      <c r="I42" s="4">
        <v>36.5</v>
      </c>
      <c r="J42" s="4">
        <v>18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27</v>
      </c>
      <c r="S42" s="4" t="s">
        <v>25</v>
      </c>
      <c r="T42" s="4" t="s">
        <v>25</v>
      </c>
      <c r="U42" s="4" t="s">
        <v>26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44055.375874085643</v>
      </c>
      <c r="B43" s="3" t="s">
        <v>76</v>
      </c>
      <c r="C43" s="4" t="s">
        <v>23</v>
      </c>
      <c r="D43" s="4">
        <v>145</v>
      </c>
      <c r="G43" s="4" t="s">
        <v>29</v>
      </c>
      <c r="H43" s="4" t="s">
        <v>25</v>
      </c>
      <c r="I43" s="4">
        <v>36.1</v>
      </c>
      <c r="J43" s="4">
        <v>30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41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44055.381055601851</v>
      </c>
      <c r="B44" s="3" t="s">
        <v>195</v>
      </c>
      <c r="C44" s="4" t="s">
        <v>23</v>
      </c>
      <c r="D44" s="4">
        <v>762</v>
      </c>
      <c r="G44" s="4" t="s">
        <v>29</v>
      </c>
      <c r="H44" s="4" t="s">
        <v>25</v>
      </c>
      <c r="I44" s="4">
        <v>36.5</v>
      </c>
      <c r="J44" s="4">
        <v>15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26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44055.387088263888</v>
      </c>
      <c r="B45" s="3" t="s">
        <v>141</v>
      </c>
      <c r="C45" s="4" t="s">
        <v>23</v>
      </c>
      <c r="D45" s="4">
        <v>591</v>
      </c>
      <c r="G45" s="4" t="s">
        <v>29</v>
      </c>
      <c r="H45" s="4" t="s">
        <v>25</v>
      </c>
      <c r="I45" s="4">
        <v>36.4</v>
      </c>
      <c r="J45" s="4">
        <v>20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41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44055.393539178243</v>
      </c>
      <c r="B46" s="4">
        <v>0</v>
      </c>
      <c r="C46" s="4" t="s">
        <v>23</v>
      </c>
      <c r="D46" s="4">
        <v>700</v>
      </c>
      <c r="G46" s="4" t="s">
        <v>29</v>
      </c>
      <c r="H46" s="4" t="s">
        <v>25</v>
      </c>
      <c r="I46" s="4">
        <v>36.200000000000003</v>
      </c>
      <c r="J46" s="4">
        <v>15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208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44055.417157662036</v>
      </c>
      <c r="B47" s="3" t="s">
        <v>55</v>
      </c>
      <c r="C47" s="4" t="s">
        <v>38</v>
      </c>
      <c r="E47" s="4" t="s">
        <v>56</v>
      </c>
      <c r="F47" s="4" t="s">
        <v>57</v>
      </c>
      <c r="G47" s="4" t="s">
        <v>29</v>
      </c>
      <c r="H47" s="4" t="s">
        <v>25</v>
      </c>
      <c r="I47" s="4">
        <v>33.5</v>
      </c>
      <c r="J47" s="4">
        <v>18</v>
      </c>
      <c r="M47" s="4" t="s">
        <v>27</v>
      </c>
      <c r="N47" s="4" t="s">
        <v>27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26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44055.42041810185</v>
      </c>
      <c r="B48" s="3" t="s">
        <v>71</v>
      </c>
      <c r="C48" s="4" t="s">
        <v>23</v>
      </c>
      <c r="D48" s="4">
        <v>770</v>
      </c>
      <c r="G48" s="4" t="s">
        <v>24</v>
      </c>
      <c r="K48" s="4">
        <v>36.299999999999997</v>
      </c>
      <c r="L48" s="4">
        <v>20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44055.421134085649</v>
      </c>
      <c r="B49" s="3" t="s">
        <v>91</v>
      </c>
      <c r="C49" s="4" t="s">
        <v>23</v>
      </c>
      <c r="D49" s="4">
        <v>667</v>
      </c>
      <c r="G49" s="4" t="s">
        <v>29</v>
      </c>
      <c r="H49" s="4" t="s">
        <v>25</v>
      </c>
      <c r="I49" s="4">
        <v>36</v>
      </c>
      <c r="J49" s="4">
        <v>18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26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44055.422075949071</v>
      </c>
      <c r="B50" s="3" t="s">
        <v>60</v>
      </c>
      <c r="C50" s="4" t="s">
        <v>23</v>
      </c>
      <c r="D50" s="4">
        <v>650</v>
      </c>
      <c r="G50" s="4" t="s">
        <v>24</v>
      </c>
      <c r="K50" s="4">
        <v>36.200000000000003</v>
      </c>
      <c r="L50" s="4">
        <v>18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41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44055.425980312502</v>
      </c>
      <c r="B51" s="3" t="s">
        <v>37</v>
      </c>
      <c r="C51" s="4" t="s">
        <v>38</v>
      </c>
      <c r="E51" s="4" t="s">
        <v>39</v>
      </c>
      <c r="F51" s="4" t="s">
        <v>40</v>
      </c>
      <c r="G51" s="4" t="s">
        <v>24</v>
      </c>
      <c r="K51" s="4">
        <v>36.5</v>
      </c>
      <c r="L51" s="4">
        <v>20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41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44055.426425983795</v>
      </c>
      <c r="B52" s="3" t="s">
        <v>77</v>
      </c>
      <c r="C52" s="4" t="s">
        <v>23</v>
      </c>
      <c r="D52" s="4">
        <v>268</v>
      </c>
      <c r="G52" s="4" t="s">
        <v>29</v>
      </c>
      <c r="H52" s="4" t="s">
        <v>25</v>
      </c>
      <c r="I52" s="4">
        <v>36.299999999999997</v>
      </c>
      <c r="J52" s="4">
        <v>18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41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44055.448718125001</v>
      </c>
      <c r="B53" s="3" t="s">
        <v>88</v>
      </c>
      <c r="C53" s="4" t="s">
        <v>23</v>
      </c>
      <c r="D53" s="4" t="s">
        <v>89</v>
      </c>
      <c r="G53" s="4" t="s">
        <v>24</v>
      </c>
      <c r="K53" s="4">
        <v>35.9</v>
      </c>
      <c r="L53" s="4">
        <v>16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90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44055.45497979167</v>
      </c>
      <c r="B54" s="3" t="s">
        <v>155</v>
      </c>
      <c r="C54" s="4" t="s">
        <v>23</v>
      </c>
      <c r="D54" s="4">
        <v>765</v>
      </c>
      <c r="G54" s="4" t="s">
        <v>29</v>
      </c>
      <c r="H54" s="4" t="s">
        <v>25</v>
      </c>
      <c r="I54" s="4">
        <v>36.5</v>
      </c>
      <c r="J54" s="4">
        <v>18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26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44055.46031844907</v>
      </c>
      <c r="B55" s="3" t="s">
        <v>79</v>
      </c>
      <c r="C55" s="4" t="s">
        <v>38</v>
      </c>
      <c r="E55" s="4" t="s">
        <v>80</v>
      </c>
      <c r="F55" s="4" t="s">
        <v>81</v>
      </c>
      <c r="G55" s="4" t="s">
        <v>24</v>
      </c>
      <c r="K55" s="4">
        <v>36.4</v>
      </c>
      <c r="L55" s="4">
        <v>25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82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44055.465450312498</v>
      </c>
      <c r="B56" s="3" t="s">
        <v>209</v>
      </c>
      <c r="C56" s="4" t="s">
        <v>23</v>
      </c>
      <c r="D56" s="4">
        <v>719</v>
      </c>
      <c r="G56" s="4" t="s">
        <v>24</v>
      </c>
      <c r="K56" s="4">
        <v>36.5</v>
      </c>
      <c r="L56" s="4">
        <v>26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41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44055.471333460649</v>
      </c>
      <c r="B57" s="3" t="s">
        <v>73</v>
      </c>
      <c r="C57" s="4" t="s">
        <v>23</v>
      </c>
      <c r="D57" s="4">
        <v>669</v>
      </c>
      <c r="G57" s="4" t="s">
        <v>29</v>
      </c>
      <c r="H57" s="4" t="s">
        <v>25</v>
      </c>
      <c r="I57" s="4">
        <v>36.799999999999997</v>
      </c>
      <c r="J57" s="4">
        <v>20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26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44055.473098148148</v>
      </c>
      <c r="B58" s="3" t="s">
        <v>123</v>
      </c>
      <c r="C58" s="4" t="s">
        <v>23</v>
      </c>
      <c r="D58" s="4" t="s">
        <v>124</v>
      </c>
      <c r="G58" s="4" t="s">
        <v>24</v>
      </c>
      <c r="K58" s="4">
        <v>36.200000000000003</v>
      </c>
      <c r="L58" s="4">
        <v>14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41</v>
      </c>
      <c r="V58" s="4" t="s">
        <v>26</v>
      </c>
      <c r="W58" s="4" t="s">
        <v>69</v>
      </c>
      <c r="X58" s="4" t="s">
        <v>27</v>
      </c>
    </row>
    <row r="59" spans="1:24" x14ac:dyDescent="0.2">
      <c r="A59" s="2">
        <v>44055.482733900462</v>
      </c>
      <c r="B59" s="3" t="s">
        <v>210</v>
      </c>
      <c r="C59" s="4" t="s">
        <v>23</v>
      </c>
      <c r="D59" s="4">
        <v>709</v>
      </c>
      <c r="G59" s="4" t="s">
        <v>24</v>
      </c>
      <c r="K59" s="4">
        <v>36.700000000000003</v>
      </c>
      <c r="L59" s="4">
        <v>12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160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44055.494529791671</v>
      </c>
      <c r="B60" s="3" t="s">
        <v>48</v>
      </c>
      <c r="C60" s="4" t="s">
        <v>23</v>
      </c>
      <c r="D60" s="3" t="s">
        <v>49</v>
      </c>
      <c r="G60" s="4" t="s">
        <v>24</v>
      </c>
      <c r="K60" s="4">
        <v>36.5</v>
      </c>
      <c r="L60" s="4">
        <v>16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50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44055.494810891207</v>
      </c>
      <c r="B61" s="3" t="s">
        <v>153</v>
      </c>
      <c r="C61" s="4" t="s">
        <v>23</v>
      </c>
      <c r="D61" s="4">
        <v>640</v>
      </c>
      <c r="G61" s="4" t="s">
        <v>29</v>
      </c>
      <c r="H61" s="4" t="s">
        <v>25</v>
      </c>
      <c r="I61" s="4">
        <v>36.200000000000003</v>
      </c>
      <c r="J61" s="4">
        <v>18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26</v>
      </c>
      <c r="V61" s="4" t="s">
        <v>26</v>
      </c>
      <c r="W61" s="4" t="s">
        <v>349</v>
      </c>
      <c r="X61" s="4" t="s">
        <v>27</v>
      </c>
    </row>
    <row r="62" spans="1:24" x14ac:dyDescent="0.2">
      <c r="A62" s="2">
        <v>44055.497939155088</v>
      </c>
      <c r="B62" s="3" t="s">
        <v>51</v>
      </c>
      <c r="C62" s="4" t="s">
        <v>23</v>
      </c>
      <c r="D62" s="4">
        <v>365</v>
      </c>
      <c r="G62" s="4" t="s">
        <v>29</v>
      </c>
      <c r="H62" s="4" t="s">
        <v>25</v>
      </c>
      <c r="I62" s="4">
        <v>36.5</v>
      </c>
      <c r="J62" s="4">
        <v>16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26</v>
      </c>
      <c r="V62" s="4" t="s">
        <v>26</v>
      </c>
      <c r="W62" s="4" t="s">
        <v>26</v>
      </c>
      <c r="X62" s="4" t="s">
        <v>27</v>
      </c>
    </row>
    <row r="63" spans="1:24" x14ac:dyDescent="0.2">
      <c r="A63" s="2">
        <v>44055.515499375004</v>
      </c>
      <c r="B63" s="3" t="s">
        <v>112</v>
      </c>
      <c r="C63" s="4" t="s">
        <v>23</v>
      </c>
      <c r="D63" s="4">
        <v>711</v>
      </c>
      <c r="G63" s="4" t="s">
        <v>29</v>
      </c>
      <c r="H63" s="4" t="s">
        <v>25</v>
      </c>
      <c r="I63" s="4">
        <v>36.5</v>
      </c>
      <c r="J63" s="4">
        <v>76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26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44055.553749803235</v>
      </c>
      <c r="B64" s="4" t="s">
        <v>72</v>
      </c>
      <c r="C64" s="4" t="s">
        <v>23</v>
      </c>
      <c r="D64" s="4">
        <v>635</v>
      </c>
      <c r="G64" s="4" t="s">
        <v>24</v>
      </c>
      <c r="K64" s="4">
        <v>35.1</v>
      </c>
      <c r="L64" s="4">
        <v>14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26</v>
      </c>
      <c r="V64" s="4" t="s">
        <v>26</v>
      </c>
      <c r="W64" s="4" t="s">
        <v>26</v>
      </c>
      <c r="X64" s="4" t="s">
        <v>27</v>
      </c>
    </row>
    <row r="65" spans="1:24" x14ac:dyDescent="0.2">
      <c r="A65" s="2">
        <v>44055.557279699075</v>
      </c>
      <c r="B65" s="3" t="s">
        <v>52</v>
      </c>
      <c r="C65" s="4" t="s">
        <v>23</v>
      </c>
      <c r="D65" s="4">
        <v>152</v>
      </c>
      <c r="G65" s="4" t="s">
        <v>29</v>
      </c>
      <c r="H65" s="4" t="s">
        <v>25</v>
      </c>
      <c r="I65" s="4">
        <v>36.4</v>
      </c>
      <c r="J65" s="4">
        <v>18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53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44055.570376874995</v>
      </c>
      <c r="B66" s="3" t="s">
        <v>206</v>
      </c>
      <c r="C66" s="4" t="s">
        <v>23</v>
      </c>
      <c r="D66" s="4">
        <v>685</v>
      </c>
      <c r="G66" s="4" t="s">
        <v>29</v>
      </c>
      <c r="H66" s="4" t="s">
        <v>25</v>
      </c>
      <c r="I66" s="4">
        <v>36.1</v>
      </c>
      <c r="J66" s="4">
        <v>22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41</v>
      </c>
      <c r="V66" s="4" t="s">
        <v>26</v>
      </c>
      <c r="W66" s="4" t="s">
        <v>69</v>
      </c>
      <c r="X66" s="4" t="s">
        <v>27</v>
      </c>
    </row>
    <row r="67" spans="1:24" x14ac:dyDescent="0.2">
      <c r="A67" s="2">
        <v>44055.57113704861</v>
      </c>
      <c r="B67" s="3" t="s">
        <v>138</v>
      </c>
      <c r="C67" s="4" t="s">
        <v>23</v>
      </c>
      <c r="D67" s="4">
        <v>250</v>
      </c>
      <c r="G67" s="4" t="s">
        <v>29</v>
      </c>
      <c r="H67" s="4" t="s">
        <v>25</v>
      </c>
      <c r="I67" s="4">
        <v>36</v>
      </c>
      <c r="J67" s="4">
        <v>30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75</v>
      </c>
      <c r="V67" s="4" t="s">
        <v>26</v>
      </c>
      <c r="W67" s="4" t="s">
        <v>26</v>
      </c>
      <c r="X67" s="4" t="s">
        <v>27</v>
      </c>
    </row>
    <row r="68" spans="1:24" x14ac:dyDescent="0.2">
      <c r="A68" s="2">
        <v>44055.643494618053</v>
      </c>
      <c r="B68" s="3" t="s">
        <v>205</v>
      </c>
      <c r="C68" s="4" t="s">
        <v>23</v>
      </c>
      <c r="D68" s="4">
        <v>758</v>
      </c>
      <c r="G68" s="4" t="s">
        <v>29</v>
      </c>
      <c r="H68" s="4" t="s">
        <v>25</v>
      </c>
      <c r="I68" s="4">
        <v>36.5</v>
      </c>
      <c r="J68" s="4">
        <v>18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26</v>
      </c>
      <c r="V68" s="4" t="s">
        <v>26</v>
      </c>
      <c r="W68" s="4" t="s">
        <v>26</v>
      </c>
      <c r="X68" s="4" t="s">
        <v>27</v>
      </c>
    </row>
    <row r="69" spans="1:24" x14ac:dyDescent="0.2">
      <c r="A69" s="2">
        <v>44055.657963888894</v>
      </c>
      <c r="B69" s="3" t="s">
        <v>139</v>
      </c>
      <c r="C69" s="4" t="s">
        <v>23</v>
      </c>
      <c r="D69" s="4">
        <v>775</v>
      </c>
      <c r="G69" s="4" t="s">
        <v>29</v>
      </c>
      <c r="H69" s="4" t="s">
        <v>25</v>
      </c>
      <c r="I69" s="4">
        <v>36</v>
      </c>
      <c r="J69" s="4">
        <v>16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75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44055.657987962964</v>
      </c>
      <c r="B70" s="3" t="s">
        <v>61</v>
      </c>
      <c r="C70" s="4" t="s">
        <v>38</v>
      </c>
      <c r="E70" s="4" t="s">
        <v>62</v>
      </c>
      <c r="F70" s="4" t="s">
        <v>63</v>
      </c>
      <c r="G70" s="4" t="s">
        <v>24</v>
      </c>
      <c r="K70" s="4">
        <v>36.799999999999997</v>
      </c>
      <c r="L70" s="4">
        <v>20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26</v>
      </c>
      <c r="V70" s="4" t="s">
        <v>26</v>
      </c>
      <c r="W70" s="4" t="s">
        <v>26</v>
      </c>
      <c r="X70" s="4" t="s">
        <v>27</v>
      </c>
    </row>
    <row r="71" spans="1:24" x14ac:dyDescent="0.2">
      <c r="A71" s="2">
        <v>44055.681398009256</v>
      </c>
      <c r="B71" s="4" t="s">
        <v>130</v>
      </c>
      <c r="C71" s="4" t="s">
        <v>23</v>
      </c>
      <c r="D71" s="4" t="s">
        <v>131</v>
      </c>
      <c r="G71" s="4" t="s">
        <v>24</v>
      </c>
      <c r="K71" s="4">
        <v>36</v>
      </c>
      <c r="L71" s="4">
        <v>16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26</v>
      </c>
      <c r="V71" s="4" t="s">
        <v>109</v>
      </c>
      <c r="W71" s="4" t="s">
        <v>26</v>
      </c>
      <c r="X71" s="4" t="s">
        <v>27</v>
      </c>
    </row>
    <row r="72" spans="1:24" x14ac:dyDescent="0.2">
      <c r="A72" s="2">
        <v>44055.699808865742</v>
      </c>
      <c r="B72" s="3" t="s">
        <v>350</v>
      </c>
      <c r="C72" s="4" t="s">
        <v>38</v>
      </c>
      <c r="E72" s="4" t="s">
        <v>351</v>
      </c>
      <c r="F72" s="4" t="s">
        <v>352</v>
      </c>
      <c r="G72" s="4" t="s">
        <v>24</v>
      </c>
      <c r="K72" s="4">
        <v>36</v>
      </c>
      <c r="L72" s="4">
        <v>16</v>
      </c>
      <c r="M72" s="4" t="s">
        <v>25</v>
      </c>
      <c r="N72" s="4" t="s">
        <v>25</v>
      </c>
      <c r="O72" s="4" t="s">
        <v>25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25</v>
      </c>
      <c r="U72" s="4" t="s">
        <v>26</v>
      </c>
      <c r="V72" s="4" t="s">
        <v>26</v>
      </c>
      <c r="W72" s="4" t="s">
        <v>26</v>
      </c>
      <c r="X72" s="4" t="s">
        <v>27</v>
      </c>
    </row>
    <row r="73" spans="1:24" x14ac:dyDescent="0.2">
      <c r="A73" s="2">
        <v>44055.700150925928</v>
      </c>
      <c r="B73" s="3" t="s">
        <v>106</v>
      </c>
      <c r="C73" s="4" t="s">
        <v>38</v>
      </c>
      <c r="E73" s="4" t="s">
        <v>107</v>
      </c>
      <c r="F73" s="4" t="s">
        <v>108</v>
      </c>
      <c r="G73" s="4" t="s">
        <v>24</v>
      </c>
      <c r="K73" s="4">
        <v>36.700000000000003</v>
      </c>
      <c r="L73" s="4">
        <v>18</v>
      </c>
      <c r="M73" s="4" t="s">
        <v>25</v>
      </c>
      <c r="N73" s="4" t="s">
        <v>25</v>
      </c>
      <c r="O73" s="4" t="s">
        <v>25</v>
      </c>
      <c r="P73" s="4" t="s">
        <v>25</v>
      </c>
      <c r="Q73" s="4" t="s">
        <v>25</v>
      </c>
      <c r="R73" s="4" t="s">
        <v>25</v>
      </c>
      <c r="S73" s="4" t="s">
        <v>25</v>
      </c>
      <c r="T73" s="4" t="s">
        <v>25</v>
      </c>
      <c r="U73" s="4" t="s">
        <v>26</v>
      </c>
      <c r="V73" s="4" t="s">
        <v>26</v>
      </c>
      <c r="W73" s="4" t="s">
        <v>26</v>
      </c>
      <c r="X73" s="4" t="s">
        <v>27</v>
      </c>
    </row>
    <row r="74" spans="1:24" x14ac:dyDescent="0.2">
      <c r="A74" s="2">
        <v>44055.726302013893</v>
      </c>
      <c r="B74" s="3" t="s">
        <v>211</v>
      </c>
      <c r="C74" s="4" t="s">
        <v>23</v>
      </c>
      <c r="D74" s="4" t="s">
        <v>212</v>
      </c>
      <c r="G74" s="4" t="s">
        <v>24</v>
      </c>
      <c r="K74" s="4">
        <v>35.200000000000003</v>
      </c>
      <c r="L74" s="4">
        <v>16</v>
      </c>
      <c r="M74" s="4" t="s">
        <v>25</v>
      </c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25</v>
      </c>
      <c r="U74" s="4" t="s">
        <v>26</v>
      </c>
      <c r="V74" s="4" t="s">
        <v>109</v>
      </c>
      <c r="W74" s="4" t="s">
        <v>26</v>
      </c>
      <c r="X74" s="4" t="s">
        <v>27</v>
      </c>
    </row>
    <row r="75" spans="1:24" x14ac:dyDescent="0.2">
      <c r="A75" s="2">
        <v>44055.732434143516</v>
      </c>
      <c r="B75" s="3" t="s">
        <v>156</v>
      </c>
      <c r="C75" s="4" t="s">
        <v>23</v>
      </c>
      <c r="D75" s="4">
        <v>757</v>
      </c>
      <c r="G75" s="4" t="s">
        <v>29</v>
      </c>
      <c r="H75" s="4" t="s">
        <v>25</v>
      </c>
      <c r="I75" s="4">
        <v>36.4</v>
      </c>
      <c r="J75" s="4">
        <v>20</v>
      </c>
      <c r="M75" s="4" t="s">
        <v>25</v>
      </c>
      <c r="N75" s="4" t="s">
        <v>25</v>
      </c>
      <c r="O75" s="4" t="s">
        <v>25</v>
      </c>
      <c r="P75" s="4" t="s">
        <v>25</v>
      </c>
      <c r="Q75" s="4" t="s">
        <v>25</v>
      </c>
      <c r="R75" s="4" t="s">
        <v>25</v>
      </c>
      <c r="S75" s="4" t="s">
        <v>25</v>
      </c>
      <c r="T75" s="4" t="s">
        <v>25</v>
      </c>
      <c r="U75" s="4" t="s">
        <v>26</v>
      </c>
      <c r="V75" s="4" t="s">
        <v>26</v>
      </c>
      <c r="W75" s="4" t="s">
        <v>26</v>
      </c>
      <c r="X75" s="4" t="s">
        <v>27</v>
      </c>
    </row>
    <row r="76" spans="1:24" x14ac:dyDescent="0.2">
      <c r="A76" s="2">
        <v>44055.929092384264</v>
      </c>
      <c r="B76" s="4">
        <v>9334534384</v>
      </c>
      <c r="C76" s="4" t="s">
        <v>38</v>
      </c>
      <c r="E76" s="4" t="s">
        <v>136</v>
      </c>
      <c r="F76" s="4" t="s">
        <v>137</v>
      </c>
      <c r="G76" s="4" t="s">
        <v>29</v>
      </c>
      <c r="H76" s="4" t="s">
        <v>25</v>
      </c>
      <c r="I76" s="4">
        <v>35.799999999999997</v>
      </c>
      <c r="J76" s="4">
        <v>20</v>
      </c>
      <c r="M76" s="4" t="s">
        <v>25</v>
      </c>
      <c r="N76" s="4" t="s">
        <v>25</v>
      </c>
      <c r="O76" s="4" t="s">
        <v>25</v>
      </c>
      <c r="P76" s="4" t="s">
        <v>25</v>
      </c>
      <c r="Q76" s="4" t="s">
        <v>25</v>
      </c>
      <c r="R76" s="4" t="s">
        <v>25</v>
      </c>
      <c r="S76" s="4" t="s">
        <v>25</v>
      </c>
      <c r="T76" s="4" t="s">
        <v>25</v>
      </c>
      <c r="U76" s="4" t="s">
        <v>26</v>
      </c>
      <c r="V76" s="4" t="s">
        <v>26</v>
      </c>
      <c r="W76" s="4" t="s">
        <v>26</v>
      </c>
      <c r="X76" s="4" t="s">
        <v>27</v>
      </c>
    </row>
    <row r="77" spans="1:24" x14ac:dyDescent="0.2">
      <c r="A77" s="2">
        <v>44055.95697353009</v>
      </c>
      <c r="B77" s="3" t="s">
        <v>240</v>
      </c>
      <c r="C77" s="4" t="s">
        <v>23</v>
      </c>
      <c r="D77" s="4">
        <v>571</v>
      </c>
      <c r="G77" s="4" t="s">
        <v>29</v>
      </c>
      <c r="H77" s="4" t="s">
        <v>25</v>
      </c>
      <c r="I77" s="4">
        <v>36.5</v>
      </c>
      <c r="J77" s="4">
        <v>16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26</v>
      </c>
      <c r="V77" s="4" t="s">
        <v>26</v>
      </c>
      <c r="W77" s="4" t="s">
        <v>26</v>
      </c>
      <c r="X77" s="4" t="s">
        <v>27</v>
      </c>
    </row>
    <row r="78" spans="1:24" x14ac:dyDescent="0.2">
      <c r="A78" s="2">
        <v>44055.96779116898</v>
      </c>
      <c r="B78" s="3" t="s">
        <v>117</v>
      </c>
      <c r="C78" s="4" t="s">
        <v>38</v>
      </c>
      <c r="E78" s="4" t="s">
        <v>118</v>
      </c>
      <c r="F78" s="4" t="s">
        <v>149</v>
      </c>
      <c r="G78" s="4" t="s">
        <v>24</v>
      </c>
      <c r="K78" s="4">
        <v>36</v>
      </c>
      <c r="L78" s="4">
        <v>70</v>
      </c>
      <c r="M78" s="4" t="s">
        <v>25</v>
      </c>
      <c r="N78" s="4" t="s">
        <v>25</v>
      </c>
      <c r="O78" s="4" t="s">
        <v>25</v>
      </c>
      <c r="P78" s="4" t="s">
        <v>25</v>
      </c>
      <c r="Q78" s="4" t="s">
        <v>25</v>
      </c>
      <c r="R78" s="4" t="s">
        <v>25</v>
      </c>
      <c r="S78" s="4" t="s">
        <v>25</v>
      </c>
      <c r="T78" s="4" t="s">
        <v>25</v>
      </c>
      <c r="U78" s="4" t="s">
        <v>327</v>
      </c>
      <c r="V78" s="4" t="s">
        <v>26</v>
      </c>
      <c r="W78" s="4" t="s">
        <v>26</v>
      </c>
      <c r="X78" s="4" t="s">
        <v>27</v>
      </c>
    </row>
    <row r="79" spans="1:24" x14ac:dyDescent="0.2">
      <c r="A79" s="2">
        <v>44055.979247337964</v>
      </c>
      <c r="B79" s="3" t="s">
        <v>116</v>
      </c>
      <c r="C79" s="4" t="s">
        <v>23</v>
      </c>
      <c r="D79" s="4">
        <v>546</v>
      </c>
      <c r="G79" s="4" t="s">
        <v>29</v>
      </c>
      <c r="H79" s="4" t="s">
        <v>25</v>
      </c>
      <c r="I79" s="4">
        <v>36.299999999999997</v>
      </c>
      <c r="J79" s="4">
        <v>17</v>
      </c>
      <c r="M79" s="4" t="s">
        <v>25</v>
      </c>
      <c r="N79" s="4" t="s">
        <v>25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53</v>
      </c>
      <c r="V79" s="4" t="s">
        <v>26</v>
      </c>
      <c r="W79" s="4" t="s">
        <v>26</v>
      </c>
      <c r="X79" s="4" t="s">
        <v>27</v>
      </c>
    </row>
    <row r="80" spans="1:24" x14ac:dyDescent="0.2">
      <c r="A80" s="2">
        <v>44058.259056550931</v>
      </c>
      <c r="B80" s="3" t="s">
        <v>345</v>
      </c>
      <c r="C80" s="4" t="s">
        <v>23</v>
      </c>
      <c r="D80" s="4">
        <v>247</v>
      </c>
      <c r="G80" s="4" t="s">
        <v>29</v>
      </c>
      <c r="H80" s="4" t="s">
        <v>25</v>
      </c>
      <c r="I80" s="4">
        <v>36.5</v>
      </c>
      <c r="M80" s="4" t="s">
        <v>25</v>
      </c>
      <c r="N80" s="4" t="s">
        <v>25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41</v>
      </c>
      <c r="V80" s="4" t="s">
        <v>26</v>
      </c>
      <c r="W80" s="4" t="s">
        <v>26</v>
      </c>
      <c r="X80" s="4" t="s">
        <v>27</v>
      </c>
    </row>
    <row r="81" spans="1:24" x14ac:dyDescent="0.2">
      <c r="A81" s="2">
        <v>44061.917767708335</v>
      </c>
      <c r="B81" s="3" t="s">
        <v>121</v>
      </c>
      <c r="C81" s="4" t="s">
        <v>23</v>
      </c>
      <c r="D81" s="4">
        <v>140</v>
      </c>
      <c r="G81" s="4" t="s">
        <v>24</v>
      </c>
      <c r="K81" s="4">
        <v>36.200000000000003</v>
      </c>
      <c r="L81" s="4">
        <v>28</v>
      </c>
      <c r="M81" s="4" t="s">
        <v>25</v>
      </c>
      <c r="N81" s="4" t="s">
        <v>25</v>
      </c>
      <c r="O81" s="4" t="s">
        <v>25</v>
      </c>
      <c r="P81" s="4" t="s">
        <v>25</v>
      </c>
      <c r="Q81" s="4" t="s">
        <v>25</v>
      </c>
      <c r="R81" s="4" t="s">
        <v>25</v>
      </c>
      <c r="S81" s="4" t="s">
        <v>25</v>
      </c>
      <c r="T81" s="4" t="s">
        <v>25</v>
      </c>
      <c r="U81" s="4" t="s">
        <v>41</v>
      </c>
      <c r="V81" s="4" t="s">
        <v>26</v>
      </c>
      <c r="W81" s="4" t="s">
        <v>26</v>
      </c>
      <c r="X81" s="4" t="s">
        <v>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X10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44054.198205312496</v>
      </c>
      <c r="B2" s="3" t="s">
        <v>146</v>
      </c>
      <c r="C2" s="4" t="s">
        <v>38</v>
      </c>
      <c r="E2" s="4" t="s">
        <v>147</v>
      </c>
      <c r="F2" s="4" t="s">
        <v>148</v>
      </c>
      <c r="G2" s="4" t="s">
        <v>24</v>
      </c>
      <c r="K2" s="4">
        <v>36</v>
      </c>
      <c r="L2" s="4">
        <v>25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44054.207030590274</v>
      </c>
      <c r="B3" s="3" t="s">
        <v>22</v>
      </c>
      <c r="C3" s="4" t="s">
        <v>23</v>
      </c>
      <c r="D3" s="4">
        <v>647</v>
      </c>
      <c r="G3" s="4" t="s">
        <v>24</v>
      </c>
      <c r="K3" s="4">
        <v>36.5</v>
      </c>
      <c r="L3" s="4">
        <v>18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26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44054.234801041668</v>
      </c>
      <c r="B4" s="4">
        <v>9272819133</v>
      </c>
      <c r="C4" s="4" t="s">
        <v>23</v>
      </c>
      <c r="D4" s="4">
        <v>533</v>
      </c>
      <c r="G4" s="4" t="s">
        <v>24</v>
      </c>
      <c r="K4" s="4">
        <v>36.4</v>
      </c>
      <c r="L4" s="4">
        <v>72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26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44054.241776631941</v>
      </c>
      <c r="B5" s="3" t="s">
        <v>121</v>
      </c>
      <c r="C5" s="4" t="s">
        <v>23</v>
      </c>
      <c r="D5" s="4">
        <v>140</v>
      </c>
      <c r="G5" s="4" t="s">
        <v>24</v>
      </c>
      <c r="K5" s="4">
        <v>36.200000000000003</v>
      </c>
      <c r="L5" s="4">
        <v>31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41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44054.250439178242</v>
      </c>
      <c r="B6" s="3" t="s">
        <v>31</v>
      </c>
      <c r="C6" s="4" t="s">
        <v>23</v>
      </c>
      <c r="D6" s="4">
        <v>427</v>
      </c>
      <c r="G6" s="4" t="s">
        <v>24</v>
      </c>
      <c r="K6" s="4">
        <v>35.299999999999997</v>
      </c>
      <c r="L6" s="4">
        <v>14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32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44054.270530127316</v>
      </c>
      <c r="B7" s="3" t="s">
        <v>179</v>
      </c>
      <c r="C7" s="4" t="s">
        <v>38</v>
      </c>
      <c r="E7" s="4" t="s">
        <v>180</v>
      </c>
      <c r="F7" s="4" t="s">
        <v>181</v>
      </c>
      <c r="G7" s="4" t="s">
        <v>24</v>
      </c>
      <c r="K7" s="4">
        <v>36.5</v>
      </c>
      <c r="L7" s="4">
        <v>9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26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44054.285276365743</v>
      </c>
      <c r="B8" s="4">
        <v>9334534384</v>
      </c>
      <c r="C8" s="4" t="s">
        <v>38</v>
      </c>
      <c r="E8" s="4" t="s">
        <v>136</v>
      </c>
      <c r="F8" s="4" t="s">
        <v>137</v>
      </c>
      <c r="G8" s="4" t="s">
        <v>29</v>
      </c>
      <c r="H8" s="4" t="s">
        <v>25</v>
      </c>
      <c r="I8" s="4">
        <v>36</v>
      </c>
      <c r="J8" s="4">
        <v>18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26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44054.286015219906</v>
      </c>
      <c r="B9" s="3" t="s">
        <v>44</v>
      </c>
      <c r="C9" s="4" t="s">
        <v>23</v>
      </c>
      <c r="D9" s="4">
        <v>567</v>
      </c>
      <c r="G9" s="4" t="s">
        <v>24</v>
      </c>
      <c r="K9" s="4">
        <v>36.5</v>
      </c>
      <c r="L9" s="4">
        <v>16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45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44054.294381064814</v>
      </c>
      <c r="B10" s="3" t="s">
        <v>84</v>
      </c>
      <c r="C10" s="4" t="s">
        <v>23</v>
      </c>
      <c r="D10" s="4">
        <v>552</v>
      </c>
      <c r="G10" s="4" t="s">
        <v>29</v>
      </c>
      <c r="H10" s="4" t="s">
        <v>25</v>
      </c>
      <c r="I10" s="4">
        <v>36.799999999999997</v>
      </c>
      <c r="J10" s="4">
        <v>16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96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44054.302025254627</v>
      </c>
      <c r="B11" s="4">
        <v>9.2788222810000001E-2</v>
      </c>
      <c r="C11" s="4" t="s">
        <v>23</v>
      </c>
      <c r="D11" s="4">
        <v>673</v>
      </c>
      <c r="G11" s="4" t="s">
        <v>24</v>
      </c>
      <c r="K11" s="4">
        <v>36.200000000000003</v>
      </c>
      <c r="L11" s="4">
        <v>18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26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44054.30661049769</v>
      </c>
      <c r="B12" s="3" t="s">
        <v>142</v>
      </c>
      <c r="C12" s="4" t="s">
        <v>23</v>
      </c>
      <c r="D12" s="4">
        <v>407</v>
      </c>
      <c r="G12" s="4" t="s">
        <v>24</v>
      </c>
      <c r="K12" s="4">
        <v>35.9</v>
      </c>
      <c r="L12" s="4">
        <v>16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26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44054.309090555558</v>
      </c>
      <c r="B13" s="3" t="s">
        <v>33</v>
      </c>
      <c r="C13" s="4" t="s">
        <v>23</v>
      </c>
      <c r="D13" s="4">
        <v>696</v>
      </c>
      <c r="G13" s="4" t="s">
        <v>29</v>
      </c>
      <c r="H13" s="4" t="s">
        <v>25</v>
      </c>
      <c r="I13" s="4">
        <v>36.6</v>
      </c>
      <c r="J13" s="4">
        <v>18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26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44054.323267824075</v>
      </c>
      <c r="B14" s="3" t="s">
        <v>153</v>
      </c>
      <c r="C14" s="4" t="s">
        <v>23</v>
      </c>
      <c r="D14" s="4">
        <v>640</v>
      </c>
      <c r="G14" s="4" t="s">
        <v>29</v>
      </c>
      <c r="H14" s="4" t="s">
        <v>25</v>
      </c>
      <c r="I14" s="4">
        <v>36.200000000000003</v>
      </c>
      <c r="J14" s="4">
        <v>18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26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44054.328692187497</v>
      </c>
      <c r="B15" s="3" t="s">
        <v>92</v>
      </c>
      <c r="C15" s="4" t="s">
        <v>23</v>
      </c>
      <c r="D15" s="4">
        <v>505</v>
      </c>
      <c r="G15" s="4" t="s">
        <v>24</v>
      </c>
      <c r="K15" s="4">
        <v>35.6</v>
      </c>
      <c r="L15" s="4">
        <v>20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27</v>
      </c>
      <c r="S15" s="4" t="s">
        <v>25</v>
      </c>
      <c r="T15" s="4" t="s">
        <v>25</v>
      </c>
      <c r="U15" s="4" t="s">
        <v>190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44054.330020868059</v>
      </c>
      <c r="B16" s="3" t="s">
        <v>186</v>
      </c>
      <c r="C16" s="4" t="s">
        <v>23</v>
      </c>
      <c r="D16" s="4">
        <v>311</v>
      </c>
      <c r="G16" s="4" t="s">
        <v>29</v>
      </c>
      <c r="H16" s="4" t="s">
        <v>25</v>
      </c>
      <c r="I16" s="4">
        <v>36.4</v>
      </c>
      <c r="J16" s="4">
        <v>16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44054.333749375</v>
      </c>
      <c r="B17" s="3" t="s">
        <v>223</v>
      </c>
      <c r="C17" s="4" t="s">
        <v>23</v>
      </c>
      <c r="D17" s="4">
        <v>566</v>
      </c>
      <c r="G17" s="4" t="s">
        <v>29</v>
      </c>
      <c r="H17" s="4" t="s">
        <v>25</v>
      </c>
      <c r="I17" s="4">
        <v>36.1</v>
      </c>
      <c r="J17" s="4">
        <v>18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41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44054.334256886577</v>
      </c>
      <c r="B18" s="3" t="s">
        <v>59</v>
      </c>
      <c r="C18" s="4" t="s">
        <v>23</v>
      </c>
      <c r="D18" s="4">
        <v>445</v>
      </c>
      <c r="G18" s="4" t="s">
        <v>29</v>
      </c>
      <c r="H18" s="4" t="s">
        <v>25</v>
      </c>
      <c r="I18" s="4">
        <v>36.299999999999997</v>
      </c>
      <c r="J18" s="4">
        <v>16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44054.335320138889</v>
      </c>
      <c r="B19" s="3" t="s">
        <v>102</v>
      </c>
      <c r="C19" s="4" t="s">
        <v>38</v>
      </c>
      <c r="E19" s="4" t="s">
        <v>103</v>
      </c>
      <c r="F19" s="4" t="s">
        <v>104</v>
      </c>
      <c r="G19" s="4" t="s">
        <v>24</v>
      </c>
      <c r="K19" s="4">
        <v>36.1</v>
      </c>
      <c r="L19" s="4">
        <v>19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44054.337075891206</v>
      </c>
      <c r="B20" s="3" t="s">
        <v>101</v>
      </c>
      <c r="C20" s="4" t="s">
        <v>23</v>
      </c>
      <c r="D20" s="4">
        <v>777</v>
      </c>
      <c r="G20" s="4" t="s">
        <v>29</v>
      </c>
      <c r="H20" s="4" t="s">
        <v>25</v>
      </c>
      <c r="I20" s="4">
        <v>36.5</v>
      </c>
      <c r="J20" s="4">
        <v>15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26</v>
      </c>
      <c r="V20" s="4" t="s">
        <v>26</v>
      </c>
      <c r="W20" s="4" t="s">
        <v>69</v>
      </c>
      <c r="X20" s="4" t="s">
        <v>27</v>
      </c>
    </row>
    <row r="21" spans="1:24" x14ac:dyDescent="0.2">
      <c r="A21" s="2">
        <v>44054.344967581019</v>
      </c>
      <c r="B21" s="3" t="s">
        <v>123</v>
      </c>
      <c r="C21" s="4" t="s">
        <v>23</v>
      </c>
      <c r="D21" s="4" t="s">
        <v>124</v>
      </c>
      <c r="G21" s="4" t="s">
        <v>24</v>
      </c>
      <c r="K21" s="4">
        <v>36.200000000000003</v>
      </c>
      <c r="L21" s="4">
        <v>14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41</v>
      </c>
      <c r="V21" s="4" t="s">
        <v>26</v>
      </c>
      <c r="W21" s="4" t="s">
        <v>69</v>
      </c>
      <c r="X21" s="4" t="s">
        <v>27</v>
      </c>
    </row>
    <row r="22" spans="1:24" x14ac:dyDescent="0.2">
      <c r="A22" s="2">
        <v>44054.349337766209</v>
      </c>
      <c r="B22" s="3" t="s">
        <v>78</v>
      </c>
      <c r="C22" s="4" t="s">
        <v>23</v>
      </c>
      <c r="D22" s="4">
        <v>724</v>
      </c>
      <c r="G22" s="4" t="s">
        <v>24</v>
      </c>
      <c r="K22" s="4">
        <v>36</v>
      </c>
      <c r="L22" s="4">
        <v>22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26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44054.350697164351</v>
      </c>
      <c r="B23" s="3" t="s">
        <v>198</v>
      </c>
      <c r="C23" s="4" t="s">
        <v>38</v>
      </c>
      <c r="E23" s="4" t="s">
        <v>353</v>
      </c>
      <c r="F23" s="4" t="s">
        <v>274</v>
      </c>
      <c r="G23" s="4" t="s">
        <v>29</v>
      </c>
      <c r="H23" s="4" t="s">
        <v>25</v>
      </c>
      <c r="I23" s="4">
        <v>36.200000000000003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96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44054.352666064813</v>
      </c>
      <c r="B24" s="3" t="s">
        <v>173</v>
      </c>
      <c r="C24" s="4" t="s">
        <v>23</v>
      </c>
      <c r="D24" s="4">
        <v>766</v>
      </c>
      <c r="G24" s="4" t="s">
        <v>24</v>
      </c>
      <c r="K24" s="4">
        <v>36.6</v>
      </c>
      <c r="L24" s="4">
        <v>14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26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44054.355460729166</v>
      </c>
      <c r="B25" s="3" t="s">
        <v>48</v>
      </c>
      <c r="C25" s="4" t="s">
        <v>23</v>
      </c>
      <c r="D25" s="3" t="s">
        <v>49</v>
      </c>
      <c r="G25" s="4" t="s">
        <v>24</v>
      </c>
      <c r="K25" s="4">
        <v>36.5</v>
      </c>
      <c r="L25" s="4">
        <v>16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50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44054.35638326389</v>
      </c>
      <c r="B26" s="3" t="s">
        <v>354</v>
      </c>
      <c r="C26" s="4" t="s">
        <v>23</v>
      </c>
      <c r="D26" s="4">
        <v>365</v>
      </c>
      <c r="G26" s="4" t="s">
        <v>29</v>
      </c>
      <c r="H26" s="4" t="s">
        <v>25</v>
      </c>
      <c r="I26" s="4">
        <v>36.5</v>
      </c>
      <c r="J26" s="4">
        <v>16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44054.359922141201</v>
      </c>
      <c r="B27" s="3" t="s">
        <v>210</v>
      </c>
      <c r="C27" s="4" t="s">
        <v>23</v>
      </c>
      <c r="D27" s="4">
        <v>709</v>
      </c>
      <c r="G27" s="4" t="s">
        <v>24</v>
      </c>
      <c r="K27" s="4">
        <v>36.799999999999997</v>
      </c>
      <c r="L27" s="4">
        <v>12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160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44054.363055243055</v>
      </c>
      <c r="B28" s="3" t="s">
        <v>54</v>
      </c>
      <c r="C28" s="4" t="s">
        <v>23</v>
      </c>
      <c r="D28" s="4">
        <v>508</v>
      </c>
      <c r="G28" s="4" t="s">
        <v>29</v>
      </c>
      <c r="H28" s="4" t="s">
        <v>25</v>
      </c>
      <c r="I28" s="4">
        <v>36.6</v>
      </c>
      <c r="J28" s="4">
        <v>22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26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44054.367391921296</v>
      </c>
      <c r="B29" s="3" t="s">
        <v>36</v>
      </c>
      <c r="C29" s="4" t="s">
        <v>23</v>
      </c>
      <c r="D29" s="4">
        <v>649</v>
      </c>
      <c r="G29" s="4" t="s">
        <v>24</v>
      </c>
      <c r="K29" s="4">
        <v>36.6</v>
      </c>
      <c r="L29" s="4">
        <v>14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96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44054.37346318287</v>
      </c>
      <c r="B30" s="3" t="s">
        <v>143</v>
      </c>
      <c r="C30" s="4" t="s">
        <v>38</v>
      </c>
      <c r="E30" s="4" t="s">
        <v>144</v>
      </c>
      <c r="F30" s="4" t="s">
        <v>145</v>
      </c>
      <c r="G30" s="4" t="s">
        <v>29</v>
      </c>
      <c r="H30" s="4" t="s">
        <v>25</v>
      </c>
      <c r="I30" s="4">
        <v>36.200000000000003</v>
      </c>
      <c r="J30" s="4">
        <v>18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44054.373934143514</v>
      </c>
      <c r="B31" s="3" t="s">
        <v>47</v>
      </c>
      <c r="C31" s="4" t="s">
        <v>23</v>
      </c>
      <c r="D31" s="4">
        <v>558</v>
      </c>
      <c r="G31" s="4" t="s">
        <v>29</v>
      </c>
      <c r="H31" s="4" t="s">
        <v>25</v>
      </c>
      <c r="I31" s="4">
        <v>34.9</v>
      </c>
      <c r="J31" s="4">
        <v>17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26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44054.376696250001</v>
      </c>
      <c r="B32" s="3" t="s">
        <v>76</v>
      </c>
      <c r="C32" s="4" t="s">
        <v>23</v>
      </c>
      <c r="D32" s="4">
        <v>145</v>
      </c>
      <c r="G32" s="4" t="s">
        <v>29</v>
      </c>
      <c r="H32" s="4" t="s">
        <v>25</v>
      </c>
      <c r="I32" s="4">
        <v>36.5</v>
      </c>
      <c r="J32" s="4">
        <v>30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41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44054.376954120366</v>
      </c>
      <c r="B33" s="3" t="s">
        <v>280</v>
      </c>
      <c r="C33" s="4" t="s">
        <v>23</v>
      </c>
      <c r="D33" s="4">
        <v>695</v>
      </c>
      <c r="G33" s="4" t="s">
        <v>24</v>
      </c>
      <c r="K33" s="4">
        <v>36.799999999999997</v>
      </c>
      <c r="L33" s="4">
        <v>40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26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44054.381502025462</v>
      </c>
      <c r="B34" s="3" t="s">
        <v>203</v>
      </c>
      <c r="C34" s="4" t="s">
        <v>23</v>
      </c>
      <c r="D34" s="4">
        <v>422</v>
      </c>
      <c r="G34" s="4" t="s">
        <v>29</v>
      </c>
      <c r="H34" s="4" t="s">
        <v>25</v>
      </c>
      <c r="I34" s="4">
        <v>35</v>
      </c>
      <c r="J34" s="4">
        <v>14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44054.38305478009</v>
      </c>
      <c r="B35" s="3" t="s">
        <v>116</v>
      </c>
      <c r="C35" s="4" t="s">
        <v>23</v>
      </c>
      <c r="D35" s="4">
        <v>546</v>
      </c>
      <c r="G35" s="4" t="s">
        <v>29</v>
      </c>
      <c r="H35" s="4" t="s">
        <v>25</v>
      </c>
      <c r="I35" s="4">
        <v>36.5</v>
      </c>
      <c r="J35" s="4">
        <v>17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53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44054.384168379635</v>
      </c>
      <c r="B36" s="3" t="s">
        <v>110</v>
      </c>
      <c r="C36" s="4" t="s">
        <v>23</v>
      </c>
      <c r="D36" s="4">
        <v>248</v>
      </c>
      <c r="G36" s="4" t="s">
        <v>29</v>
      </c>
      <c r="H36" s="4" t="s">
        <v>25</v>
      </c>
      <c r="I36" s="4">
        <v>35.9</v>
      </c>
      <c r="J36" s="4">
        <v>24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41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44054.394117708332</v>
      </c>
      <c r="B37" s="3" t="s">
        <v>64</v>
      </c>
      <c r="C37" s="4" t="s">
        <v>38</v>
      </c>
      <c r="E37" s="4" t="s">
        <v>65</v>
      </c>
      <c r="F37" s="4" t="s">
        <v>66</v>
      </c>
      <c r="G37" s="4" t="s">
        <v>29</v>
      </c>
      <c r="H37" s="4" t="s">
        <v>25</v>
      </c>
      <c r="I37" s="4">
        <v>35.799999999999997</v>
      </c>
      <c r="J37" s="4">
        <v>20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26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44054.395762025466</v>
      </c>
      <c r="B38" s="3" t="s">
        <v>68</v>
      </c>
      <c r="C38" s="4" t="s">
        <v>23</v>
      </c>
      <c r="D38" s="4">
        <v>544</v>
      </c>
      <c r="G38" s="4" t="s">
        <v>24</v>
      </c>
      <c r="K38" s="4">
        <v>36.6</v>
      </c>
      <c r="L38" s="4">
        <v>18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96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44054.400584189818</v>
      </c>
      <c r="B39" s="3" t="s">
        <v>206</v>
      </c>
      <c r="C39" s="4" t="s">
        <v>23</v>
      </c>
      <c r="D39" s="4">
        <v>685</v>
      </c>
      <c r="G39" s="4" t="s">
        <v>29</v>
      </c>
      <c r="H39" s="4" t="s">
        <v>25</v>
      </c>
      <c r="I39" s="4">
        <v>36.200000000000003</v>
      </c>
      <c r="J39" s="4">
        <v>20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41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44054.400841030088</v>
      </c>
      <c r="B40" s="3" t="s">
        <v>55</v>
      </c>
      <c r="C40" s="4" t="s">
        <v>38</v>
      </c>
      <c r="E40" s="4" t="s">
        <v>56</v>
      </c>
      <c r="F40" s="4" t="s">
        <v>57</v>
      </c>
      <c r="G40" s="4" t="s">
        <v>29</v>
      </c>
      <c r="H40" s="4" t="s">
        <v>25</v>
      </c>
      <c r="I40" s="4">
        <v>35.4</v>
      </c>
      <c r="J40" s="4">
        <v>20</v>
      </c>
      <c r="M40" s="4" t="s">
        <v>27</v>
      </c>
      <c r="N40" s="4" t="s">
        <v>27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26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44054.401288923611</v>
      </c>
      <c r="B41" s="3" t="s">
        <v>91</v>
      </c>
      <c r="C41" s="4" t="s">
        <v>23</v>
      </c>
      <c r="D41" s="4">
        <v>667</v>
      </c>
      <c r="G41" s="4" t="s">
        <v>29</v>
      </c>
      <c r="H41" s="4" t="s">
        <v>25</v>
      </c>
      <c r="I41" s="4">
        <v>36.5</v>
      </c>
      <c r="J41" s="4">
        <v>18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44054.40304769676</v>
      </c>
      <c r="B42" s="3" t="s">
        <v>37</v>
      </c>
      <c r="C42" s="4" t="s">
        <v>38</v>
      </c>
      <c r="E42" s="4" t="s">
        <v>39</v>
      </c>
      <c r="F42" s="4" t="s">
        <v>40</v>
      </c>
      <c r="G42" s="4" t="s">
        <v>24</v>
      </c>
      <c r="K42" s="4">
        <v>36.5</v>
      </c>
      <c r="L42" s="4">
        <v>20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41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44054.404090474534</v>
      </c>
      <c r="B43" s="4" t="s">
        <v>246</v>
      </c>
      <c r="C43" s="4" t="s">
        <v>23</v>
      </c>
      <c r="D43" s="4">
        <v>668</v>
      </c>
      <c r="G43" s="4" t="s">
        <v>29</v>
      </c>
      <c r="H43" s="4" t="s">
        <v>25</v>
      </c>
      <c r="I43" s="4">
        <v>36.299999999999997</v>
      </c>
      <c r="J43" s="4">
        <v>19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27</v>
      </c>
      <c r="S43" s="4" t="s">
        <v>25</v>
      </c>
      <c r="T43" s="4" t="s">
        <v>25</v>
      </c>
      <c r="U43" s="4" t="s">
        <v>355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44054.411603067128</v>
      </c>
      <c r="B44" s="3" t="s">
        <v>269</v>
      </c>
      <c r="C44" s="4" t="s">
        <v>38</v>
      </c>
      <c r="E44" s="4" t="s">
        <v>270</v>
      </c>
      <c r="F44" s="4" t="s">
        <v>271</v>
      </c>
      <c r="G44" s="4" t="s">
        <v>29</v>
      </c>
      <c r="H44" s="4" t="s">
        <v>25</v>
      </c>
      <c r="I44" s="4">
        <v>35.700000000000003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41</v>
      </c>
      <c r="V44" s="4" t="s">
        <v>26</v>
      </c>
      <c r="W44" s="4" t="s">
        <v>248</v>
      </c>
      <c r="X44" s="4" t="s">
        <v>27</v>
      </c>
    </row>
    <row r="45" spans="1:24" x14ac:dyDescent="0.2">
      <c r="A45" s="2">
        <v>44054.412982858797</v>
      </c>
      <c r="B45" s="3" t="s">
        <v>209</v>
      </c>
      <c r="C45" s="4" t="s">
        <v>23</v>
      </c>
      <c r="D45" s="4">
        <v>719</v>
      </c>
      <c r="G45" s="4" t="s">
        <v>24</v>
      </c>
      <c r="K45" s="4">
        <v>36.5</v>
      </c>
      <c r="L45" s="4">
        <v>26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41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44054.422134016204</v>
      </c>
      <c r="B46" s="3" t="s">
        <v>71</v>
      </c>
      <c r="C46" s="4" t="s">
        <v>23</v>
      </c>
      <c r="D46" s="4">
        <v>770</v>
      </c>
      <c r="G46" s="4" t="s">
        <v>24</v>
      </c>
      <c r="K46" s="4">
        <v>36.299999999999997</v>
      </c>
      <c r="L46" s="4">
        <v>20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26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44054.424080717596</v>
      </c>
      <c r="B47" s="3" t="s">
        <v>141</v>
      </c>
      <c r="C47" s="4" t="s">
        <v>23</v>
      </c>
      <c r="D47" s="4">
        <v>591</v>
      </c>
      <c r="G47" s="4" t="s">
        <v>29</v>
      </c>
      <c r="H47" s="4" t="s">
        <v>25</v>
      </c>
      <c r="I47" s="4">
        <v>36.4</v>
      </c>
      <c r="J47" s="4">
        <v>20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41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44054.426603125001</v>
      </c>
      <c r="B48" s="3" t="s">
        <v>73</v>
      </c>
      <c r="C48" s="4" t="s">
        <v>23</v>
      </c>
      <c r="D48" s="4">
        <v>669</v>
      </c>
      <c r="G48" s="4" t="s">
        <v>29</v>
      </c>
      <c r="H48" s="4" t="s">
        <v>25</v>
      </c>
      <c r="I48" s="4">
        <v>36.1</v>
      </c>
      <c r="J48" s="4">
        <v>18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44054.4272141088</v>
      </c>
      <c r="B49" s="3" t="s">
        <v>28</v>
      </c>
      <c r="C49" s="4" t="s">
        <v>23</v>
      </c>
      <c r="D49" s="4">
        <v>325</v>
      </c>
      <c r="G49" s="4" t="s">
        <v>29</v>
      </c>
      <c r="H49" s="4" t="s">
        <v>25</v>
      </c>
      <c r="I49" s="4">
        <v>36</v>
      </c>
      <c r="J49" s="4">
        <v>19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266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44054.427729189818</v>
      </c>
      <c r="B50" s="3" t="s">
        <v>205</v>
      </c>
      <c r="C50" s="4" t="s">
        <v>23</v>
      </c>
      <c r="D50" s="4">
        <v>758</v>
      </c>
      <c r="G50" s="4" t="s">
        <v>29</v>
      </c>
      <c r="H50" s="4" t="s">
        <v>25</v>
      </c>
      <c r="I50" s="4">
        <v>36.6</v>
      </c>
      <c r="J50" s="4">
        <v>18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26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44054.428787326389</v>
      </c>
      <c r="B51" s="3" t="s">
        <v>155</v>
      </c>
      <c r="C51" s="4" t="s">
        <v>23</v>
      </c>
      <c r="D51" s="4">
        <v>765</v>
      </c>
      <c r="G51" s="4" t="s">
        <v>29</v>
      </c>
      <c r="H51" s="4" t="s">
        <v>25</v>
      </c>
      <c r="I51" s="4">
        <v>36.5</v>
      </c>
      <c r="J51" s="4">
        <v>18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26</v>
      </c>
      <c r="V51" s="4" t="s">
        <v>26</v>
      </c>
      <c r="W51" s="4" t="s">
        <v>69</v>
      </c>
      <c r="X51" s="4" t="s">
        <v>27</v>
      </c>
    </row>
    <row r="52" spans="1:24" x14ac:dyDescent="0.2">
      <c r="A52" s="2">
        <v>44054.432943437496</v>
      </c>
      <c r="B52" s="3" t="s">
        <v>58</v>
      </c>
      <c r="C52" s="4" t="s">
        <v>23</v>
      </c>
      <c r="D52" s="4">
        <v>778</v>
      </c>
      <c r="G52" s="4" t="s">
        <v>29</v>
      </c>
      <c r="H52" s="4" t="s">
        <v>25</v>
      </c>
      <c r="I52" s="4">
        <v>36.700000000000003</v>
      </c>
      <c r="J52" s="4">
        <v>18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26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44054.4338728125</v>
      </c>
      <c r="B53" s="3" t="s">
        <v>52</v>
      </c>
      <c r="C53" s="4" t="s">
        <v>23</v>
      </c>
      <c r="D53" s="4">
        <v>152</v>
      </c>
      <c r="G53" s="4" t="s">
        <v>29</v>
      </c>
      <c r="H53" s="4" t="s">
        <v>25</v>
      </c>
      <c r="I53" s="4">
        <v>36.4</v>
      </c>
      <c r="J53" s="4">
        <v>18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53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44054.445763020834</v>
      </c>
      <c r="B54" s="3" t="s">
        <v>150</v>
      </c>
      <c r="C54" s="4" t="s">
        <v>38</v>
      </c>
      <c r="E54" s="4" t="s">
        <v>151</v>
      </c>
      <c r="F54" s="4" t="s">
        <v>152</v>
      </c>
      <c r="G54" s="4" t="s">
        <v>24</v>
      </c>
      <c r="K54" s="4">
        <v>35.700000000000003</v>
      </c>
      <c r="L54" s="4">
        <v>18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26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44054.445953541668</v>
      </c>
      <c r="B55" s="3" t="s">
        <v>34</v>
      </c>
      <c r="C55" s="4" t="s">
        <v>23</v>
      </c>
      <c r="D55" s="4">
        <v>451</v>
      </c>
      <c r="G55" s="4" t="s">
        <v>24</v>
      </c>
      <c r="K55" s="4">
        <v>36.200000000000003</v>
      </c>
      <c r="L55" s="4">
        <v>12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26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44054.458846030087</v>
      </c>
      <c r="B56" s="3" t="s">
        <v>77</v>
      </c>
      <c r="C56" s="4" t="s">
        <v>23</v>
      </c>
      <c r="D56" s="4">
        <v>268</v>
      </c>
      <c r="G56" s="4" t="s">
        <v>29</v>
      </c>
      <c r="H56" s="4" t="s">
        <v>25</v>
      </c>
      <c r="I56" s="4">
        <v>36.5</v>
      </c>
      <c r="J56" s="4">
        <v>19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41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44054.460358888886</v>
      </c>
      <c r="B57" s="3" t="s">
        <v>300</v>
      </c>
      <c r="C57" s="4" t="s">
        <v>23</v>
      </c>
      <c r="D57" s="4">
        <v>783</v>
      </c>
      <c r="G57" s="4" t="s">
        <v>29</v>
      </c>
      <c r="H57" s="4" t="s">
        <v>25</v>
      </c>
      <c r="I57" s="4">
        <v>36.4</v>
      </c>
      <c r="J57" s="4">
        <v>20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41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44054.461667361116</v>
      </c>
      <c r="B58" s="3" t="s">
        <v>343</v>
      </c>
      <c r="C58" s="4" t="s">
        <v>23</v>
      </c>
      <c r="D58" s="4">
        <v>458</v>
      </c>
      <c r="G58" s="4" t="s">
        <v>29</v>
      </c>
      <c r="H58" s="4" t="s">
        <v>25</v>
      </c>
      <c r="I58" s="4">
        <v>36.4</v>
      </c>
      <c r="J58" s="4">
        <v>16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41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44054.464754247689</v>
      </c>
      <c r="B59" s="3" t="s">
        <v>105</v>
      </c>
      <c r="C59" s="4" t="s">
        <v>23</v>
      </c>
      <c r="D59" s="4">
        <v>779</v>
      </c>
      <c r="G59" s="4" t="s">
        <v>24</v>
      </c>
      <c r="K59" s="4">
        <v>36.5</v>
      </c>
      <c r="L59" s="4">
        <v>20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26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44054.467317835646</v>
      </c>
      <c r="B60" s="3" t="s">
        <v>60</v>
      </c>
      <c r="C60" s="4" t="s">
        <v>23</v>
      </c>
      <c r="D60" s="4">
        <v>650</v>
      </c>
      <c r="G60" s="4" t="s">
        <v>24</v>
      </c>
      <c r="K60" s="4">
        <v>36.4</v>
      </c>
      <c r="L60" s="4">
        <v>18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96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44054.486277962962</v>
      </c>
      <c r="B61" s="3" t="s">
        <v>356</v>
      </c>
      <c r="C61" s="4" t="s">
        <v>23</v>
      </c>
      <c r="D61" s="4">
        <v>112</v>
      </c>
      <c r="G61" s="4" t="s">
        <v>24</v>
      </c>
      <c r="K61" s="4">
        <v>36.6</v>
      </c>
      <c r="L61" s="4">
        <v>16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50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44054.501171851851</v>
      </c>
      <c r="B62" s="4" t="s">
        <v>72</v>
      </c>
      <c r="C62" s="4" t="s">
        <v>23</v>
      </c>
      <c r="D62" s="4">
        <v>635</v>
      </c>
      <c r="G62" s="4" t="s">
        <v>24</v>
      </c>
      <c r="K62" s="4">
        <v>35.5</v>
      </c>
      <c r="L62" s="4">
        <v>14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26</v>
      </c>
      <c r="V62" s="4" t="s">
        <v>26</v>
      </c>
      <c r="W62" s="4" t="s">
        <v>26</v>
      </c>
      <c r="X62" s="4" t="s">
        <v>27</v>
      </c>
    </row>
    <row r="63" spans="1:24" x14ac:dyDescent="0.2">
      <c r="A63" s="2">
        <v>44054.532982048608</v>
      </c>
      <c r="B63" s="3" t="s">
        <v>132</v>
      </c>
      <c r="C63" s="4" t="s">
        <v>23</v>
      </c>
      <c r="D63" s="4">
        <v>773</v>
      </c>
      <c r="G63" s="4" t="s">
        <v>29</v>
      </c>
      <c r="H63" s="4" t="s">
        <v>25</v>
      </c>
      <c r="I63" s="4">
        <v>36.4</v>
      </c>
      <c r="J63" s="4">
        <v>14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26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44054.534957129625</v>
      </c>
      <c r="B64" s="3" t="s">
        <v>159</v>
      </c>
      <c r="C64" s="4" t="s">
        <v>23</v>
      </c>
      <c r="D64" s="4">
        <v>764</v>
      </c>
      <c r="G64" s="4" t="s">
        <v>29</v>
      </c>
      <c r="H64" s="4" t="s">
        <v>25</v>
      </c>
      <c r="I64" s="4">
        <v>36.700000000000003</v>
      </c>
      <c r="J64" s="4">
        <v>16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160</v>
      </c>
      <c r="V64" s="4" t="s">
        <v>26</v>
      </c>
      <c r="W64" s="4" t="s">
        <v>26</v>
      </c>
      <c r="X64" s="4" t="s">
        <v>27</v>
      </c>
    </row>
    <row r="65" spans="1:24" x14ac:dyDescent="0.2">
      <c r="A65" s="2">
        <v>44054.535410717595</v>
      </c>
      <c r="B65" s="3" t="s">
        <v>46</v>
      </c>
      <c r="C65" s="4" t="s">
        <v>23</v>
      </c>
      <c r="D65" s="4">
        <v>443</v>
      </c>
      <c r="G65" s="4" t="s">
        <v>29</v>
      </c>
      <c r="H65" s="4" t="s">
        <v>25</v>
      </c>
      <c r="I65" s="4">
        <v>36.5</v>
      </c>
      <c r="J65" s="4">
        <v>20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26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44054.557804444441</v>
      </c>
      <c r="B66" s="3" t="s">
        <v>88</v>
      </c>
      <c r="C66" s="4" t="s">
        <v>23</v>
      </c>
      <c r="D66" s="4" t="s">
        <v>89</v>
      </c>
      <c r="G66" s="4" t="s">
        <v>24</v>
      </c>
      <c r="K66" s="4">
        <v>35.9</v>
      </c>
      <c r="L66" s="4">
        <v>16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90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44054.573915752313</v>
      </c>
      <c r="B67" s="3" t="s">
        <v>111</v>
      </c>
      <c r="C67" s="4" t="s">
        <v>23</v>
      </c>
      <c r="D67" s="4">
        <v>143</v>
      </c>
      <c r="G67" s="4" t="s">
        <v>29</v>
      </c>
      <c r="H67" s="4" t="s">
        <v>25</v>
      </c>
      <c r="I67" s="4">
        <v>34.9</v>
      </c>
      <c r="J67" s="4">
        <v>16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53</v>
      </c>
      <c r="V67" s="4" t="s">
        <v>26</v>
      </c>
      <c r="W67" s="4" t="s">
        <v>26</v>
      </c>
      <c r="X67" s="4" t="s">
        <v>27</v>
      </c>
    </row>
    <row r="68" spans="1:24" x14ac:dyDescent="0.2">
      <c r="A68" s="2">
        <v>44054.629568784723</v>
      </c>
      <c r="B68" s="3" t="s">
        <v>106</v>
      </c>
      <c r="C68" s="4" t="s">
        <v>38</v>
      </c>
      <c r="E68" s="4" t="s">
        <v>107</v>
      </c>
      <c r="F68" s="4" t="s">
        <v>108</v>
      </c>
      <c r="G68" s="4" t="s">
        <v>24</v>
      </c>
      <c r="K68" s="4">
        <v>36.4</v>
      </c>
      <c r="L68" s="4">
        <v>18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26</v>
      </c>
      <c r="V68" s="4" t="s">
        <v>26</v>
      </c>
      <c r="W68" s="4" t="s">
        <v>26</v>
      </c>
      <c r="X68" s="4" t="s">
        <v>27</v>
      </c>
    </row>
    <row r="69" spans="1:24" x14ac:dyDescent="0.2">
      <c r="A69" s="2">
        <v>44054.632241273153</v>
      </c>
      <c r="B69" s="3" t="s">
        <v>170</v>
      </c>
      <c r="C69" s="4" t="s">
        <v>23</v>
      </c>
      <c r="D69" s="4">
        <v>752</v>
      </c>
      <c r="G69" s="4" t="s">
        <v>24</v>
      </c>
      <c r="K69" s="4">
        <v>36.5</v>
      </c>
      <c r="L69" s="4">
        <v>18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41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44054.647821192135</v>
      </c>
      <c r="B70" s="3" t="s">
        <v>112</v>
      </c>
      <c r="C70" s="4" t="s">
        <v>23</v>
      </c>
      <c r="D70" s="4">
        <v>711</v>
      </c>
      <c r="G70" s="4" t="s">
        <v>29</v>
      </c>
      <c r="H70" s="4" t="s">
        <v>25</v>
      </c>
      <c r="I70" s="4">
        <v>36.4</v>
      </c>
      <c r="J70" s="4">
        <v>74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26</v>
      </c>
      <c r="V70" s="4" t="s">
        <v>26</v>
      </c>
      <c r="W70" s="4" t="s">
        <v>69</v>
      </c>
      <c r="X70" s="4" t="s">
        <v>27</v>
      </c>
    </row>
    <row r="71" spans="1:24" x14ac:dyDescent="0.2">
      <c r="A71" s="2">
        <v>44054.658471990741</v>
      </c>
      <c r="B71" s="3" t="s">
        <v>314</v>
      </c>
      <c r="C71" s="4" t="s">
        <v>23</v>
      </c>
      <c r="D71" s="4">
        <v>768</v>
      </c>
      <c r="G71" s="4" t="s">
        <v>29</v>
      </c>
      <c r="H71" s="4" t="s">
        <v>25</v>
      </c>
      <c r="I71" s="4">
        <v>36.4</v>
      </c>
      <c r="J71" s="4">
        <v>18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41</v>
      </c>
      <c r="V71" s="4" t="s">
        <v>26</v>
      </c>
      <c r="W71" s="4" t="s">
        <v>26</v>
      </c>
      <c r="X71" s="4" t="s">
        <v>27</v>
      </c>
    </row>
    <row r="72" spans="1:24" x14ac:dyDescent="0.2">
      <c r="A72" s="2">
        <v>44054.716846724536</v>
      </c>
      <c r="B72" s="3" t="s">
        <v>240</v>
      </c>
      <c r="C72" s="4" t="s">
        <v>23</v>
      </c>
      <c r="D72" s="4">
        <v>571</v>
      </c>
      <c r="G72" s="4" t="s">
        <v>29</v>
      </c>
      <c r="H72" s="4" t="s">
        <v>25</v>
      </c>
      <c r="I72" s="4">
        <v>36.5</v>
      </c>
      <c r="J72" s="4">
        <v>16</v>
      </c>
      <c r="M72" s="4" t="s">
        <v>25</v>
      </c>
      <c r="N72" s="4" t="s">
        <v>25</v>
      </c>
      <c r="O72" s="4" t="s">
        <v>25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25</v>
      </c>
      <c r="U72" s="4" t="s">
        <v>26</v>
      </c>
      <c r="V72" s="4" t="s">
        <v>26</v>
      </c>
      <c r="W72" s="4" t="s">
        <v>26</v>
      </c>
      <c r="X72" s="4" t="s">
        <v>27</v>
      </c>
    </row>
    <row r="73" spans="1:24" x14ac:dyDescent="0.2">
      <c r="A73" s="2">
        <v>44054.723333078698</v>
      </c>
      <c r="B73" s="4">
        <v>9452487393</v>
      </c>
      <c r="C73" s="4" t="s">
        <v>23</v>
      </c>
      <c r="D73" s="4">
        <v>761</v>
      </c>
      <c r="G73" s="4" t="s">
        <v>24</v>
      </c>
      <c r="K73" s="4">
        <v>36</v>
      </c>
      <c r="L73" s="4">
        <v>24</v>
      </c>
      <c r="M73" s="4" t="s">
        <v>25</v>
      </c>
      <c r="N73" s="4" t="s">
        <v>25</v>
      </c>
      <c r="O73" s="4" t="s">
        <v>25</v>
      </c>
      <c r="P73" s="4" t="s">
        <v>25</v>
      </c>
      <c r="Q73" s="4" t="s">
        <v>25</v>
      </c>
      <c r="R73" s="4" t="s">
        <v>25</v>
      </c>
      <c r="S73" s="4" t="s">
        <v>25</v>
      </c>
      <c r="T73" s="4" t="s">
        <v>25</v>
      </c>
      <c r="U73" s="4" t="s">
        <v>41</v>
      </c>
      <c r="V73" s="4" t="s">
        <v>26</v>
      </c>
      <c r="W73" s="4" t="s">
        <v>26</v>
      </c>
      <c r="X73" s="4" t="s">
        <v>27</v>
      </c>
    </row>
    <row r="74" spans="1:24" x14ac:dyDescent="0.2">
      <c r="A74" s="2">
        <v>44054.74348153935</v>
      </c>
      <c r="B74" s="3" t="s">
        <v>138</v>
      </c>
      <c r="C74" s="4" t="s">
        <v>23</v>
      </c>
      <c r="D74" s="4">
        <v>250</v>
      </c>
      <c r="G74" s="4" t="s">
        <v>29</v>
      </c>
      <c r="H74" s="4" t="s">
        <v>25</v>
      </c>
      <c r="I74" s="4">
        <v>36.6</v>
      </c>
      <c r="J74" s="4">
        <v>30</v>
      </c>
      <c r="M74" s="4" t="s">
        <v>25</v>
      </c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25</v>
      </c>
      <c r="U74" s="4" t="s">
        <v>75</v>
      </c>
      <c r="V74" s="4" t="s">
        <v>26</v>
      </c>
      <c r="W74" s="4" t="s">
        <v>26</v>
      </c>
      <c r="X74" s="4" t="s">
        <v>27</v>
      </c>
    </row>
    <row r="75" spans="1:24" x14ac:dyDescent="0.2">
      <c r="A75" s="2">
        <v>44054.806806597218</v>
      </c>
      <c r="B75" s="3" t="s">
        <v>67</v>
      </c>
      <c r="C75" s="4" t="s">
        <v>23</v>
      </c>
      <c r="D75" s="4">
        <v>153</v>
      </c>
      <c r="G75" s="4" t="s">
        <v>29</v>
      </c>
      <c r="H75" s="4" t="s">
        <v>25</v>
      </c>
      <c r="I75" s="4">
        <v>36.5</v>
      </c>
      <c r="J75" s="4">
        <v>20</v>
      </c>
      <c r="M75" s="4" t="s">
        <v>25</v>
      </c>
      <c r="N75" s="4" t="s">
        <v>25</v>
      </c>
      <c r="O75" s="4" t="s">
        <v>25</v>
      </c>
      <c r="P75" s="4" t="s">
        <v>25</v>
      </c>
      <c r="Q75" s="4" t="s">
        <v>25</v>
      </c>
      <c r="R75" s="4" t="s">
        <v>25</v>
      </c>
      <c r="S75" s="4" t="s">
        <v>25</v>
      </c>
      <c r="T75" s="4" t="s">
        <v>25</v>
      </c>
      <c r="U75" s="4" t="s">
        <v>75</v>
      </c>
      <c r="V75" s="4" t="s">
        <v>26</v>
      </c>
      <c r="W75" s="4" t="s">
        <v>26</v>
      </c>
      <c r="X75" s="4" t="s">
        <v>27</v>
      </c>
    </row>
    <row r="76" spans="1:24" x14ac:dyDescent="0.2">
      <c r="A76" s="2">
        <v>44054.892110439818</v>
      </c>
      <c r="B76" s="3" t="s">
        <v>79</v>
      </c>
      <c r="C76" s="4" t="s">
        <v>38</v>
      </c>
      <c r="E76" s="4" t="s">
        <v>80</v>
      </c>
      <c r="F76" s="4" t="s">
        <v>81</v>
      </c>
      <c r="G76" s="4" t="s">
        <v>24</v>
      </c>
      <c r="K76" s="4">
        <v>36.4</v>
      </c>
      <c r="L76" s="4">
        <v>25</v>
      </c>
      <c r="M76" s="4" t="s">
        <v>25</v>
      </c>
      <c r="N76" s="4" t="s">
        <v>25</v>
      </c>
      <c r="O76" s="4" t="s">
        <v>25</v>
      </c>
      <c r="P76" s="4" t="s">
        <v>25</v>
      </c>
      <c r="Q76" s="4" t="s">
        <v>25</v>
      </c>
      <c r="R76" s="4" t="s">
        <v>25</v>
      </c>
      <c r="S76" s="4" t="s">
        <v>25</v>
      </c>
      <c r="T76" s="4" t="s">
        <v>25</v>
      </c>
      <c r="U76" s="4" t="s">
        <v>82</v>
      </c>
      <c r="V76" s="4" t="s">
        <v>26</v>
      </c>
      <c r="W76" s="4" t="s">
        <v>69</v>
      </c>
      <c r="X76" s="4" t="s">
        <v>27</v>
      </c>
    </row>
    <row r="77" spans="1:24" x14ac:dyDescent="0.2">
      <c r="A77" s="2">
        <v>44054.912429849537</v>
      </c>
      <c r="B77" s="4" t="s">
        <v>130</v>
      </c>
      <c r="C77" s="4" t="s">
        <v>23</v>
      </c>
      <c r="D77" s="4" t="s">
        <v>131</v>
      </c>
      <c r="G77" s="4" t="s">
        <v>24</v>
      </c>
      <c r="K77" s="4">
        <v>36.4</v>
      </c>
      <c r="L77" s="4">
        <v>16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26</v>
      </c>
      <c r="V77" s="4" t="s">
        <v>109</v>
      </c>
      <c r="W77" s="4" t="s">
        <v>26</v>
      </c>
      <c r="X77" s="4" t="s">
        <v>27</v>
      </c>
    </row>
    <row r="78" spans="1:24" x14ac:dyDescent="0.2">
      <c r="A78" s="2">
        <v>44054.954079652773</v>
      </c>
      <c r="B78" s="3" t="s">
        <v>61</v>
      </c>
      <c r="C78" s="4" t="s">
        <v>38</v>
      </c>
      <c r="E78" s="4" t="s">
        <v>62</v>
      </c>
      <c r="F78" s="4" t="s">
        <v>63</v>
      </c>
      <c r="G78" s="4" t="s">
        <v>24</v>
      </c>
      <c r="K78" s="4">
        <v>36.799999999999997</v>
      </c>
      <c r="L78" s="4">
        <v>20</v>
      </c>
      <c r="M78" s="4" t="s">
        <v>25</v>
      </c>
      <c r="N78" s="4" t="s">
        <v>25</v>
      </c>
      <c r="O78" s="4" t="s">
        <v>25</v>
      </c>
      <c r="P78" s="4" t="s">
        <v>25</v>
      </c>
      <c r="Q78" s="4" t="s">
        <v>25</v>
      </c>
      <c r="R78" s="4" t="s">
        <v>25</v>
      </c>
      <c r="S78" s="4" t="s">
        <v>25</v>
      </c>
      <c r="T78" s="4" t="s">
        <v>25</v>
      </c>
      <c r="U78" s="4" t="s">
        <v>26</v>
      </c>
      <c r="V78" s="4" t="s">
        <v>26</v>
      </c>
      <c r="W78" s="4" t="s">
        <v>26</v>
      </c>
      <c r="X78" s="4" t="s">
        <v>27</v>
      </c>
    </row>
    <row r="79" spans="1:24" x14ac:dyDescent="0.2">
      <c r="A79" s="2">
        <v>44055.410659467598</v>
      </c>
      <c r="B79" s="3" t="s">
        <v>117</v>
      </c>
      <c r="C79" s="4" t="s">
        <v>38</v>
      </c>
      <c r="E79" s="4" t="s">
        <v>357</v>
      </c>
      <c r="F79" s="4" t="s">
        <v>149</v>
      </c>
      <c r="G79" s="4" t="s">
        <v>24</v>
      </c>
      <c r="K79" s="4">
        <v>35</v>
      </c>
      <c r="L79" s="4">
        <v>70</v>
      </c>
      <c r="M79" s="4" t="s">
        <v>25</v>
      </c>
      <c r="N79" s="4" t="s">
        <v>25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327</v>
      </c>
      <c r="V79" s="4" t="s">
        <v>26</v>
      </c>
      <c r="W79" s="4" t="s">
        <v>26</v>
      </c>
      <c r="X79" s="4" t="s">
        <v>27</v>
      </c>
    </row>
    <row r="80" spans="1:24" x14ac:dyDescent="0.2">
      <c r="A80" s="2">
        <v>44055.662760069448</v>
      </c>
      <c r="B80" s="3" t="s">
        <v>42</v>
      </c>
      <c r="C80" s="4" t="s">
        <v>23</v>
      </c>
      <c r="D80" s="4">
        <v>771</v>
      </c>
      <c r="G80" s="4" t="s">
        <v>29</v>
      </c>
      <c r="H80" s="4" t="s">
        <v>25</v>
      </c>
      <c r="I80" s="4">
        <v>36.5</v>
      </c>
      <c r="J80" s="4">
        <v>18</v>
      </c>
      <c r="M80" s="4" t="s">
        <v>25</v>
      </c>
      <c r="N80" s="4" t="s">
        <v>25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26</v>
      </c>
      <c r="V80" s="4" t="s">
        <v>26</v>
      </c>
      <c r="W80" s="4" t="s">
        <v>26</v>
      </c>
      <c r="X80" s="4" t="s">
        <v>27</v>
      </c>
    </row>
    <row r="81" spans="1:24" x14ac:dyDescent="0.2">
      <c r="A81" s="2">
        <v>44056.355516180556</v>
      </c>
      <c r="B81" s="3" t="s">
        <v>117</v>
      </c>
      <c r="C81" s="4" t="s">
        <v>38</v>
      </c>
      <c r="E81" s="4" t="s">
        <v>357</v>
      </c>
      <c r="F81" s="4" t="s">
        <v>149</v>
      </c>
      <c r="G81" s="4" t="s">
        <v>24</v>
      </c>
      <c r="K81" s="4">
        <v>35</v>
      </c>
      <c r="L81" s="4">
        <v>70</v>
      </c>
      <c r="M81" s="4" t="s">
        <v>25</v>
      </c>
      <c r="N81" s="4" t="s">
        <v>25</v>
      </c>
      <c r="O81" s="4" t="s">
        <v>25</v>
      </c>
      <c r="P81" s="4" t="s">
        <v>25</v>
      </c>
      <c r="Q81" s="4" t="s">
        <v>25</v>
      </c>
      <c r="R81" s="4" t="s">
        <v>25</v>
      </c>
      <c r="S81" s="4" t="s">
        <v>25</v>
      </c>
      <c r="T81" s="4" t="s">
        <v>25</v>
      </c>
      <c r="U81" s="4" t="s">
        <v>327</v>
      </c>
      <c r="V81" s="4" t="s">
        <v>26</v>
      </c>
      <c r="W81" s="4" t="s">
        <v>26</v>
      </c>
      <c r="X81" s="4" t="s">
        <v>27</v>
      </c>
    </row>
    <row r="82" spans="1:24" x14ac:dyDescent="0.2">
      <c r="A82" s="2">
        <v>44056.372207280088</v>
      </c>
      <c r="B82" s="3" t="s">
        <v>117</v>
      </c>
      <c r="C82" s="4" t="s">
        <v>38</v>
      </c>
      <c r="E82" s="4" t="s">
        <v>357</v>
      </c>
      <c r="F82" s="4" t="s">
        <v>149</v>
      </c>
      <c r="G82" s="4" t="s">
        <v>24</v>
      </c>
      <c r="K82" s="4">
        <v>35</v>
      </c>
      <c r="L82" s="4">
        <v>70</v>
      </c>
      <c r="M82" s="4" t="s">
        <v>25</v>
      </c>
      <c r="N82" s="4" t="s">
        <v>25</v>
      </c>
      <c r="O82" s="4" t="s">
        <v>25</v>
      </c>
      <c r="P82" s="4" t="s">
        <v>25</v>
      </c>
      <c r="Q82" s="4" t="s">
        <v>25</v>
      </c>
      <c r="R82" s="4" t="s">
        <v>25</v>
      </c>
      <c r="S82" s="4" t="s">
        <v>25</v>
      </c>
      <c r="T82" s="4" t="s">
        <v>25</v>
      </c>
      <c r="U82" s="4" t="s">
        <v>327</v>
      </c>
      <c r="V82" s="4" t="s">
        <v>26</v>
      </c>
      <c r="W82" s="4" t="s">
        <v>26</v>
      </c>
      <c r="X82" s="4" t="s">
        <v>27</v>
      </c>
    </row>
    <row r="83" spans="1:24" x14ac:dyDescent="0.2">
      <c r="A83" s="2">
        <v>44056.782195358799</v>
      </c>
      <c r="B83" s="3" t="s">
        <v>117</v>
      </c>
      <c r="C83" s="4" t="s">
        <v>38</v>
      </c>
      <c r="E83" s="4" t="s">
        <v>357</v>
      </c>
      <c r="F83" s="4" t="s">
        <v>149</v>
      </c>
      <c r="G83" s="4" t="s">
        <v>24</v>
      </c>
      <c r="K83" s="4">
        <v>35</v>
      </c>
      <c r="L83" s="4">
        <v>70</v>
      </c>
      <c r="M83" s="4" t="s">
        <v>25</v>
      </c>
      <c r="N83" s="4" t="s">
        <v>25</v>
      </c>
      <c r="O83" s="4" t="s">
        <v>25</v>
      </c>
      <c r="P83" s="4" t="s">
        <v>25</v>
      </c>
      <c r="Q83" s="4" t="s">
        <v>25</v>
      </c>
      <c r="R83" s="4" t="s">
        <v>25</v>
      </c>
      <c r="S83" s="4" t="s">
        <v>25</v>
      </c>
      <c r="T83" s="4" t="s">
        <v>25</v>
      </c>
      <c r="U83" s="4" t="s">
        <v>327</v>
      </c>
      <c r="V83" s="4" t="s">
        <v>26</v>
      </c>
      <c r="W83" s="4" t="s">
        <v>26</v>
      </c>
      <c r="X83" s="4" t="s">
        <v>27</v>
      </c>
    </row>
    <row r="84" spans="1:24" x14ac:dyDescent="0.2">
      <c r="A84" s="2">
        <v>44057.369126076388</v>
      </c>
      <c r="B84" s="3" t="s">
        <v>117</v>
      </c>
      <c r="C84" s="4" t="s">
        <v>38</v>
      </c>
      <c r="E84" s="4" t="s">
        <v>357</v>
      </c>
      <c r="F84" s="4" t="s">
        <v>149</v>
      </c>
      <c r="G84" s="4" t="s">
        <v>24</v>
      </c>
      <c r="K84" s="4">
        <v>35</v>
      </c>
      <c r="L84" s="4">
        <v>70</v>
      </c>
      <c r="M84" s="4" t="s">
        <v>25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25</v>
      </c>
      <c r="T84" s="4" t="s">
        <v>25</v>
      </c>
      <c r="U84" s="4" t="s">
        <v>327</v>
      </c>
      <c r="V84" s="4" t="s">
        <v>26</v>
      </c>
      <c r="W84" s="4" t="s">
        <v>26</v>
      </c>
      <c r="X84" s="4" t="s">
        <v>27</v>
      </c>
    </row>
    <row r="85" spans="1:24" x14ac:dyDescent="0.2">
      <c r="A85" s="2">
        <v>44057.402220439813</v>
      </c>
      <c r="B85" s="3" t="s">
        <v>117</v>
      </c>
      <c r="C85" s="4" t="s">
        <v>38</v>
      </c>
      <c r="E85" s="4" t="s">
        <v>357</v>
      </c>
      <c r="F85" s="4" t="s">
        <v>149</v>
      </c>
      <c r="G85" s="4" t="s">
        <v>24</v>
      </c>
      <c r="K85" s="4">
        <v>35</v>
      </c>
      <c r="L85" s="4">
        <v>70</v>
      </c>
      <c r="M85" s="4" t="s">
        <v>25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25</v>
      </c>
      <c r="T85" s="4" t="s">
        <v>25</v>
      </c>
      <c r="U85" s="4" t="s">
        <v>327</v>
      </c>
      <c r="V85" s="4" t="s">
        <v>26</v>
      </c>
      <c r="W85" s="4" t="s">
        <v>26</v>
      </c>
      <c r="X85" s="4" t="s">
        <v>27</v>
      </c>
    </row>
    <row r="86" spans="1:24" x14ac:dyDescent="0.2">
      <c r="A86" s="2">
        <v>44057.44321326389</v>
      </c>
      <c r="B86" s="3" t="s">
        <v>117</v>
      </c>
      <c r="C86" s="4" t="s">
        <v>38</v>
      </c>
      <c r="E86" s="4" t="s">
        <v>357</v>
      </c>
      <c r="F86" s="4" t="s">
        <v>149</v>
      </c>
      <c r="G86" s="4" t="s">
        <v>24</v>
      </c>
      <c r="K86" s="4">
        <v>35</v>
      </c>
      <c r="L86" s="4">
        <v>70</v>
      </c>
      <c r="M86" s="4" t="s">
        <v>25</v>
      </c>
      <c r="N86" s="4" t="s">
        <v>25</v>
      </c>
      <c r="O86" s="4" t="s">
        <v>25</v>
      </c>
      <c r="P86" s="4" t="s">
        <v>25</v>
      </c>
      <c r="Q86" s="4" t="s">
        <v>25</v>
      </c>
      <c r="R86" s="4" t="s">
        <v>25</v>
      </c>
      <c r="S86" s="4" t="s">
        <v>25</v>
      </c>
      <c r="T86" s="4" t="s">
        <v>25</v>
      </c>
      <c r="U86" s="4" t="s">
        <v>327</v>
      </c>
      <c r="V86" s="4" t="s">
        <v>26</v>
      </c>
      <c r="W86" s="4" t="s">
        <v>26</v>
      </c>
      <c r="X86" s="4" t="s">
        <v>27</v>
      </c>
    </row>
    <row r="87" spans="1:24" x14ac:dyDescent="0.2">
      <c r="A87" s="2">
        <v>44057.673410648145</v>
      </c>
      <c r="B87" s="3" t="s">
        <v>117</v>
      </c>
      <c r="C87" s="4" t="s">
        <v>38</v>
      </c>
      <c r="E87" s="4" t="s">
        <v>357</v>
      </c>
      <c r="F87" s="4" t="s">
        <v>149</v>
      </c>
      <c r="G87" s="4" t="s">
        <v>24</v>
      </c>
      <c r="K87" s="4">
        <v>35</v>
      </c>
      <c r="L87" s="4">
        <v>70</v>
      </c>
      <c r="M87" s="4" t="s">
        <v>25</v>
      </c>
      <c r="N87" s="4" t="s">
        <v>25</v>
      </c>
      <c r="O87" s="4" t="s">
        <v>25</v>
      </c>
      <c r="P87" s="4" t="s">
        <v>25</v>
      </c>
      <c r="Q87" s="4" t="s">
        <v>25</v>
      </c>
      <c r="R87" s="4" t="s">
        <v>25</v>
      </c>
      <c r="S87" s="4" t="s">
        <v>25</v>
      </c>
      <c r="T87" s="4" t="s">
        <v>25</v>
      </c>
      <c r="U87" s="4" t="s">
        <v>327</v>
      </c>
      <c r="V87" s="4" t="s">
        <v>26</v>
      </c>
      <c r="W87" s="4" t="s">
        <v>26</v>
      </c>
      <c r="X87" s="4" t="s">
        <v>27</v>
      </c>
    </row>
    <row r="88" spans="1:24" x14ac:dyDescent="0.2">
      <c r="A88" s="2">
        <v>44057.870564027777</v>
      </c>
      <c r="B88" s="3" t="s">
        <v>117</v>
      </c>
      <c r="C88" s="4" t="s">
        <v>38</v>
      </c>
      <c r="E88" s="4" t="s">
        <v>357</v>
      </c>
      <c r="F88" s="4" t="s">
        <v>149</v>
      </c>
      <c r="G88" s="4" t="s">
        <v>24</v>
      </c>
      <c r="K88" s="4">
        <v>35</v>
      </c>
      <c r="L88" s="4">
        <v>70</v>
      </c>
      <c r="M88" s="4" t="s">
        <v>25</v>
      </c>
      <c r="N88" s="4" t="s">
        <v>25</v>
      </c>
      <c r="O88" s="4" t="s">
        <v>25</v>
      </c>
      <c r="P88" s="4" t="s">
        <v>25</v>
      </c>
      <c r="Q88" s="4" t="s">
        <v>25</v>
      </c>
      <c r="R88" s="4" t="s">
        <v>25</v>
      </c>
      <c r="S88" s="4" t="s">
        <v>25</v>
      </c>
      <c r="T88" s="4" t="s">
        <v>25</v>
      </c>
      <c r="U88" s="4" t="s">
        <v>327</v>
      </c>
      <c r="V88" s="4" t="s">
        <v>26</v>
      </c>
      <c r="W88" s="4" t="s">
        <v>26</v>
      </c>
      <c r="X88" s="4" t="s">
        <v>27</v>
      </c>
    </row>
    <row r="89" spans="1:24" x14ac:dyDescent="0.2">
      <c r="A89" s="2">
        <v>44057.888066087966</v>
      </c>
      <c r="B89" s="3" t="s">
        <v>117</v>
      </c>
      <c r="C89" s="4" t="s">
        <v>38</v>
      </c>
      <c r="E89" s="4" t="s">
        <v>357</v>
      </c>
      <c r="F89" s="4" t="s">
        <v>149</v>
      </c>
      <c r="G89" s="4" t="s">
        <v>24</v>
      </c>
      <c r="K89" s="4">
        <v>35</v>
      </c>
      <c r="L89" s="4">
        <v>70</v>
      </c>
      <c r="M89" s="4" t="s">
        <v>25</v>
      </c>
      <c r="N89" s="4" t="s">
        <v>25</v>
      </c>
      <c r="O89" s="4" t="s">
        <v>25</v>
      </c>
      <c r="P89" s="4" t="s">
        <v>25</v>
      </c>
      <c r="Q89" s="4" t="s">
        <v>25</v>
      </c>
      <c r="R89" s="4" t="s">
        <v>25</v>
      </c>
      <c r="S89" s="4" t="s">
        <v>25</v>
      </c>
      <c r="T89" s="4" t="s">
        <v>25</v>
      </c>
      <c r="U89" s="4" t="s">
        <v>327</v>
      </c>
      <c r="V89" s="4" t="s">
        <v>26</v>
      </c>
      <c r="W89" s="4" t="s">
        <v>26</v>
      </c>
      <c r="X89" s="4" t="s">
        <v>27</v>
      </c>
    </row>
    <row r="90" spans="1:24" x14ac:dyDescent="0.2">
      <c r="A90" s="2">
        <v>44058.310921608798</v>
      </c>
      <c r="B90" s="3" t="s">
        <v>117</v>
      </c>
      <c r="C90" s="4" t="s">
        <v>38</v>
      </c>
      <c r="E90" s="4" t="s">
        <v>357</v>
      </c>
      <c r="F90" s="4" t="s">
        <v>149</v>
      </c>
      <c r="G90" s="4" t="s">
        <v>24</v>
      </c>
      <c r="K90" s="4">
        <v>35</v>
      </c>
      <c r="L90" s="4">
        <v>70</v>
      </c>
      <c r="M90" s="4" t="s">
        <v>25</v>
      </c>
      <c r="N90" s="4" t="s">
        <v>25</v>
      </c>
      <c r="O90" s="4" t="s">
        <v>25</v>
      </c>
      <c r="P90" s="4" t="s">
        <v>25</v>
      </c>
      <c r="Q90" s="4" t="s">
        <v>25</v>
      </c>
      <c r="R90" s="4" t="s">
        <v>25</v>
      </c>
      <c r="S90" s="4" t="s">
        <v>25</v>
      </c>
      <c r="T90" s="4" t="s">
        <v>25</v>
      </c>
      <c r="U90" s="4" t="s">
        <v>327</v>
      </c>
      <c r="V90" s="4" t="s">
        <v>26</v>
      </c>
      <c r="W90" s="4" t="s">
        <v>26</v>
      </c>
      <c r="X90" s="4" t="s">
        <v>27</v>
      </c>
    </row>
    <row r="91" spans="1:24" x14ac:dyDescent="0.2">
      <c r="A91" s="2">
        <v>44058.314919803241</v>
      </c>
      <c r="B91" s="3" t="s">
        <v>117</v>
      </c>
      <c r="C91" s="4" t="s">
        <v>38</v>
      </c>
      <c r="E91" s="4" t="s">
        <v>357</v>
      </c>
      <c r="F91" s="4" t="s">
        <v>149</v>
      </c>
      <c r="G91" s="4" t="s">
        <v>24</v>
      </c>
      <c r="K91" s="4">
        <v>35</v>
      </c>
      <c r="L91" s="4">
        <v>70</v>
      </c>
      <c r="M91" s="4" t="s">
        <v>25</v>
      </c>
      <c r="N91" s="4" t="s">
        <v>25</v>
      </c>
      <c r="O91" s="4" t="s">
        <v>25</v>
      </c>
      <c r="P91" s="4" t="s">
        <v>25</v>
      </c>
      <c r="Q91" s="4" t="s">
        <v>25</v>
      </c>
      <c r="R91" s="4" t="s">
        <v>25</v>
      </c>
      <c r="S91" s="4" t="s">
        <v>25</v>
      </c>
      <c r="T91" s="4" t="s">
        <v>25</v>
      </c>
      <c r="U91" s="4" t="s">
        <v>327</v>
      </c>
      <c r="V91" s="4" t="s">
        <v>26</v>
      </c>
      <c r="W91" s="4" t="s">
        <v>26</v>
      </c>
      <c r="X91" s="4" t="s">
        <v>27</v>
      </c>
    </row>
    <row r="92" spans="1:24" x14ac:dyDescent="0.2">
      <c r="A92" s="2">
        <v>44058.321674085644</v>
      </c>
      <c r="B92" s="3" t="s">
        <v>117</v>
      </c>
      <c r="C92" s="4" t="s">
        <v>38</v>
      </c>
      <c r="E92" s="4" t="s">
        <v>357</v>
      </c>
      <c r="F92" s="4" t="s">
        <v>149</v>
      </c>
      <c r="G92" s="4" t="s">
        <v>24</v>
      </c>
      <c r="K92" s="4">
        <v>35</v>
      </c>
      <c r="L92" s="4">
        <v>70</v>
      </c>
      <c r="M92" s="4" t="s">
        <v>25</v>
      </c>
      <c r="N92" s="4" t="s">
        <v>25</v>
      </c>
      <c r="O92" s="4" t="s">
        <v>25</v>
      </c>
      <c r="P92" s="4" t="s">
        <v>25</v>
      </c>
      <c r="Q92" s="4" t="s">
        <v>25</v>
      </c>
      <c r="R92" s="4" t="s">
        <v>25</v>
      </c>
      <c r="S92" s="4" t="s">
        <v>25</v>
      </c>
      <c r="T92" s="4" t="s">
        <v>25</v>
      </c>
      <c r="U92" s="4" t="s">
        <v>327</v>
      </c>
      <c r="V92" s="4" t="s">
        <v>26</v>
      </c>
      <c r="W92" s="4" t="s">
        <v>26</v>
      </c>
      <c r="X92" s="4" t="s">
        <v>27</v>
      </c>
    </row>
    <row r="93" spans="1:24" x14ac:dyDescent="0.2">
      <c r="A93" s="2">
        <v>44058.322685717591</v>
      </c>
      <c r="B93" s="3" t="s">
        <v>117</v>
      </c>
      <c r="C93" s="4" t="s">
        <v>38</v>
      </c>
      <c r="E93" s="4" t="s">
        <v>357</v>
      </c>
      <c r="F93" s="4" t="s">
        <v>149</v>
      </c>
      <c r="G93" s="4" t="s">
        <v>24</v>
      </c>
      <c r="K93" s="4">
        <v>35</v>
      </c>
      <c r="L93" s="4">
        <v>70</v>
      </c>
      <c r="M93" s="4" t="s">
        <v>25</v>
      </c>
      <c r="N93" s="4" t="s">
        <v>25</v>
      </c>
      <c r="O93" s="4" t="s">
        <v>25</v>
      </c>
      <c r="P93" s="4" t="s">
        <v>25</v>
      </c>
      <c r="Q93" s="4" t="s">
        <v>25</v>
      </c>
      <c r="R93" s="4" t="s">
        <v>25</v>
      </c>
      <c r="S93" s="4" t="s">
        <v>25</v>
      </c>
      <c r="T93" s="4" t="s">
        <v>25</v>
      </c>
      <c r="U93" s="4" t="s">
        <v>327</v>
      </c>
      <c r="V93" s="4" t="s">
        <v>26</v>
      </c>
      <c r="W93" s="4" t="s">
        <v>26</v>
      </c>
      <c r="X93" s="4" t="s">
        <v>27</v>
      </c>
    </row>
    <row r="94" spans="1:24" x14ac:dyDescent="0.2">
      <c r="A94" s="2">
        <v>44058.32391846065</v>
      </c>
      <c r="B94" s="3" t="s">
        <v>117</v>
      </c>
      <c r="C94" s="4" t="s">
        <v>38</v>
      </c>
      <c r="E94" s="4" t="s">
        <v>357</v>
      </c>
      <c r="F94" s="4" t="s">
        <v>149</v>
      </c>
      <c r="G94" s="4" t="s">
        <v>24</v>
      </c>
      <c r="K94" s="4">
        <v>35</v>
      </c>
      <c r="L94" s="4">
        <v>70</v>
      </c>
      <c r="M94" s="4" t="s">
        <v>25</v>
      </c>
      <c r="N94" s="4" t="s">
        <v>25</v>
      </c>
      <c r="O94" s="4" t="s">
        <v>25</v>
      </c>
      <c r="P94" s="4" t="s">
        <v>25</v>
      </c>
      <c r="Q94" s="4" t="s">
        <v>25</v>
      </c>
      <c r="R94" s="4" t="s">
        <v>25</v>
      </c>
      <c r="S94" s="4" t="s">
        <v>25</v>
      </c>
      <c r="T94" s="4" t="s">
        <v>25</v>
      </c>
      <c r="U94" s="4" t="s">
        <v>327</v>
      </c>
      <c r="V94" s="4" t="s">
        <v>26</v>
      </c>
      <c r="W94" s="4" t="s">
        <v>26</v>
      </c>
      <c r="X94" s="4" t="s">
        <v>27</v>
      </c>
    </row>
    <row r="95" spans="1:24" x14ac:dyDescent="0.2">
      <c r="A95" s="2">
        <v>44058.324998541662</v>
      </c>
      <c r="B95" s="3" t="s">
        <v>117</v>
      </c>
      <c r="C95" s="4" t="s">
        <v>38</v>
      </c>
      <c r="E95" s="4" t="s">
        <v>357</v>
      </c>
      <c r="F95" s="4" t="s">
        <v>149</v>
      </c>
      <c r="G95" s="4" t="s">
        <v>24</v>
      </c>
      <c r="K95" s="4">
        <v>35</v>
      </c>
      <c r="L95" s="4">
        <v>70</v>
      </c>
      <c r="M95" s="4" t="s">
        <v>25</v>
      </c>
      <c r="N95" s="4" t="s">
        <v>25</v>
      </c>
      <c r="O95" s="4" t="s">
        <v>25</v>
      </c>
      <c r="P95" s="4" t="s">
        <v>25</v>
      </c>
      <c r="Q95" s="4" t="s">
        <v>25</v>
      </c>
      <c r="R95" s="4" t="s">
        <v>25</v>
      </c>
      <c r="S95" s="4" t="s">
        <v>25</v>
      </c>
      <c r="T95" s="4" t="s">
        <v>25</v>
      </c>
      <c r="U95" s="4" t="s">
        <v>327</v>
      </c>
      <c r="V95" s="4" t="s">
        <v>26</v>
      </c>
      <c r="W95" s="4" t="s">
        <v>26</v>
      </c>
      <c r="X95" s="4" t="s">
        <v>27</v>
      </c>
    </row>
    <row r="96" spans="1:24" x14ac:dyDescent="0.2">
      <c r="A96" s="2">
        <v>44058.329159814813</v>
      </c>
      <c r="B96" s="3" t="s">
        <v>117</v>
      </c>
      <c r="C96" s="4" t="s">
        <v>38</v>
      </c>
      <c r="E96" s="4" t="s">
        <v>357</v>
      </c>
      <c r="F96" s="4" t="s">
        <v>149</v>
      </c>
      <c r="G96" s="4" t="s">
        <v>24</v>
      </c>
      <c r="K96" s="4">
        <v>35</v>
      </c>
      <c r="L96" s="4">
        <v>70</v>
      </c>
      <c r="M96" s="4" t="s">
        <v>25</v>
      </c>
      <c r="N96" s="4" t="s">
        <v>25</v>
      </c>
      <c r="O96" s="4" t="s">
        <v>25</v>
      </c>
      <c r="P96" s="4" t="s">
        <v>25</v>
      </c>
      <c r="Q96" s="4" t="s">
        <v>25</v>
      </c>
      <c r="R96" s="4" t="s">
        <v>25</v>
      </c>
      <c r="S96" s="4" t="s">
        <v>25</v>
      </c>
      <c r="T96" s="4" t="s">
        <v>25</v>
      </c>
      <c r="U96" s="4" t="s">
        <v>327</v>
      </c>
      <c r="V96" s="4" t="s">
        <v>26</v>
      </c>
      <c r="W96" s="4" t="s">
        <v>26</v>
      </c>
      <c r="X96" s="4" t="s">
        <v>27</v>
      </c>
    </row>
    <row r="97" spans="1:24" x14ac:dyDescent="0.2">
      <c r="A97" s="2">
        <v>44058.329776747691</v>
      </c>
      <c r="B97" s="3" t="s">
        <v>117</v>
      </c>
      <c r="C97" s="4" t="s">
        <v>38</v>
      </c>
      <c r="E97" s="4" t="s">
        <v>357</v>
      </c>
      <c r="F97" s="4" t="s">
        <v>149</v>
      </c>
      <c r="G97" s="4" t="s">
        <v>24</v>
      </c>
      <c r="K97" s="4">
        <v>35</v>
      </c>
      <c r="L97" s="4">
        <v>70</v>
      </c>
      <c r="M97" s="4" t="s">
        <v>25</v>
      </c>
      <c r="N97" s="4" t="s">
        <v>25</v>
      </c>
      <c r="O97" s="4" t="s">
        <v>25</v>
      </c>
      <c r="P97" s="4" t="s">
        <v>25</v>
      </c>
      <c r="Q97" s="4" t="s">
        <v>25</v>
      </c>
      <c r="R97" s="4" t="s">
        <v>25</v>
      </c>
      <c r="S97" s="4" t="s">
        <v>25</v>
      </c>
      <c r="T97" s="4" t="s">
        <v>25</v>
      </c>
      <c r="U97" s="4" t="s">
        <v>327</v>
      </c>
      <c r="V97" s="4" t="s">
        <v>26</v>
      </c>
      <c r="W97" s="4" t="s">
        <v>26</v>
      </c>
      <c r="X97" s="4" t="s">
        <v>27</v>
      </c>
    </row>
    <row r="98" spans="1:24" x14ac:dyDescent="0.2">
      <c r="A98" s="2">
        <v>44058.330796145834</v>
      </c>
      <c r="B98" s="3" t="s">
        <v>117</v>
      </c>
      <c r="C98" s="4" t="s">
        <v>38</v>
      </c>
      <c r="E98" s="4" t="s">
        <v>357</v>
      </c>
      <c r="F98" s="4" t="s">
        <v>149</v>
      </c>
      <c r="G98" s="4" t="s">
        <v>24</v>
      </c>
      <c r="K98" s="4">
        <v>35</v>
      </c>
      <c r="L98" s="4">
        <v>70</v>
      </c>
      <c r="M98" s="4" t="s">
        <v>25</v>
      </c>
      <c r="N98" s="4" t="s">
        <v>25</v>
      </c>
      <c r="O98" s="4" t="s">
        <v>25</v>
      </c>
      <c r="P98" s="4" t="s">
        <v>25</v>
      </c>
      <c r="Q98" s="4" t="s">
        <v>25</v>
      </c>
      <c r="R98" s="4" t="s">
        <v>25</v>
      </c>
      <c r="S98" s="4" t="s">
        <v>25</v>
      </c>
      <c r="T98" s="4" t="s">
        <v>25</v>
      </c>
      <c r="U98" s="4" t="s">
        <v>327</v>
      </c>
      <c r="V98" s="4" t="s">
        <v>26</v>
      </c>
      <c r="W98" s="4" t="s">
        <v>26</v>
      </c>
      <c r="X98" s="4" t="s">
        <v>27</v>
      </c>
    </row>
    <row r="99" spans="1:24" x14ac:dyDescent="0.2">
      <c r="A99" s="2">
        <v>44058.331502037036</v>
      </c>
      <c r="B99" s="3" t="s">
        <v>117</v>
      </c>
      <c r="C99" s="4" t="s">
        <v>38</v>
      </c>
      <c r="E99" s="4" t="s">
        <v>357</v>
      </c>
      <c r="F99" s="4" t="s">
        <v>149</v>
      </c>
      <c r="G99" s="4" t="s">
        <v>24</v>
      </c>
      <c r="K99" s="4">
        <v>35</v>
      </c>
      <c r="L99" s="4">
        <v>70</v>
      </c>
      <c r="M99" s="4" t="s">
        <v>25</v>
      </c>
      <c r="N99" s="4" t="s">
        <v>25</v>
      </c>
      <c r="O99" s="4" t="s">
        <v>25</v>
      </c>
      <c r="P99" s="4" t="s">
        <v>25</v>
      </c>
      <c r="Q99" s="4" t="s">
        <v>25</v>
      </c>
      <c r="R99" s="4" t="s">
        <v>25</v>
      </c>
      <c r="S99" s="4" t="s">
        <v>25</v>
      </c>
      <c r="T99" s="4" t="s">
        <v>25</v>
      </c>
      <c r="U99" s="4" t="s">
        <v>327</v>
      </c>
      <c r="V99" s="4" t="s">
        <v>26</v>
      </c>
      <c r="W99" s="4" t="s">
        <v>26</v>
      </c>
      <c r="X99" s="4" t="s">
        <v>27</v>
      </c>
    </row>
    <row r="100" spans="1:24" x14ac:dyDescent="0.2">
      <c r="A100" s="2">
        <v>44058.332320057874</v>
      </c>
      <c r="B100" s="3" t="s">
        <v>117</v>
      </c>
      <c r="C100" s="4" t="s">
        <v>38</v>
      </c>
      <c r="E100" s="4" t="s">
        <v>357</v>
      </c>
      <c r="F100" s="4" t="s">
        <v>149</v>
      </c>
      <c r="G100" s="4" t="s">
        <v>24</v>
      </c>
      <c r="K100" s="4">
        <v>35</v>
      </c>
      <c r="L100" s="4">
        <v>70</v>
      </c>
      <c r="M100" s="4" t="s">
        <v>25</v>
      </c>
      <c r="N100" s="4" t="s">
        <v>25</v>
      </c>
      <c r="O100" s="4" t="s">
        <v>25</v>
      </c>
      <c r="P100" s="4" t="s">
        <v>25</v>
      </c>
      <c r="Q100" s="4" t="s">
        <v>25</v>
      </c>
      <c r="R100" s="4" t="s">
        <v>25</v>
      </c>
      <c r="S100" s="4" t="s">
        <v>25</v>
      </c>
      <c r="T100" s="4" t="s">
        <v>25</v>
      </c>
      <c r="U100" s="4" t="s">
        <v>327</v>
      </c>
      <c r="V100" s="4" t="s">
        <v>26</v>
      </c>
      <c r="W100" s="4" t="s">
        <v>26</v>
      </c>
      <c r="X100" s="4" t="s">
        <v>27</v>
      </c>
    </row>
    <row r="101" spans="1:24" x14ac:dyDescent="0.2">
      <c r="A101" s="2">
        <v>44058.33277868056</v>
      </c>
      <c r="B101" s="3" t="s">
        <v>117</v>
      </c>
      <c r="C101" s="4" t="s">
        <v>38</v>
      </c>
      <c r="E101" s="4" t="s">
        <v>357</v>
      </c>
      <c r="F101" s="4" t="s">
        <v>149</v>
      </c>
      <c r="G101" s="4" t="s">
        <v>24</v>
      </c>
      <c r="K101" s="4">
        <v>35</v>
      </c>
      <c r="L101" s="4">
        <v>70</v>
      </c>
      <c r="M101" s="4" t="s">
        <v>25</v>
      </c>
      <c r="N101" s="4" t="s">
        <v>25</v>
      </c>
      <c r="O101" s="4" t="s">
        <v>25</v>
      </c>
      <c r="P101" s="4" t="s">
        <v>25</v>
      </c>
      <c r="Q101" s="4" t="s">
        <v>25</v>
      </c>
      <c r="R101" s="4" t="s">
        <v>25</v>
      </c>
      <c r="S101" s="4" t="s">
        <v>25</v>
      </c>
      <c r="T101" s="4" t="s">
        <v>25</v>
      </c>
      <c r="U101" s="4" t="s">
        <v>327</v>
      </c>
      <c r="V101" s="4" t="s">
        <v>26</v>
      </c>
      <c r="W101" s="4" t="s">
        <v>26</v>
      </c>
      <c r="X101" s="4" t="s">
        <v>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X8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44053.209056840278</v>
      </c>
      <c r="B2" s="3" t="s">
        <v>146</v>
      </c>
      <c r="C2" s="4" t="s">
        <v>38</v>
      </c>
      <c r="E2" s="4" t="s">
        <v>147</v>
      </c>
      <c r="F2" s="4" t="s">
        <v>148</v>
      </c>
      <c r="G2" s="4" t="s">
        <v>24</v>
      </c>
      <c r="K2" s="4">
        <v>36.5</v>
      </c>
      <c r="L2" s="4">
        <v>25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44053.21491628472</v>
      </c>
      <c r="B3" s="3" t="s">
        <v>31</v>
      </c>
      <c r="C3" s="4" t="s">
        <v>23</v>
      </c>
      <c r="D3" s="4">
        <v>427</v>
      </c>
      <c r="G3" s="4" t="s">
        <v>24</v>
      </c>
      <c r="K3" s="4">
        <v>35.6</v>
      </c>
      <c r="L3" s="4">
        <v>14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32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44053.261021354163</v>
      </c>
      <c r="B4" s="3" t="s">
        <v>36</v>
      </c>
      <c r="C4" s="4" t="s">
        <v>23</v>
      </c>
      <c r="D4" s="4">
        <v>649</v>
      </c>
      <c r="G4" s="4" t="s">
        <v>24</v>
      </c>
      <c r="K4" s="4">
        <v>35.700000000000003</v>
      </c>
      <c r="L4" s="4">
        <v>14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96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44053.269459953706</v>
      </c>
      <c r="B5" s="3" t="s">
        <v>358</v>
      </c>
      <c r="C5" s="4" t="s">
        <v>38</v>
      </c>
      <c r="E5" s="4" t="s">
        <v>103</v>
      </c>
      <c r="F5" s="4" t="s">
        <v>104</v>
      </c>
      <c r="G5" s="4" t="s">
        <v>24</v>
      </c>
      <c r="K5" s="4">
        <v>35.9</v>
      </c>
      <c r="L5" s="4">
        <v>18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26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44053.271463124998</v>
      </c>
      <c r="B6" s="3" t="s">
        <v>22</v>
      </c>
      <c r="C6" s="4" t="s">
        <v>23</v>
      </c>
      <c r="D6" s="4">
        <v>647</v>
      </c>
      <c r="G6" s="4" t="s">
        <v>24</v>
      </c>
      <c r="K6" s="4">
        <v>36.5</v>
      </c>
      <c r="L6" s="4">
        <v>17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44053.273212094908</v>
      </c>
      <c r="B7" s="3" t="s">
        <v>92</v>
      </c>
      <c r="C7" s="4" t="s">
        <v>23</v>
      </c>
      <c r="D7" s="4">
        <v>505</v>
      </c>
      <c r="G7" s="4" t="s">
        <v>24</v>
      </c>
      <c r="K7" s="4">
        <v>36</v>
      </c>
      <c r="L7" s="4">
        <v>20</v>
      </c>
      <c r="M7" s="4" t="s">
        <v>25</v>
      </c>
      <c r="N7" s="4" t="s">
        <v>25</v>
      </c>
      <c r="O7" s="4" t="s">
        <v>27</v>
      </c>
      <c r="P7" s="4" t="s">
        <v>25</v>
      </c>
      <c r="Q7" s="4" t="s">
        <v>25</v>
      </c>
      <c r="R7" s="4" t="s">
        <v>27</v>
      </c>
      <c r="S7" s="4" t="s">
        <v>25</v>
      </c>
      <c r="T7" s="4" t="s">
        <v>25</v>
      </c>
      <c r="U7" s="4" t="s">
        <v>122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44053.277469155088</v>
      </c>
      <c r="B8" s="3" t="s">
        <v>84</v>
      </c>
      <c r="C8" s="4" t="s">
        <v>23</v>
      </c>
      <c r="D8" s="4">
        <v>552</v>
      </c>
      <c r="G8" s="4" t="s">
        <v>29</v>
      </c>
      <c r="H8" s="4" t="s">
        <v>25</v>
      </c>
      <c r="I8" s="4">
        <v>36.6</v>
      </c>
      <c r="J8" s="4">
        <v>16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96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44053.281628124998</v>
      </c>
      <c r="B9" s="3" t="s">
        <v>35</v>
      </c>
      <c r="C9" s="4" t="s">
        <v>23</v>
      </c>
      <c r="D9" s="4">
        <v>186</v>
      </c>
      <c r="G9" s="4" t="s">
        <v>24</v>
      </c>
      <c r="K9" s="4">
        <v>36.5</v>
      </c>
      <c r="L9" s="4">
        <v>24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26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44053.294716944445</v>
      </c>
      <c r="B10" s="4">
        <v>9272819133</v>
      </c>
      <c r="C10" s="4" t="s">
        <v>23</v>
      </c>
      <c r="D10" s="4">
        <v>533</v>
      </c>
      <c r="G10" s="4" t="s">
        <v>24</v>
      </c>
      <c r="K10" s="4">
        <v>36.299999999999997</v>
      </c>
      <c r="L10" s="4">
        <v>70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26</v>
      </c>
      <c r="V10" s="4" t="s">
        <v>86</v>
      </c>
      <c r="W10" s="4" t="s">
        <v>26</v>
      </c>
      <c r="X10" s="4" t="s">
        <v>27</v>
      </c>
    </row>
    <row r="11" spans="1:24" x14ac:dyDescent="0.2">
      <c r="A11" s="2">
        <v>44053.294928888892</v>
      </c>
      <c r="B11" s="3" t="s">
        <v>223</v>
      </c>
      <c r="C11" s="4" t="s">
        <v>23</v>
      </c>
      <c r="D11" s="4">
        <v>566</v>
      </c>
      <c r="G11" s="4" t="s">
        <v>29</v>
      </c>
      <c r="H11" s="4" t="s">
        <v>25</v>
      </c>
      <c r="I11" s="4">
        <v>36.5</v>
      </c>
      <c r="J11" s="4">
        <v>16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41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44053.29713309028</v>
      </c>
      <c r="B12" s="3" t="s">
        <v>359</v>
      </c>
      <c r="C12" s="4" t="s">
        <v>23</v>
      </c>
      <c r="D12" s="4">
        <v>325</v>
      </c>
      <c r="G12" s="4" t="s">
        <v>29</v>
      </c>
      <c r="H12" s="4" t="s">
        <v>25</v>
      </c>
      <c r="I12" s="4">
        <v>36.200000000000003</v>
      </c>
      <c r="J12" s="4">
        <v>19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360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44053.310745439812</v>
      </c>
      <c r="B13" s="3" t="s">
        <v>159</v>
      </c>
      <c r="C13" s="4" t="s">
        <v>23</v>
      </c>
      <c r="D13" s="4">
        <v>764</v>
      </c>
      <c r="G13" s="4" t="s">
        <v>29</v>
      </c>
      <c r="H13" s="4" t="s">
        <v>25</v>
      </c>
      <c r="I13" s="4">
        <v>36.700000000000003</v>
      </c>
      <c r="J13" s="4">
        <v>16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361</v>
      </c>
      <c r="U13" s="4" t="s">
        <v>160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44053.311933726851</v>
      </c>
      <c r="B14" s="3" t="s">
        <v>101</v>
      </c>
      <c r="C14" s="4" t="s">
        <v>23</v>
      </c>
      <c r="D14" s="4">
        <v>777</v>
      </c>
      <c r="G14" s="4" t="s">
        <v>29</v>
      </c>
      <c r="H14" s="4" t="s">
        <v>25</v>
      </c>
      <c r="I14" s="4">
        <v>36.200000000000003</v>
      </c>
      <c r="J14" s="4">
        <v>16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26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44053.322082349536</v>
      </c>
      <c r="B15" s="3" t="s">
        <v>140</v>
      </c>
      <c r="C15" s="4" t="s">
        <v>23</v>
      </c>
      <c r="D15" s="4">
        <v>701</v>
      </c>
      <c r="G15" s="4" t="s">
        <v>29</v>
      </c>
      <c r="H15" s="4" t="s">
        <v>25</v>
      </c>
      <c r="I15" s="4">
        <v>36.5</v>
      </c>
      <c r="J15" s="4">
        <v>16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26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44053.325188043978</v>
      </c>
      <c r="B16" s="3" t="s">
        <v>153</v>
      </c>
      <c r="C16" s="4" t="s">
        <v>23</v>
      </c>
      <c r="D16" s="4">
        <v>640</v>
      </c>
      <c r="G16" s="4" t="s">
        <v>29</v>
      </c>
      <c r="H16" s="4" t="s">
        <v>25</v>
      </c>
      <c r="I16" s="4">
        <v>36.1</v>
      </c>
      <c r="J16" s="4">
        <v>18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349</v>
      </c>
      <c r="X16" s="4" t="s">
        <v>27</v>
      </c>
    </row>
    <row r="17" spans="1:24" x14ac:dyDescent="0.2">
      <c r="A17" s="2">
        <v>44053.325210694442</v>
      </c>
      <c r="B17" s="3" t="s">
        <v>33</v>
      </c>
      <c r="C17" s="4" t="s">
        <v>23</v>
      </c>
      <c r="D17" s="4">
        <v>696</v>
      </c>
      <c r="G17" s="4" t="s">
        <v>29</v>
      </c>
      <c r="H17" s="4" t="s">
        <v>25</v>
      </c>
      <c r="I17" s="4">
        <v>36.700000000000003</v>
      </c>
      <c r="J17" s="4">
        <v>18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26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44053.327579861114</v>
      </c>
      <c r="B18" s="3" t="s">
        <v>44</v>
      </c>
      <c r="C18" s="4" t="s">
        <v>23</v>
      </c>
      <c r="D18" s="4">
        <v>567</v>
      </c>
      <c r="G18" s="4" t="s">
        <v>24</v>
      </c>
      <c r="K18" s="4">
        <v>36.5</v>
      </c>
      <c r="L18" s="4">
        <v>16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75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44053.329347245366</v>
      </c>
      <c r="B19" s="3" t="s">
        <v>179</v>
      </c>
      <c r="C19" s="4" t="s">
        <v>38</v>
      </c>
      <c r="E19" s="4" t="s">
        <v>180</v>
      </c>
      <c r="F19" s="4" t="s">
        <v>181</v>
      </c>
      <c r="G19" s="4" t="s">
        <v>24</v>
      </c>
      <c r="K19" s="4">
        <v>36.9</v>
      </c>
      <c r="L19" s="4">
        <v>10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44053.329926018516</v>
      </c>
      <c r="B20" s="3" t="s">
        <v>173</v>
      </c>
      <c r="C20" s="4" t="s">
        <v>23</v>
      </c>
      <c r="D20" s="4">
        <v>766</v>
      </c>
      <c r="G20" s="4" t="s">
        <v>24</v>
      </c>
      <c r="K20" s="4">
        <v>36.799999999999997</v>
      </c>
      <c r="L20" s="4">
        <v>15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26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44053.330837384259</v>
      </c>
      <c r="B21" s="3" t="s">
        <v>203</v>
      </c>
      <c r="C21" s="4" t="s">
        <v>23</v>
      </c>
      <c r="D21" s="4">
        <v>422</v>
      </c>
      <c r="G21" s="4" t="s">
        <v>29</v>
      </c>
      <c r="H21" s="4" t="s">
        <v>25</v>
      </c>
      <c r="I21" s="4">
        <v>36</v>
      </c>
      <c r="J21" s="4">
        <v>14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26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44053.331293506941</v>
      </c>
      <c r="B22" s="3" t="s">
        <v>110</v>
      </c>
      <c r="C22" s="4" t="s">
        <v>23</v>
      </c>
      <c r="D22" s="4">
        <v>248</v>
      </c>
      <c r="G22" s="4" t="s">
        <v>29</v>
      </c>
      <c r="H22" s="4" t="s">
        <v>25</v>
      </c>
      <c r="I22" s="4">
        <v>36.1</v>
      </c>
      <c r="J22" s="4">
        <v>22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41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44053.337903101856</v>
      </c>
      <c r="B23" s="3" t="s">
        <v>83</v>
      </c>
      <c r="C23" s="4" t="s">
        <v>23</v>
      </c>
      <c r="D23" s="4">
        <v>674</v>
      </c>
      <c r="G23" s="4" t="s">
        <v>24</v>
      </c>
      <c r="K23" s="4">
        <v>36.200000000000003</v>
      </c>
      <c r="L23" s="4">
        <v>20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26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44053.337966215273</v>
      </c>
      <c r="B24" s="3" t="s">
        <v>54</v>
      </c>
      <c r="C24" s="4" t="s">
        <v>23</v>
      </c>
      <c r="D24" s="4">
        <v>508</v>
      </c>
      <c r="G24" s="4" t="s">
        <v>29</v>
      </c>
      <c r="H24" s="4" t="s">
        <v>25</v>
      </c>
      <c r="I24" s="4">
        <v>36.5</v>
      </c>
      <c r="J24" s="4">
        <v>22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26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44053.33934575232</v>
      </c>
      <c r="B25" s="3" t="s">
        <v>143</v>
      </c>
      <c r="C25" s="4" t="s">
        <v>38</v>
      </c>
      <c r="E25" s="4" t="s">
        <v>144</v>
      </c>
      <c r="F25" s="4" t="s">
        <v>145</v>
      </c>
      <c r="G25" s="4" t="s">
        <v>29</v>
      </c>
      <c r="H25" s="4" t="s">
        <v>25</v>
      </c>
      <c r="I25" s="4">
        <v>36.200000000000003</v>
      </c>
      <c r="J25" s="4">
        <v>18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26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44053.341413703703</v>
      </c>
      <c r="B26" s="3" t="s">
        <v>59</v>
      </c>
      <c r="C26" s="4" t="s">
        <v>23</v>
      </c>
      <c r="D26" s="4">
        <v>445</v>
      </c>
      <c r="G26" s="4" t="s">
        <v>29</v>
      </c>
      <c r="H26" s="4" t="s">
        <v>25</v>
      </c>
      <c r="I26" s="4">
        <v>36.200000000000003</v>
      </c>
      <c r="J26" s="4">
        <v>16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44053.341594814818</v>
      </c>
      <c r="B27" s="3" t="s">
        <v>227</v>
      </c>
      <c r="C27" s="4" t="s">
        <v>38</v>
      </c>
      <c r="E27" s="4" t="s">
        <v>285</v>
      </c>
      <c r="F27" s="4" t="s">
        <v>286</v>
      </c>
      <c r="G27" s="4" t="s">
        <v>24</v>
      </c>
      <c r="K27" s="4">
        <v>36.6</v>
      </c>
      <c r="L27" s="4">
        <v>18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26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44053.34598528935</v>
      </c>
      <c r="B28" s="3" t="s">
        <v>34</v>
      </c>
      <c r="C28" s="4" t="s">
        <v>23</v>
      </c>
      <c r="D28" s="4">
        <v>451</v>
      </c>
      <c r="G28" s="4" t="s">
        <v>24</v>
      </c>
      <c r="K28" s="4">
        <v>36.299999999999997</v>
      </c>
      <c r="L28" s="4">
        <v>12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26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44053.346285925931</v>
      </c>
      <c r="B29" s="3" t="s">
        <v>178</v>
      </c>
      <c r="C29" s="4" t="s">
        <v>23</v>
      </c>
      <c r="D29" s="4">
        <v>612</v>
      </c>
      <c r="G29" s="4" t="s">
        <v>24</v>
      </c>
      <c r="K29" s="4">
        <v>36.5</v>
      </c>
      <c r="L29" s="4">
        <v>20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26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44053.348079027783</v>
      </c>
      <c r="B30" s="3" t="s">
        <v>171</v>
      </c>
      <c r="C30" s="4" t="s">
        <v>23</v>
      </c>
      <c r="D30" s="4">
        <v>678</v>
      </c>
      <c r="G30" s="4" t="s">
        <v>29</v>
      </c>
      <c r="H30" s="4" t="s">
        <v>25</v>
      </c>
      <c r="I30" s="4">
        <v>36.4</v>
      </c>
      <c r="J30" s="4">
        <v>22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69</v>
      </c>
      <c r="X30" s="4" t="s">
        <v>27</v>
      </c>
    </row>
    <row r="31" spans="1:24" x14ac:dyDescent="0.2">
      <c r="A31" s="2">
        <v>44053.348215914353</v>
      </c>
      <c r="B31" s="3" t="s">
        <v>154</v>
      </c>
      <c r="C31" s="4" t="s">
        <v>38</v>
      </c>
      <c r="E31" s="4" t="s">
        <v>362</v>
      </c>
      <c r="F31" s="4" t="s">
        <v>363</v>
      </c>
      <c r="G31" s="4" t="s">
        <v>24</v>
      </c>
      <c r="K31" s="4">
        <v>36.5</v>
      </c>
      <c r="L31" s="4">
        <v>17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26</v>
      </c>
      <c r="V31" s="4" t="s">
        <v>26</v>
      </c>
      <c r="W31" s="4" t="s">
        <v>69</v>
      </c>
      <c r="X31" s="4" t="s">
        <v>27</v>
      </c>
    </row>
    <row r="32" spans="1:24" x14ac:dyDescent="0.2">
      <c r="A32" s="2">
        <v>44053.358552060185</v>
      </c>
      <c r="B32" s="3" t="s">
        <v>221</v>
      </c>
      <c r="C32" s="4" t="s">
        <v>23</v>
      </c>
      <c r="D32" s="4">
        <v>761</v>
      </c>
      <c r="G32" s="4" t="s">
        <v>24</v>
      </c>
      <c r="K32" s="4">
        <v>36</v>
      </c>
      <c r="L32" s="4">
        <v>24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41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44053.358820706024</v>
      </c>
      <c r="B33" s="3" t="s">
        <v>123</v>
      </c>
      <c r="C33" s="4" t="s">
        <v>23</v>
      </c>
      <c r="D33" s="4" t="s">
        <v>124</v>
      </c>
      <c r="G33" s="4" t="s">
        <v>24</v>
      </c>
      <c r="K33" s="4">
        <v>35.799999999999997</v>
      </c>
      <c r="L33" s="4">
        <v>14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26</v>
      </c>
      <c r="V33" s="4" t="s">
        <v>26</v>
      </c>
      <c r="W33" s="4" t="s">
        <v>69</v>
      </c>
      <c r="X33" s="4" t="s">
        <v>27</v>
      </c>
    </row>
    <row r="34" spans="1:24" x14ac:dyDescent="0.2">
      <c r="A34" s="2">
        <v>44053.359175914353</v>
      </c>
      <c r="B34" s="3" t="s">
        <v>121</v>
      </c>
      <c r="C34" s="4" t="s">
        <v>23</v>
      </c>
      <c r="D34" s="4">
        <v>140</v>
      </c>
      <c r="G34" s="4" t="s">
        <v>24</v>
      </c>
      <c r="K34" s="4">
        <v>36.299999999999997</v>
      </c>
      <c r="L34" s="4">
        <v>28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41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44053.361350960651</v>
      </c>
      <c r="B35" s="3" t="s">
        <v>364</v>
      </c>
      <c r="C35" s="4" t="s">
        <v>38</v>
      </c>
      <c r="E35" s="4" t="s">
        <v>65</v>
      </c>
      <c r="F35" s="4" t="s">
        <v>66</v>
      </c>
      <c r="G35" s="4" t="s">
        <v>29</v>
      </c>
      <c r="H35" s="4" t="s">
        <v>25</v>
      </c>
      <c r="I35" s="4">
        <v>35.9</v>
      </c>
      <c r="J35" s="4">
        <v>20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26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44053.370806423613</v>
      </c>
      <c r="B36" s="3" t="s">
        <v>126</v>
      </c>
      <c r="C36" s="4" t="s">
        <v>23</v>
      </c>
      <c r="D36" s="4">
        <v>112</v>
      </c>
      <c r="G36" s="4" t="s">
        <v>24</v>
      </c>
      <c r="K36" s="4">
        <v>36.200000000000003</v>
      </c>
      <c r="L36" s="4">
        <v>16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50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44053.371867962967</v>
      </c>
      <c r="B37" s="3" t="s">
        <v>155</v>
      </c>
      <c r="C37" s="4" t="s">
        <v>23</v>
      </c>
      <c r="D37" s="4">
        <v>765</v>
      </c>
      <c r="G37" s="4" t="s">
        <v>29</v>
      </c>
      <c r="H37" s="4" t="s">
        <v>25</v>
      </c>
      <c r="I37" s="4">
        <v>36.5</v>
      </c>
      <c r="J37" s="4">
        <v>18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26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44053.375490034727</v>
      </c>
      <c r="B38" s="3" t="s">
        <v>139</v>
      </c>
      <c r="C38" s="4" t="s">
        <v>23</v>
      </c>
      <c r="D38" s="4">
        <v>775</v>
      </c>
      <c r="G38" s="4" t="s">
        <v>29</v>
      </c>
      <c r="H38" s="4" t="s">
        <v>25</v>
      </c>
      <c r="I38" s="4">
        <v>36.5</v>
      </c>
      <c r="J38" s="4">
        <v>16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75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44053.377398518518</v>
      </c>
      <c r="B39" s="3" t="s">
        <v>37</v>
      </c>
      <c r="C39" s="4" t="s">
        <v>38</v>
      </c>
      <c r="E39" s="4" t="s">
        <v>39</v>
      </c>
      <c r="F39" s="4" t="s">
        <v>40</v>
      </c>
      <c r="G39" s="4" t="s">
        <v>24</v>
      </c>
      <c r="K39" s="4">
        <v>36.5</v>
      </c>
      <c r="L39" s="4">
        <v>20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41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44053.380884421298</v>
      </c>
      <c r="B40" s="3" t="s">
        <v>58</v>
      </c>
      <c r="C40" s="4" t="s">
        <v>23</v>
      </c>
      <c r="D40" s="4">
        <v>778</v>
      </c>
      <c r="G40" s="4" t="s">
        <v>29</v>
      </c>
      <c r="H40" s="4" t="s">
        <v>25</v>
      </c>
      <c r="I40" s="4">
        <v>36.5</v>
      </c>
      <c r="J40" s="4">
        <v>18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26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44053.38744791667</v>
      </c>
      <c r="B41" s="3" t="s">
        <v>365</v>
      </c>
      <c r="C41" s="4" t="s">
        <v>23</v>
      </c>
      <c r="D41" s="4">
        <v>663</v>
      </c>
      <c r="G41" s="4" t="s">
        <v>24</v>
      </c>
      <c r="K41" s="4">
        <v>35.799999999999997</v>
      </c>
      <c r="L41" s="4">
        <v>18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44053.390624849533</v>
      </c>
      <c r="B42" s="3" t="s">
        <v>47</v>
      </c>
      <c r="C42" s="4" t="s">
        <v>23</v>
      </c>
      <c r="D42" s="4">
        <v>558</v>
      </c>
      <c r="G42" s="4" t="s">
        <v>29</v>
      </c>
      <c r="H42" s="4" t="s">
        <v>25</v>
      </c>
      <c r="I42" s="4">
        <v>34.200000000000003</v>
      </c>
      <c r="J42" s="4">
        <v>18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26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44053.397372361113</v>
      </c>
      <c r="B43" s="3" t="s">
        <v>76</v>
      </c>
      <c r="C43" s="4" t="s">
        <v>23</v>
      </c>
      <c r="D43" s="4">
        <v>145</v>
      </c>
      <c r="G43" s="4" t="s">
        <v>29</v>
      </c>
      <c r="H43" s="4" t="s">
        <v>25</v>
      </c>
      <c r="I43" s="4">
        <v>36.4</v>
      </c>
      <c r="J43" s="4">
        <v>30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41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44053.402544328703</v>
      </c>
      <c r="B44" s="3" t="s">
        <v>68</v>
      </c>
      <c r="C44" s="4" t="s">
        <v>23</v>
      </c>
      <c r="D44" s="4">
        <v>544</v>
      </c>
      <c r="G44" s="4" t="s">
        <v>24</v>
      </c>
      <c r="K44" s="4">
        <v>36.6</v>
      </c>
      <c r="L44" s="4">
        <v>18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96</v>
      </c>
      <c r="V44" s="4" t="s">
        <v>26</v>
      </c>
      <c r="W44" s="4" t="s">
        <v>69</v>
      </c>
      <c r="X44" s="4" t="s">
        <v>27</v>
      </c>
    </row>
    <row r="45" spans="1:24" x14ac:dyDescent="0.2">
      <c r="A45" s="2">
        <v>44053.403933148147</v>
      </c>
      <c r="B45" s="3" t="s">
        <v>142</v>
      </c>
      <c r="C45" s="4" t="s">
        <v>23</v>
      </c>
      <c r="D45" s="4">
        <v>407</v>
      </c>
      <c r="G45" s="4" t="s">
        <v>24</v>
      </c>
      <c r="K45" s="4">
        <v>36.299999999999997</v>
      </c>
      <c r="L45" s="4">
        <v>16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26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44053.405668240739</v>
      </c>
      <c r="B46" s="3" t="s">
        <v>195</v>
      </c>
      <c r="C46" s="4" t="s">
        <v>23</v>
      </c>
      <c r="D46" s="4">
        <v>762</v>
      </c>
      <c r="G46" s="4" t="s">
        <v>29</v>
      </c>
      <c r="H46" s="4" t="s">
        <v>25</v>
      </c>
      <c r="I46" s="4">
        <v>36.6</v>
      </c>
      <c r="J46" s="4">
        <v>15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26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44053.408853564819</v>
      </c>
      <c r="B47" s="3" t="s">
        <v>129</v>
      </c>
      <c r="C47" s="4" t="s">
        <v>23</v>
      </c>
      <c r="D47" s="4">
        <v>673</v>
      </c>
      <c r="G47" s="4" t="s">
        <v>24</v>
      </c>
      <c r="K47" s="4">
        <v>36.5</v>
      </c>
      <c r="L47" s="4">
        <v>18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26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44053.409468680555</v>
      </c>
      <c r="B48" s="4">
        <v>1</v>
      </c>
      <c r="C48" s="4" t="s">
        <v>23</v>
      </c>
      <c r="D48" s="4">
        <v>671</v>
      </c>
      <c r="G48" s="4" t="s">
        <v>24</v>
      </c>
      <c r="K48" s="4">
        <v>36.6</v>
      </c>
      <c r="L48" s="4">
        <v>18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44053.414598437499</v>
      </c>
      <c r="B49" s="3" t="s">
        <v>71</v>
      </c>
      <c r="C49" s="4" t="s">
        <v>23</v>
      </c>
      <c r="D49" s="4">
        <v>770</v>
      </c>
      <c r="G49" s="4" t="s">
        <v>24</v>
      </c>
      <c r="K49" s="4">
        <v>36</v>
      </c>
      <c r="L49" s="4">
        <v>20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26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44053.416013877315</v>
      </c>
      <c r="B50" s="3" t="s">
        <v>48</v>
      </c>
      <c r="C50" s="4" t="s">
        <v>23</v>
      </c>
      <c r="D50" s="3" t="s">
        <v>49</v>
      </c>
      <c r="G50" s="4" t="s">
        <v>24</v>
      </c>
      <c r="K50" s="4">
        <v>36.5</v>
      </c>
      <c r="L50" s="4">
        <v>16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53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44053.417570185185</v>
      </c>
      <c r="B51" s="3" t="s">
        <v>366</v>
      </c>
      <c r="C51" s="4" t="s">
        <v>23</v>
      </c>
      <c r="D51" s="4">
        <v>365</v>
      </c>
      <c r="G51" s="4" t="s">
        <v>29</v>
      </c>
      <c r="H51" s="4" t="s">
        <v>25</v>
      </c>
      <c r="I51" s="4">
        <v>36.5</v>
      </c>
      <c r="J51" s="4">
        <v>16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26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44053.420129942126</v>
      </c>
      <c r="B52" s="3" t="s">
        <v>52</v>
      </c>
      <c r="C52" s="4" t="s">
        <v>23</v>
      </c>
      <c r="D52" s="4">
        <v>152</v>
      </c>
      <c r="G52" s="4" t="s">
        <v>29</v>
      </c>
      <c r="H52" s="4" t="s">
        <v>25</v>
      </c>
      <c r="I52" s="4">
        <v>36.299999999999997</v>
      </c>
      <c r="J52" s="4">
        <v>19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53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44053.422146435187</v>
      </c>
      <c r="B53" s="3" t="s">
        <v>209</v>
      </c>
      <c r="C53" s="4" t="s">
        <v>23</v>
      </c>
      <c r="D53" s="4">
        <v>719</v>
      </c>
      <c r="G53" s="4" t="s">
        <v>24</v>
      </c>
      <c r="K53" s="4">
        <v>36.1</v>
      </c>
      <c r="L53" s="4">
        <v>26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41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44053.433626354163</v>
      </c>
      <c r="B54" s="3" t="s">
        <v>280</v>
      </c>
      <c r="C54" s="4" t="s">
        <v>23</v>
      </c>
      <c r="D54" s="4">
        <v>695</v>
      </c>
      <c r="G54" s="4" t="s">
        <v>24</v>
      </c>
      <c r="K54" s="4">
        <v>36</v>
      </c>
      <c r="L54" s="4">
        <v>40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26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44053.434610208336</v>
      </c>
      <c r="B55" s="3" t="s">
        <v>211</v>
      </c>
      <c r="C55" s="4" t="s">
        <v>23</v>
      </c>
      <c r="D55" s="4" t="s">
        <v>212</v>
      </c>
      <c r="G55" s="4" t="s">
        <v>24</v>
      </c>
      <c r="K55" s="4">
        <v>35.4</v>
      </c>
      <c r="L55" s="4">
        <v>16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26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44053.437425127311</v>
      </c>
      <c r="B56" s="3" t="s">
        <v>206</v>
      </c>
      <c r="C56" s="4" t="s">
        <v>23</v>
      </c>
      <c r="D56" s="4">
        <v>685</v>
      </c>
      <c r="G56" s="4" t="s">
        <v>29</v>
      </c>
      <c r="H56" s="4" t="s">
        <v>25</v>
      </c>
      <c r="I56" s="4">
        <v>35.4</v>
      </c>
      <c r="J56" s="4">
        <v>20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41</v>
      </c>
      <c r="V56" s="4" t="s">
        <v>26</v>
      </c>
      <c r="W56" s="4" t="s">
        <v>69</v>
      </c>
      <c r="X56" s="4" t="s">
        <v>27</v>
      </c>
    </row>
    <row r="57" spans="1:24" x14ac:dyDescent="0.2">
      <c r="A57" s="2">
        <v>44053.439597175922</v>
      </c>
      <c r="B57" s="3" t="s">
        <v>132</v>
      </c>
      <c r="C57" s="4" t="s">
        <v>23</v>
      </c>
      <c r="D57" s="4">
        <v>773</v>
      </c>
      <c r="G57" s="4" t="s">
        <v>29</v>
      </c>
      <c r="H57" s="4" t="s">
        <v>25</v>
      </c>
      <c r="I57" s="4">
        <v>36</v>
      </c>
      <c r="J57" s="4">
        <v>14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41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44053.439661805554</v>
      </c>
      <c r="B58" s="4" t="s">
        <v>72</v>
      </c>
      <c r="C58" s="4" t="s">
        <v>23</v>
      </c>
      <c r="D58" s="4">
        <v>635</v>
      </c>
      <c r="G58" s="4" t="s">
        <v>24</v>
      </c>
      <c r="K58" s="4">
        <v>35.1</v>
      </c>
      <c r="L58" s="4">
        <v>14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26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44053.442060844907</v>
      </c>
      <c r="B59" s="3" t="s">
        <v>46</v>
      </c>
      <c r="C59" s="4" t="s">
        <v>23</v>
      </c>
      <c r="D59" s="4">
        <v>443</v>
      </c>
      <c r="G59" s="4" t="s">
        <v>29</v>
      </c>
      <c r="H59" s="4" t="s">
        <v>25</v>
      </c>
      <c r="I59" s="4">
        <v>36.6</v>
      </c>
      <c r="J59" s="4">
        <v>20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26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44053.44356363426</v>
      </c>
      <c r="B60" s="3" t="s">
        <v>55</v>
      </c>
      <c r="C60" s="4" t="s">
        <v>38</v>
      </c>
      <c r="E60" s="4" t="s">
        <v>56</v>
      </c>
      <c r="F60" s="4" t="s">
        <v>57</v>
      </c>
      <c r="G60" s="4" t="s">
        <v>29</v>
      </c>
      <c r="H60" s="4" t="s">
        <v>25</v>
      </c>
      <c r="I60" s="4">
        <v>34.1</v>
      </c>
      <c r="J60" s="4">
        <v>20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26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44053.451462268524</v>
      </c>
      <c r="B61" s="3" t="s">
        <v>77</v>
      </c>
      <c r="C61" s="4" t="s">
        <v>23</v>
      </c>
      <c r="D61" s="4">
        <v>268</v>
      </c>
      <c r="G61" s="4" t="s">
        <v>29</v>
      </c>
      <c r="H61" s="4" t="s">
        <v>25</v>
      </c>
      <c r="I61" s="4">
        <v>36.700000000000003</v>
      </c>
      <c r="J61" s="4">
        <v>17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41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44053.48019667824</v>
      </c>
      <c r="B62" s="3" t="s">
        <v>73</v>
      </c>
      <c r="C62" s="4" t="s">
        <v>23</v>
      </c>
      <c r="D62" s="4">
        <v>669</v>
      </c>
      <c r="G62" s="4" t="s">
        <v>29</v>
      </c>
      <c r="H62" s="4" t="s">
        <v>25</v>
      </c>
      <c r="I62" s="4">
        <v>36.799999999999997</v>
      </c>
      <c r="J62" s="4">
        <v>22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26</v>
      </c>
      <c r="V62" s="4" t="s">
        <v>26</v>
      </c>
      <c r="W62" s="4" t="s">
        <v>26</v>
      </c>
      <c r="X62" s="4" t="s">
        <v>27</v>
      </c>
    </row>
    <row r="63" spans="1:24" x14ac:dyDescent="0.2">
      <c r="A63" s="2">
        <v>44053.499497650468</v>
      </c>
      <c r="B63" s="3" t="s">
        <v>186</v>
      </c>
      <c r="C63" s="4" t="s">
        <v>23</v>
      </c>
      <c r="D63" s="4">
        <v>311</v>
      </c>
      <c r="G63" s="4" t="s">
        <v>29</v>
      </c>
      <c r="H63" s="4" t="s">
        <v>25</v>
      </c>
      <c r="I63" s="4">
        <v>36.6</v>
      </c>
      <c r="J63" s="4">
        <v>16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26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44053.502955706019</v>
      </c>
      <c r="B64" s="3" t="s">
        <v>210</v>
      </c>
      <c r="C64" s="4" t="s">
        <v>23</v>
      </c>
      <c r="D64" s="4">
        <v>709</v>
      </c>
      <c r="G64" s="4" t="s">
        <v>24</v>
      </c>
      <c r="K64" s="4">
        <v>36.700000000000003</v>
      </c>
      <c r="L64" s="4">
        <v>12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160</v>
      </c>
      <c r="V64" s="4" t="s">
        <v>26</v>
      </c>
      <c r="W64" s="4" t="s">
        <v>26</v>
      </c>
      <c r="X64" s="4" t="s">
        <v>27</v>
      </c>
    </row>
    <row r="65" spans="1:24" x14ac:dyDescent="0.2">
      <c r="A65" s="2">
        <v>44053.507456782405</v>
      </c>
      <c r="B65" s="3" t="s">
        <v>106</v>
      </c>
      <c r="C65" s="4" t="s">
        <v>38</v>
      </c>
      <c r="E65" s="4" t="s">
        <v>107</v>
      </c>
      <c r="F65" s="4" t="s">
        <v>108</v>
      </c>
      <c r="G65" s="4" t="s">
        <v>24</v>
      </c>
      <c r="K65" s="4">
        <v>36.5</v>
      </c>
      <c r="L65" s="4">
        <v>18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41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44053.534371203699</v>
      </c>
      <c r="B66" s="3" t="s">
        <v>240</v>
      </c>
      <c r="C66" s="4" t="s">
        <v>23</v>
      </c>
      <c r="D66" s="4">
        <v>571</v>
      </c>
      <c r="G66" s="4" t="s">
        <v>29</v>
      </c>
      <c r="H66" s="4" t="s">
        <v>25</v>
      </c>
      <c r="I66" s="4">
        <v>36.4</v>
      </c>
      <c r="J66" s="4">
        <v>16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26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44053.540170810185</v>
      </c>
      <c r="B67" s="3" t="s">
        <v>97</v>
      </c>
      <c r="C67" s="4" t="s">
        <v>38</v>
      </c>
      <c r="E67" s="4" t="s">
        <v>98</v>
      </c>
      <c r="F67" s="4" t="s">
        <v>99</v>
      </c>
      <c r="G67" s="4" t="s">
        <v>24</v>
      </c>
      <c r="K67" s="4">
        <v>36.700000000000003</v>
      </c>
      <c r="L67" s="4">
        <v>24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367</v>
      </c>
      <c r="V67" s="4" t="s">
        <v>26</v>
      </c>
      <c r="W67" s="4" t="s">
        <v>69</v>
      </c>
      <c r="X67" s="4" t="s">
        <v>27</v>
      </c>
    </row>
    <row r="68" spans="1:24" x14ac:dyDescent="0.2">
      <c r="A68" s="2">
        <v>44053.54900431713</v>
      </c>
      <c r="B68" s="3" t="s">
        <v>205</v>
      </c>
      <c r="C68" s="4" t="s">
        <v>23</v>
      </c>
      <c r="D68" s="4">
        <v>758</v>
      </c>
      <c r="G68" s="4" t="s">
        <v>29</v>
      </c>
      <c r="H68" s="4" t="s">
        <v>25</v>
      </c>
      <c r="I68" s="4">
        <v>36.5</v>
      </c>
      <c r="J68" s="4">
        <v>18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26</v>
      </c>
      <c r="V68" s="4" t="s">
        <v>26</v>
      </c>
      <c r="W68" s="4" t="s">
        <v>26</v>
      </c>
      <c r="X68" s="4" t="s">
        <v>27</v>
      </c>
    </row>
    <row r="69" spans="1:24" x14ac:dyDescent="0.2">
      <c r="A69" s="2">
        <v>44053.555234155094</v>
      </c>
      <c r="B69" s="3" t="s">
        <v>88</v>
      </c>
      <c r="C69" s="4" t="s">
        <v>23</v>
      </c>
      <c r="D69" s="4" t="s">
        <v>89</v>
      </c>
      <c r="G69" s="4" t="s">
        <v>24</v>
      </c>
      <c r="K69" s="4">
        <v>35.9</v>
      </c>
      <c r="L69" s="4">
        <v>16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90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44053.559078483799</v>
      </c>
      <c r="B70" s="3" t="s">
        <v>42</v>
      </c>
      <c r="C70" s="4" t="s">
        <v>23</v>
      </c>
      <c r="D70" s="4">
        <v>771</v>
      </c>
      <c r="G70" s="4" t="s">
        <v>29</v>
      </c>
      <c r="H70" s="4" t="s">
        <v>25</v>
      </c>
      <c r="I70" s="4">
        <v>36.4</v>
      </c>
      <c r="J70" s="4">
        <v>18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26</v>
      </c>
      <c r="V70" s="4" t="s">
        <v>26</v>
      </c>
      <c r="W70" s="4" t="s">
        <v>26</v>
      </c>
      <c r="X70" s="4" t="s">
        <v>27</v>
      </c>
    </row>
    <row r="71" spans="1:24" x14ac:dyDescent="0.2">
      <c r="A71" s="2">
        <v>44053.56715570602</v>
      </c>
      <c r="B71" s="3" t="s">
        <v>91</v>
      </c>
      <c r="C71" s="4" t="s">
        <v>23</v>
      </c>
      <c r="D71" s="4">
        <v>667</v>
      </c>
      <c r="G71" s="4" t="s">
        <v>29</v>
      </c>
      <c r="H71" s="4" t="s">
        <v>25</v>
      </c>
      <c r="I71" s="4">
        <v>36</v>
      </c>
      <c r="J71" s="4">
        <v>18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26</v>
      </c>
      <c r="V71" s="4" t="s">
        <v>26</v>
      </c>
      <c r="W71" s="4" t="s">
        <v>26</v>
      </c>
      <c r="X71" s="4" t="s">
        <v>27</v>
      </c>
    </row>
    <row r="72" spans="1:24" x14ac:dyDescent="0.2">
      <c r="A72" s="2">
        <v>44053.582235740745</v>
      </c>
      <c r="B72" s="3" t="s">
        <v>60</v>
      </c>
      <c r="C72" s="4" t="s">
        <v>23</v>
      </c>
      <c r="D72" s="4">
        <v>650</v>
      </c>
      <c r="G72" s="4" t="s">
        <v>24</v>
      </c>
      <c r="K72" s="4">
        <v>36.4</v>
      </c>
      <c r="L72" s="4">
        <v>18</v>
      </c>
      <c r="M72" s="4" t="s">
        <v>25</v>
      </c>
      <c r="N72" s="4" t="s">
        <v>25</v>
      </c>
      <c r="O72" s="4" t="s">
        <v>25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25</v>
      </c>
      <c r="U72" s="4" t="s">
        <v>41</v>
      </c>
      <c r="V72" s="4" t="s">
        <v>26</v>
      </c>
      <c r="W72" s="4" t="s">
        <v>26</v>
      </c>
      <c r="X72" s="4" t="s">
        <v>27</v>
      </c>
    </row>
    <row r="73" spans="1:24" x14ac:dyDescent="0.2">
      <c r="A73" s="2">
        <v>44053.623441064818</v>
      </c>
      <c r="B73" s="3" t="s">
        <v>78</v>
      </c>
      <c r="C73" s="4" t="s">
        <v>23</v>
      </c>
      <c r="D73" s="4">
        <v>724</v>
      </c>
      <c r="G73" s="4" t="s">
        <v>24</v>
      </c>
      <c r="K73" s="4">
        <v>36</v>
      </c>
      <c r="L73" s="4">
        <v>22</v>
      </c>
      <c r="M73" s="4" t="s">
        <v>25</v>
      </c>
      <c r="N73" s="4" t="s">
        <v>25</v>
      </c>
      <c r="O73" s="4" t="s">
        <v>25</v>
      </c>
      <c r="P73" s="4" t="s">
        <v>25</v>
      </c>
      <c r="Q73" s="4" t="s">
        <v>25</v>
      </c>
      <c r="R73" s="4" t="s">
        <v>25</v>
      </c>
      <c r="S73" s="4" t="s">
        <v>25</v>
      </c>
      <c r="T73" s="4" t="s">
        <v>25</v>
      </c>
      <c r="U73" s="4" t="s">
        <v>26</v>
      </c>
      <c r="V73" s="4" t="s">
        <v>26</v>
      </c>
      <c r="W73" s="4" t="s">
        <v>26</v>
      </c>
      <c r="X73" s="4" t="s">
        <v>27</v>
      </c>
    </row>
    <row r="74" spans="1:24" x14ac:dyDescent="0.2">
      <c r="A74" s="2">
        <v>44053.62858178241</v>
      </c>
      <c r="B74" s="3" t="s">
        <v>170</v>
      </c>
      <c r="C74" s="4" t="s">
        <v>23</v>
      </c>
      <c r="D74" s="4">
        <v>752</v>
      </c>
      <c r="G74" s="4" t="s">
        <v>24</v>
      </c>
      <c r="K74" s="4">
        <v>36.4</v>
      </c>
      <c r="L74" s="4">
        <v>18</v>
      </c>
      <c r="M74" s="4" t="s">
        <v>25</v>
      </c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25</v>
      </c>
      <c r="U74" s="4" t="s">
        <v>26</v>
      </c>
      <c r="V74" s="4" t="s">
        <v>26</v>
      </c>
      <c r="W74" s="4" t="s">
        <v>26</v>
      </c>
      <c r="X74" s="4" t="s">
        <v>27</v>
      </c>
    </row>
    <row r="75" spans="1:24" x14ac:dyDescent="0.2">
      <c r="A75" s="2">
        <v>44053.648032152778</v>
      </c>
      <c r="B75" s="3" t="s">
        <v>112</v>
      </c>
      <c r="C75" s="4" t="s">
        <v>23</v>
      </c>
      <c r="D75" s="4">
        <v>711</v>
      </c>
      <c r="G75" s="4" t="s">
        <v>29</v>
      </c>
      <c r="H75" s="4" t="s">
        <v>25</v>
      </c>
      <c r="I75" s="4">
        <v>36.5</v>
      </c>
      <c r="J75" s="4">
        <v>74</v>
      </c>
      <c r="M75" s="4" t="s">
        <v>25</v>
      </c>
      <c r="N75" s="4" t="s">
        <v>25</v>
      </c>
      <c r="O75" s="4" t="s">
        <v>25</v>
      </c>
      <c r="P75" s="4" t="s">
        <v>25</v>
      </c>
      <c r="Q75" s="4" t="s">
        <v>25</v>
      </c>
      <c r="R75" s="4" t="s">
        <v>25</v>
      </c>
      <c r="S75" s="4" t="s">
        <v>25</v>
      </c>
      <c r="T75" s="4" t="s">
        <v>25</v>
      </c>
      <c r="U75" s="4" t="s">
        <v>26</v>
      </c>
      <c r="V75" s="4" t="s">
        <v>26</v>
      </c>
      <c r="W75" s="4" t="s">
        <v>26</v>
      </c>
      <c r="X75" s="4" t="s">
        <v>27</v>
      </c>
    </row>
    <row r="76" spans="1:24" x14ac:dyDescent="0.2">
      <c r="A76" s="2">
        <v>44053.667966261579</v>
      </c>
      <c r="B76" s="3" t="s">
        <v>105</v>
      </c>
      <c r="C76" s="4" t="s">
        <v>23</v>
      </c>
      <c r="D76" s="4">
        <v>779</v>
      </c>
      <c r="G76" s="4" t="s">
        <v>24</v>
      </c>
      <c r="K76" s="4">
        <v>36.200000000000003</v>
      </c>
      <c r="L76" s="4">
        <v>20</v>
      </c>
      <c r="M76" s="4" t="s">
        <v>25</v>
      </c>
      <c r="N76" s="4" t="s">
        <v>25</v>
      </c>
      <c r="O76" s="4" t="s">
        <v>25</v>
      </c>
      <c r="P76" s="4" t="s">
        <v>25</v>
      </c>
      <c r="Q76" s="4" t="s">
        <v>25</v>
      </c>
      <c r="R76" s="4" t="s">
        <v>25</v>
      </c>
      <c r="S76" s="4" t="s">
        <v>25</v>
      </c>
      <c r="T76" s="4" t="s">
        <v>25</v>
      </c>
      <c r="U76" s="4" t="s">
        <v>26</v>
      </c>
      <c r="V76" s="4" t="s">
        <v>26</v>
      </c>
      <c r="W76" s="4" t="s">
        <v>26</v>
      </c>
      <c r="X76" s="4" t="s">
        <v>27</v>
      </c>
    </row>
    <row r="77" spans="1:24" x14ac:dyDescent="0.2">
      <c r="A77" s="2">
        <v>44053.759903356477</v>
      </c>
      <c r="B77" s="3" t="s">
        <v>141</v>
      </c>
      <c r="C77" s="4" t="s">
        <v>23</v>
      </c>
      <c r="D77" s="4">
        <v>591</v>
      </c>
      <c r="G77" s="4" t="s">
        <v>29</v>
      </c>
      <c r="H77" s="4" t="s">
        <v>25</v>
      </c>
      <c r="I77" s="4">
        <v>36.5</v>
      </c>
      <c r="J77" s="4">
        <v>20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41</v>
      </c>
      <c r="V77" s="4" t="s">
        <v>26</v>
      </c>
      <c r="W77" s="4" t="s">
        <v>26</v>
      </c>
      <c r="X77" s="4" t="s">
        <v>27</v>
      </c>
    </row>
    <row r="78" spans="1:24" x14ac:dyDescent="0.2">
      <c r="A78" s="2">
        <v>44053.793261099534</v>
      </c>
      <c r="B78" s="4" t="s">
        <v>130</v>
      </c>
      <c r="C78" s="4" t="s">
        <v>23</v>
      </c>
      <c r="D78" s="4" t="s">
        <v>131</v>
      </c>
      <c r="G78" s="4" t="s">
        <v>24</v>
      </c>
      <c r="K78" s="4">
        <v>36.5</v>
      </c>
      <c r="L78" s="4">
        <v>16</v>
      </c>
      <c r="M78" s="4" t="s">
        <v>25</v>
      </c>
      <c r="N78" s="4" t="s">
        <v>25</v>
      </c>
      <c r="O78" s="4" t="s">
        <v>25</v>
      </c>
      <c r="P78" s="4" t="s">
        <v>25</v>
      </c>
      <c r="Q78" s="4" t="s">
        <v>25</v>
      </c>
      <c r="R78" s="4" t="s">
        <v>25</v>
      </c>
      <c r="S78" s="4" t="s">
        <v>25</v>
      </c>
      <c r="T78" s="4" t="s">
        <v>25</v>
      </c>
      <c r="U78" s="4" t="s">
        <v>26</v>
      </c>
      <c r="V78" s="4" t="s">
        <v>109</v>
      </c>
      <c r="W78" s="4" t="s">
        <v>26</v>
      </c>
      <c r="X78" s="4" t="s">
        <v>27</v>
      </c>
    </row>
    <row r="79" spans="1:24" x14ac:dyDescent="0.2">
      <c r="A79" s="2">
        <v>44053.83328950232</v>
      </c>
      <c r="B79" s="3" t="s">
        <v>343</v>
      </c>
      <c r="C79" s="4" t="s">
        <v>23</v>
      </c>
      <c r="D79" s="4">
        <v>458</v>
      </c>
      <c r="G79" s="4" t="s">
        <v>29</v>
      </c>
      <c r="H79" s="4" t="s">
        <v>25</v>
      </c>
      <c r="I79" s="4">
        <v>36</v>
      </c>
      <c r="J79" s="4">
        <v>16</v>
      </c>
      <c r="M79" s="4" t="s">
        <v>25</v>
      </c>
      <c r="N79" s="4" t="s">
        <v>25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41</v>
      </c>
      <c r="V79" s="4" t="s">
        <v>26</v>
      </c>
      <c r="W79" s="4" t="s">
        <v>26</v>
      </c>
      <c r="X79" s="4" t="s">
        <v>27</v>
      </c>
    </row>
    <row r="80" spans="1:24" x14ac:dyDescent="0.2">
      <c r="A80" s="2">
        <v>44053.871180717593</v>
      </c>
      <c r="B80" s="4">
        <v>9334534384</v>
      </c>
      <c r="C80" s="4" t="s">
        <v>38</v>
      </c>
      <c r="E80" s="4" t="s">
        <v>136</v>
      </c>
      <c r="F80" s="4" t="s">
        <v>137</v>
      </c>
      <c r="G80" s="4" t="s">
        <v>29</v>
      </c>
      <c r="H80" s="4" t="s">
        <v>25</v>
      </c>
      <c r="I80" s="4">
        <v>35.700000000000003</v>
      </c>
      <c r="J80" s="4">
        <v>20</v>
      </c>
      <c r="M80" s="4" t="s">
        <v>25</v>
      </c>
      <c r="N80" s="4" t="s">
        <v>25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26</v>
      </c>
      <c r="V80" s="4" t="s">
        <v>26</v>
      </c>
      <c r="W80" s="4" t="s">
        <v>26</v>
      </c>
      <c r="X80" s="4" t="s">
        <v>27</v>
      </c>
    </row>
    <row r="81" spans="1:24" x14ac:dyDescent="0.2">
      <c r="A81" s="2">
        <v>44053.978711550924</v>
      </c>
      <c r="B81" s="3" t="s">
        <v>79</v>
      </c>
      <c r="C81" s="4" t="s">
        <v>38</v>
      </c>
      <c r="E81" s="4" t="s">
        <v>80</v>
      </c>
      <c r="F81" s="4" t="s">
        <v>81</v>
      </c>
      <c r="G81" s="4" t="s">
        <v>24</v>
      </c>
      <c r="K81" s="4">
        <v>36.5</v>
      </c>
      <c r="L81" s="4">
        <v>25</v>
      </c>
      <c r="M81" s="4" t="s">
        <v>25</v>
      </c>
      <c r="N81" s="4" t="s">
        <v>25</v>
      </c>
      <c r="O81" s="4" t="s">
        <v>25</v>
      </c>
      <c r="P81" s="4" t="s">
        <v>25</v>
      </c>
      <c r="Q81" s="4" t="s">
        <v>25</v>
      </c>
      <c r="R81" s="4" t="s">
        <v>25</v>
      </c>
      <c r="S81" s="4" t="s">
        <v>25</v>
      </c>
      <c r="T81" s="4" t="s">
        <v>25</v>
      </c>
      <c r="U81" s="4" t="s">
        <v>82</v>
      </c>
      <c r="V81" s="4" t="s">
        <v>26</v>
      </c>
      <c r="W81" s="4" t="s">
        <v>26</v>
      </c>
      <c r="X81" s="4" t="s">
        <v>27</v>
      </c>
    </row>
    <row r="82" spans="1:24" x14ac:dyDescent="0.2">
      <c r="A82" s="2">
        <v>44053.978858773145</v>
      </c>
      <c r="B82" s="3" t="s">
        <v>61</v>
      </c>
      <c r="C82" s="4" t="s">
        <v>38</v>
      </c>
      <c r="E82" s="4" t="s">
        <v>62</v>
      </c>
      <c r="F82" s="4" t="s">
        <v>63</v>
      </c>
      <c r="G82" s="4" t="s">
        <v>24</v>
      </c>
      <c r="K82" s="4">
        <v>37</v>
      </c>
      <c r="L82" s="4">
        <v>22</v>
      </c>
      <c r="M82" s="4" t="s">
        <v>25</v>
      </c>
      <c r="N82" s="4" t="s">
        <v>25</v>
      </c>
      <c r="O82" s="4" t="s">
        <v>25</v>
      </c>
      <c r="P82" s="4" t="s">
        <v>25</v>
      </c>
      <c r="Q82" s="4" t="s">
        <v>25</v>
      </c>
      <c r="R82" s="4" t="s">
        <v>25</v>
      </c>
      <c r="S82" s="4" t="s">
        <v>25</v>
      </c>
      <c r="T82" s="4" t="s">
        <v>25</v>
      </c>
      <c r="U82" s="4" t="s">
        <v>26</v>
      </c>
      <c r="V82" s="4" t="s">
        <v>26</v>
      </c>
      <c r="W82" s="4" t="s">
        <v>26</v>
      </c>
      <c r="X82" s="4" t="s">
        <v>27</v>
      </c>
    </row>
    <row r="83" spans="1:24" x14ac:dyDescent="0.2">
      <c r="A83" s="2">
        <v>44054.044789953703</v>
      </c>
      <c r="B83" s="3" t="s">
        <v>116</v>
      </c>
      <c r="C83" s="4" t="s">
        <v>23</v>
      </c>
      <c r="D83" s="4">
        <v>546</v>
      </c>
      <c r="G83" s="4" t="s">
        <v>29</v>
      </c>
      <c r="H83" s="4" t="s">
        <v>25</v>
      </c>
      <c r="I83" s="4">
        <v>36.6</v>
      </c>
      <c r="J83" s="4">
        <v>17</v>
      </c>
      <c r="M83" s="4" t="s">
        <v>25</v>
      </c>
      <c r="N83" s="4" t="s">
        <v>25</v>
      </c>
      <c r="O83" s="4" t="s">
        <v>25</v>
      </c>
      <c r="P83" s="4" t="s">
        <v>25</v>
      </c>
      <c r="Q83" s="4" t="s">
        <v>25</v>
      </c>
      <c r="R83" s="4" t="s">
        <v>25</v>
      </c>
      <c r="S83" s="4" t="s">
        <v>25</v>
      </c>
      <c r="T83" s="4" t="s">
        <v>25</v>
      </c>
      <c r="U83" s="4" t="s">
        <v>53</v>
      </c>
      <c r="V83" s="4" t="s">
        <v>26</v>
      </c>
      <c r="W83" s="4" t="s">
        <v>26</v>
      </c>
      <c r="X83" s="4" t="s">
        <v>27</v>
      </c>
    </row>
    <row r="84" spans="1:24" x14ac:dyDescent="0.2">
      <c r="A84" s="2">
        <v>44054.343894537036</v>
      </c>
      <c r="B84" s="3" t="s">
        <v>117</v>
      </c>
      <c r="C84" s="4" t="s">
        <v>38</v>
      </c>
      <c r="E84" s="4" t="s">
        <v>118</v>
      </c>
      <c r="F84" s="4" t="s">
        <v>149</v>
      </c>
      <c r="G84" s="4" t="s">
        <v>24</v>
      </c>
      <c r="K84" s="4">
        <v>36</v>
      </c>
      <c r="L84" s="4">
        <v>70</v>
      </c>
      <c r="M84" s="4" t="s">
        <v>25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25</v>
      </c>
      <c r="T84" s="4" t="s">
        <v>25</v>
      </c>
      <c r="U84" s="4" t="s">
        <v>327</v>
      </c>
      <c r="V84" s="4" t="s">
        <v>26</v>
      </c>
      <c r="W84" s="4" t="s">
        <v>26</v>
      </c>
      <c r="X84" s="4" t="s">
        <v>27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X6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44052.236352152773</v>
      </c>
      <c r="B2" s="4" t="s">
        <v>130</v>
      </c>
      <c r="C2" s="4" t="s">
        <v>23</v>
      </c>
      <c r="D2" s="4" t="s">
        <v>131</v>
      </c>
      <c r="G2" s="4" t="s">
        <v>24</v>
      </c>
      <c r="K2" s="4">
        <v>36.1</v>
      </c>
      <c r="L2" s="4">
        <v>16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44052.251921250005</v>
      </c>
      <c r="B3" s="3" t="s">
        <v>84</v>
      </c>
      <c r="C3" s="4" t="s">
        <v>23</v>
      </c>
      <c r="D3" s="4">
        <v>552</v>
      </c>
      <c r="G3" s="4" t="s">
        <v>29</v>
      </c>
      <c r="H3" s="4" t="s">
        <v>25</v>
      </c>
      <c r="I3" s="4">
        <v>36.200000000000003</v>
      </c>
      <c r="J3" s="4">
        <v>16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96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44052.265424259254</v>
      </c>
      <c r="B4" s="3" t="s">
        <v>31</v>
      </c>
      <c r="C4" s="4" t="s">
        <v>23</v>
      </c>
      <c r="D4" s="4">
        <v>427</v>
      </c>
      <c r="G4" s="4" t="s">
        <v>24</v>
      </c>
      <c r="K4" s="4">
        <v>35.5</v>
      </c>
      <c r="L4" s="4">
        <v>14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32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44052.271878402782</v>
      </c>
      <c r="B5" s="3" t="s">
        <v>183</v>
      </c>
      <c r="C5" s="4" t="s">
        <v>23</v>
      </c>
      <c r="D5" s="4">
        <v>566</v>
      </c>
      <c r="G5" s="4" t="s">
        <v>29</v>
      </c>
      <c r="H5" s="4" t="s">
        <v>25</v>
      </c>
      <c r="I5" s="4">
        <v>36.5</v>
      </c>
      <c r="J5" s="4">
        <v>16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41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44052.286880254629</v>
      </c>
      <c r="B6" s="4">
        <v>9272819133</v>
      </c>
      <c r="C6" s="4" t="s">
        <v>23</v>
      </c>
      <c r="D6" s="4">
        <v>533</v>
      </c>
      <c r="G6" s="4" t="s">
        <v>24</v>
      </c>
      <c r="K6" s="4">
        <v>36.200000000000003</v>
      </c>
      <c r="L6" s="4">
        <v>60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44052.290587326388</v>
      </c>
      <c r="B7" s="3" t="s">
        <v>68</v>
      </c>
      <c r="C7" s="4" t="s">
        <v>23</v>
      </c>
      <c r="D7" s="4">
        <v>544</v>
      </c>
      <c r="G7" s="4" t="s">
        <v>24</v>
      </c>
      <c r="K7" s="4">
        <v>36.6</v>
      </c>
      <c r="L7" s="4">
        <v>18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96</v>
      </c>
      <c r="V7" s="4" t="s">
        <v>26</v>
      </c>
      <c r="W7" s="4" t="s">
        <v>69</v>
      </c>
      <c r="X7" s="4" t="s">
        <v>27</v>
      </c>
    </row>
    <row r="8" spans="1:24" x14ac:dyDescent="0.2">
      <c r="A8" s="2">
        <v>44052.319741585648</v>
      </c>
      <c r="B8" s="3" t="s">
        <v>143</v>
      </c>
      <c r="C8" s="4" t="s">
        <v>38</v>
      </c>
      <c r="E8" s="4" t="s">
        <v>144</v>
      </c>
      <c r="F8" s="4" t="s">
        <v>145</v>
      </c>
      <c r="G8" s="4" t="s">
        <v>29</v>
      </c>
      <c r="H8" s="4" t="s">
        <v>25</v>
      </c>
      <c r="I8" s="4">
        <v>36.200000000000003</v>
      </c>
      <c r="J8" s="4">
        <v>16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26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44052.324032118056</v>
      </c>
      <c r="B9" s="3" t="s">
        <v>54</v>
      </c>
      <c r="C9" s="4" t="s">
        <v>23</v>
      </c>
      <c r="D9" s="4">
        <v>508</v>
      </c>
      <c r="G9" s="4" t="s">
        <v>29</v>
      </c>
      <c r="H9" s="4" t="s">
        <v>25</v>
      </c>
      <c r="I9" s="4">
        <v>36.5</v>
      </c>
      <c r="J9" s="4">
        <v>22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26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44052.328657766207</v>
      </c>
      <c r="B10" s="3" t="s">
        <v>22</v>
      </c>
      <c r="C10" s="4" t="s">
        <v>23</v>
      </c>
      <c r="D10" s="4">
        <v>647</v>
      </c>
      <c r="G10" s="4" t="s">
        <v>24</v>
      </c>
      <c r="K10" s="4">
        <v>36.5</v>
      </c>
      <c r="L10" s="4">
        <v>18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26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44052.334832615743</v>
      </c>
      <c r="B11" s="3" t="s">
        <v>140</v>
      </c>
      <c r="C11" s="4" t="s">
        <v>23</v>
      </c>
      <c r="D11" s="4">
        <v>701</v>
      </c>
      <c r="G11" s="4" t="s">
        <v>29</v>
      </c>
      <c r="H11" s="4" t="s">
        <v>25</v>
      </c>
      <c r="I11" s="4">
        <v>36.5</v>
      </c>
      <c r="J11" s="4">
        <v>16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26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44052.342057187503</v>
      </c>
      <c r="B12" s="3" t="s">
        <v>28</v>
      </c>
      <c r="C12" s="4" t="s">
        <v>23</v>
      </c>
      <c r="D12" s="4">
        <v>325</v>
      </c>
      <c r="G12" s="4" t="s">
        <v>29</v>
      </c>
      <c r="H12" s="4" t="s">
        <v>25</v>
      </c>
      <c r="I12" s="4">
        <v>36</v>
      </c>
      <c r="J12" s="4">
        <v>19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266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44052.354202650458</v>
      </c>
      <c r="B13" s="3" t="s">
        <v>227</v>
      </c>
      <c r="C13" s="4" t="s">
        <v>38</v>
      </c>
      <c r="E13" s="4" t="s">
        <v>285</v>
      </c>
      <c r="F13" s="4" t="s">
        <v>286</v>
      </c>
      <c r="G13" s="4" t="s">
        <v>24</v>
      </c>
      <c r="K13" s="4">
        <v>35.799999999999997</v>
      </c>
      <c r="L13" s="4">
        <v>16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26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44052.377585717593</v>
      </c>
      <c r="B14" s="3" t="s">
        <v>232</v>
      </c>
      <c r="C14" s="4" t="s">
        <v>23</v>
      </c>
      <c r="D14" s="4">
        <v>774</v>
      </c>
      <c r="G14" s="4" t="s">
        <v>24</v>
      </c>
      <c r="K14" s="4">
        <v>36</v>
      </c>
      <c r="L14" s="4">
        <v>20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96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44052.385385648144</v>
      </c>
      <c r="B15" s="3" t="s">
        <v>123</v>
      </c>
      <c r="C15" s="4" t="s">
        <v>23</v>
      </c>
      <c r="D15" s="3" t="s">
        <v>123</v>
      </c>
      <c r="G15" s="4" t="s">
        <v>24</v>
      </c>
      <c r="K15" s="4">
        <v>35.6</v>
      </c>
      <c r="L15" s="4">
        <v>14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26</v>
      </c>
      <c r="V15" s="4" t="s">
        <v>26</v>
      </c>
      <c r="W15" s="4" t="s">
        <v>69</v>
      </c>
      <c r="X15" s="4" t="s">
        <v>27</v>
      </c>
    </row>
    <row r="16" spans="1:24" x14ac:dyDescent="0.2">
      <c r="A16" s="2">
        <v>44052.393715347222</v>
      </c>
      <c r="B16" s="3" t="s">
        <v>33</v>
      </c>
      <c r="C16" s="4" t="s">
        <v>23</v>
      </c>
      <c r="D16" s="4">
        <v>696</v>
      </c>
      <c r="G16" s="4" t="s">
        <v>29</v>
      </c>
      <c r="H16" s="4" t="s">
        <v>25</v>
      </c>
      <c r="I16" s="4">
        <v>36.6</v>
      </c>
      <c r="J16" s="4">
        <v>18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69</v>
      </c>
      <c r="X16" s="4" t="s">
        <v>27</v>
      </c>
    </row>
    <row r="17" spans="1:24" x14ac:dyDescent="0.2">
      <c r="A17" s="2">
        <v>44052.397282662037</v>
      </c>
      <c r="B17" s="3" t="s">
        <v>34</v>
      </c>
      <c r="C17" s="4" t="s">
        <v>23</v>
      </c>
      <c r="D17" s="3" t="s">
        <v>34</v>
      </c>
      <c r="G17" s="4" t="s">
        <v>24</v>
      </c>
      <c r="K17" s="4">
        <v>36.299999999999997</v>
      </c>
      <c r="L17" s="4">
        <v>12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26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44052.40984857639</v>
      </c>
      <c r="B18" s="3" t="s">
        <v>34</v>
      </c>
      <c r="C18" s="4" t="s">
        <v>23</v>
      </c>
      <c r="D18" s="4">
        <v>451</v>
      </c>
      <c r="G18" s="4" t="s">
        <v>24</v>
      </c>
      <c r="K18" s="4">
        <v>36.4</v>
      </c>
      <c r="L18" s="4">
        <v>12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44052.411420393517</v>
      </c>
      <c r="B19" s="3" t="s">
        <v>55</v>
      </c>
      <c r="C19" s="4" t="s">
        <v>38</v>
      </c>
      <c r="E19" s="4" t="s">
        <v>56</v>
      </c>
      <c r="F19" s="4" t="s">
        <v>57</v>
      </c>
      <c r="G19" s="4" t="s">
        <v>29</v>
      </c>
      <c r="H19" s="4" t="s">
        <v>25</v>
      </c>
      <c r="I19" s="4">
        <v>35.6</v>
      </c>
      <c r="J19" s="4">
        <v>18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44052.414757199076</v>
      </c>
      <c r="B20" s="3" t="s">
        <v>44</v>
      </c>
      <c r="C20" s="4" t="s">
        <v>23</v>
      </c>
      <c r="D20" s="4">
        <v>567</v>
      </c>
      <c r="G20" s="4" t="s">
        <v>24</v>
      </c>
      <c r="K20" s="4">
        <v>36.5</v>
      </c>
      <c r="L20" s="4">
        <v>16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75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44052.416750520832</v>
      </c>
      <c r="B21" s="4" t="s">
        <v>246</v>
      </c>
      <c r="C21" s="4" t="s">
        <v>23</v>
      </c>
      <c r="D21" s="4">
        <v>668</v>
      </c>
      <c r="G21" s="4" t="s">
        <v>29</v>
      </c>
      <c r="H21" s="4" t="s">
        <v>25</v>
      </c>
      <c r="I21" s="4">
        <v>36.5</v>
      </c>
      <c r="J21" s="4">
        <v>19</v>
      </c>
      <c r="M21" s="4" t="s">
        <v>25</v>
      </c>
      <c r="N21" s="4" t="s">
        <v>27</v>
      </c>
      <c r="O21" s="4" t="s">
        <v>25</v>
      </c>
      <c r="P21" s="4" t="s">
        <v>25</v>
      </c>
      <c r="Q21" s="4" t="s">
        <v>25</v>
      </c>
      <c r="R21" s="4" t="s">
        <v>27</v>
      </c>
      <c r="S21" s="4" t="s">
        <v>25</v>
      </c>
      <c r="T21" s="4" t="s">
        <v>25</v>
      </c>
      <c r="U21" s="4" t="s">
        <v>355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44052.418120879629</v>
      </c>
      <c r="B22" s="3" t="s">
        <v>36</v>
      </c>
      <c r="C22" s="4" t="s">
        <v>23</v>
      </c>
      <c r="D22" s="4">
        <v>649</v>
      </c>
      <c r="G22" s="4" t="s">
        <v>24</v>
      </c>
      <c r="K22" s="4">
        <v>36.4</v>
      </c>
      <c r="L22" s="4">
        <v>14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96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44052.434835810185</v>
      </c>
      <c r="B23" s="3" t="s">
        <v>85</v>
      </c>
      <c r="C23" s="4" t="s">
        <v>23</v>
      </c>
      <c r="D23" s="4">
        <v>616</v>
      </c>
      <c r="G23" s="4" t="s">
        <v>24</v>
      </c>
      <c r="K23" s="4">
        <v>36.4</v>
      </c>
      <c r="L23" s="4">
        <v>17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41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44052.437294236108</v>
      </c>
      <c r="B24" s="3" t="s">
        <v>138</v>
      </c>
      <c r="C24" s="4" t="s">
        <v>23</v>
      </c>
      <c r="D24" s="4">
        <v>250</v>
      </c>
      <c r="G24" s="4" t="s">
        <v>29</v>
      </c>
      <c r="H24" s="4" t="s">
        <v>25</v>
      </c>
      <c r="I24" s="4">
        <v>36.799999999999997</v>
      </c>
      <c r="J24" s="4">
        <v>30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75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44052.449724143517</v>
      </c>
      <c r="B25" s="3" t="s">
        <v>170</v>
      </c>
      <c r="C25" s="4" t="s">
        <v>23</v>
      </c>
      <c r="D25" s="4">
        <v>752</v>
      </c>
      <c r="G25" s="4" t="s">
        <v>24</v>
      </c>
      <c r="K25" s="4">
        <v>36.5</v>
      </c>
      <c r="L25" s="4">
        <v>18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26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44052.452230497685</v>
      </c>
      <c r="B26" s="3" t="s">
        <v>71</v>
      </c>
      <c r="C26" s="4" t="s">
        <v>23</v>
      </c>
      <c r="D26" s="4">
        <v>770</v>
      </c>
      <c r="G26" s="4" t="s">
        <v>24</v>
      </c>
      <c r="K26" s="4">
        <v>36.5</v>
      </c>
      <c r="L26" s="4">
        <v>22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44052.463146273149</v>
      </c>
      <c r="B27" s="3" t="s">
        <v>79</v>
      </c>
      <c r="C27" s="4" t="s">
        <v>38</v>
      </c>
      <c r="E27" s="4" t="s">
        <v>80</v>
      </c>
      <c r="F27" s="4" t="s">
        <v>81</v>
      </c>
      <c r="G27" s="4" t="s">
        <v>24</v>
      </c>
      <c r="K27" s="4">
        <v>36.4</v>
      </c>
      <c r="L27" s="4">
        <v>25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82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44052.4649603125</v>
      </c>
      <c r="B28" s="3" t="s">
        <v>35</v>
      </c>
      <c r="C28" s="4" t="s">
        <v>23</v>
      </c>
      <c r="D28" s="4">
        <v>186</v>
      </c>
      <c r="G28" s="4" t="s">
        <v>24</v>
      </c>
      <c r="K28" s="4">
        <v>36.5</v>
      </c>
      <c r="L28" s="4">
        <v>24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26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44052.482782129635</v>
      </c>
      <c r="B29" s="3" t="s">
        <v>60</v>
      </c>
      <c r="C29" s="4" t="s">
        <v>23</v>
      </c>
      <c r="D29" s="4">
        <v>650</v>
      </c>
      <c r="G29" s="4" t="s">
        <v>24</v>
      </c>
      <c r="K29" s="4">
        <v>36.1</v>
      </c>
      <c r="L29" s="4">
        <v>18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41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44052.49093594907</v>
      </c>
      <c r="B30" s="3" t="s">
        <v>37</v>
      </c>
      <c r="C30" s="4" t="s">
        <v>38</v>
      </c>
      <c r="E30" s="4" t="s">
        <v>39</v>
      </c>
      <c r="F30" s="4" t="s">
        <v>40</v>
      </c>
      <c r="G30" s="4" t="s">
        <v>24</v>
      </c>
      <c r="K30" s="4">
        <v>36.5</v>
      </c>
      <c r="L30" s="4">
        <v>20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41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44052.527970810188</v>
      </c>
      <c r="B31" s="3" t="s">
        <v>92</v>
      </c>
      <c r="C31" s="4" t="s">
        <v>23</v>
      </c>
      <c r="D31" s="4">
        <v>505</v>
      </c>
      <c r="G31" s="4" t="s">
        <v>24</v>
      </c>
      <c r="K31" s="4">
        <v>34.200000000000003</v>
      </c>
      <c r="L31" s="4">
        <v>20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190</v>
      </c>
      <c r="V31" s="4" t="s">
        <v>26</v>
      </c>
      <c r="W31" s="4" t="s">
        <v>69</v>
      </c>
      <c r="X31" s="4" t="s">
        <v>27</v>
      </c>
    </row>
    <row r="32" spans="1:24" x14ac:dyDescent="0.2">
      <c r="A32" s="2">
        <v>44052.528696875001</v>
      </c>
      <c r="B32" s="3" t="s">
        <v>275</v>
      </c>
      <c r="C32" s="4" t="s">
        <v>23</v>
      </c>
      <c r="D32" s="4">
        <v>619</v>
      </c>
      <c r="G32" s="4" t="s">
        <v>29</v>
      </c>
      <c r="H32" s="4" t="s">
        <v>25</v>
      </c>
      <c r="I32" s="4">
        <v>36.200000000000003</v>
      </c>
      <c r="J32" s="4">
        <v>17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26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44052.533705277776</v>
      </c>
      <c r="B33" s="3" t="s">
        <v>154</v>
      </c>
      <c r="C33" s="4" t="s">
        <v>38</v>
      </c>
      <c r="E33" s="4" t="s">
        <v>362</v>
      </c>
      <c r="F33" s="4" t="s">
        <v>363</v>
      </c>
      <c r="G33" s="4" t="s">
        <v>24</v>
      </c>
      <c r="K33" s="4">
        <v>36.4</v>
      </c>
      <c r="L33" s="4">
        <v>18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26</v>
      </c>
      <c r="V33" s="4" t="s">
        <v>26</v>
      </c>
      <c r="W33" s="4" t="s">
        <v>69</v>
      </c>
      <c r="X33" s="4" t="s">
        <v>27</v>
      </c>
    </row>
    <row r="34" spans="1:24" x14ac:dyDescent="0.2">
      <c r="A34" s="2">
        <v>44052.546384131943</v>
      </c>
      <c r="B34" s="3" t="s">
        <v>88</v>
      </c>
      <c r="C34" s="4" t="s">
        <v>23</v>
      </c>
      <c r="D34" s="4" t="s">
        <v>89</v>
      </c>
      <c r="G34" s="4" t="s">
        <v>24</v>
      </c>
      <c r="K34" s="4">
        <v>35.799999999999997</v>
      </c>
      <c r="L34" s="4">
        <v>16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90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44052.558317685187</v>
      </c>
      <c r="B35" s="3" t="s">
        <v>67</v>
      </c>
      <c r="C35" s="4" t="s">
        <v>23</v>
      </c>
      <c r="D35" s="4">
        <v>153</v>
      </c>
      <c r="G35" s="4" t="s">
        <v>29</v>
      </c>
      <c r="H35" s="4" t="s">
        <v>25</v>
      </c>
      <c r="I35" s="4">
        <v>36.299999999999997</v>
      </c>
      <c r="J35" s="4">
        <v>20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75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44052.573750416668</v>
      </c>
      <c r="B36" s="3" t="s">
        <v>77</v>
      </c>
      <c r="C36" s="4" t="s">
        <v>23</v>
      </c>
      <c r="D36" s="4">
        <v>268</v>
      </c>
      <c r="G36" s="4" t="s">
        <v>29</v>
      </c>
      <c r="H36" s="4" t="s">
        <v>25</v>
      </c>
      <c r="I36" s="4">
        <v>36.299999999999997</v>
      </c>
      <c r="J36" s="4">
        <v>17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41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44052.584674722224</v>
      </c>
      <c r="B37" s="3" t="s">
        <v>78</v>
      </c>
      <c r="C37" s="4" t="s">
        <v>23</v>
      </c>
      <c r="D37" s="4">
        <v>724</v>
      </c>
      <c r="G37" s="4" t="s">
        <v>24</v>
      </c>
      <c r="K37" s="4">
        <v>36</v>
      </c>
      <c r="L37" s="4">
        <v>22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26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44052.585337986107</v>
      </c>
      <c r="B38" s="3" t="s">
        <v>73</v>
      </c>
      <c r="C38" s="4" t="s">
        <v>23</v>
      </c>
      <c r="D38" s="4">
        <v>669</v>
      </c>
      <c r="G38" s="4" t="s">
        <v>29</v>
      </c>
      <c r="H38" s="4" t="s">
        <v>25</v>
      </c>
      <c r="I38" s="4">
        <v>36.6</v>
      </c>
      <c r="J38" s="4">
        <v>20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26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44052.61702503472</v>
      </c>
      <c r="B39" s="3" t="s">
        <v>368</v>
      </c>
      <c r="C39" s="4" t="s">
        <v>23</v>
      </c>
      <c r="D39" s="4">
        <v>112</v>
      </c>
      <c r="G39" s="4" t="s">
        <v>24</v>
      </c>
      <c r="K39" s="4">
        <v>36.4</v>
      </c>
      <c r="L39" s="4">
        <v>16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53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44052.621373425922</v>
      </c>
      <c r="B40" s="3" t="s">
        <v>106</v>
      </c>
      <c r="C40" s="4" t="s">
        <v>38</v>
      </c>
      <c r="E40" s="4" t="s">
        <v>107</v>
      </c>
      <c r="F40" s="4" t="s">
        <v>108</v>
      </c>
      <c r="G40" s="4" t="s">
        <v>24</v>
      </c>
      <c r="K40" s="4">
        <v>36.299999999999997</v>
      </c>
      <c r="L40" s="4">
        <v>18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26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44052.633807465274</v>
      </c>
      <c r="B41" s="3" t="s">
        <v>146</v>
      </c>
      <c r="C41" s="4" t="s">
        <v>38</v>
      </c>
      <c r="E41" s="4" t="s">
        <v>147</v>
      </c>
      <c r="F41" s="4" t="s">
        <v>148</v>
      </c>
      <c r="G41" s="4" t="s">
        <v>24</v>
      </c>
      <c r="K41" s="4">
        <v>36</v>
      </c>
      <c r="L41" s="4">
        <v>25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44052.677619988426</v>
      </c>
      <c r="B42" s="3" t="s">
        <v>142</v>
      </c>
      <c r="C42" s="4" t="s">
        <v>23</v>
      </c>
      <c r="D42" s="4">
        <v>407</v>
      </c>
      <c r="G42" s="4" t="s">
        <v>24</v>
      </c>
      <c r="K42" s="4">
        <v>36</v>
      </c>
      <c r="L42" s="4">
        <v>16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26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44052.683440613429</v>
      </c>
      <c r="B43" s="3" t="s">
        <v>105</v>
      </c>
      <c r="C43" s="4" t="s">
        <v>23</v>
      </c>
      <c r="D43" s="4">
        <v>779</v>
      </c>
      <c r="G43" s="4" t="s">
        <v>24</v>
      </c>
      <c r="K43" s="4">
        <v>36.6</v>
      </c>
      <c r="L43" s="4">
        <v>20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26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44052.702076354166</v>
      </c>
      <c r="B44" s="3" t="s">
        <v>198</v>
      </c>
      <c r="C44" s="4" t="s">
        <v>38</v>
      </c>
      <c r="E44" s="4" t="s">
        <v>251</v>
      </c>
      <c r="F44" s="4" t="s">
        <v>274</v>
      </c>
      <c r="G44" s="4" t="s">
        <v>29</v>
      </c>
      <c r="H44" s="4" t="s">
        <v>25</v>
      </c>
      <c r="I44" s="4">
        <v>36.200000000000003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369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44052.711809953704</v>
      </c>
      <c r="B45" s="3" t="s">
        <v>206</v>
      </c>
      <c r="C45" s="4" t="s">
        <v>23</v>
      </c>
      <c r="D45" s="4">
        <v>685</v>
      </c>
      <c r="G45" s="4" t="s">
        <v>29</v>
      </c>
      <c r="H45" s="4" t="s">
        <v>25</v>
      </c>
      <c r="I45" s="4">
        <v>35.4</v>
      </c>
      <c r="J45" s="4">
        <v>22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96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44052.756235046298</v>
      </c>
      <c r="B46" s="4" t="s">
        <v>72</v>
      </c>
      <c r="C46" s="4" t="s">
        <v>23</v>
      </c>
      <c r="D46" s="4">
        <v>635</v>
      </c>
      <c r="G46" s="4" t="s">
        <v>24</v>
      </c>
      <c r="K46" s="4">
        <v>35.5</v>
      </c>
      <c r="L46" s="4">
        <v>14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26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44052.759292048606</v>
      </c>
      <c r="B47" s="3" t="s">
        <v>370</v>
      </c>
      <c r="C47" s="4" t="s">
        <v>23</v>
      </c>
      <c r="D47" s="4">
        <v>248</v>
      </c>
      <c r="G47" s="4" t="s">
        <v>29</v>
      </c>
      <c r="H47" s="4" t="s">
        <v>25</v>
      </c>
      <c r="I47" s="4">
        <v>36</v>
      </c>
      <c r="J47" s="4">
        <v>22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96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44052.786458020833</v>
      </c>
      <c r="B48" s="3" t="s">
        <v>91</v>
      </c>
      <c r="C48" s="4" t="s">
        <v>23</v>
      </c>
      <c r="D48" s="4">
        <v>667</v>
      </c>
      <c r="G48" s="4" t="s">
        <v>29</v>
      </c>
      <c r="H48" s="4" t="s">
        <v>25</v>
      </c>
      <c r="I48" s="4">
        <v>36.4</v>
      </c>
      <c r="J48" s="4">
        <v>20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44052.823090879625</v>
      </c>
      <c r="B49" s="3" t="s">
        <v>111</v>
      </c>
      <c r="C49" s="4" t="s">
        <v>23</v>
      </c>
      <c r="D49" s="4">
        <v>143</v>
      </c>
      <c r="G49" s="4" t="s">
        <v>29</v>
      </c>
      <c r="H49" s="4" t="s">
        <v>25</v>
      </c>
      <c r="I49" s="4">
        <v>36</v>
      </c>
      <c r="J49" s="4">
        <v>16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53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44052.845670115741</v>
      </c>
      <c r="B50" s="3" t="s">
        <v>156</v>
      </c>
      <c r="C50" s="4" t="s">
        <v>23</v>
      </c>
      <c r="D50" s="4">
        <v>757</v>
      </c>
      <c r="G50" s="4" t="s">
        <v>29</v>
      </c>
      <c r="H50" s="4" t="s">
        <v>25</v>
      </c>
      <c r="I50" s="4">
        <v>36.299999999999997</v>
      </c>
      <c r="J50" s="4">
        <v>20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26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44052.925017002315</v>
      </c>
      <c r="B51" s="3" t="s">
        <v>61</v>
      </c>
      <c r="C51" s="4" t="s">
        <v>38</v>
      </c>
      <c r="E51" s="4" t="s">
        <v>62</v>
      </c>
      <c r="F51" s="4" t="s">
        <v>63</v>
      </c>
      <c r="G51" s="4" t="s">
        <v>24</v>
      </c>
      <c r="K51" s="4">
        <v>36.799999999999997</v>
      </c>
      <c r="L51" s="4">
        <v>22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26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44052.926336539356</v>
      </c>
      <c r="B52" s="4">
        <v>9334534384</v>
      </c>
      <c r="C52" s="4" t="s">
        <v>38</v>
      </c>
      <c r="E52" s="4" t="s">
        <v>136</v>
      </c>
      <c r="F52" s="4" t="s">
        <v>137</v>
      </c>
      <c r="G52" s="4" t="s">
        <v>29</v>
      </c>
      <c r="H52" s="4" t="s">
        <v>25</v>
      </c>
      <c r="I52" s="4">
        <v>35.799999999999997</v>
      </c>
      <c r="J52" s="4">
        <v>18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26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44052.927816967596</v>
      </c>
      <c r="B53" s="3" t="s">
        <v>117</v>
      </c>
      <c r="C53" s="4" t="s">
        <v>38</v>
      </c>
      <c r="E53" s="4" t="s">
        <v>118</v>
      </c>
      <c r="F53" s="4" t="s">
        <v>149</v>
      </c>
      <c r="G53" s="4" t="s">
        <v>24</v>
      </c>
      <c r="K53" s="4">
        <v>36</v>
      </c>
      <c r="L53" s="4">
        <v>70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327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44052.967427361116</v>
      </c>
      <c r="B54" s="3" t="s">
        <v>116</v>
      </c>
      <c r="C54" s="4" t="s">
        <v>23</v>
      </c>
      <c r="D54" s="4">
        <v>546</v>
      </c>
      <c r="G54" s="4" t="s">
        <v>29</v>
      </c>
      <c r="H54" s="4" t="s">
        <v>25</v>
      </c>
      <c r="I54" s="4">
        <v>36.299999999999997</v>
      </c>
      <c r="J54" s="4">
        <v>17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371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44053.337423449077</v>
      </c>
      <c r="B55" s="3" t="s">
        <v>83</v>
      </c>
      <c r="C55" s="4" t="s">
        <v>23</v>
      </c>
      <c r="D55" s="4">
        <v>674</v>
      </c>
      <c r="G55" s="4" t="s">
        <v>24</v>
      </c>
      <c r="K55" s="4">
        <v>36.299999999999997</v>
      </c>
      <c r="L55" s="4">
        <v>18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26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44053.357905115743</v>
      </c>
      <c r="B56" s="3" t="s">
        <v>121</v>
      </c>
      <c r="C56" s="4" t="s">
        <v>23</v>
      </c>
      <c r="D56" s="4">
        <v>140</v>
      </c>
      <c r="G56" s="4" t="s">
        <v>24</v>
      </c>
      <c r="K56" s="4">
        <v>36.200000000000003</v>
      </c>
      <c r="L56" s="4">
        <v>31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41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44053.359247638888</v>
      </c>
      <c r="B57" s="3" t="s">
        <v>221</v>
      </c>
      <c r="C57" s="4" t="s">
        <v>23</v>
      </c>
      <c r="D57" s="4">
        <v>761</v>
      </c>
      <c r="G57" s="4" t="s">
        <v>24</v>
      </c>
      <c r="K57" s="4">
        <v>36</v>
      </c>
      <c r="L57" s="4">
        <v>24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41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44053.39653085648</v>
      </c>
      <c r="B58" s="3" t="s">
        <v>76</v>
      </c>
      <c r="C58" s="4" t="s">
        <v>23</v>
      </c>
      <c r="D58" s="4">
        <v>145</v>
      </c>
      <c r="G58" s="4" t="s">
        <v>29</v>
      </c>
      <c r="H58" s="4" t="s">
        <v>25</v>
      </c>
      <c r="I58" s="4">
        <v>35.4</v>
      </c>
      <c r="J58" s="4">
        <v>30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41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44053.402877916669</v>
      </c>
      <c r="B59" s="3" t="s">
        <v>142</v>
      </c>
      <c r="C59" s="4" t="s">
        <v>23</v>
      </c>
      <c r="D59" s="4">
        <v>407</v>
      </c>
      <c r="G59" s="4" t="s">
        <v>24</v>
      </c>
      <c r="K59" s="4">
        <v>36.1</v>
      </c>
      <c r="L59" s="4">
        <v>16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26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44053.423131226853</v>
      </c>
      <c r="B60" s="3" t="s">
        <v>209</v>
      </c>
      <c r="C60" s="4" t="s">
        <v>23</v>
      </c>
      <c r="D60" s="4">
        <v>719</v>
      </c>
      <c r="G60" s="4" t="s">
        <v>24</v>
      </c>
      <c r="K60" s="4">
        <v>36.4</v>
      </c>
      <c r="L60" s="4">
        <v>26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26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44053.433690439815</v>
      </c>
      <c r="B61" s="3" t="s">
        <v>211</v>
      </c>
      <c r="C61" s="4" t="s">
        <v>23</v>
      </c>
      <c r="D61" s="4" t="s">
        <v>212</v>
      </c>
      <c r="G61" s="4" t="s">
        <v>24</v>
      </c>
      <c r="K61" s="4">
        <v>35.6</v>
      </c>
      <c r="L61" s="4">
        <v>17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26</v>
      </c>
      <c r="V61" s="4" t="s">
        <v>26</v>
      </c>
      <c r="W61" s="4" t="s">
        <v>26</v>
      </c>
      <c r="X61" s="4" t="s">
        <v>27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X7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44051.240647488426</v>
      </c>
      <c r="B2" s="3" t="s">
        <v>34</v>
      </c>
      <c r="C2" s="4" t="s">
        <v>23</v>
      </c>
      <c r="D2" s="4">
        <v>451</v>
      </c>
      <c r="G2" s="4" t="s">
        <v>24</v>
      </c>
      <c r="K2" s="4">
        <v>36.200000000000003</v>
      </c>
      <c r="L2" s="4">
        <v>12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44051.258813078704</v>
      </c>
      <c r="B3" s="3" t="s">
        <v>31</v>
      </c>
      <c r="C3" s="4" t="s">
        <v>23</v>
      </c>
      <c r="D3" s="4">
        <v>427</v>
      </c>
      <c r="G3" s="4" t="s">
        <v>24</v>
      </c>
      <c r="K3" s="4">
        <v>35.200000000000003</v>
      </c>
      <c r="L3" s="4">
        <v>14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32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44051.262668113428</v>
      </c>
      <c r="B4" s="3" t="s">
        <v>92</v>
      </c>
      <c r="C4" s="4" t="s">
        <v>23</v>
      </c>
      <c r="D4" s="4">
        <v>505</v>
      </c>
      <c r="G4" s="4" t="s">
        <v>24</v>
      </c>
      <c r="K4" s="4">
        <v>36</v>
      </c>
      <c r="L4" s="4">
        <v>20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122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44051.278667048609</v>
      </c>
      <c r="B5" s="3" t="s">
        <v>44</v>
      </c>
      <c r="C5" s="4" t="s">
        <v>23</v>
      </c>
      <c r="D5" s="4">
        <v>567</v>
      </c>
      <c r="G5" s="4" t="s">
        <v>24</v>
      </c>
      <c r="K5" s="4">
        <v>36.5</v>
      </c>
      <c r="L5" s="4">
        <v>16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26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44051.287743414352</v>
      </c>
      <c r="B6" s="4">
        <v>9272819133</v>
      </c>
      <c r="C6" s="4" t="s">
        <v>23</v>
      </c>
      <c r="D6" s="4">
        <v>533</v>
      </c>
      <c r="G6" s="4" t="s">
        <v>24</v>
      </c>
      <c r="K6" s="4">
        <v>36.4</v>
      </c>
      <c r="L6" s="4">
        <v>58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44051.309645844907</v>
      </c>
      <c r="B7" s="3" t="s">
        <v>102</v>
      </c>
      <c r="C7" s="4" t="s">
        <v>38</v>
      </c>
      <c r="E7" s="4" t="s">
        <v>103</v>
      </c>
      <c r="F7" s="4" t="s">
        <v>104</v>
      </c>
      <c r="G7" s="4" t="s">
        <v>24</v>
      </c>
      <c r="K7" s="4">
        <v>36.299999999999997</v>
      </c>
      <c r="L7" s="4">
        <v>19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26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44051.309753645837</v>
      </c>
      <c r="B8" s="3" t="s">
        <v>143</v>
      </c>
      <c r="C8" s="4" t="s">
        <v>38</v>
      </c>
      <c r="E8" s="4" t="s">
        <v>144</v>
      </c>
      <c r="F8" s="4" t="s">
        <v>145</v>
      </c>
      <c r="G8" s="4" t="s">
        <v>29</v>
      </c>
      <c r="H8" s="4" t="s">
        <v>25</v>
      </c>
      <c r="I8" s="4">
        <v>36.4</v>
      </c>
      <c r="J8" s="4">
        <v>18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26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44051.313585543983</v>
      </c>
      <c r="B9" s="3" t="s">
        <v>33</v>
      </c>
      <c r="C9" s="4" t="s">
        <v>23</v>
      </c>
      <c r="D9" s="4">
        <v>696</v>
      </c>
      <c r="G9" s="4" t="s">
        <v>29</v>
      </c>
      <c r="H9" s="4" t="s">
        <v>25</v>
      </c>
      <c r="I9" s="4">
        <v>36.700000000000003</v>
      </c>
      <c r="J9" s="4">
        <v>18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26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44051.323473275464</v>
      </c>
      <c r="B10" s="3" t="s">
        <v>249</v>
      </c>
      <c r="C10" s="4" t="s">
        <v>23</v>
      </c>
      <c r="D10" s="4">
        <v>657</v>
      </c>
      <c r="G10" s="4" t="s">
        <v>24</v>
      </c>
      <c r="K10" s="4">
        <v>36</v>
      </c>
      <c r="L10" s="4">
        <v>18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26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44051.323571250003</v>
      </c>
      <c r="B11" s="3" t="s">
        <v>223</v>
      </c>
      <c r="C11" s="4" t="s">
        <v>23</v>
      </c>
      <c r="D11" s="4">
        <v>566</v>
      </c>
      <c r="G11" s="4" t="s">
        <v>29</v>
      </c>
      <c r="H11" s="4" t="s">
        <v>25</v>
      </c>
      <c r="I11" s="4">
        <v>36.5</v>
      </c>
      <c r="J11" s="4">
        <v>18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41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44051.326055011574</v>
      </c>
      <c r="B12" s="3" t="s">
        <v>84</v>
      </c>
      <c r="C12" s="4" t="s">
        <v>23</v>
      </c>
      <c r="D12" s="4">
        <v>552</v>
      </c>
      <c r="G12" s="4" t="s">
        <v>29</v>
      </c>
      <c r="H12" s="4" t="s">
        <v>25</v>
      </c>
      <c r="I12" s="4">
        <v>36.4</v>
      </c>
      <c r="J12" s="4">
        <v>16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96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44051.33095069445</v>
      </c>
      <c r="B13" s="3" t="s">
        <v>140</v>
      </c>
      <c r="C13" s="4" t="s">
        <v>23</v>
      </c>
      <c r="D13" s="4">
        <v>701</v>
      </c>
      <c r="G13" s="4" t="s">
        <v>29</v>
      </c>
      <c r="H13" s="4" t="s">
        <v>25</v>
      </c>
      <c r="I13" s="4">
        <v>36.4</v>
      </c>
      <c r="J13" s="4">
        <v>16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26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44051.337461261573</v>
      </c>
      <c r="B14" s="3" t="s">
        <v>123</v>
      </c>
      <c r="C14" s="4" t="s">
        <v>23</v>
      </c>
      <c r="D14" s="4" t="s">
        <v>124</v>
      </c>
      <c r="G14" s="4" t="s">
        <v>24</v>
      </c>
      <c r="K14" s="4">
        <v>36</v>
      </c>
      <c r="L14" s="4">
        <v>14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26</v>
      </c>
      <c r="V14" s="4" t="s">
        <v>26</v>
      </c>
      <c r="W14" s="4" t="s">
        <v>69</v>
      </c>
      <c r="X14" s="4" t="s">
        <v>27</v>
      </c>
    </row>
    <row r="15" spans="1:24" x14ac:dyDescent="0.2">
      <c r="A15" s="2">
        <v>44051.340884548612</v>
      </c>
      <c r="B15" s="3" t="s">
        <v>267</v>
      </c>
      <c r="C15" s="4" t="s">
        <v>23</v>
      </c>
      <c r="D15" s="4" t="s">
        <v>244</v>
      </c>
      <c r="G15" s="4" t="s">
        <v>24</v>
      </c>
      <c r="K15" s="4">
        <v>36.5</v>
      </c>
      <c r="L15" s="4">
        <v>16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41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44051.347073055556</v>
      </c>
      <c r="B16" s="3" t="s">
        <v>68</v>
      </c>
      <c r="C16" s="4" t="s">
        <v>23</v>
      </c>
      <c r="D16" s="4">
        <v>544</v>
      </c>
      <c r="G16" s="4" t="s">
        <v>24</v>
      </c>
      <c r="K16" s="4">
        <v>36.6</v>
      </c>
      <c r="L16" s="4">
        <v>18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96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44051.34849019676</v>
      </c>
      <c r="B17" s="3" t="s">
        <v>163</v>
      </c>
      <c r="C17" s="4" t="s">
        <v>23</v>
      </c>
      <c r="D17" s="4">
        <v>732</v>
      </c>
      <c r="G17" s="4" t="s">
        <v>24</v>
      </c>
      <c r="K17" s="4">
        <v>36.799999999999997</v>
      </c>
      <c r="L17" s="4">
        <v>16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26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44051.356967766202</v>
      </c>
      <c r="B18" s="3" t="s">
        <v>146</v>
      </c>
      <c r="C18" s="4" t="s">
        <v>38</v>
      </c>
      <c r="E18" s="4" t="s">
        <v>147</v>
      </c>
      <c r="F18" s="4" t="s">
        <v>148</v>
      </c>
      <c r="G18" s="4" t="s">
        <v>24</v>
      </c>
      <c r="K18" s="4">
        <v>36.700000000000003</v>
      </c>
      <c r="L18" s="4">
        <v>25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44051.359823125</v>
      </c>
      <c r="B19" s="3" t="s">
        <v>91</v>
      </c>
      <c r="C19" s="4" t="s">
        <v>23</v>
      </c>
      <c r="D19" s="4">
        <v>667</v>
      </c>
      <c r="G19" s="4" t="s">
        <v>29</v>
      </c>
      <c r="H19" s="4" t="s">
        <v>25</v>
      </c>
      <c r="I19" s="4">
        <v>36.200000000000003</v>
      </c>
      <c r="J19" s="4">
        <v>18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44051.360965868051</v>
      </c>
      <c r="B20" s="3" t="s">
        <v>36</v>
      </c>
      <c r="C20" s="4" t="s">
        <v>23</v>
      </c>
      <c r="D20" s="4">
        <v>649</v>
      </c>
      <c r="G20" s="4" t="s">
        <v>24</v>
      </c>
      <c r="K20" s="4">
        <v>36</v>
      </c>
      <c r="L20" s="4">
        <v>14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26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44051.373849398151</v>
      </c>
      <c r="B21" s="3" t="s">
        <v>28</v>
      </c>
      <c r="C21" s="4" t="s">
        <v>23</v>
      </c>
      <c r="D21" s="4">
        <v>325</v>
      </c>
      <c r="G21" s="4" t="s">
        <v>29</v>
      </c>
      <c r="H21" s="4" t="s">
        <v>25</v>
      </c>
      <c r="I21" s="4">
        <v>36</v>
      </c>
      <c r="J21" s="4">
        <v>18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27</v>
      </c>
      <c r="S21" s="4" t="s">
        <v>25</v>
      </c>
      <c r="T21" s="4" t="s">
        <v>25</v>
      </c>
      <c r="U21" s="4" t="s">
        <v>266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44051.379780543983</v>
      </c>
      <c r="B22" s="4">
        <v>1</v>
      </c>
      <c r="C22" s="4" t="s">
        <v>38</v>
      </c>
      <c r="E22" s="4" t="s">
        <v>164</v>
      </c>
      <c r="F22" s="4" t="s">
        <v>165</v>
      </c>
      <c r="G22" s="4" t="s">
        <v>24</v>
      </c>
      <c r="K22" s="4">
        <v>36.799999999999997</v>
      </c>
      <c r="L22" s="4">
        <v>18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26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44051.381366574074</v>
      </c>
      <c r="B23" s="4">
        <v>1</v>
      </c>
      <c r="C23" s="4" t="s">
        <v>23</v>
      </c>
      <c r="D23" s="4">
        <v>671</v>
      </c>
      <c r="G23" s="4" t="s">
        <v>24</v>
      </c>
      <c r="K23" s="4">
        <v>36.9</v>
      </c>
      <c r="L23" s="4">
        <v>18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26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44051.382746493051</v>
      </c>
      <c r="B24" s="3" t="s">
        <v>142</v>
      </c>
      <c r="C24" s="4" t="s">
        <v>23</v>
      </c>
      <c r="D24" s="4">
        <v>407</v>
      </c>
      <c r="G24" s="4" t="s">
        <v>24</v>
      </c>
      <c r="K24" s="4">
        <v>36.700000000000003</v>
      </c>
      <c r="L24" s="4">
        <v>16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26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44051.392483020834</v>
      </c>
      <c r="B25" s="3" t="s">
        <v>232</v>
      </c>
      <c r="C25" s="4" t="s">
        <v>23</v>
      </c>
      <c r="D25" s="4">
        <v>774</v>
      </c>
      <c r="G25" s="4" t="s">
        <v>24</v>
      </c>
      <c r="K25" s="4">
        <v>36</v>
      </c>
      <c r="L25" s="4">
        <v>20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26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44051.396962662038</v>
      </c>
      <c r="B26" s="3" t="s">
        <v>275</v>
      </c>
      <c r="C26" s="4" t="s">
        <v>23</v>
      </c>
      <c r="D26" s="4">
        <v>619</v>
      </c>
      <c r="G26" s="4" t="s">
        <v>29</v>
      </c>
      <c r="H26" s="4" t="s">
        <v>25</v>
      </c>
      <c r="I26" s="4">
        <v>35.5</v>
      </c>
      <c r="J26" s="4">
        <v>17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44051.402853090272</v>
      </c>
      <c r="B27" s="3" t="s">
        <v>126</v>
      </c>
      <c r="C27" s="4" t="s">
        <v>23</v>
      </c>
      <c r="D27" s="4">
        <v>112</v>
      </c>
      <c r="G27" s="4" t="s">
        <v>24</v>
      </c>
      <c r="K27" s="4">
        <v>36.6</v>
      </c>
      <c r="L27" s="4">
        <v>16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53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44051.404062349538</v>
      </c>
      <c r="B28" s="3" t="s">
        <v>55</v>
      </c>
      <c r="C28" s="4" t="s">
        <v>38</v>
      </c>
      <c r="E28" s="4" t="s">
        <v>56</v>
      </c>
      <c r="F28" s="4" t="s">
        <v>57</v>
      </c>
      <c r="G28" s="4" t="s">
        <v>29</v>
      </c>
      <c r="H28" s="4" t="s">
        <v>25</v>
      </c>
      <c r="I28" s="4">
        <v>35.5</v>
      </c>
      <c r="J28" s="4">
        <v>19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26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44051.420038750002</v>
      </c>
      <c r="B29" s="3" t="s">
        <v>48</v>
      </c>
      <c r="C29" s="4" t="s">
        <v>23</v>
      </c>
      <c r="D29" s="3" t="s">
        <v>49</v>
      </c>
      <c r="G29" s="4" t="s">
        <v>24</v>
      </c>
      <c r="K29" s="4">
        <v>36.5</v>
      </c>
      <c r="L29" s="4">
        <v>16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372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44051.420751898149</v>
      </c>
      <c r="B30" s="3" t="s">
        <v>51</v>
      </c>
      <c r="C30" s="4" t="s">
        <v>23</v>
      </c>
      <c r="D30" s="4">
        <v>365</v>
      </c>
      <c r="G30" s="4" t="s">
        <v>29</v>
      </c>
      <c r="H30" s="4" t="s">
        <v>25</v>
      </c>
      <c r="I30" s="4">
        <v>36.5</v>
      </c>
      <c r="J30" s="4">
        <v>16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44051.424801759262</v>
      </c>
      <c r="B31" s="3" t="s">
        <v>35</v>
      </c>
      <c r="C31" s="4" t="s">
        <v>23</v>
      </c>
      <c r="D31" s="4">
        <v>186</v>
      </c>
      <c r="G31" s="4" t="s">
        <v>24</v>
      </c>
      <c r="K31" s="4">
        <v>36.5</v>
      </c>
      <c r="L31" s="4">
        <v>24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26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44051.425758344907</v>
      </c>
      <c r="B32" s="3" t="s">
        <v>59</v>
      </c>
      <c r="C32" s="4" t="s">
        <v>23</v>
      </c>
      <c r="D32" s="4">
        <v>445</v>
      </c>
      <c r="G32" s="4" t="s">
        <v>29</v>
      </c>
      <c r="H32" s="4" t="s">
        <v>25</v>
      </c>
      <c r="I32" s="4">
        <v>36.299999999999997</v>
      </c>
      <c r="J32" s="4">
        <v>16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26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44051.431097222223</v>
      </c>
      <c r="B33" s="3" t="s">
        <v>54</v>
      </c>
      <c r="C33" s="4" t="s">
        <v>23</v>
      </c>
      <c r="D33" s="4">
        <v>508</v>
      </c>
      <c r="G33" s="4" t="s">
        <v>29</v>
      </c>
      <c r="H33" s="4" t="s">
        <v>25</v>
      </c>
      <c r="I33" s="4">
        <v>36.6</v>
      </c>
      <c r="J33" s="4">
        <v>22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26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44051.444774699077</v>
      </c>
      <c r="B34" s="3" t="s">
        <v>195</v>
      </c>
      <c r="C34" s="4" t="s">
        <v>23</v>
      </c>
      <c r="D34" s="4">
        <v>762</v>
      </c>
      <c r="G34" s="4" t="s">
        <v>29</v>
      </c>
      <c r="H34" s="4" t="s">
        <v>25</v>
      </c>
      <c r="I34" s="4">
        <v>36.6</v>
      </c>
      <c r="J34" s="4">
        <v>15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44051.448356006949</v>
      </c>
      <c r="B35" s="4">
        <v>0</v>
      </c>
      <c r="C35" s="4" t="s">
        <v>23</v>
      </c>
      <c r="D35" s="4">
        <v>778</v>
      </c>
      <c r="G35" s="4" t="s">
        <v>29</v>
      </c>
      <c r="H35" s="4" t="s">
        <v>25</v>
      </c>
      <c r="I35" s="4">
        <v>36.700000000000003</v>
      </c>
      <c r="J35" s="4">
        <v>18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26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44051.456391527783</v>
      </c>
      <c r="B36" s="3" t="s">
        <v>52</v>
      </c>
      <c r="C36" s="4" t="s">
        <v>23</v>
      </c>
      <c r="D36" s="4">
        <v>152</v>
      </c>
      <c r="G36" s="4" t="s">
        <v>29</v>
      </c>
      <c r="H36" s="4" t="s">
        <v>25</v>
      </c>
      <c r="I36" s="4">
        <v>36.4</v>
      </c>
      <c r="J36" s="4">
        <v>18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53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44051.464120798613</v>
      </c>
      <c r="B37" s="3" t="s">
        <v>343</v>
      </c>
      <c r="C37" s="4" t="s">
        <v>23</v>
      </c>
      <c r="D37" s="4">
        <v>458</v>
      </c>
      <c r="G37" s="4" t="s">
        <v>29</v>
      </c>
      <c r="H37" s="4" t="s">
        <v>25</v>
      </c>
      <c r="I37" s="4">
        <v>36.299999999999997</v>
      </c>
      <c r="J37" s="4">
        <v>16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41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44051.470982743056</v>
      </c>
      <c r="B38" s="3" t="s">
        <v>132</v>
      </c>
      <c r="C38" s="4" t="s">
        <v>23</v>
      </c>
      <c r="D38" s="4">
        <v>773</v>
      </c>
      <c r="G38" s="4" t="s">
        <v>29</v>
      </c>
      <c r="H38" s="4" t="s">
        <v>25</v>
      </c>
      <c r="I38" s="4">
        <v>36.5</v>
      </c>
      <c r="J38" s="4">
        <v>16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26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44051.493261967596</v>
      </c>
      <c r="B39" s="3" t="s">
        <v>71</v>
      </c>
      <c r="C39" s="4" t="s">
        <v>23</v>
      </c>
      <c r="D39" s="4">
        <v>770</v>
      </c>
      <c r="G39" s="4" t="s">
        <v>24</v>
      </c>
      <c r="K39" s="4">
        <v>36.200000000000003</v>
      </c>
      <c r="L39" s="4">
        <v>20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26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44051.512518958334</v>
      </c>
      <c r="B40" s="3" t="s">
        <v>101</v>
      </c>
      <c r="C40" s="4" t="s">
        <v>23</v>
      </c>
      <c r="D40" s="4">
        <v>777</v>
      </c>
      <c r="G40" s="4" t="s">
        <v>29</v>
      </c>
      <c r="H40" s="4" t="s">
        <v>25</v>
      </c>
      <c r="I40" s="4">
        <v>36.6</v>
      </c>
      <c r="J40" s="4">
        <v>15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26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44051.524518287042</v>
      </c>
      <c r="B41" s="3" t="s">
        <v>203</v>
      </c>
      <c r="C41" s="4" t="s">
        <v>23</v>
      </c>
      <c r="D41" s="4">
        <v>422</v>
      </c>
      <c r="G41" s="4" t="s">
        <v>29</v>
      </c>
      <c r="H41" s="4" t="s">
        <v>25</v>
      </c>
      <c r="I41" s="4">
        <v>36.6</v>
      </c>
      <c r="J41" s="4">
        <v>16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44051.545553703705</v>
      </c>
      <c r="B42" s="3" t="s">
        <v>88</v>
      </c>
      <c r="C42" s="4" t="s">
        <v>23</v>
      </c>
      <c r="D42" s="4" t="s">
        <v>89</v>
      </c>
      <c r="G42" s="4" t="s">
        <v>24</v>
      </c>
      <c r="K42" s="4">
        <v>36.6</v>
      </c>
      <c r="L42" s="4">
        <v>16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133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44051.562371527776</v>
      </c>
      <c r="B43" s="3" t="s">
        <v>297</v>
      </c>
      <c r="C43" s="4" t="s">
        <v>38</v>
      </c>
      <c r="E43" s="4" t="s">
        <v>298</v>
      </c>
      <c r="F43" s="4" t="s">
        <v>299</v>
      </c>
      <c r="G43" s="4" t="s">
        <v>24</v>
      </c>
      <c r="K43" s="4">
        <v>36.4</v>
      </c>
      <c r="L43" s="4">
        <v>18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26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44051.563721759259</v>
      </c>
      <c r="B44" s="3" t="s">
        <v>294</v>
      </c>
      <c r="C44" s="4" t="s">
        <v>38</v>
      </c>
      <c r="E44" s="4" t="s">
        <v>295</v>
      </c>
      <c r="F44" s="4" t="s">
        <v>296</v>
      </c>
      <c r="G44" s="4" t="s">
        <v>24</v>
      </c>
      <c r="K44" s="4">
        <v>36.4</v>
      </c>
      <c r="L44" s="4">
        <v>18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26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44051.564768333337</v>
      </c>
      <c r="B45" s="3" t="s">
        <v>291</v>
      </c>
      <c r="C45" s="4" t="s">
        <v>38</v>
      </c>
      <c r="E45" s="4" t="s">
        <v>292</v>
      </c>
      <c r="F45" s="4" t="s">
        <v>293</v>
      </c>
      <c r="G45" s="4" t="s">
        <v>24</v>
      </c>
      <c r="K45" s="4">
        <v>36.4</v>
      </c>
      <c r="L45" s="4">
        <v>18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26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44051.588804722225</v>
      </c>
      <c r="B46" s="4" t="s">
        <v>72</v>
      </c>
      <c r="C46" s="4" t="s">
        <v>23</v>
      </c>
      <c r="D46" s="4">
        <v>635</v>
      </c>
      <c r="G46" s="4" t="s">
        <v>24</v>
      </c>
      <c r="K46" s="4">
        <v>35.1</v>
      </c>
      <c r="L46" s="4">
        <v>14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26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44051.588957430555</v>
      </c>
      <c r="B47" s="3" t="s">
        <v>283</v>
      </c>
      <c r="C47" s="4" t="s">
        <v>23</v>
      </c>
      <c r="D47" s="4">
        <v>736</v>
      </c>
      <c r="G47" s="4" t="s">
        <v>29</v>
      </c>
      <c r="H47" s="4" t="s">
        <v>25</v>
      </c>
      <c r="I47" s="4">
        <v>36.4</v>
      </c>
      <c r="J47" s="4">
        <v>14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26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44051.600064976854</v>
      </c>
      <c r="B48" s="3" t="s">
        <v>22</v>
      </c>
      <c r="C48" s="4" t="s">
        <v>23</v>
      </c>
      <c r="D48" s="4">
        <v>647</v>
      </c>
      <c r="G48" s="4" t="s">
        <v>24</v>
      </c>
      <c r="K48" s="4">
        <v>36.5</v>
      </c>
      <c r="L48" s="4">
        <v>18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44051.610066331021</v>
      </c>
      <c r="B49" s="3" t="s">
        <v>28</v>
      </c>
      <c r="C49" s="4" t="s">
        <v>23</v>
      </c>
      <c r="D49" s="4">
        <v>325</v>
      </c>
      <c r="G49" s="4" t="s">
        <v>29</v>
      </c>
      <c r="H49" s="4" t="s">
        <v>25</v>
      </c>
      <c r="I49" s="4">
        <v>36</v>
      </c>
      <c r="J49" s="4">
        <v>18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27</v>
      </c>
      <c r="S49" s="4" t="s">
        <v>25</v>
      </c>
      <c r="T49" s="4" t="s">
        <v>25</v>
      </c>
      <c r="U49" s="4" t="s">
        <v>266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44051.61018668981</v>
      </c>
      <c r="B50" s="3" t="s">
        <v>154</v>
      </c>
      <c r="C50" s="4" t="s">
        <v>23</v>
      </c>
      <c r="D50" s="4">
        <v>749</v>
      </c>
      <c r="G50" s="4" t="s">
        <v>24</v>
      </c>
      <c r="K50" s="4">
        <v>36.700000000000003</v>
      </c>
      <c r="L50" s="4">
        <v>17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96</v>
      </c>
      <c r="V50" s="4" t="s">
        <v>26</v>
      </c>
      <c r="W50" s="4" t="s">
        <v>69</v>
      </c>
      <c r="X50" s="4" t="s">
        <v>27</v>
      </c>
    </row>
    <row r="51" spans="1:24" x14ac:dyDescent="0.2">
      <c r="A51" s="2">
        <v>44051.616334837963</v>
      </c>
      <c r="B51" s="3" t="s">
        <v>112</v>
      </c>
      <c r="C51" s="4" t="s">
        <v>23</v>
      </c>
      <c r="D51" s="4">
        <v>711</v>
      </c>
      <c r="G51" s="4" t="s">
        <v>29</v>
      </c>
      <c r="H51" s="4" t="s">
        <v>25</v>
      </c>
      <c r="I51" s="4">
        <v>36.5</v>
      </c>
      <c r="J51" s="4">
        <v>74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26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44051.663737789349</v>
      </c>
      <c r="B52" s="3" t="s">
        <v>37</v>
      </c>
      <c r="C52" s="4" t="s">
        <v>38</v>
      </c>
      <c r="E52" s="4" t="s">
        <v>39</v>
      </c>
      <c r="F52" s="4" t="s">
        <v>40</v>
      </c>
      <c r="G52" s="4" t="s">
        <v>24</v>
      </c>
      <c r="K52" s="4">
        <v>36.5</v>
      </c>
      <c r="L52" s="4">
        <v>20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41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44051.670488981486</v>
      </c>
      <c r="B53" s="3" t="s">
        <v>106</v>
      </c>
      <c r="C53" s="4" t="s">
        <v>38</v>
      </c>
      <c r="E53" s="4" t="s">
        <v>107</v>
      </c>
      <c r="F53" s="4" t="s">
        <v>108</v>
      </c>
      <c r="G53" s="4" t="s">
        <v>24</v>
      </c>
      <c r="K53" s="4">
        <v>36.799999999999997</v>
      </c>
      <c r="L53" s="4">
        <v>18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26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44051.692782025464</v>
      </c>
      <c r="B54" s="3" t="s">
        <v>138</v>
      </c>
      <c r="C54" s="4" t="s">
        <v>23</v>
      </c>
      <c r="D54" s="4">
        <v>250</v>
      </c>
      <c r="G54" s="4" t="s">
        <v>29</v>
      </c>
      <c r="H54" s="4" t="s">
        <v>25</v>
      </c>
      <c r="I54" s="4">
        <v>36.799999999999997</v>
      </c>
      <c r="J54" s="4">
        <v>30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75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44051.707593680556</v>
      </c>
      <c r="B55" s="3" t="s">
        <v>47</v>
      </c>
      <c r="C55" s="4" t="s">
        <v>23</v>
      </c>
      <c r="D55" s="4">
        <v>558</v>
      </c>
      <c r="G55" s="4" t="s">
        <v>29</v>
      </c>
      <c r="H55" s="4" t="s">
        <v>25</v>
      </c>
      <c r="I55" s="4">
        <v>36.299999999999997</v>
      </c>
      <c r="J55" s="4">
        <v>19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26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44051.71012418982</v>
      </c>
      <c r="B56" s="3" t="s">
        <v>61</v>
      </c>
      <c r="C56" s="4" t="s">
        <v>38</v>
      </c>
      <c r="E56" s="4" t="s">
        <v>62</v>
      </c>
      <c r="F56" s="4" t="s">
        <v>63</v>
      </c>
      <c r="G56" s="4" t="s">
        <v>24</v>
      </c>
      <c r="K56" s="4">
        <v>36.700000000000003</v>
      </c>
      <c r="L56" s="4">
        <v>22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41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44051.713557361116</v>
      </c>
      <c r="B57" s="4">
        <v>9452487393</v>
      </c>
      <c r="C57" s="4" t="s">
        <v>23</v>
      </c>
      <c r="D57" s="4">
        <v>761</v>
      </c>
      <c r="G57" s="4" t="s">
        <v>24</v>
      </c>
      <c r="K57" s="4">
        <v>36</v>
      </c>
      <c r="L57" s="4">
        <v>24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96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44051.720221782409</v>
      </c>
      <c r="B58" s="3" t="s">
        <v>111</v>
      </c>
      <c r="C58" s="4" t="s">
        <v>23</v>
      </c>
      <c r="D58" s="4">
        <v>143</v>
      </c>
      <c r="G58" s="4" t="s">
        <v>29</v>
      </c>
      <c r="H58" s="4" t="s">
        <v>25</v>
      </c>
      <c r="I58" s="4">
        <v>35.9</v>
      </c>
      <c r="J58" s="4">
        <v>14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53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44051.735555462961</v>
      </c>
      <c r="B59" s="3" t="s">
        <v>77</v>
      </c>
      <c r="C59" s="4" t="s">
        <v>23</v>
      </c>
      <c r="D59" s="4">
        <v>268</v>
      </c>
      <c r="G59" s="4" t="s">
        <v>29</v>
      </c>
      <c r="H59" s="4" t="s">
        <v>25</v>
      </c>
      <c r="I59" s="4">
        <v>36.6</v>
      </c>
      <c r="J59" s="4">
        <v>17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41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44051.743955578699</v>
      </c>
      <c r="B60" s="3" t="s">
        <v>64</v>
      </c>
      <c r="C60" s="4" t="s">
        <v>38</v>
      </c>
      <c r="E60" s="4" t="s">
        <v>65</v>
      </c>
      <c r="F60" s="4" t="s">
        <v>66</v>
      </c>
      <c r="G60" s="4" t="s">
        <v>29</v>
      </c>
      <c r="H60" s="4" t="s">
        <v>25</v>
      </c>
      <c r="I60" s="4">
        <v>36.1</v>
      </c>
      <c r="J60" s="4">
        <v>20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26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44051.747421921296</v>
      </c>
      <c r="B61" s="3" t="s">
        <v>78</v>
      </c>
      <c r="C61" s="4" t="s">
        <v>23</v>
      </c>
      <c r="D61" s="4">
        <v>724</v>
      </c>
      <c r="G61" s="4" t="s">
        <v>24</v>
      </c>
      <c r="K61" s="4">
        <v>36</v>
      </c>
      <c r="L61" s="4">
        <v>22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26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44051.748135138885</v>
      </c>
      <c r="B62" s="3" t="s">
        <v>156</v>
      </c>
      <c r="C62" s="4" t="s">
        <v>23</v>
      </c>
      <c r="D62" s="4">
        <v>757</v>
      </c>
      <c r="G62" s="4" t="s">
        <v>29</v>
      </c>
      <c r="H62" s="4" t="s">
        <v>25</v>
      </c>
      <c r="I62" s="4">
        <v>36.200000000000003</v>
      </c>
      <c r="J62" s="4">
        <v>20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26</v>
      </c>
      <c r="V62" s="4" t="s">
        <v>26</v>
      </c>
      <c r="W62" s="4" t="s">
        <v>26</v>
      </c>
      <c r="X62" s="4" t="s">
        <v>27</v>
      </c>
    </row>
    <row r="63" spans="1:24" x14ac:dyDescent="0.2">
      <c r="A63" s="2">
        <v>44051.750745092591</v>
      </c>
      <c r="B63" s="3" t="s">
        <v>46</v>
      </c>
      <c r="C63" s="4" t="s">
        <v>23</v>
      </c>
      <c r="D63" s="4">
        <v>443</v>
      </c>
      <c r="G63" s="4" t="s">
        <v>29</v>
      </c>
      <c r="H63" s="4" t="s">
        <v>25</v>
      </c>
      <c r="I63" s="4">
        <v>36.6</v>
      </c>
      <c r="J63" s="4">
        <v>20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26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44051.804581238423</v>
      </c>
      <c r="B64" s="4" t="s">
        <v>130</v>
      </c>
      <c r="C64" s="4" t="s">
        <v>23</v>
      </c>
      <c r="D64" s="4" t="s">
        <v>131</v>
      </c>
      <c r="G64" s="4" t="s">
        <v>24</v>
      </c>
      <c r="K64" s="4">
        <v>36</v>
      </c>
      <c r="L64" s="4">
        <v>16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26</v>
      </c>
      <c r="V64" s="4" t="s">
        <v>109</v>
      </c>
      <c r="W64" s="4" t="s">
        <v>26</v>
      </c>
      <c r="X64" s="4" t="s">
        <v>27</v>
      </c>
    </row>
    <row r="65" spans="1:24" x14ac:dyDescent="0.2">
      <c r="A65" s="2">
        <v>44051.815050902776</v>
      </c>
      <c r="B65" s="3" t="s">
        <v>300</v>
      </c>
      <c r="C65" s="4" t="s">
        <v>23</v>
      </c>
      <c r="D65" s="4">
        <v>783</v>
      </c>
      <c r="G65" s="4" t="s">
        <v>29</v>
      </c>
      <c r="H65" s="4" t="s">
        <v>25</v>
      </c>
      <c r="I65" s="4">
        <v>36.200000000000003</v>
      </c>
      <c r="J65" s="4">
        <v>20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41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44051.832825821759</v>
      </c>
      <c r="B66" s="3" t="s">
        <v>73</v>
      </c>
      <c r="C66" s="4" t="s">
        <v>23</v>
      </c>
      <c r="D66" s="4">
        <v>669</v>
      </c>
      <c r="G66" s="4" t="s">
        <v>29</v>
      </c>
      <c r="H66" s="4" t="s">
        <v>25</v>
      </c>
      <c r="I66" s="4">
        <v>36.700000000000003</v>
      </c>
      <c r="J66" s="4">
        <v>20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26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44051.83690603009</v>
      </c>
      <c r="B67" s="3" t="s">
        <v>105</v>
      </c>
      <c r="C67" s="4" t="s">
        <v>23</v>
      </c>
      <c r="D67" s="4">
        <v>779</v>
      </c>
      <c r="G67" s="4" t="s">
        <v>24</v>
      </c>
      <c r="K67" s="4">
        <v>36.799999999999997</v>
      </c>
      <c r="L67" s="4">
        <v>20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26</v>
      </c>
      <c r="V67" s="4" t="s">
        <v>26</v>
      </c>
      <c r="W67" s="4" t="s">
        <v>26</v>
      </c>
      <c r="X67" s="4" t="s">
        <v>27</v>
      </c>
    </row>
    <row r="68" spans="1:24" x14ac:dyDescent="0.2">
      <c r="A68" s="2">
        <v>44051.83863518518</v>
      </c>
      <c r="B68" s="3" t="s">
        <v>373</v>
      </c>
      <c r="C68" s="4" t="s">
        <v>23</v>
      </c>
      <c r="D68" s="4">
        <v>248</v>
      </c>
      <c r="G68" s="4" t="s">
        <v>29</v>
      </c>
      <c r="H68" s="4" t="s">
        <v>25</v>
      </c>
      <c r="I68" s="4">
        <v>36.299999999999997</v>
      </c>
      <c r="J68" s="4">
        <v>22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96</v>
      </c>
      <c r="V68" s="4" t="s">
        <v>26</v>
      </c>
      <c r="W68" s="4" t="s">
        <v>26</v>
      </c>
      <c r="X68" s="4" t="s">
        <v>27</v>
      </c>
    </row>
    <row r="69" spans="1:24" x14ac:dyDescent="0.2">
      <c r="A69" s="2">
        <v>44051.954986342593</v>
      </c>
      <c r="B69" s="3" t="s">
        <v>141</v>
      </c>
      <c r="C69" s="4" t="s">
        <v>23</v>
      </c>
      <c r="D69" s="4">
        <v>591</v>
      </c>
      <c r="G69" s="4" t="s">
        <v>29</v>
      </c>
      <c r="H69" s="4" t="s">
        <v>25</v>
      </c>
      <c r="I69" s="4">
        <v>36.4</v>
      </c>
      <c r="J69" s="4">
        <v>20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41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44051.95607108796</v>
      </c>
      <c r="B70" s="4">
        <v>9334534384</v>
      </c>
      <c r="C70" s="4" t="s">
        <v>38</v>
      </c>
      <c r="E70" s="4" t="s">
        <v>136</v>
      </c>
      <c r="F70" s="4" t="s">
        <v>137</v>
      </c>
      <c r="G70" s="4" t="s">
        <v>29</v>
      </c>
      <c r="H70" s="4" t="s">
        <v>25</v>
      </c>
      <c r="I70" s="4">
        <v>36</v>
      </c>
      <c r="J70" s="4">
        <v>18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26</v>
      </c>
      <c r="V70" s="4" t="s">
        <v>26</v>
      </c>
      <c r="W70" s="4" t="s">
        <v>26</v>
      </c>
      <c r="X70" s="4" t="s">
        <v>27</v>
      </c>
    </row>
    <row r="71" spans="1:24" x14ac:dyDescent="0.2">
      <c r="A71" s="2">
        <v>44051.979345868051</v>
      </c>
      <c r="B71" s="3" t="s">
        <v>116</v>
      </c>
      <c r="C71" s="4" t="s">
        <v>23</v>
      </c>
      <c r="D71" s="4">
        <v>546</v>
      </c>
      <c r="G71" s="4" t="s">
        <v>29</v>
      </c>
      <c r="H71" s="4" t="s">
        <v>25</v>
      </c>
      <c r="I71" s="4">
        <v>36.6</v>
      </c>
      <c r="J71" s="4">
        <v>17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53</v>
      </c>
      <c r="V71" s="4" t="s">
        <v>26</v>
      </c>
      <c r="W71" s="4" t="s">
        <v>26</v>
      </c>
      <c r="X71" s="4" t="s">
        <v>27</v>
      </c>
    </row>
    <row r="72" spans="1:24" x14ac:dyDescent="0.2">
      <c r="A72" s="2">
        <v>44052.58022452546</v>
      </c>
      <c r="B72" s="3" t="s">
        <v>28</v>
      </c>
      <c r="C72" s="4" t="s">
        <v>23</v>
      </c>
      <c r="D72" s="4">
        <v>325</v>
      </c>
      <c r="G72" s="4" t="s">
        <v>29</v>
      </c>
      <c r="H72" s="4" t="s">
        <v>25</v>
      </c>
      <c r="I72" s="4">
        <v>36</v>
      </c>
      <c r="J72" s="4">
        <v>18</v>
      </c>
      <c r="M72" s="4" t="s">
        <v>25</v>
      </c>
      <c r="N72" s="4" t="s">
        <v>25</v>
      </c>
      <c r="O72" s="4" t="s">
        <v>25</v>
      </c>
      <c r="P72" s="4" t="s">
        <v>25</v>
      </c>
      <c r="Q72" s="4" t="s">
        <v>25</v>
      </c>
      <c r="R72" s="4" t="s">
        <v>27</v>
      </c>
      <c r="S72" s="4" t="s">
        <v>25</v>
      </c>
      <c r="T72" s="4" t="s">
        <v>25</v>
      </c>
      <c r="U72" s="4" t="s">
        <v>266</v>
      </c>
      <c r="V72" s="4" t="s">
        <v>26</v>
      </c>
      <c r="W72" s="4" t="s">
        <v>26</v>
      </c>
      <c r="X72" s="4" t="s">
        <v>27</v>
      </c>
    </row>
    <row r="73" spans="1:24" x14ac:dyDescent="0.2">
      <c r="A73" s="2">
        <v>44052.738256979166</v>
      </c>
      <c r="B73" s="3" t="s">
        <v>105</v>
      </c>
      <c r="C73" s="4" t="s">
        <v>23</v>
      </c>
      <c r="D73" s="4">
        <v>779</v>
      </c>
      <c r="G73" s="4" t="s">
        <v>24</v>
      </c>
      <c r="K73" s="4">
        <v>36.799999999999997</v>
      </c>
      <c r="L73" s="4">
        <v>20</v>
      </c>
      <c r="M73" s="4" t="s">
        <v>25</v>
      </c>
      <c r="N73" s="4" t="s">
        <v>25</v>
      </c>
      <c r="O73" s="4" t="s">
        <v>25</v>
      </c>
      <c r="P73" s="4" t="s">
        <v>25</v>
      </c>
      <c r="Q73" s="4" t="s">
        <v>25</v>
      </c>
      <c r="R73" s="4" t="s">
        <v>25</v>
      </c>
      <c r="S73" s="4" t="s">
        <v>25</v>
      </c>
      <c r="T73" s="4" t="s">
        <v>25</v>
      </c>
      <c r="U73" s="4" t="s">
        <v>26</v>
      </c>
      <c r="V73" s="4" t="s">
        <v>26</v>
      </c>
      <c r="W73" s="4" t="s">
        <v>26</v>
      </c>
      <c r="X73" s="4" t="s">
        <v>27</v>
      </c>
    </row>
    <row r="74" spans="1:24" x14ac:dyDescent="0.2">
      <c r="A74" s="2">
        <v>44052.926264016205</v>
      </c>
      <c r="B74" s="3" t="s">
        <v>117</v>
      </c>
      <c r="C74" s="4" t="s">
        <v>38</v>
      </c>
      <c r="E74" s="4" t="s">
        <v>118</v>
      </c>
      <c r="F74" s="4" t="s">
        <v>149</v>
      </c>
      <c r="G74" s="4" t="s">
        <v>24</v>
      </c>
      <c r="K74" s="4">
        <v>35</v>
      </c>
      <c r="L74" s="4">
        <v>72</v>
      </c>
      <c r="M74" s="4" t="s">
        <v>25</v>
      </c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25</v>
      </c>
      <c r="U74" s="4" t="s">
        <v>327</v>
      </c>
      <c r="V74" s="4" t="s">
        <v>26</v>
      </c>
      <c r="W74" s="4" t="s">
        <v>26</v>
      </c>
      <c r="X74" s="4" t="s">
        <v>27</v>
      </c>
    </row>
    <row r="75" spans="1:24" x14ac:dyDescent="0.2">
      <c r="A75" s="2">
        <v>44053.336200810183</v>
      </c>
      <c r="B75" s="3" t="s">
        <v>83</v>
      </c>
      <c r="C75" s="4" t="s">
        <v>23</v>
      </c>
      <c r="D75" s="4">
        <v>674</v>
      </c>
      <c r="G75" s="4" t="s">
        <v>24</v>
      </c>
      <c r="K75" s="4">
        <v>36.1</v>
      </c>
      <c r="L75" s="4">
        <v>18</v>
      </c>
      <c r="M75" s="4" t="s">
        <v>25</v>
      </c>
      <c r="N75" s="4" t="s">
        <v>25</v>
      </c>
      <c r="O75" s="4" t="s">
        <v>25</v>
      </c>
      <c r="P75" s="4" t="s">
        <v>25</v>
      </c>
      <c r="Q75" s="4" t="s">
        <v>25</v>
      </c>
      <c r="R75" s="4" t="s">
        <v>25</v>
      </c>
      <c r="S75" s="4" t="s">
        <v>25</v>
      </c>
      <c r="T75" s="4" t="s">
        <v>25</v>
      </c>
      <c r="U75" s="4" t="s">
        <v>26</v>
      </c>
      <c r="V75" s="4" t="s">
        <v>26</v>
      </c>
      <c r="W75" s="4" t="s">
        <v>26</v>
      </c>
      <c r="X75" s="4" t="s">
        <v>27</v>
      </c>
    </row>
    <row r="76" spans="1:24" x14ac:dyDescent="0.2">
      <c r="A76" s="2">
        <v>44053.354367905093</v>
      </c>
      <c r="B76" s="3" t="s">
        <v>121</v>
      </c>
      <c r="C76" s="4" t="s">
        <v>23</v>
      </c>
      <c r="D76" s="4">
        <v>140</v>
      </c>
      <c r="G76" s="4" t="s">
        <v>24</v>
      </c>
      <c r="K76" s="4">
        <v>36.299999999999997</v>
      </c>
      <c r="L76" s="4">
        <v>30</v>
      </c>
      <c r="M76" s="4" t="s">
        <v>25</v>
      </c>
      <c r="N76" s="4" t="s">
        <v>25</v>
      </c>
      <c r="O76" s="4" t="s">
        <v>25</v>
      </c>
      <c r="P76" s="4" t="s">
        <v>25</v>
      </c>
      <c r="Q76" s="4" t="s">
        <v>25</v>
      </c>
      <c r="R76" s="4" t="s">
        <v>25</v>
      </c>
      <c r="S76" s="4" t="s">
        <v>25</v>
      </c>
      <c r="T76" s="4" t="s">
        <v>25</v>
      </c>
      <c r="U76" s="4" t="s">
        <v>41</v>
      </c>
      <c r="V76" s="4" t="s">
        <v>26</v>
      </c>
      <c r="W76" s="4" t="s">
        <v>26</v>
      </c>
      <c r="X76" s="4" t="s">
        <v>27</v>
      </c>
    </row>
    <row r="77" spans="1:24" x14ac:dyDescent="0.2">
      <c r="A77" s="2">
        <v>44053.432680937505</v>
      </c>
      <c r="B77" s="3" t="s">
        <v>211</v>
      </c>
      <c r="C77" s="4" t="s">
        <v>23</v>
      </c>
      <c r="D77" s="4" t="s">
        <v>212</v>
      </c>
      <c r="G77" s="4" t="s">
        <v>24</v>
      </c>
      <c r="K77" s="4">
        <v>35.4</v>
      </c>
      <c r="L77" s="4">
        <v>16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26</v>
      </c>
      <c r="V77" s="4" t="s">
        <v>26</v>
      </c>
      <c r="W77" s="4" t="s">
        <v>26</v>
      </c>
      <c r="X77" s="4" t="s">
        <v>27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X89"/>
  <sheetViews>
    <sheetView workbookViewId="0">
      <pane ySplit="1" topLeftCell="A83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44050.225626238425</v>
      </c>
      <c r="B2" s="3" t="s">
        <v>31</v>
      </c>
      <c r="C2" s="4" t="s">
        <v>23</v>
      </c>
      <c r="D2" s="4">
        <v>427</v>
      </c>
      <c r="G2" s="4" t="s">
        <v>24</v>
      </c>
      <c r="K2" s="4">
        <v>35.200000000000003</v>
      </c>
      <c r="L2" s="4">
        <v>14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32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44050.234961932874</v>
      </c>
      <c r="B3" s="3" t="s">
        <v>67</v>
      </c>
      <c r="C3" s="4" t="s">
        <v>23</v>
      </c>
      <c r="D3" s="4">
        <v>153</v>
      </c>
      <c r="G3" s="4" t="s">
        <v>29</v>
      </c>
      <c r="H3" s="4" t="s">
        <v>25</v>
      </c>
      <c r="I3" s="4">
        <v>36.5</v>
      </c>
      <c r="J3" s="4">
        <v>20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75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44050.247314085645</v>
      </c>
      <c r="B4" s="3" t="s">
        <v>116</v>
      </c>
      <c r="C4" s="4" t="s">
        <v>23</v>
      </c>
      <c r="D4" s="4">
        <v>546</v>
      </c>
      <c r="G4" s="4" t="s">
        <v>29</v>
      </c>
      <c r="H4" s="4" t="s">
        <v>25</v>
      </c>
      <c r="I4" s="4">
        <v>36</v>
      </c>
      <c r="J4" s="4">
        <v>18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41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44050.28006907407</v>
      </c>
      <c r="B5" s="3" t="s">
        <v>129</v>
      </c>
      <c r="C5" s="4" t="s">
        <v>23</v>
      </c>
      <c r="D5" s="4">
        <v>673</v>
      </c>
      <c r="G5" s="4" t="s">
        <v>24</v>
      </c>
      <c r="K5" s="4">
        <v>36.5</v>
      </c>
      <c r="L5" s="4">
        <v>18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26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44050.286435868053</v>
      </c>
      <c r="B6" s="4">
        <v>9272819133</v>
      </c>
      <c r="C6" s="4" t="s">
        <v>23</v>
      </c>
      <c r="D6" s="4">
        <v>533</v>
      </c>
      <c r="G6" s="4" t="s">
        <v>24</v>
      </c>
      <c r="K6" s="4">
        <v>36.4</v>
      </c>
      <c r="L6" s="4">
        <v>56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44050.287637210648</v>
      </c>
      <c r="B7" s="3" t="s">
        <v>85</v>
      </c>
      <c r="C7" s="4" t="s">
        <v>23</v>
      </c>
      <c r="D7" s="4">
        <v>616</v>
      </c>
      <c r="G7" s="4" t="s">
        <v>24</v>
      </c>
      <c r="K7" s="4">
        <v>36.4</v>
      </c>
      <c r="L7" s="4">
        <v>18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41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44050.289263657411</v>
      </c>
      <c r="B8" s="3" t="s">
        <v>84</v>
      </c>
      <c r="C8" s="4" t="s">
        <v>23</v>
      </c>
      <c r="D8" s="4">
        <v>552</v>
      </c>
      <c r="G8" s="4" t="s">
        <v>29</v>
      </c>
      <c r="H8" s="4" t="s">
        <v>25</v>
      </c>
      <c r="I8" s="4">
        <v>36.4</v>
      </c>
      <c r="J8" s="4">
        <v>16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96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44050.289834571755</v>
      </c>
      <c r="B9" s="3" t="s">
        <v>22</v>
      </c>
      <c r="C9" s="4" t="s">
        <v>23</v>
      </c>
      <c r="D9" s="4">
        <v>647</v>
      </c>
      <c r="G9" s="4" t="s">
        <v>24</v>
      </c>
      <c r="K9" s="4">
        <v>36.5</v>
      </c>
      <c r="L9" s="4">
        <v>17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214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44050.291290081019</v>
      </c>
      <c r="B10" s="3" t="s">
        <v>143</v>
      </c>
      <c r="C10" s="4" t="s">
        <v>38</v>
      </c>
      <c r="E10" s="4" t="s">
        <v>144</v>
      </c>
      <c r="F10" s="4" t="s">
        <v>145</v>
      </c>
      <c r="G10" s="4" t="s">
        <v>29</v>
      </c>
      <c r="H10" s="4" t="s">
        <v>25</v>
      </c>
      <c r="I10" s="4">
        <v>36.200000000000003</v>
      </c>
      <c r="J10" s="4">
        <v>18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26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44050.292776134258</v>
      </c>
      <c r="B11" s="3" t="s">
        <v>153</v>
      </c>
      <c r="C11" s="4" t="s">
        <v>23</v>
      </c>
      <c r="D11" s="4">
        <v>640</v>
      </c>
      <c r="G11" s="4" t="s">
        <v>29</v>
      </c>
      <c r="H11" s="4" t="s">
        <v>25</v>
      </c>
      <c r="I11" s="4">
        <v>36.1</v>
      </c>
      <c r="J11" s="4">
        <v>18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26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44050.303657326389</v>
      </c>
      <c r="B12" s="3" t="s">
        <v>47</v>
      </c>
      <c r="C12" s="4" t="s">
        <v>23</v>
      </c>
      <c r="D12" s="4">
        <v>558</v>
      </c>
      <c r="G12" s="4" t="s">
        <v>29</v>
      </c>
      <c r="H12" s="4" t="s">
        <v>25</v>
      </c>
      <c r="I12" s="4">
        <v>35.4</v>
      </c>
      <c r="J12" s="4">
        <v>18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26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44050.305549699071</v>
      </c>
      <c r="B13" s="3" t="s">
        <v>33</v>
      </c>
      <c r="C13" s="4" t="s">
        <v>23</v>
      </c>
      <c r="D13" s="4">
        <v>696</v>
      </c>
      <c r="G13" s="4" t="s">
        <v>29</v>
      </c>
      <c r="H13" s="4" t="s">
        <v>25</v>
      </c>
      <c r="I13" s="4">
        <v>36.5</v>
      </c>
      <c r="J13" s="4">
        <v>18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26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44050.307148888889</v>
      </c>
      <c r="B14" s="3" t="s">
        <v>169</v>
      </c>
      <c r="C14" s="4" t="s">
        <v>23</v>
      </c>
      <c r="D14" s="4">
        <v>782</v>
      </c>
      <c r="G14" s="4" t="s">
        <v>29</v>
      </c>
      <c r="H14" s="4" t="s">
        <v>25</v>
      </c>
      <c r="I14" s="4">
        <v>36.299999999999997</v>
      </c>
      <c r="J14" s="4">
        <v>18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374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44050.308564074076</v>
      </c>
      <c r="B15" s="3" t="s">
        <v>52</v>
      </c>
      <c r="C15" s="4" t="s">
        <v>23</v>
      </c>
      <c r="D15" s="4">
        <v>152</v>
      </c>
      <c r="G15" s="4" t="s">
        <v>29</v>
      </c>
      <c r="H15" s="4" t="s">
        <v>25</v>
      </c>
      <c r="I15" s="4">
        <v>36.299999999999997</v>
      </c>
      <c r="J15" s="4">
        <v>18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53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44050.30883642361</v>
      </c>
      <c r="B16" s="3" t="s">
        <v>142</v>
      </c>
      <c r="C16" s="4" t="s">
        <v>23</v>
      </c>
      <c r="D16" s="4">
        <v>407</v>
      </c>
      <c r="G16" s="4" t="s">
        <v>24</v>
      </c>
      <c r="K16" s="4">
        <v>36.6</v>
      </c>
      <c r="L16" s="4">
        <v>16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44050.314024560183</v>
      </c>
      <c r="B17" s="4">
        <v>0</v>
      </c>
      <c r="C17" s="4" t="s">
        <v>38</v>
      </c>
      <c r="E17" s="4" t="s">
        <v>226</v>
      </c>
      <c r="F17" s="4" t="s">
        <v>182</v>
      </c>
      <c r="G17" s="4" t="s">
        <v>24</v>
      </c>
      <c r="K17" s="4">
        <v>36.700000000000003</v>
      </c>
      <c r="L17" s="4">
        <v>18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41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44050.315544270838</v>
      </c>
      <c r="B18" s="3" t="s">
        <v>245</v>
      </c>
      <c r="C18" s="4" t="s">
        <v>23</v>
      </c>
      <c r="D18" s="4">
        <v>373</v>
      </c>
      <c r="G18" s="4" t="s">
        <v>24</v>
      </c>
      <c r="K18" s="4">
        <v>36.700000000000003</v>
      </c>
      <c r="L18" s="4">
        <v>18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41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44050.316110983797</v>
      </c>
      <c r="B19" s="3" t="s">
        <v>179</v>
      </c>
      <c r="C19" s="4" t="s">
        <v>38</v>
      </c>
      <c r="E19" s="4" t="s">
        <v>180</v>
      </c>
      <c r="F19" s="4" t="s">
        <v>181</v>
      </c>
      <c r="G19" s="4" t="s">
        <v>24</v>
      </c>
      <c r="K19" s="4">
        <v>35.9</v>
      </c>
      <c r="L19" s="4">
        <v>10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44050.331102847224</v>
      </c>
      <c r="B20" s="4">
        <v>0</v>
      </c>
      <c r="C20" s="4" t="s">
        <v>23</v>
      </c>
      <c r="D20" s="4">
        <v>486</v>
      </c>
      <c r="G20" s="4" t="s">
        <v>24</v>
      </c>
      <c r="K20" s="4">
        <v>36.6</v>
      </c>
      <c r="L20" s="4">
        <v>20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41</v>
      </c>
      <c r="V20" s="4" t="s">
        <v>94</v>
      </c>
      <c r="W20" s="4" t="s">
        <v>375</v>
      </c>
      <c r="X20" s="4" t="s">
        <v>27</v>
      </c>
    </row>
    <row r="21" spans="1:24" x14ac:dyDescent="0.2">
      <c r="A21" s="2">
        <v>44050.33133011574</v>
      </c>
      <c r="B21" s="3" t="s">
        <v>44</v>
      </c>
      <c r="C21" s="4" t="s">
        <v>23</v>
      </c>
      <c r="D21" s="4">
        <v>567</v>
      </c>
      <c r="G21" s="4" t="s">
        <v>24</v>
      </c>
      <c r="K21" s="4">
        <v>36.5</v>
      </c>
      <c r="L21" s="4">
        <v>16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26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44050.331918310185</v>
      </c>
      <c r="B22" s="3" t="s">
        <v>159</v>
      </c>
      <c r="C22" s="4" t="s">
        <v>23</v>
      </c>
      <c r="D22" s="4">
        <v>764</v>
      </c>
      <c r="G22" s="4" t="s">
        <v>29</v>
      </c>
      <c r="H22" s="4" t="s">
        <v>25</v>
      </c>
      <c r="I22" s="4">
        <v>36.6</v>
      </c>
      <c r="J22" s="4">
        <v>16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160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44050.331946168983</v>
      </c>
      <c r="B23" s="3" t="s">
        <v>217</v>
      </c>
      <c r="C23" s="4" t="s">
        <v>23</v>
      </c>
      <c r="D23" s="4">
        <v>596</v>
      </c>
      <c r="G23" s="4" t="s">
        <v>29</v>
      </c>
      <c r="H23" s="4" t="s">
        <v>25</v>
      </c>
      <c r="I23" s="4">
        <v>36.1</v>
      </c>
      <c r="J23" s="4">
        <v>16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376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44050.333008622685</v>
      </c>
      <c r="B24" s="3" t="s">
        <v>156</v>
      </c>
      <c r="C24" s="4" t="s">
        <v>23</v>
      </c>
      <c r="D24" s="4">
        <v>757</v>
      </c>
      <c r="G24" s="4" t="s">
        <v>29</v>
      </c>
      <c r="H24" s="4" t="s">
        <v>25</v>
      </c>
      <c r="I24" s="4">
        <v>36.299999999999997</v>
      </c>
      <c r="J24" s="4">
        <v>19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26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44050.334714131939</v>
      </c>
      <c r="B25" s="3" t="s">
        <v>37</v>
      </c>
      <c r="C25" s="4" t="s">
        <v>38</v>
      </c>
      <c r="E25" s="4" t="s">
        <v>39</v>
      </c>
      <c r="F25" s="4" t="s">
        <v>40</v>
      </c>
      <c r="G25" s="4" t="s">
        <v>24</v>
      </c>
      <c r="K25" s="4">
        <v>36.5</v>
      </c>
      <c r="L25" s="4">
        <v>20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41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44050.335706493061</v>
      </c>
      <c r="B26" s="3" t="s">
        <v>141</v>
      </c>
      <c r="C26" s="4" t="s">
        <v>23</v>
      </c>
      <c r="D26" s="4">
        <v>591</v>
      </c>
      <c r="G26" s="4" t="s">
        <v>29</v>
      </c>
      <c r="H26" s="4" t="s">
        <v>25</v>
      </c>
      <c r="I26" s="4">
        <v>36.4</v>
      </c>
      <c r="J26" s="4">
        <v>20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41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44050.340736157406</v>
      </c>
      <c r="B27" s="3" t="s">
        <v>203</v>
      </c>
      <c r="C27" s="4" t="s">
        <v>23</v>
      </c>
      <c r="D27" s="4">
        <v>422</v>
      </c>
      <c r="G27" s="4" t="s">
        <v>29</v>
      </c>
      <c r="H27" s="4" t="s">
        <v>25</v>
      </c>
      <c r="I27" s="4">
        <v>36.299999999999997</v>
      </c>
      <c r="J27" s="4">
        <v>15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26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44050.343313912032</v>
      </c>
      <c r="B28" s="3" t="s">
        <v>48</v>
      </c>
      <c r="C28" s="4" t="s">
        <v>23</v>
      </c>
      <c r="D28" s="3" t="s">
        <v>49</v>
      </c>
      <c r="G28" s="4" t="s">
        <v>24</v>
      </c>
      <c r="K28" s="4">
        <v>36.5</v>
      </c>
      <c r="L28" s="4">
        <v>16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50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44050.344210960648</v>
      </c>
      <c r="B29" s="3" t="s">
        <v>51</v>
      </c>
      <c r="C29" s="4" t="s">
        <v>23</v>
      </c>
      <c r="D29" s="4">
        <v>365</v>
      </c>
      <c r="G29" s="4" t="s">
        <v>29</v>
      </c>
      <c r="H29" s="4" t="s">
        <v>25</v>
      </c>
      <c r="I29" s="4">
        <v>36.5</v>
      </c>
      <c r="J29" s="4">
        <v>16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26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44050.345378993057</v>
      </c>
      <c r="B30" s="3" t="s">
        <v>163</v>
      </c>
      <c r="C30" s="4" t="s">
        <v>23</v>
      </c>
      <c r="D30" s="4">
        <v>732</v>
      </c>
      <c r="G30" s="4" t="s">
        <v>24</v>
      </c>
      <c r="K30" s="4">
        <v>36.6</v>
      </c>
      <c r="L30" s="4">
        <v>16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44050.346538414349</v>
      </c>
      <c r="B31" s="3" t="s">
        <v>154</v>
      </c>
      <c r="C31" s="4" t="s">
        <v>23</v>
      </c>
      <c r="D31" s="4">
        <v>749</v>
      </c>
      <c r="G31" s="4" t="s">
        <v>24</v>
      </c>
      <c r="K31" s="4">
        <v>36.5</v>
      </c>
      <c r="L31" s="4">
        <v>18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26</v>
      </c>
      <c r="V31" s="4" t="s">
        <v>26</v>
      </c>
      <c r="W31" s="4" t="s">
        <v>69</v>
      </c>
      <c r="X31" s="4" t="s">
        <v>27</v>
      </c>
    </row>
    <row r="32" spans="1:24" x14ac:dyDescent="0.2">
      <c r="A32" s="2">
        <v>44050.351183541672</v>
      </c>
      <c r="B32" s="3" t="s">
        <v>140</v>
      </c>
      <c r="C32" s="4" t="s">
        <v>23</v>
      </c>
      <c r="D32" s="4">
        <v>701</v>
      </c>
      <c r="G32" s="4" t="s">
        <v>29</v>
      </c>
      <c r="H32" s="4" t="s">
        <v>25</v>
      </c>
      <c r="I32" s="4">
        <v>36.5</v>
      </c>
      <c r="J32" s="4">
        <v>16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26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44050.351461493061</v>
      </c>
      <c r="B33" s="3" t="s">
        <v>54</v>
      </c>
      <c r="C33" s="4" t="s">
        <v>23</v>
      </c>
      <c r="D33" s="4">
        <v>508</v>
      </c>
      <c r="G33" s="4" t="s">
        <v>29</v>
      </c>
      <c r="H33" s="4" t="s">
        <v>25</v>
      </c>
      <c r="I33" s="4">
        <v>36.6</v>
      </c>
      <c r="J33" s="4">
        <v>22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26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44050.352234479171</v>
      </c>
      <c r="B34" s="3" t="s">
        <v>35</v>
      </c>
      <c r="C34" s="4" t="s">
        <v>23</v>
      </c>
      <c r="D34" s="4">
        <v>186</v>
      </c>
      <c r="G34" s="4" t="s">
        <v>24</v>
      </c>
      <c r="K34" s="4">
        <v>36.5</v>
      </c>
      <c r="L34" s="4">
        <v>24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44050.355890648148</v>
      </c>
      <c r="B35" s="3" t="s">
        <v>76</v>
      </c>
      <c r="C35" s="4" t="s">
        <v>23</v>
      </c>
      <c r="D35" s="4">
        <v>145</v>
      </c>
      <c r="G35" s="4" t="s">
        <v>29</v>
      </c>
      <c r="H35" s="4" t="s">
        <v>25</v>
      </c>
      <c r="I35" s="4">
        <v>36.200000000000003</v>
      </c>
      <c r="J35" s="4">
        <v>30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41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44050.358737418981</v>
      </c>
      <c r="B36" s="3" t="s">
        <v>83</v>
      </c>
      <c r="C36" s="4" t="s">
        <v>23</v>
      </c>
      <c r="D36" s="4">
        <v>674</v>
      </c>
      <c r="G36" s="4" t="s">
        <v>24</v>
      </c>
      <c r="K36" s="4">
        <v>36.200000000000003</v>
      </c>
      <c r="L36" s="4">
        <v>20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26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44050.366193796297</v>
      </c>
      <c r="B37" s="3" t="s">
        <v>126</v>
      </c>
      <c r="C37" s="4" t="s">
        <v>23</v>
      </c>
      <c r="D37" s="4">
        <v>112</v>
      </c>
      <c r="G37" s="4" t="s">
        <v>24</v>
      </c>
      <c r="K37" s="4">
        <v>36.4</v>
      </c>
      <c r="L37" s="4">
        <v>16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53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44050.371549421296</v>
      </c>
      <c r="B38" s="3" t="s">
        <v>68</v>
      </c>
      <c r="C38" s="4" t="s">
        <v>23</v>
      </c>
      <c r="D38" s="4">
        <v>544</v>
      </c>
      <c r="G38" s="4" t="s">
        <v>24</v>
      </c>
      <c r="K38" s="4">
        <v>36.6</v>
      </c>
      <c r="L38" s="4">
        <v>18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96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44050.37562204861</v>
      </c>
      <c r="B39" s="4" t="s">
        <v>246</v>
      </c>
      <c r="C39" s="4" t="s">
        <v>23</v>
      </c>
      <c r="D39" s="4">
        <v>668</v>
      </c>
      <c r="G39" s="4" t="s">
        <v>29</v>
      </c>
      <c r="H39" s="4" t="s">
        <v>25</v>
      </c>
      <c r="I39" s="4">
        <v>36.299999999999997</v>
      </c>
      <c r="J39" s="4">
        <v>18</v>
      </c>
      <c r="M39" s="4" t="s">
        <v>27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27</v>
      </c>
      <c r="S39" s="4" t="s">
        <v>25</v>
      </c>
      <c r="T39" s="4" t="s">
        <v>25</v>
      </c>
      <c r="U39" s="4" t="s">
        <v>26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44050.381523564814</v>
      </c>
      <c r="B40" s="3" t="s">
        <v>195</v>
      </c>
      <c r="C40" s="4" t="s">
        <v>23</v>
      </c>
      <c r="D40" s="4">
        <v>762</v>
      </c>
      <c r="G40" s="4" t="s">
        <v>29</v>
      </c>
      <c r="H40" s="4" t="s">
        <v>25</v>
      </c>
      <c r="I40" s="4">
        <v>36.6</v>
      </c>
      <c r="J40" s="4">
        <v>15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26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44050.385003668984</v>
      </c>
      <c r="B41" s="3" t="s">
        <v>59</v>
      </c>
      <c r="C41" s="4" t="s">
        <v>23</v>
      </c>
      <c r="D41" s="4">
        <v>445</v>
      </c>
      <c r="G41" s="4" t="s">
        <v>29</v>
      </c>
      <c r="H41" s="4" t="s">
        <v>25</v>
      </c>
      <c r="I41" s="4">
        <v>36.299999999999997</v>
      </c>
      <c r="J41" s="4">
        <v>16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44050.388131238426</v>
      </c>
      <c r="B42" s="3" t="s">
        <v>28</v>
      </c>
      <c r="C42" s="4" t="s">
        <v>23</v>
      </c>
      <c r="D42" s="4">
        <v>325</v>
      </c>
      <c r="G42" s="4" t="s">
        <v>29</v>
      </c>
      <c r="H42" s="4" t="s">
        <v>25</v>
      </c>
      <c r="I42" s="4">
        <v>36</v>
      </c>
      <c r="J42" s="4">
        <v>18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266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44050.388972002314</v>
      </c>
      <c r="B43" s="3" t="s">
        <v>36</v>
      </c>
      <c r="C43" s="4" t="s">
        <v>23</v>
      </c>
      <c r="D43" s="4">
        <v>649</v>
      </c>
      <c r="G43" s="4" t="s">
        <v>24</v>
      </c>
      <c r="K43" s="4">
        <v>36.200000000000003</v>
      </c>
      <c r="L43" s="4">
        <v>14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96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44050.393466990739</v>
      </c>
      <c r="B44" s="3" t="s">
        <v>102</v>
      </c>
      <c r="C44" s="4" t="s">
        <v>38</v>
      </c>
      <c r="E44" s="4" t="s">
        <v>103</v>
      </c>
      <c r="F44" s="4" t="s">
        <v>104</v>
      </c>
      <c r="G44" s="4" t="s">
        <v>24</v>
      </c>
      <c r="K44" s="4">
        <v>36.1</v>
      </c>
      <c r="L44" s="4">
        <v>18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26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44050.394202777781</v>
      </c>
      <c r="B45" s="3" t="s">
        <v>92</v>
      </c>
      <c r="C45" s="4" t="s">
        <v>38</v>
      </c>
      <c r="E45" s="4" t="s">
        <v>377</v>
      </c>
      <c r="F45" s="4" t="s">
        <v>378</v>
      </c>
      <c r="G45" s="4" t="s">
        <v>24</v>
      </c>
      <c r="K45" s="4">
        <v>36</v>
      </c>
      <c r="L45" s="4">
        <v>20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379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44050.400618125001</v>
      </c>
      <c r="B46" s="3" t="s">
        <v>73</v>
      </c>
      <c r="C46" s="4" t="s">
        <v>23</v>
      </c>
      <c r="D46" s="4">
        <v>669</v>
      </c>
      <c r="G46" s="4" t="s">
        <v>29</v>
      </c>
      <c r="H46" s="4" t="s">
        <v>25</v>
      </c>
      <c r="I46" s="4">
        <v>35.700000000000003</v>
      </c>
      <c r="J46" s="4">
        <v>18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26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44050.401523726847</v>
      </c>
      <c r="B47" s="3" t="s">
        <v>365</v>
      </c>
      <c r="C47" s="4" t="s">
        <v>23</v>
      </c>
      <c r="D47" s="4">
        <v>663</v>
      </c>
      <c r="G47" s="4" t="s">
        <v>24</v>
      </c>
      <c r="K47" s="4">
        <v>36.6</v>
      </c>
      <c r="L47" s="4">
        <v>20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26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44050.405799953704</v>
      </c>
      <c r="B48" s="3" t="s">
        <v>55</v>
      </c>
      <c r="C48" s="4" t="s">
        <v>38</v>
      </c>
      <c r="E48" s="4" t="s">
        <v>56</v>
      </c>
      <c r="F48" s="4" t="s">
        <v>57</v>
      </c>
      <c r="G48" s="4" t="s">
        <v>29</v>
      </c>
      <c r="H48" s="4" t="s">
        <v>25</v>
      </c>
      <c r="I48" s="4">
        <v>35.1</v>
      </c>
      <c r="J48" s="4">
        <v>18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44050.410587361112</v>
      </c>
      <c r="B49" s="3" t="s">
        <v>155</v>
      </c>
      <c r="C49" s="4" t="s">
        <v>23</v>
      </c>
      <c r="D49" s="4">
        <v>765</v>
      </c>
      <c r="G49" s="4" t="s">
        <v>29</v>
      </c>
      <c r="H49" s="4" t="s">
        <v>25</v>
      </c>
      <c r="I49" s="4">
        <v>36.5</v>
      </c>
      <c r="J49" s="4">
        <v>18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26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44050.414175266204</v>
      </c>
      <c r="B50" s="3" t="s">
        <v>71</v>
      </c>
      <c r="C50" s="4" t="s">
        <v>23</v>
      </c>
      <c r="D50" s="4">
        <v>770</v>
      </c>
      <c r="G50" s="4" t="s">
        <v>24</v>
      </c>
      <c r="K50" s="4">
        <v>36</v>
      </c>
      <c r="L50" s="4">
        <v>20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27</v>
      </c>
      <c r="S50" s="4" t="s">
        <v>25</v>
      </c>
      <c r="T50" s="4" t="s">
        <v>25</v>
      </c>
      <c r="U50" s="4" t="s">
        <v>26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44050.415497604168</v>
      </c>
      <c r="B51" s="3" t="s">
        <v>34</v>
      </c>
      <c r="C51" s="4" t="s">
        <v>23</v>
      </c>
      <c r="D51" s="4">
        <v>451</v>
      </c>
      <c r="G51" s="4" t="s">
        <v>24</v>
      </c>
      <c r="K51" s="4">
        <v>36.299999999999997</v>
      </c>
      <c r="L51" s="4">
        <v>12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26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44050.415864849536</v>
      </c>
      <c r="B52" s="3" t="s">
        <v>91</v>
      </c>
      <c r="C52" s="4" t="s">
        <v>23</v>
      </c>
      <c r="D52" s="4">
        <v>667</v>
      </c>
      <c r="G52" s="4" t="s">
        <v>29</v>
      </c>
      <c r="H52" s="4" t="s">
        <v>25</v>
      </c>
      <c r="I52" s="4">
        <v>36</v>
      </c>
      <c r="J52" s="4">
        <v>20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26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44050.422403217592</v>
      </c>
      <c r="B53" s="3" t="s">
        <v>336</v>
      </c>
      <c r="C53" s="4" t="s">
        <v>23</v>
      </c>
      <c r="D53" s="4">
        <v>247</v>
      </c>
      <c r="G53" s="4" t="s">
        <v>29</v>
      </c>
      <c r="H53" s="4" t="s">
        <v>25</v>
      </c>
      <c r="I53" s="4">
        <v>36.5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41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44050.431078865746</v>
      </c>
      <c r="B54" s="3" t="s">
        <v>58</v>
      </c>
      <c r="C54" s="4" t="s">
        <v>23</v>
      </c>
      <c r="D54" s="4">
        <v>778</v>
      </c>
      <c r="G54" s="4" t="s">
        <v>29</v>
      </c>
      <c r="H54" s="4" t="s">
        <v>25</v>
      </c>
      <c r="I54" s="4">
        <v>36.6</v>
      </c>
      <c r="J54" s="4">
        <v>18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26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44050.437019930556</v>
      </c>
      <c r="B55" s="3" t="s">
        <v>77</v>
      </c>
      <c r="C55" s="4" t="s">
        <v>23</v>
      </c>
      <c r="D55" s="4">
        <v>268</v>
      </c>
      <c r="G55" s="4" t="s">
        <v>29</v>
      </c>
      <c r="H55" s="4" t="s">
        <v>25</v>
      </c>
      <c r="I55" s="4">
        <v>36.5</v>
      </c>
      <c r="J55" s="4">
        <v>18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41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44050.437254004632</v>
      </c>
      <c r="B56" s="4">
        <v>36.200000000000003</v>
      </c>
      <c r="C56" s="4" t="s">
        <v>23</v>
      </c>
      <c r="D56" s="4">
        <v>650</v>
      </c>
      <c r="G56" s="4" t="s">
        <v>24</v>
      </c>
      <c r="K56" s="4">
        <v>36.200000000000003</v>
      </c>
      <c r="L56" s="4">
        <v>18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41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44050.442660567132</v>
      </c>
      <c r="B57" s="3" t="s">
        <v>105</v>
      </c>
      <c r="C57" s="4" t="s">
        <v>23</v>
      </c>
      <c r="D57" s="4">
        <v>779</v>
      </c>
      <c r="G57" s="4" t="s">
        <v>24</v>
      </c>
      <c r="K57" s="4">
        <v>36.200000000000003</v>
      </c>
      <c r="L57" s="4">
        <v>20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26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44050.443146805555</v>
      </c>
      <c r="B58" s="3" t="s">
        <v>42</v>
      </c>
      <c r="C58" s="4" t="s">
        <v>23</v>
      </c>
      <c r="D58" s="4">
        <v>771</v>
      </c>
      <c r="G58" s="4" t="s">
        <v>29</v>
      </c>
      <c r="H58" s="4" t="s">
        <v>25</v>
      </c>
      <c r="I58" s="4">
        <v>36.5</v>
      </c>
      <c r="J58" s="4">
        <v>18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26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44050.443348935187</v>
      </c>
      <c r="B59" s="3" t="s">
        <v>123</v>
      </c>
      <c r="C59" s="4" t="s">
        <v>23</v>
      </c>
      <c r="D59" s="4" t="s">
        <v>124</v>
      </c>
      <c r="G59" s="4" t="s">
        <v>24</v>
      </c>
      <c r="K59" s="4">
        <v>35.799999999999997</v>
      </c>
      <c r="L59" s="4">
        <v>14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41</v>
      </c>
      <c r="V59" s="4" t="s">
        <v>26</v>
      </c>
      <c r="W59" s="4" t="s">
        <v>69</v>
      </c>
      <c r="X59" s="4" t="s">
        <v>27</v>
      </c>
    </row>
    <row r="60" spans="1:24" x14ac:dyDescent="0.2">
      <c r="A60" s="2">
        <v>44050.445966840278</v>
      </c>
      <c r="B60" s="3" t="s">
        <v>112</v>
      </c>
      <c r="C60" s="4" t="s">
        <v>23</v>
      </c>
      <c r="D60" s="4">
        <v>711</v>
      </c>
      <c r="G60" s="4" t="s">
        <v>29</v>
      </c>
      <c r="H60" s="4" t="s">
        <v>25</v>
      </c>
      <c r="I60" s="4">
        <v>36.5</v>
      </c>
      <c r="J60" s="4">
        <v>76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26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44050.449025671296</v>
      </c>
      <c r="B61" s="3" t="s">
        <v>111</v>
      </c>
      <c r="C61" s="4" t="s">
        <v>23</v>
      </c>
      <c r="D61" s="4">
        <v>143</v>
      </c>
      <c r="G61" s="4" t="s">
        <v>29</v>
      </c>
      <c r="H61" s="4" t="s">
        <v>25</v>
      </c>
      <c r="I61" s="4">
        <v>35.299999999999997</v>
      </c>
      <c r="J61" s="4">
        <v>16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53</v>
      </c>
      <c r="V61" s="4" t="s">
        <v>26</v>
      </c>
      <c r="W61" s="4" t="s">
        <v>69</v>
      </c>
      <c r="X61" s="4" t="s">
        <v>27</v>
      </c>
    </row>
    <row r="62" spans="1:24" x14ac:dyDescent="0.2">
      <c r="A62" s="2">
        <v>44050.468518819442</v>
      </c>
      <c r="B62" s="3" t="s">
        <v>209</v>
      </c>
      <c r="C62" s="4" t="s">
        <v>23</v>
      </c>
      <c r="D62" s="4">
        <v>719</v>
      </c>
      <c r="G62" s="4" t="s">
        <v>24</v>
      </c>
      <c r="K62" s="4">
        <v>36.1</v>
      </c>
      <c r="L62" s="4">
        <v>26</v>
      </c>
      <c r="M62" s="4" t="s">
        <v>25</v>
      </c>
      <c r="N62" s="4" t="s">
        <v>27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75</v>
      </c>
      <c r="V62" s="4" t="s">
        <v>26</v>
      </c>
      <c r="W62" s="4" t="s">
        <v>26</v>
      </c>
      <c r="X62" s="4" t="s">
        <v>27</v>
      </c>
    </row>
    <row r="63" spans="1:24" x14ac:dyDescent="0.2">
      <c r="A63" s="2">
        <v>44050.485143437501</v>
      </c>
      <c r="B63" s="4" t="s">
        <v>72</v>
      </c>
      <c r="C63" s="4" t="s">
        <v>23</v>
      </c>
      <c r="D63" s="4">
        <v>635</v>
      </c>
      <c r="G63" s="4" t="s">
        <v>24</v>
      </c>
      <c r="K63" s="4">
        <v>35.6</v>
      </c>
      <c r="L63" s="4">
        <v>14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26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44050.49869842593</v>
      </c>
      <c r="B64" s="3" t="s">
        <v>171</v>
      </c>
      <c r="C64" s="4" t="s">
        <v>23</v>
      </c>
      <c r="D64" s="4">
        <v>678</v>
      </c>
      <c r="G64" s="4" t="s">
        <v>29</v>
      </c>
      <c r="H64" s="4" t="s">
        <v>25</v>
      </c>
      <c r="I64" s="4">
        <v>36.4</v>
      </c>
      <c r="J64" s="4">
        <v>22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26</v>
      </c>
      <c r="V64" s="4" t="s">
        <v>26</v>
      </c>
      <c r="W64" s="4" t="s">
        <v>69</v>
      </c>
      <c r="X64" s="4" t="s">
        <v>27</v>
      </c>
    </row>
    <row r="65" spans="1:24" x14ac:dyDescent="0.2">
      <c r="A65" s="2">
        <v>44050.503379085647</v>
      </c>
      <c r="B65" s="3" t="s">
        <v>197</v>
      </c>
      <c r="C65" s="4" t="s">
        <v>23</v>
      </c>
      <c r="D65" s="4">
        <v>750</v>
      </c>
      <c r="G65" s="4" t="s">
        <v>24</v>
      </c>
      <c r="K65" s="4">
        <v>36.6</v>
      </c>
      <c r="L65" s="4">
        <v>14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41</v>
      </c>
      <c r="V65" s="4" t="s">
        <v>26</v>
      </c>
      <c r="W65" s="4" t="s">
        <v>26</v>
      </c>
    </row>
    <row r="66" spans="1:24" x14ac:dyDescent="0.2">
      <c r="A66" s="2">
        <v>44050.505010335648</v>
      </c>
      <c r="B66" s="3" t="s">
        <v>78</v>
      </c>
      <c r="C66" s="4" t="s">
        <v>23</v>
      </c>
      <c r="D66" s="4">
        <v>724</v>
      </c>
      <c r="G66" s="4" t="s">
        <v>24</v>
      </c>
      <c r="K66" s="4">
        <v>36</v>
      </c>
      <c r="L66" s="4">
        <v>22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26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44050.51276106482</v>
      </c>
      <c r="B67" s="3" t="s">
        <v>61</v>
      </c>
      <c r="C67" s="4" t="s">
        <v>38</v>
      </c>
      <c r="E67" s="4" t="s">
        <v>380</v>
      </c>
      <c r="F67" s="4" t="s">
        <v>381</v>
      </c>
      <c r="G67" s="4" t="s">
        <v>24</v>
      </c>
      <c r="K67" s="4">
        <v>36.799999999999997</v>
      </c>
      <c r="L67" s="4">
        <v>20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26</v>
      </c>
      <c r="V67" s="4" t="s">
        <v>26</v>
      </c>
      <c r="W67" s="4" t="s">
        <v>26</v>
      </c>
      <c r="X67" s="4" t="s">
        <v>27</v>
      </c>
    </row>
    <row r="68" spans="1:24" x14ac:dyDescent="0.2">
      <c r="A68" s="2">
        <v>44050.520183518514</v>
      </c>
      <c r="B68" s="4">
        <v>9452487393</v>
      </c>
      <c r="C68" s="4" t="s">
        <v>23</v>
      </c>
      <c r="D68" s="4">
        <v>761</v>
      </c>
      <c r="G68" s="4" t="s">
        <v>24</v>
      </c>
      <c r="K68" s="4">
        <v>36</v>
      </c>
      <c r="L68" s="4">
        <v>24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96</v>
      </c>
      <c r="V68" s="4" t="s">
        <v>26</v>
      </c>
      <c r="W68" s="4" t="s">
        <v>26</v>
      </c>
      <c r="X68" s="4" t="s">
        <v>27</v>
      </c>
    </row>
    <row r="69" spans="1:24" x14ac:dyDescent="0.2">
      <c r="A69" s="2">
        <v>44050.558641759257</v>
      </c>
      <c r="B69" s="3" t="s">
        <v>170</v>
      </c>
      <c r="C69" s="4" t="s">
        <v>23</v>
      </c>
      <c r="D69" s="4">
        <v>752</v>
      </c>
      <c r="G69" s="4" t="s">
        <v>24</v>
      </c>
      <c r="K69" s="4">
        <v>36.6</v>
      </c>
      <c r="L69" s="4">
        <v>18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26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44050.56380491898</v>
      </c>
      <c r="B70" s="3" t="s">
        <v>275</v>
      </c>
      <c r="C70" s="4" t="s">
        <v>23</v>
      </c>
      <c r="D70" s="4">
        <v>619</v>
      </c>
      <c r="G70" s="4" t="s">
        <v>29</v>
      </c>
      <c r="H70" s="4" t="s">
        <v>25</v>
      </c>
      <c r="I70" s="4">
        <v>36</v>
      </c>
      <c r="J70" s="4">
        <v>17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27</v>
      </c>
      <c r="R70" s="4" t="s">
        <v>25</v>
      </c>
      <c r="S70" s="4" t="s">
        <v>25</v>
      </c>
      <c r="T70" s="4" t="s">
        <v>25</v>
      </c>
      <c r="U70" s="4" t="s">
        <v>26</v>
      </c>
      <c r="V70" s="4" t="s">
        <v>26</v>
      </c>
      <c r="W70" s="4" t="s">
        <v>26</v>
      </c>
      <c r="X70" s="4" t="s">
        <v>27</v>
      </c>
    </row>
    <row r="71" spans="1:24" x14ac:dyDescent="0.2">
      <c r="A71" s="2">
        <v>44050.602602719911</v>
      </c>
      <c r="B71" s="3" t="s">
        <v>132</v>
      </c>
      <c r="C71" s="4" t="s">
        <v>23</v>
      </c>
      <c r="D71" s="4">
        <v>773</v>
      </c>
      <c r="G71" s="4" t="s">
        <v>29</v>
      </c>
      <c r="H71" s="4" t="s">
        <v>25</v>
      </c>
      <c r="I71" s="4">
        <v>36.200000000000003</v>
      </c>
      <c r="J71" s="4">
        <v>14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26</v>
      </c>
      <c r="V71" s="4" t="s">
        <v>26</v>
      </c>
      <c r="W71" s="4" t="s">
        <v>26</v>
      </c>
      <c r="X71" s="4" t="s">
        <v>27</v>
      </c>
    </row>
    <row r="72" spans="1:24" x14ac:dyDescent="0.2">
      <c r="A72" s="2">
        <v>44050.622492222217</v>
      </c>
      <c r="B72" s="3" t="s">
        <v>265</v>
      </c>
      <c r="C72" s="4" t="s">
        <v>23</v>
      </c>
      <c r="D72" s="4">
        <v>443</v>
      </c>
      <c r="G72" s="4" t="s">
        <v>29</v>
      </c>
      <c r="H72" s="4" t="s">
        <v>25</v>
      </c>
      <c r="I72" s="4">
        <v>36.6</v>
      </c>
      <c r="J72" s="4">
        <v>20</v>
      </c>
      <c r="M72" s="4" t="s">
        <v>25</v>
      </c>
      <c r="N72" s="4" t="s">
        <v>25</v>
      </c>
      <c r="O72" s="4" t="s">
        <v>25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25</v>
      </c>
      <c r="U72" s="4" t="s">
        <v>26</v>
      </c>
      <c r="V72" s="4" t="s">
        <v>26</v>
      </c>
      <c r="W72" s="4" t="s">
        <v>26</v>
      </c>
      <c r="X72" s="4" t="s">
        <v>27</v>
      </c>
    </row>
    <row r="73" spans="1:24" x14ac:dyDescent="0.2">
      <c r="A73" s="2">
        <v>44050.643918761576</v>
      </c>
      <c r="B73" s="3" t="s">
        <v>146</v>
      </c>
      <c r="C73" s="4" t="s">
        <v>38</v>
      </c>
      <c r="E73" s="4" t="s">
        <v>382</v>
      </c>
      <c r="F73" s="4" t="s">
        <v>148</v>
      </c>
      <c r="G73" s="4" t="s">
        <v>24</v>
      </c>
      <c r="K73" s="4">
        <v>36.700000000000003</v>
      </c>
      <c r="L73" s="4">
        <v>24</v>
      </c>
      <c r="M73" s="4" t="s">
        <v>25</v>
      </c>
      <c r="N73" s="4" t="s">
        <v>25</v>
      </c>
      <c r="O73" s="4" t="s">
        <v>25</v>
      </c>
      <c r="P73" s="4" t="s">
        <v>25</v>
      </c>
      <c r="Q73" s="4" t="s">
        <v>25</v>
      </c>
      <c r="R73" s="4" t="s">
        <v>25</v>
      </c>
      <c r="S73" s="4" t="s">
        <v>25</v>
      </c>
      <c r="T73" s="4" t="s">
        <v>25</v>
      </c>
      <c r="U73" s="4" t="s">
        <v>26</v>
      </c>
      <c r="V73" s="4" t="s">
        <v>26</v>
      </c>
      <c r="W73" s="4" t="s">
        <v>26</v>
      </c>
      <c r="X73" s="4" t="s">
        <v>27</v>
      </c>
    </row>
    <row r="74" spans="1:24" x14ac:dyDescent="0.2">
      <c r="A74" s="2">
        <v>44050.708679062504</v>
      </c>
      <c r="B74" s="3" t="s">
        <v>106</v>
      </c>
      <c r="C74" s="4" t="s">
        <v>38</v>
      </c>
      <c r="E74" s="4" t="s">
        <v>107</v>
      </c>
      <c r="F74" s="4" t="s">
        <v>108</v>
      </c>
      <c r="G74" s="4" t="s">
        <v>24</v>
      </c>
      <c r="K74" s="4">
        <v>36.799999999999997</v>
      </c>
      <c r="L74" s="4">
        <v>18</v>
      </c>
      <c r="M74" s="4" t="s">
        <v>25</v>
      </c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25</v>
      </c>
      <c r="U74" s="4" t="s">
        <v>26</v>
      </c>
      <c r="V74" s="4" t="s">
        <v>26</v>
      </c>
      <c r="W74" s="4" t="s">
        <v>26</v>
      </c>
      <c r="X74" s="4" t="s">
        <v>27</v>
      </c>
    </row>
    <row r="75" spans="1:24" x14ac:dyDescent="0.2">
      <c r="A75" s="2">
        <v>44050.73653775463</v>
      </c>
      <c r="B75" s="3" t="s">
        <v>88</v>
      </c>
      <c r="C75" s="4" t="s">
        <v>23</v>
      </c>
      <c r="D75" s="4" t="s">
        <v>89</v>
      </c>
      <c r="G75" s="4" t="s">
        <v>24</v>
      </c>
      <c r="K75" s="4">
        <v>36.6</v>
      </c>
      <c r="L75" s="4">
        <v>16</v>
      </c>
      <c r="M75" s="4" t="s">
        <v>25</v>
      </c>
      <c r="N75" s="4" t="s">
        <v>25</v>
      </c>
      <c r="O75" s="4" t="s">
        <v>25</v>
      </c>
      <c r="P75" s="4" t="s">
        <v>25</v>
      </c>
      <c r="Q75" s="4" t="s">
        <v>25</v>
      </c>
      <c r="R75" s="4" t="s">
        <v>25</v>
      </c>
      <c r="S75" s="4" t="s">
        <v>25</v>
      </c>
      <c r="T75" s="4" t="s">
        <v>25</v>
      </c>
      <c r="U75" s="4" t="s">
        <v>90</v>
      </c>
      <c r="V75" s="4" t="s">
        <v>26</v>
      </c>
      <c r="W75" s="4" t="s">
        <v>26</v>
      </c>
      <c r="X75" s="4" t="s">
        <v>27</v>
      </c>
    </row>
    <row r="76" spans="1:24" x14ac:dyDescent="0.2">
      <c r="A76" s="2">
        <v>44050.743895300926</v>
      </c>
      <c r="B76" s="4" t="s">
        <v>130</v>
      </c>
      <c r="C76" s="4" t="s">
        <v>23</v>
      </c>
      <c r="D76" s="4" t="s">
        <v>131</v>
      </c>
      <c r="G76" s="4" t="s">
        <v>24</v>
      </c>
      <c r="K76" s="4">
        <v>36</v>
      </c>
      <c r="L76" s="4">
        <v>16</v>
      </c>
      <c r="M76" s="4" t="s">
        <v>25</v>
      </c>
      <c r="N76" s="4" t="s">
        <v>25</v>
      </c>
      <c r="O76" s="4" t="s">
        <v>25</v>
      </c>
      <c r="P76" s="4" t="s">
        <v>25</v>
      </c>
      <c r="Q76" s="4" t="s">
        <v>25</v>
      </c>
      <c r="R76" s="4" t="s">
        <v>25</v>
      </c>
      <c r="S76" s="4" t="s">
        <v>25</v>
      </c>
      <c r="T76" s="4" t="s">
        <v>25</v>
      </c>
      <c r="U76" s="4" t="s">
        <v>26</v>
      </c>
      <c r="V76" s="4" t="s">
        <v>109</v>
      </c>
      <c r="W76" s="4" t="s">
        <v>26</v>
      </c>
      <c r="X76" s="4" t="s">
        <v>27</v>
      </c>
    </row>
    <row r="77" spans="1:24" x14ac:dyDescent="0.2">
      <c r="A77" s="2">
        <v>44050.750879502317</v>
      </c>
      <c r="B77" s="3" t="s">
        <v>101</v>
      </c>
      <c r="C77" s="4" t="s">
        <v>23</v>
      </c>
      <c r="D77" s="4">
        <v>777</v>
      </c>
      <c r="G77" s="4" t="s">
        <v>29</v>
      </c>
      <c r="H77" s="4" t="s">
        <v>25</v>
      </c>
      <c r="I77" s="4">
        <v>36.700000000000003</v>
      </c>
      <c r="J77" s="4">
        <v>16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26</v>
      </c>
      <c r="V77" s="4" t="s">
        <v>26</v>
      </c>
      <c r="W77" s="4" t="s">
        <v>26</v>
      </c>
      <c r="X77" s="4" t="s">
        <v>27</v>
      </c>
    </row>
    <row r="78" spans="1:24" x14ac:dyDescent="0.2">
      <c r="A78" s="2">
        <v>44050.815168217596</v>
      </c>
      <c r="B78" s="3" t="s">
        <v>343</v>
      </c>
      <c r="C78" s="4" t="s">
        <v>23</v>
      </c>
      <c r="D78" s="4">
        <v>458</v>
      </c>
      <c r="G78" s="4" t="s">
        <v>29</v>
      </c>
      <c r="H78" s="4" t="s">
        <v>25</v>
      </c>
      <c r="I78" s="4">
        <v>36.4</v>
      </c>
      <c r="J78" s="4">
        <v>16</v>
      </c>
      <c r="M78" s="4" t="s">
        <v>25</v>
      </c>
      <c r="N78" s="4" t="s">
        <v>25</v>
      </c>
      <c r="O78" s="4" t="s">
        <v>25</v>
      </c>
      <c r="P78" s="4" t="s">
        <v>25</v>
      </c>
      <c r="Q78" s="4" t="s">
        <v>25</v>
      </c>
      <c r="R78" s="4" t="s">
        <v>25</v>
      </c>
      <c r="S78" s="4" t="s">
        <v>25</v>
      </c>
      <c r="T78" s="4" t="s">
        <v>25</v>
      </c>
      <c r="U78" s="4" t="s">
        <v>41</v>
      </c>
      <c r="V78" s="4" t="s">
        <v>26</v>
      </c>
      <c r="W78" s="4" t="s">
        <v>26</v>
      </c>
      <c r="X78" s="4" t="s">
        <v>27</v>
      </c>
    </row>
    <row r="79" spans="1:24" x14ac:dyDescent="0.2">
      <c r="A79" s="2">
        <v>44050.842863124999</v>
      </c>
      <c r="B79" s="3" t="s">
        <v>117</v>
      </c>
      <c r="C79" s="4" t="s">
        <v>38</v>
      </c>
      <c r="E79" s="4" t="s">
        <v>118</v>
      </c>
      <c r="F79" s="4" t="s">
        <v>149</v>
      </c>
      <c r="G79" s="4" t="s">
        <v>24</v>
      </c>
      <c r="K79" s="4">
        <v>36</v>
      </c>
      <c r="L79" s="4">
        <v>69</v>
      </c>
      <c r="M79" s="4" t="s">
        <v>25</v>
      </c>
      <c r="N79" s="4" t="s">
        <v>25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327</v>
      </c>
      <c r="V79" s="4" t="s">
        <v>26</v>
      </c>
      <c r="W79" s="4" t="s">
        <v>26</v>
      </c>
      <c r="X79" s="4" t="s">
        <v>27</v>
      </c>
    </row>
    <row r="80" spans="1:24" x14ac:dyDescent="0.2">
      <c r="A80" s="2">
        <v>44050.861288159722</v>
      </c>
      <c r="B80" s="3" t="s">
        <v>79</v>
      </c>
      <c r="C80" s="4" t="s">
        <v>38</v>
      </c>
      <c r="E80" s="4" t="s">
        <v>80</v>
      </c>
      <c r="F80" s="4" t="s">
        <v>81</v>
      </c>
      <c r="G80" s="4" t="s">
        <v>24</v>
      </c>
      <c r="K80" s="4">
        <v>36.5</v>
      </c>
      <c r="L80" s="4">
        <v>25</v>
      </c>
      <c r="M80" s="4" t="s">
        <v>25</v>
      </c>
      <c r="N80" s="4" t="s">
        <v>25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82</v>
      </c>
      <c r="V80" s="4" t="s">
        <v>26</v>
      </c>
      <c r="W80" s="4" t="s">
        <v>26</v>
      </c>
      <c r="X80" s="4" t="s">
        <v>27</v>
      </c>
    </row>
    <row r="81" spans="1:24" x14ac:dyDescent="0.2">
      <c r="A81" s="2">
        <v>44050.911259340282</v>
      </c>
      <c r="B81" s="3" t="s">
        <v>138</v>
      </c>
      <c r="C81" s="4" t="s">
        <v>23</v>
      </c>
      <c r="D81" s="4">
        <v>250</v>
      </c>
      <c r="G81" s="4" t="s">
        <v>29</v>
      </c>
      <c r="H81" s="4" t="s">
        <v>25</v>
      </c>
      <c r="I81" s="4">
        <v>36.6</v>
      </c>
      <c r="J81" s="4">
        <v>30</v>
      </c>
      <c r="M81" s="4" t="s">
        <v>25</v>
      </c>
      <c r="N81" s="4" t="s">
        <v>25</v>
      </c>
      <c r="O81" s="4" t="s">
        <v>25</v>
      </c>
      <c r="P81" s="4" t="s">
        <v>25</v>
      </c>
      <c r="Q81" s="4" t="s">
        <v>25</v>
      </c>
      <c r="R81" s="4" t="s">
        <v>25</v>
      </c>
      <c r="S81" s="4" t="s">
        <v>25</v>
      </c>
      <c r="T81" s="4" t="s">
        <v>25</v>
      </c>
      <c r="U81" s="4" t="s">
        <v>75</v>
      </c>
      <c r="V81" s="4" t="s">
        <v>320</v>
      </c>
      <c r="W81" s="4" t="s">
        <v>26</v>
      </c>
      <c r="X81" s="4" t="s">
        <v>27</v>
      </c>
    </row>
    <row r="82" spans="1:24" x14ac:dyDescent="0.2">
      <c r="A82" s="2">
        <v>44050.923257060189</v>
      </c>
      <c r="B82" s="3" t="s">
        <v>105</v>
      </c>
      <c r="C82" s="4" t="s">
        <v>23</v>
      </c>
      <c r="D82" s="4">
        <v>779</v>
      </c>
      <c r="G82" s="4" t="s">
        <v>24</v>
      </c>
      <c r="K82" s="4">
        <v>36.200000000000003</v>
      </c>
      <c r="L82" s="4">
        <v>20</v>
      </c>
      <c r="M82" s="4" t="s">
        <v>25</v>
      </c>
      <c r="N82" s="4" t="s">
        <v>25</v>
      </c>
      <c r="O82" s="4" t="s">
        <v>25</v>
      </c>
      <c r="P82" s="4" t="s">
        <v>25</v>
      </c>
      <c r="Q82" s="4" t="s">
        <v>25</v>
      </c>
      <c r="R82" s="4" t="s">
        <v>25</v>
      </c>
      <c r="S82" s="4" t="s">
        <v>25</v>
      </c>
      <c r="T82" s="4" t="s">
        <v>25</v>
      </c>
      <c r="U82" s="4" t="s">
        <v>26</v>
      </c>
      <c r="V82" s="4" t="s">
        <v>26</v>
      </c>
      <c r="W82" s="4" t="s">
        <v>26</v>
      </c>
      <c r="X82" s="4" t="s">
        <v>27</v>
      </c>
    </row>
    <row r="83" spans="1:24" x14ac:dyDescent="0.2">
      <c r="A83" s="2">
        <v>44050.997998032406</v>
      </c>
      <c r="B83" s="3" t="s">
        <v>105</v>
      </c>
      <c r="C83" s="4" t="s">
        <v>23</v>
      </c>
      <c r="D83" s="4">
        <v>779</v>
      </c>
      <c r="G83" s="4" t="s">
        <v>24</v>
      </c>
      <c r="K83" s="4">
        <v>36.200000000000003</v>
      </c>
      <c r="L83" s="4">
        <v>20</v>
      </c>
      <c r="M83" s="4" t="s">
        <v>25</v>
      </c>
      <c r="N83" s="4" t="s">
        <v>25</v>
      </c>
      <c r="O83" s="4" t="s">
        <v>25</v>
      </c>
      <c r="P83" s="4" t="s">
        <v>25</v>
      </c>
      <c r="Q83" s="4" t="s">
        <v>25</v>
      </c>
      <c r="R83" s="4" t="s">
        <v>25</v>
      </c>
      <c r="S83" s="4" t="s">
        <v>25</v>
      </c>
      <c r="T83" s="4" t="s">
        <v>25</v>
      </c>
      <c r="U83" s="4" t="s">
        <v>26</v>
      </c>
      <c r="V83" s="4" t="s">
        <v>26</v>
      </c>
      <c r="W83" s="4" t="s">
        <v>26</v>
      </c>
      <c r="X83" s="4" t="s">
        <v>27</v>
      </c>
    </row>
    <row r="84" spans="1:24" x14ac:dyDescent="0.2">
      <c r="A84" s="2">
        <v>44051.3109037963</v>
      </c>
      <c r="B84" s="3" t="s">
        <v>117</v>
      </c>
      <c r="C84" s="4" t="s">
        <v>38</v>
      </c>
      <c r="E84" s="4" t="s">
        <v>118</v>
      </c>
      <c r="F84" s="4" t="s">
        <v>149</v>
      </c>
      <c r="G84" s="4" t="s">
        <v>24</v>
      </c>
      <c r="K84" s="4">
        <v>36</v>
      </c>
      <c r="L84" s="4">
        <v>69</v>
      </c>
      <c r="M84" s="4" t="s">
        <v>25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25</v>
      </c>
      <c r="T84" s="4" t="s">
        <v>25</v>
      </c>
      <c r="U84" s="4" t="s">
        <v>327</v>
      </c>
      <c r="V84" s="4" t="s">
        <v>26</v>
      </c>
      <c r="W84" s="4" t="s">
        <v>26</v>
      </c>
      <c r="X84" s="4" t="s">
        <v>27</v>
      </c>
    </row>
    <row r="85" spans="1:24" x14ac:dyDescent="0.2">
      <c r="A85" s="2">
        <v>44051.514312349536</v>
      </c>
      <c r="B85" s="3" t="s">
        <v>28</v>
      </c>
      <c r="C85" s="4" t="s">
        <v>23</v>
      </c>
      <c r="D85" s="4">
        <v>325</v>
      </c>
      <c r="G85" s="4" t="s">
        <v>29</v>
      </c>
      <c r="H85" s="4" t="s">
        <v>25</v>
      </c>
      <c r="I85" s="4">
        <v>36</v>
      </c>
      <c r="J85" s="4">
        <v>18</v>
      </c>
      <c r="M85" s="4" t="s">
        <v>25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25</v>
      </c>
      <c r="T85" s="4" t="s">
        <v>25</v>
      </c>
      <c r="U85" s="4" t="s">
        <v>266</v>
      </c>
      <c r="V85" s="4" t="s">
        <v>26</v>
      </c>
      <c r="W85" s="4" t="s">
        <v>26</v>
      </c>
      <c r="X85" s="4" t="s">
        <v>27</v>
      </c>
    </row>
    <row r="86" spans="1:24" x14ac:dyDescent="0.2">
      <c r="A86" s="2">
        <v>44051.821731516204</v>
      </c>
      <c r="B86" s="3" t="s">
        <v>67</v>
      </c>
      <c r="C86" s="4" t="s">
        <v>23</v>
      </c>
      <c r="D86" s="4">
        <v>153</v>
      </c>
      <c r="G86" s="4" t="s">
        <v>29</v>
      </c>
      <c r="H86" s="4" t="s">
        <v>25</v>
      </c>
      <c r="I86" s="4">
        <v>35.4</v>
      </c>
      <c r="J86" s="4">
        <v>20</v>
      </c>
      <c r="M86" s="4" t="s">
        <v>25</v>
      </c>
      <c r="N86" s="4" t="s">
        <v>25</v>
      </c>
      <c r="O86" s="4" t="s">
        <v>25</v>
      </c>
      <c r="P86" s="4" t="s">
        <v>25</v>
      </c>
      <c r="Q86" s="4" t="s">
        <v>25</v>
      </c>
      <c r="R86" s="4" t="s">
        <v>25</v>
      </c>
      <c r="S86" s="4" t="s">
        <v>25</v>
      </c>
      <c r="T86" s="4" t="s">
        <v>25</v>
      </c>
      <c r="U86" s="4" t="s">
        <v>75</v>
      </c>
      <c r="V86" s="4" t="s">
        <v>26</v>
      </c>
      <c r="W86" s="4" t="s">
        <v>69</v>
      </c>
      <c r="X86" s="4" t="s">
        <v>27</v>
      </c>
    </row>
    <row r="87" spans="1:24" x14ac:dyDescent="0.2">
      <c r="A87" s="2">
        <v>44053.352140162038</v>
      </c>
      <c r="B87" s="3" t="s">
        <v>121</v>
      </c>
      <c r="C87" s="4" t="s">
        <v>23</v>
      </c>
      <c r="D87" s="4">
        <v>140</v>
      </c>
      <c r="G87" s="4" t="s">
        <v>24</v>
      </c>
      <c r="K87" s="4">
        <v>36.200000000000003</v>
      </c>
      <c r="L87" s="4">
        <v>28</v>
      </c>
      <c r="M87" s="4" t="s">
        <v>25</v>
      </c>
      <c r="N87" s="4" t="s">
        <v>25</v>
      </c>
      <c r="O87" s="4" t="s">
        <v>25</v>
      </c>
      <c r="P87" s="4" t="s">
        <v>25</v>
      </c>
      <c r="Q87" s="4" t="s">
        <v>25</v>
      </c>
      <c r="R87" s="4" t="s">
        <v>25</v>
      </c>
      <c r="S87" s="4" t="s">
        <v>25</v>
      </c>
      <c r="T87" s="4" t="s">
        <v>25</v>
      </c>
      <c r="U87" s="4" t="s">
        <v>41</v>
      </c>
      <c r="V87" s="4" t="s">
        <v>26</v>
      </c>
      <c r="W87" s="4" t="s">
        <v>26</v>
      </c>
      <c r="X87" s="4" t="s">
        <v>27</v>
      </c>
    </row>
    <row r="88" spans="1:24" x14ac:dyDescent="0.2">
      <c r="A88" s="2">
        <v>44053.431552361115</v>
      </c>
      <c r="B88" s="3" t="s">
        <v>211</v>
      </c>
      <c r="C88" s="4" t="s">
        <v>23</v>
      </c>
      <c r="D88" s="4" t="s">
        <v>212</v>
      </c>
      <c r="G88" s="4" t="s">
        <v>24</v>
      </c>
      <c r="K88" s="4">
        <v>35.200000000000003</v>
      </c>
      <c r="L88" s="4">
        <v>16</v>
      </c>
      <c r="M88" s="4" t="s">
        <v>25</v>
      </c>
      <c r="N88" s="4" t="s">
        <v>25</v>
      </c>
      <c r="O88" s="4" t="s">
        <v>25</v>
      </c>
      <c r="P88" s="4" t="s">
        <v>25</v>
      </c>
      <c r="Q88" s="4" t="s">
        <v>25</v>
      </c>
      <c r="R88" s="4" t="s">
        <v>25</v>
      </c>
      <c r="S88" s="4" t="s">
        <v>25</v>
      </c>
      <c r="T88" s="4" t="s">
        <v>25</v>
      </c>
      <c r="U88" s="4" t="s">
        <v>26</v>
      </c>
      <c r="V88" s="4" t="s">
        <v>26</v>
      </c>
      <c r="W88" s="4" t="s">
        <v>26</v>
      </c>
      <c r="X88" s="4" t="s">
        <v>27</v>
      </c>
    </row>
    <row r="89" spans="1:24" x14ac:dyDescent="0.2">
      <c r="A89" s="2">
        <v>44057.308920891199</v>
      </c>
      <c r="B89" s="3" t="s">
        <v>92</v>
      </c>
      <c r="C89" s="4" t="s">
        <v>23</v>
      </c>
      <c r="D89" s="4">
        <v>505</v>
      </c>
      <c r="G89" s="4" t="s">
        <v>24</v>
      </c>
      <c r="K89" s="4">
        <v>36</v>
      </c>
      <c r="L89" s="4">
        <v>20</v>
      </c>
      <c r="M89" s="4" t="s">
        <v>25</v>
      </c>
      <c r="N89" s="4" t="s">
        <v>25</v>
      </c>
      <c r="O89" s="4" t="s">
        <v>25</v>
      </c>
      <c r="P89" s="4" t="s">
        <v>25</v>
      </c>
      <c r="Q89" s="4" t="s">
        <v>25</v>
      </c>
      <c r="R89" s="4" t="s">
        <v>25</v>
      </c>
      <c r="S89" s="4" t="s">
        <v>25</v>
      </c>
      <c r="T89" s="4" t="s">
        <v>25</v>
      </c>
      <c r="U89" s="4" t="s">
        <v>190</v>
      </c>
      <c r="V89" s="4" t="s">
        <v>26</v>
      </c>
      <c r="W89" s="4" t="s">
        <v>26</v>
      </c>
      <c r="X89" s="4" t="s">
        <v>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X80"/>
  <sheetViews>
    <sheetView workbookViewId="0">
      <pane ySplit="1" topLeftCell="A56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44049.211628865742</v>
      </c>
      <c r="B2" s="3" t="s">
        <v>84</v>
      </c>
      <c r="C2" s="4" t="s">
        <v>23</v>
      </c>
      <c r="D2" s="4">
        <v>552</v>
      </c>
      <c r="G2" s="4" t="s">
        <v>29</v>
      </c>
      <c r="H2" s="4" t="s">
        <v>25</v>
      </c>
      <c r="I2" s="4">
        <v>36.200000000000003</v>
      </c>
      <c r="J2" s="4">
        <v>14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96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44049.240040949073</v>
      </c>
      <c r="B3" s="3" t="s">
        <v>31</v>
      </c>
      <c r="C3" s="4" t="s">
        <v>23</v>
      </c>
      <c r="D3" s="4">
        <v>427</v>
      </c>
      <c r="G3" s="4" t="s">
        <v>24</v>
      </c>
      <c r="K3" s="4">
        <v>35</v>
      </c>
      <c r="L3" s="4">
        <v>14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32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44049.267133287038</v>
      </c>
      <c r="B4" s="3" t="s">
        <v>153</v>
      </c>
      <c r="C4" s="4" t="s">
        <v>23</v>
      </c>
      <c r="D4" s="4">
        <v>640</v>
      </c>
      <c r="G4" s="4" t="s">
        <v>29</v>
      </c>
      <c r="H4" s="4" t="s">
        <v>25</v>
      </c>
      <c r="I4" s="4">
        <v>36</v>
      </c>
      <c r="J4" s="4">
        <v>18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27</v>
      </c>
      <c r="S4" s="4" t="s">
        <v>25</v>
      </c>
      <c r="T4" s="4" t="s">
        <v>25</v>
      </c>
      <c r="U4" s="4" t="s">
        <v>26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44049.269569756943</v>
      </c>
      <c r="B5" s="3" t="s">
        <v>34</v>
      </c>
      <c r="C5" s="4" t="s">
        <v>23</v>
      </c>
      <c r="D5" s="4">
        <v>451</v>
      </c>
      <c r="G5" s="4" t="s">
        <v>24</v>
      </c>
      <c r="K5" s="4">
        <v>36.299999999999997</v>
      </c>
      <c r="L5" s="4">
        <v>12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26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44049.269729849533</v>
      </c>
      <c r="B6" s="3" t="s">
        <v>102</v>
      </c>
      <c r="C6" s="4" t="s">
        <v>38</v>
      </c>
      <c r="E6" s="4" t="s">
        <v>103</v>
      </c>
      <c r="F6" s="4" t="s">
        <v>104</v>
      </c>
      <c r="G6" s="4" t="s">
        <v>24</v>
      </c>
      <c r="K6" s="4">
        <v>36.200000000000003</v>
      </c>
      <c r="L6" s="4">
        <v>19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44049.271013217593</v>
      </c>
      <c r="B7" s="3" t="s">
        <v>116</v>
      </c>
      <c r="C7" s="4" t="s">
        <v>23</v>
      </c>
      <c r="D7" s="4">
        <v>546</v>
      </c>
      <c r="G7" s="4" t="s">
        <v>29</v>
      </c>
      <c r="H7" s="4" t="s">
        <v>25</v>
      </c>
      <c r="I7" s="4">
        <v>36.299999999999997</v>
      </c>
      <c r="J7" s="4">
        <v>17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27</v>
      </c>
      <c r="S7" s="4" t="s">
        <v>25</v>
      </c>
      <c r="T7" s="4" t="s">
        <v>25</v>
      </c>
      <c r="U7" s="4" t="s">
        <v>53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44049.284275960643</v>
      </c>
      <c r="B8" s="3" t="s">
        <v>383</v>
      </c>
      <c r="C8" s="4" t="s">
        <v>38</v>
      </c>
      <c r="E8" s="4" t="s">
        <v>384</v>
      </c>
      <c r="F8" s="4" t="s">
        <v>385</v>
      </c>
      <c r="G8" s="4" t="s">
        <v>24</v>
      </c>
      <c r="K8" s="4">
        <v>35</v>
      </c>
      <c r="L8" s="4">
        <v>30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26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44049.300777789351</v>
      </c>
      <c r="B9" s="3" t="s">
        <v>123</v>
      </c>
      <c r="C9" s="4" t="s">
        <v>23</v>
      </c>
      <c r="D9" s="4" t="s">
        <v>124</v>
      </c>
      <c r="G9" s="4" t="s">
        <v>24</v>
      </c>
      <c r="K9" s="4">
        <v>36</v>
      </c>
      <c r="L9" s="4">
        <v>14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41</v>
      </c>
      <c r="V9" s="4" t="s">
        <v>26</v>
      </c>
      <c r="W9" s="4" t="s">
        <v>69</v>
      </c>
      <c r="X9" s="4" t="s">
        <v>27</v>
      </c>
    </row>
    <row r="10" spans="1:24" x14ac:dyDescent="0.2">
      <c r="A10" s="2">
        <v>44049.30233943287</v>
      </c>
      <c r="B10" s="3" t="s">
        <v>143</v>
      </c>
      <c r="C10" s="4" t="s">
        <v>38</v>
      </c>
      <c r="E10" s="4" t="s">
        <v>144</v>
      </c>
      <c r="F10" s="4" t="s">
        <v>145</v>
      </c>
      <c r="G10" s="4" t="s">
        <v>29</v>
      </c>
      <c r="H10" s="4" t="s">
        <v>25</v>
      </c>
      <c r="I10" s="4">
        <v>36.299999999999997</v>
      </c>
      <c r="J10" s="4">
        <v>16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26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44049.305869085649</v>
      </c>
      <c r="B11" s="4">
        <v>9272819133</v>
      </c>
      <c r="C11" s="4" t="s">
        <v>23</v>
      </c>
      <c r="D11" s="4">
        <v>533</v>
      </c>
      <c r="G11" s="4" t="s">
        <v>24</v>
      </c>
      <c r="K11" s="4">
        <v>36.6</v>
      </c>
      <c r="L11" s="4">
        <v>60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26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44049.307757650458</v>
      </c>
      <c r="B12" s="3" t="s">
        <v>141</v>
      </c>
      <c r="C12" s="4" t="s">
        <v>23</v>
      </c>
      <c r="D12" s="4">
        <v>591</v>
      </c>
      <c r="G12" s="4" t="s">
        <v>29</v>
      </c>
      <c r="H12" s="4" t="s">
        <v>25</v>
      </c>
      <c r="I12" s="4">
        <v>36.4</v>
      </c>
      <c r="J12" s="4">
        <v>20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41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44049.312345995371</v>
      </c>
      <c r="B13" s="3" t="s">
        <v>245</v>
      </c>
      <c r="C13" s="4" t="s">
        <v>23</v>
      </c>
      <c r="D13" s="4">
        <v>373</v>
      </c>
      <c r="G13" s="4" t="s">
        <v>24</v>
      </c>
      <c r="K13" s="4">
        <v>36</v>
      </c>
      <c r="L13" s="4">
        <v>18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41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44049.31371268518</v>
      </c>
      <c r="B14" s="3" t="s">
        <v>36</v>
      </c>
      <c r="C14" s="4" t="s">
        <v>23</v>
      </c>
      <c r="D14" s="4">
        <v>649</v>
      </c>
      <c r="G14" s="4" t="s">
        <v>24</v>
      </c>
      <c r="K14" s="4">
        <v>36.200000000000003</v>
      </c>
      <c r="L14" s="4">
        <v>14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96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44049.314261030093</v>
      </c>
      <c r="B15" s="3" t="s">
        <v>186</v>
      </c>
      <c r="C15" s="4" t="s">
        <v>23</v>
      </c>
      <c r="D15" s="4">
        <v>311</v>
      </c>
      <c r="G15" s="4" t="s">
        <v>29</v>
      </c>
      <c r="H15" s="4" t="s">
        <v>25</v>
      </c>
      <c r="I15" s="4">
        <v>36.200000000000003</v>
      </c>
      <c r="J15" s="4">
        <v>16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26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44049.315724421293</v>
      </c>
      <c r="B16" s="3" t="s">
        <v>275</v>
      </c>
      <c r="C16" s="4" t="s">
        <v>23</v>
      </c>
      <c r="D16" s="4">
        <v>619</v>
      </c>
      <c r="G16" s="4" t="s">
        <v>29</v>
      </c>
      <c r="H16" s="4" t="s">
        <v>25</v>
      </c>
      <c r="I16" s="4">
        <v>36.1</v>
      </c>
      <c r="J16" s="4">
        <v>19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27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44049.319147800925</v>
      </c>
      <c r="B17" s="3" t="s">
        <v>140</v>
      </c>
      <c r="C17" s="4" t="s">
        <v>23</v>
      </c>
      <c r="D17" s="4">
        <v>701</v>
      </c>
      <c r="G17" s="4" t="s">
        <v>29</v>
      </c>
      <c r="H17" s="4" t="s">
        <v>25</v>
      </c>
      <c r="I17" s="4">
        <v>36.4</v>
      </c>
      <c r="J17" s="4">
        <v>16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26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44049.319456435187</v>
      </c>
      <c r="B18" s="3" t="s">
        <v>33</v>
      </c>
      <c r="C18" s="4" t="s">
        <v>23</v>
      </c>
      <c r="D18" s="4">
        <v>696</v>
      </c>
      <c r="G18" s="4" t="s">
        <v>29</v>
      </c>
      <c r="H18" s="4" t="s">
        <v>25</v>
      </c>
      <c r="I18" s="4">
        <v>36.6</v>
      </c>
      <c r="J18" s="4">
        <v>18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44049.322448379629</v>
      </c>
      <c r="B19" s="4" t="s">
        <v>130</v>
      </c>
      <c r="C19" s="4" t="s">
        <v>23</v>
      </c>
      <c r="D19" s="4" t="s">
        <v>131</v>
      </c>
      <c r="G19" s="4" t="s">
        <v>24</v>
      </c>
      <c r="K19" s="4">
        <v>36.6</v>
      </c>
      <c r="L19" s="4">
        <v>16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109</v>
      </c>
      <c r="W19" s="4" t="s">
        <v>26</v>
      </c>
      <c r="X19" s="4" t="s">
        <v>27</v>
      </c>
    </row>
    <row r="20" spans="1:24" x14ac:dyDescent="0.2">
      <c r="A20" s="2">
        <v>44049.322586608796</v>
      </c>
      <c r="B20" s="3" t="s">
        <v>46</v>
      </c>
      <c r="C20" s="4" t="s">
        <v>23</v>
      </c>
      <c r="D20" s="4">
        <v>443</v>
      </c>
      <c r="G20" s="4" t="s">
        <v>29</v>
      </c>
      <c r="H20" s="4" t="s">
        <v>25</v>
      </c>
      <c r="I20" s="4">
        <v>36.6</v>
      </c>
      <c r="J20" s="4">
        <v>20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26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44049.328491388893</v>
      </c>
      <c r="B21" s="3" t="s">
        <v>217</v>
      </c>
      <c r="C21" s="4" t="s">
        <v>23</v>
      </c>
      <c r="D21" s="4">
        <v>596</v>
      </c>
      <c r="G21" s="4" t="s">
        <v>29</v>
      </c>
      <c r="H21" s="4" t="s">
        <v>25</v>
      </c>
      <c r="I21" s="4">
        <v>36.1</v>
      </c>
      <c r="J21" s="4">
        <v>16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218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44049.333420370371</v>
      </c>
      <c r="B22" s="3" t="s">
        <v>173</v>
      </c>
      <c r="C22" s="4" t="s">
        <v>23</v>
      </c>
      <c r="D22" s="4">
        <v>766</v>
      </c>
      <c r="G22" s="4" t="s">
        <v>24</v>
      </c>
      <c r="K22" s="4">
        <v>36.5</v>
      </c>
      <c r="L22" s="4">
        <v>13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26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44049.335481504633</v>
      </c>
      <c r="B23" s="3" t="s">
        <v>59</v>
      </c>
      <c r="C23" s="4" t="s">
        <v>23</v>
      </c>
      <c r="D23" s="4">
        <v>445</v>
      </c>
      <c r="G23" s="4" t="s">
        <v>29</v>
      </c>
      <c r="H23" s="4" t="s">
        <v>25</v>
      </c>
      <c r="I23" s="4">
        <v>36.4</v>
      </c>
      <c r="J23" s="4">
        <v>18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26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44049.335843657405</v>
      </c>
      <c r="B24" s="3" t="s">
        <v>171</v>
      </c>
      <c r="C24" s="4" t="s">
        <v>23</v>
      </c>
      <c r="D24" s="4">
        <v>678</v>
      </c>
      <c r="G24" s="4" t="s">
        <v>29</v>
      </c>
      <c r="H24" s="4" t="s">
        <v>25</v>
      </c>
      <c r="I24" s="4">
        <v>36.299999999999997</v>
      </c>
      <c r="J24" s="4">
        <v>24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26</v>
      </c>
      <c r="V24" s="4" t="s">
        <v>26</v>
      </c>
      <c r="W24" s="4" t="s">
        <v>69</v>
      </c>
      <c r="X24" s="4" t="s">
        <v>27</v>
      </c>
    </row>
    <row r="25" spans="1:24" x14ac:dyDescent="0.2">
      <c r="A25" s="2">
        <v>44049.337992349538</v>
      </c>
      <c r="B25" s="3" t="s">
        <v>83</v>
      </c>
      <c r="C25" s="4" t="s">
        <v>23</v>
      </c>
      <c r="D25" s="4">
        <v>674</v>
      </c>
      <c r="G25" s="4" t="s">
        <v>24</v>
      </c>
      <c r="K25" s="4">
        <v>36.200000000000003</v>
      </c>
      <c r="L25" s="4">
        <v>16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26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44049.339729479165</v>
      </c>
      <c r="B26" s="3" t="s">
        <v>146</v>
      </c>
      <c r="C26" s="4" t="s">
        <v>38</v>
      </c>
      <c r="E26" s="4" t="s">
        <v>147</v>
      </c>
      <c r="F26" s="4" t="s">
        <v>148</v>
      </c>
      <c r="G26" s="4" t="s">
        <v>24</v>
      </c>
      <c r="K26" s="4">
        <v>36</v>
      </c>
      <c r="L26" s="4">
        <v>25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44049.340077175926</v>
      </c>
      <c r="B27" s="3" t="s">
        <v>101</v>
      </c>
      <c r="C27" s="4" t="s">
        <v>23</v>
      </c>
      <c r="D27" s="4">
        <v>777</v>
      </c>
      <c r="G27" s="4" t="s">
        <v>29</v>
      </c>
      <c r="H27" s="4" t="s">
        <v>25</v>
      </c>
      <c r="I27" s="4">
        <v>36.6</v>
      </c>
      <c r="J27" s="4">
        <v>17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26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44049.34096292824</v>
      </c>
      <c r="B28" s="3" t="s">
        <v>223</v>
      </c>
      <c r="C28" s="4" t="s">
        <v>23</v>
      </c>
      <c r="D28" s="4">
        <v>566</v>
      </c>
      <c r="G28" s="4" t="s">
        <v>29</v>
      </c>
      <c r="H28" s="4" t="s">
        <v>25</v>
      </c>
      <c r="I28" s="4">
        <v>35.5</v>
      </c>
      <c r="J28" s="4">
        <v>18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41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44049.342238912039</v>
      </c>
      <c r="B29" s="3" t="s">
        <v>159</v>
      </c>
      <c r="C29" s="4" t="s">
        <v>23</v>
      </c>
      <c r="D29" s="4">
        <v>764</v>
      </c>
      <c r="G29" s="4" t="s">
        <v>29</v>
      </c>
      <c r="H29" s="4" t="s">
        <v>25</v>
      </c>
      <c r="I29" s="4">
        <v>36.6</v>
      </c>
      <c r="J29" s="4">
        <v>16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160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44049.345425254629</v>
      </c>
      <c r="B30" s="3" t="s">
        <v>154</v>
      </c>
      <c r="C30" s="4" t="s">
        <v>23</v>
      </c>
      <c r="D30" s="4">
        <v>749</v>
      </c>
      <c r="G30" s="4" t="s">
        <v>24</v>
      </c>
      <c r="K30" s="4">
        <v>36.5</v>
      </c>
      <c r="L30" s="4">
        <v>18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69</v>
      </c>
      <c r="X30" s="4" t="s">
        <v>27</v>
      </c>
    </row>
    <row r="31" spans="1:24" x14ac:dyDescent="0.2">
      <c r="A31" s="2">
        <v>44049.347521446762</v>
      </c>
      <c r="B31" s="3" t="s">
        <v>126</v>
      </c>
      <c r="C31" s="4" t="s">
        <v>23</v>
      </c>
      <c r="D31" s="4">
        <v>112</v>
      </c>
      <c r="G31" s="4" t="s">
        <v>24</v>
      </c>
      <c r="K31" s="4">
        <v>36</v>
      </c>
      <c r="L31" s="4">
        <v>16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53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44049.353630787038</v>
      </c>
      <c r="B32" s="3" t="s">
        <v>110</v>
      </c>
      <c r="C32" s="4" t="s">
        <v>23</v>
      </c>
      <c r="D32" s="4">
        <v>248</v>
      </c>
      <c r="G32" s="4" t="s">
        <v>29</v>
      </c>
      <c r="H32" s="4" t="s">
        <v>25</v>
      </c>
      <c r="I32" s="4">
        <v>36.1</v>
      </c>
      <c r="J32" s="4">
        <v>22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41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44049.354156597226</v>
      </c>
      <c r="B33" s="3" t="s">
        <v>48</v>
      </c>
      <c r="C33" s="4" t="s">
        <v>23</v>
      </c>
      <c r="D33" s="3" t="s">
        <v>49</v>
      </c>
      <c r="G33" s="4" t="s">
        <v>24</v>
      </c>
      <c r="K33" s="4">
        <v>36.5</v>
      </c>
      <c r="L33" s="4">
        <v>16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26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44049.35510833333</v>
      </c>
      <c r="B34" s="3" t="s">
        <v>386</v>
      </c>
      <c r="C34" s="4" t="s">
        <v>23</v>
      </c>
      <c r="D34" s="4">
        <v>365</v>
      </c>
      <c r="G34" s="4" t="s">
        <v>29</v>
      </c>
      <c r="H34" s="4" t="s">
        <v>25</v>
      </c>
      <c r="I34" s="4">
        <v>36.5</v>
      </c>
      <c r="J34" s="4">
        <v>16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44049.356134525464</v>
      </c>
      <c r="B35" s="3" t="s">
        <v>48</v>
      </c>
      <c r="C35" s="4" t="s">
        <v>23</v>
      </c>
      <c r="D35" s="3" t="s">
        <v>49</v>
      </c>
      <c r="G35" s="4" t="s">
        <v>24</v>
      </c>
      <c r="K35" s="4">
        <v>36.5</v>
      </c>
      <c r="L35" s="4">
        <v>16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50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44049.362880729168</v>
      </c>
      <c r="B36" s="3" t="s">
        <v>54</v>
      </c>
      <c r="C36" s="4" t="s">
        <v>23</v>
      </c>
      <c r="D36" s="4">
        <v>508</v>
      </c>
      <c r="G36" s="4" t="s">
        <v>29</v>
      </c>
      <c r="H36" s="4" t="s">
        <v>25</v>
      </c>
      <c r="I36" s="4">
        <v>36.5</v>
      </c>
      <c r="J36" s="4">
        <v>22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26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44049.364943483801</v>
      </c>
      <c r="B37" s="3" t="s">
        <v>76</v>
      </c>
      <c r="C37" s="4" t="s">
        <v>23</v>
      </c>
      <c r="D37" s="4">
        <v>145</v>
      </c>
      <c r="G37" s="4" t="s">
        <v>29</v>
      </c>
      <c r="H37" s="4" t="s">
        <v>25</v>
      </c>
      <c r="I37" s="4">
        <v>36.200000000000003</v>
      </c>
      <c r="J37" s="4">
        <v>30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41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44049.36929800926</v>
      </c>
      <c r="B38" s="3" t="s">
        <v>240</v>
      </c>
      <c r="C38" s="4" t="s">
        <v>23</v>
      </c>
      <c r="D38" s="4">
        <v>571</v>
      </c>
      <c r="G38" s="4" t="s">
        <v>29</v>
      </c>
      <c r="H38" s="4" t="s">
        <v>25</v>
      </c>
      <c r="I38" s="4">
        <v>36.4</v>
      </c>
      <c r="J38" s="4">
        <v>16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26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44049.370126898153</v>
      </c>
      <c r="B39" s="3" t="s">
        <v>365</v>
      </c>
      <c r="C39" s="4" t="s">
        <v>23</v>
      </c>
      <c r="D39" s="4">
        <v>663</v>
      </c>
      <c r="G39" s="4" t="s">
        <v>24</v>
      </c>
      <c r="K39" s="4">
        <v>36.6</v>
      </c>
      <c r="L39" s="4">
        <v>18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26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44049.370401701388</v>
      </c>
      <c r="B40" s="3" t="s">
        <v>37</v>
      </c>
      <c r="C40" s="4" t="s">
        <v>38</v>
      </c>
      <c r="E40" s="4" t="s">
        <v>39</v>
      </c>
      <c r="F40" s="4" t="s">
        <v>40</v>
      </c>
      <c r="G40" s="4" t="s">
        <v>24</v>
      </c>
      <c r="K40" s="4">
        <v>36.5</v>
      </c>
      <c r="L40" s="4">
        <v>20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41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44049.371241550922</v>
      </c>
      <c r="B41" s="4" t="s">
        <v>246</v>
      </c>
      <c r="C41" s="4" t="s">
        <v>23</v>
      </c>
      <c r="D41" s="4">
        <v>668</v>
      </c>
      <c r="G41" s="4" t="s">
        <v>29</v>
      </c>
      <c r="H41" s="4" t="s">
        <v>25</v>
      </c>
      <c r="I41" s="4">
        <v>36.299999999999997</v>
      </c>
      <c r="J41" s="4">
        <v>16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44049.374300914351</v>
      </c>
      <c r="B42" s="3" t="s">
        <v>28</v>
      </c>
      <c r="C42" s="4" t="s">
        <v>23</v>
      </c>
      <c r="D42" s="4">
        <v>325</v>
      </c>
      <c r="G42" s="4" t="s">
        <v>29</v>
      </c>
      <c r="H42" s="4" t="s">
        <v>25</v>
      </c>
      <c r="I42" s="4">
        <v>36</v>
      </c>
      <c r="J42" s="4">
        <v>19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27</v>
      </c>
      <c r="S42" s="4" t="s">
        <v>25</v>
      </c>
      <c r="T42" s="4" t="s">
        <v>25</v>
      </c>
      <c r="U42" s="4" t="s">
        <v>30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44049.383670173615</v>
      </c>
      <c r="B43" s="3" t="s">
        <v>44</v>
      </c>
      <c r="C43" s="4" t="s">
        <v>23</v>
      </c>
      <c r="D43" s="4">
        <v>567</v>
      </c>
      <c r="G43" s="4" t="s">
        <v>24</v>
      </c>
      <c r="K43" s="4">
        <v>36.6</v>
      </c>
      <c r="L43" s="4">
        <v>16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26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44049.385182847225</v>
      </c>
      <c r="B44" s="3" t="s">
        <v>211</v>
      </c>
      <c r="C44" s="4" t="s">
        <v>23</v>
      </c>
      <c r="D44" s="4" t="s">
        <v>212</v>
      </c>
      <c r="G44" s="4" t="s">
        <v>24</v>
      </c>
      <c r="K44" s="4">
        <v>35.200000000000003</v>
      </c>
      <c r="L44" s="4">
        <v>17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26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44049.38699668982</v>
      </c>
      <c r="B45" s="3" t="s">
        <v>73</v>
      </c>
      <c r="C45" s="4" t="s">
        <v>23</v>
      </c>
      <c r="D45" s="4">
        <v>669</v>
      </c>
      <c r="G45" s="4" t="s">
        <v>29</v>
      </c>
      <c r="H45" s="4" t="s">
        <v>25</v>
      </c>
      <c r="I45" s="4">
        <v>35.6</v>
      </c>
      <c r="J45" s="4">
        <v>18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26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44049.390259131949</v>
      </c>
      <c r="B46" s="3" t="s">
        <v>55</v>
      </c>
      <c r="C46" s="4" t="s">
        <v>38</v>
      </c>
      <c r="E46" s="4" t="s">
        <v>56</v>
      </c>
      <c r="F46" s="4" t="s">
        <v>57</v>
      </c>
      <c r="G46" s="4" t="s">
        <v>29</v>
      </c>
      <c r="H46" s="4" t="s">
        <v>25</v>
      </c>
      <c r="I46" s="4">
        <v>35.6</v>
      </c>
      <c r="J46" s="4">
        <v>21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26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44049.395411192134</v>
      </c>
      <c r="B47" s="3" t="s">
        <v>195</v>
      </c>
      <c r="C47" s="4" t="s">
        <v>23</v>
      </c>
      <c r="D47" s="4">
        <v>762</v>
      </c>
      <c r="G47" s="4" t="s">
        <v>29</v>
      </c>
      <c r="H47" s="4" t="s">
        <v>25</v>
      </c>
      <c r="I47" s="4">
        <v>36.5</v>
      </c>
      <c r="J47" s="4">
        <v>15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26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44049.401738923611</v>
      </c>
      <c r="B48" s="3" t="s">
        <v>203</v>
      </c>
      <c r="C48" s="4" t="s">
        <v>23</v>
      </c>
      <c r="D48" s="4">
        <v>422</v>
      </c>
      <c r="G48" s="4" t="s">
        <v>29</v>
      </c>
      <c r="H48" s="4" t="s">
        <v>25</v>
      </c>
      <c r="I48" s="4">
        <v>36.4</v>
      </c>
      <c r="J48" s="4">
        <v>16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44049.402309675927</v>
      </c>
      <c r="B49" s="3" t="s">
        <v>232</v>
      </c>
      <c r="C49" s="4" t="s">
        <v>23</v>
      </c>
      <c r="D49" s="4">
        <v>774</v>
      </c>
      <c r="G49" s="4" t="s">
        <v>24</v>
      </c>
      <c r="K49" s="4">
        <v>36</v>
      </c>
      <c r="L49" s="4">
        <v>20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27</v>
      </c>
      <c r="S49" s="4" t="s">
        <v>25</v>
      </c>
      <c r="T49" s="4" t="s">
        <v>25</v>
      </c>
      <c r="U49" s="4" t="s">
        <v>96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44049.406694606485</v>
      </c>
      <c r="B50" s="3" t="s">
        <v>71</v>
      </c>
      <c r="C50" s="4" t="s">
        <v>23</v>
      </c>
      <c r="D50" s="4">
        <v>770</v>
      </c>
      <c r="G50" s="4" t="s">
        <v>24</v>
      </c>
      <c r="K50" s="4">
        <v>36.299999999999997</v>
      </c>
      <c r="L50" s="4">
        <v>20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26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44049.407816817125</v>
      </c>
      <c r="B51" s="3" t="s">
        <v>170</v>
      </c>
      <c r="C51" s="4" t="s">
        <v>23</v>
      </c>
      <c r="D51" s="4">
        <v>752</v>
      </c>
      <c r="G51" s="4" t="s">
        <v>24</v>
      </c>
      <c r="K51" s="4">
        <v>36.6</v>
      </c>
      <c r="L51" s="4">
        <v>18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26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44049.409821284724</v>
      </c>
      <c r="B52" s="3" t="s">
        <v>77</v>
      </c>
      <c r="C52" s="4" t="s">
        <v>23</v>
      </c>
      <c r="D52" s="4">
        <v>268</v>
      </c>
      <c r="G52" s="4" t="s">
        <v>29</v>
      </c>
      <c r="H52" s="4" t="s">
        <v>25</v>
      </c>
      <c r="I52" s="4">
        <v>36.6</v>
      </c>
      <c r="J52" s="4">
        <v>17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41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44049.418847604167</v>
      </c>
      <c r="B53" s="3" t="s">
        <v>52</v>
      </c>
      <c r="C53" s="4" t="s">
        <v>23</v>
      </c>
      <c r="D53" s="4">
        <v>152</v>
      </c>
      <c r="G53" s="4" t="s">
        <v>29</v>
      </c>
      <c r="H53" s="4" t="s">
        <v>25</v>
      </c>
      <c r="I53" s="4">
        <v>36.299999999999997</v>
      </c>
      <c r="J53" s="4">
        <v>18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53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44049.424763599542</v>
      </c>
      <c r="B54" s="3" t="s">
        <v>92</v>
      </c>
      <c r="C54" s="4" t="s">
        <v>23</v>
      </c>
      <c r="D54" s="4">
        <v>505</v>
      </c>
      <c r="G54" s="4" t="s">
        <v>24</v>
      </c>
      <c r="K54" s="4">
        <v>35.9</v>
      </c>
      <c r="L54" s="4">
        <v>20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122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44049.426674166665</v>
      </c>
      <c r="B55" s="3" t="s">
        <v>88</v>
      </c>
      <c r="C55" s="4" t="s">
        <v>23</v>
      </c>
      <c r="D55" s="4" t="s">
        <v>89</v>
      </c>
      <c r="G55" s="4" t="s">
        <v>24</v>
      </c>
      <c r="K55" s="4">
        <v>35.799999999999997</v>
      </c>
      <c r="L55" s="4">
        <v>16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133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44049.429665555552</v>
      </c>
      <c r="B56" s="3" t="s">
        <v>67</v>
      </c>
      <c r="C56" s="4" t="s">
        <v>23</v>
      </c>
      <c r="D56" s="4">
        <v>153</v>
      </c>
      <c r="G56" s="4" t="s">
        <v>29</v>
      </c>
      <c r="H56" s="4" t="s">
        <v>25</v>
      </c>
      <c r="I56" s="4">
        <v>36.4</v>
      </c>
      <c r="J56" s="4">
        <v>20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75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44049.431001759258</v>
      </c>
      <c r="B57" s="3" t="s">
        <v>60</v>
      </c>
      <c r="C57" s="4" t="s">
        <v>23</v>
      </c>
      <c r="D57" s="4">
        <v>650</v>
      </c>
      <c r="G57" s="4" t="s">
        <v>24</v>
      </c>
      <c r="K57" s="4">
        <v>36.200000000000003</v>
      </c>
      <c r="L57" s="4">
        <v>14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41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44049.435109467595</v>
      </c>
      <c r="B58" s="3" t="s">
        <v>58</v>
      </c>
      <c r="C58" s="4" t="s">
        <v>23</v>
      </c>
      <c r="D58" s="4">
        <v>778</v>
      </c>
      <c r="G58" s="4" t="s">
        <v>29</v>
      </c>
      <c r="H58" s="4" t="s">
        <v>25</v>
      </c>
      <c r="I58" s="4">
        <v>36.6</v>
      </c>
      <c r="J58" s="4">
        <v>17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26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44049.47134822917</v>
      </c>
      <c r="B59" s="4">
        <v>0</v>
      </c>
      <c r="C59" s="4" t="s">
        <v>23</v>
      </c>
      <c r="D59" s="4">
        <v>700</v>
      </c>
      <c r="G59" s="4" t="s">
        <v>29</v>
      </c>
      <c r="H59" s="4" t="s">
        <v>25</v>
      </c>
      <c r="I59" s="4">
        <v>36.299999999999997</v>
      </c>
      <c r="J59" s="4">
        <v>16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208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44049.47995547454</v>
      </c>
      <c r="B60" s="3" t="s">
        <v>22</v>
      </c>
      <c r="C60" s="4" t="s">
        <v>23</v>
      </c>
      <c r="D60" s="4">
        <v>647</v>
      </c>
      <c r="G60" s="4" t="s">
        <v>24</v>
      </c>
      <c r="K60" s="4">
        <v>36.299999999999997</v>
      </c>
      <c r="L60" s="4">
        <v>18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26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44049.482967430551</v>
      </c>
      <c r="B61" s="3" t="s">
        <v>68</v>
      </c>
      <c r="C61" s="4" t="s">
        <v>23</v>
      </c>
      <c r="D61" s="4">
        <v>544</v>
      </c>
      <c r="G61" s="4" t="s">
        <v>24</v>
      </c>
      <c r="K61" s="4">
        <v>36.6</v>
      </c>
      <c r="L61" s="4">
        <v>18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96</v>
      </c>
      <c r="V61" s="4" t="s">
        <v>26</v>
      </c>
      <c r="W61" s="4" t="s">
        <v>69</v>
      </c>
      <c r="X61" s="4" t="s">
        <v>27</v>
      </c>
    </row>
    <row r="62" spans="1:24" x14ac:dyDescent="0.2">
      <c r="A62" s="2">
        <v>44049.485007256946</v>
      </c>
      <c r="B62" s="3" t="s">
        <v>112</v>
      </c>
      <c r="C62" s="4" t="s">
        <v>23</v>
      </c>
      <c r="D62" s="4">
        <v>711</v>
      </c>
      <c r="G62" s="4" t="s">
        <v>29</v>
      </c>
      <c r="H62" s="4" t="s">
        <v>25</v>
      </c>
      <c r="I62" s="4">
        <v>36.5</v>
      </c>
      <c r="J62" s="4">
        <v>76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26</v>
      </c>
      <c r="V62" s="4" t="s">
        <v>26</v>
      </c>
      <c r="W62" s="4" t="s">
        <v>26</v>
      </c>
      <c r="X62" s="4" t="s">
        <v>27</v>
      </c>
    </row>
    <row r="63" spans="1:24" x14ac:dyDescent="0.2">
      <c r="A63" s="2">
        <v>44049.49705957176</v>
      </c>
      <c r="B63" s="4" t="s">
        <v>72</v>
      </c>
      <c r="C63" s="4" t="s">
        <v>23</v>
      </c>
      <c r="D63" s="4">
        <v>635</v>
      </c>
      <c r="G63" s="4" t="s">
        <v>24</v>
      </c>
      <c r="K63" s="4">
        <v>35.5</v>
      </c>
      <c r="L63" s="4">
        <v>14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26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44049.503894351852</v>
      </c>
      <c r="B64" s="3" t="s">
        <v>91</v>
      </c>
      <c r="C64" s="4" t="s">
        <v>23</v>
      </c>
      <c r="D64" s="4">
        <v>667</v>
      </c>
      <c r="G64" s="4" t="s">
        <v>29</v>
      </c>
      <c r="H64" s="4" t="s">
        <v>25</v>
      </c>
      <c r="I64" s="4">
        <v>36.200000000000003</v>
      </c>
      <c r="J64" s="4">
        <v>20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26</v>
      </c>
      <c r="V64" s="4" t="s">
        <v>26</v>
      </c>
      <c r="W64" s="4" t="s">
        <v>26</v>
      </c>
      <c r="X64" s="4" t="s">
        <v>27</v>
      </c>
    </row>
    <row r="65" spans="1:24" x14ac:dyDescent="0.2">
      <c r="A65" s="2">
        <v>44049.538665914355</v>
      </c>
      <c r="B65" s="3" t="s">
        <v>323</v>
      </c>
      <c r="C65" s="4" t="s">
        <v>23</v>
      </c>
      <c r="D65" s="4">
        <v>651</v>
      </c>
      <c r="G65" s="4" t="s">
        <v>29</v>
      </c>
      <c r="H65" s="4" t="s">
        <v>25</v>
      </c>
      <c r="I65" s="4">
        <v>36.6</v>
      </c>
      <c r="J65" s="4">
        <v>20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27</v>
      </c>
      <c r="S65" s="4" t="s">
        <v>25</v>
      </c>
      <c r="T65" s="4" t="s">
        <v>25</v>
      </c>
      <c r="U65" s="4" t="s">
        <v>26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44049.570792777777</v>
      </c>
      <c r="B66" s="3" t="s">
        <v>64</v>
      </c>
      <c r="C66" s="4" t="s">
        <v>38</v>
      </c>
      <c r="E66" s="4" t="s">
        <v>65</v>
      </c>
      <c r="F66" s="4" t="s">
        <v>66</v>
      </c>
      <c r="G66" s="4" t="s">
        <v>29</v>
      </c>
      <c r="H66" s="4" t="s">
        <v>25</v>
      </c>
      <c r="I66" s="4">
        <v>36.4</v>
      </c>
      <c r="J66" s="4">
        <v>20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26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44049.580672152777</v>
      </c>
      <c r="B67" s="3" t="s">
        <v>179</v>
      </c>
      <c r="C67" s="4" t="s">
        <v>38</v>
      </c>
      <c r="E67" s="4" t="s">
        <v>180</v>
      </c>
      <c r="F67" s="4" t="s">
        <v>181</v>
      </c>
      <c r="G67" s="4" t="s">
        <v>24</v>
      </c>
      <c r="K67" s="4">
        <v>37.1</v>
      </c>
      <c r="L67" s="4">
        <v>10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26</v>
      </c>
      <c r="V67" s="4" t="s">
        <v>26</v>
      </c>
      <c r="W67" s="4" t="s">
        <v>69</v>
      </c>
      <c r="X67" s="4" t="s">
        <v>27</v>
      </c>
    </row>
    <row r="68" spans="1:24" x14ac:dyDescent="0.2">
      <c r="A68" s="2">
        <v>44049.589685763887</v>
      </c>
      <c r="B68" s="3" t="s">
        <v>47</v>
      </c>
      <c r="C68" s="4" t="s">
        <v>23</v>
      </c>
      <c r="D68" s="4">
        <v>558</v>
      </c>
      <c r="G68" s="4" t="s">
        <v>29</v>
      </c>
      <c r="H68" s="4" t="s">
        <v>25</v>
      </c>
      <c r="I68" s="4">
        <v>35.799999999999997</v>
      </c>
      <c r="J68" s="4">
        <v>19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26</v>
      </c>
      <c r="V68" s="4" t="s">
        <v>26</v>
      </c>
      <c r="W68" s="4" t="s">
        <v>26</v>
      </c>
      <c r="X68" s="4" t="s">
        <v>27</v>
      </c>
    </row>
    <row r="69" spans="1:24" x14ac:dyDescent="0.2">
      <c r="A69" s="2">
        <v>44049.609878379633</v>
      </c>
      <c r="B69" s="3" t="s">
        <v>206</v>
      </c>
      <c r="C69" s="4" t="s">
        <v>38</v>
      </c>
      <c r="E69" s="4" t="s">
        <v>387</v>
      </c>
      <c r="F69" s="4" t="s">
        <v>388</v>
      </c>
      <c r="G69" s="4" t="s">
        <v>29</v>
      </c>
      <c r="H69" s="4" t="s">
        <v>25</v>
      </c>
      <c r="I69" s="4">
        <v>36.200000000000003</v>
      </c>
      <c r="J69" s="4">
        <v>18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41</v>
      </c>
      <c r="V69" s="4" t="s">
        <v>389</v>
      </c>
      <c r="W69" s="4" t="s">
        <v>69</v>
      </c>
      <c r="X69" s="4" t="s">
        <v>27</v>
      </c>
    </row>
    <row r="70" spans="1:24" x14ac:dyDescent="0.2">
      <c r="A70" s="2">
        <v>44049.632215844904</v>
      </c>
      <c r="B70" s="3" t="s">
        <v>106</v>
      </c>
      <c r="C70" s="4" t="s">
        <v>38</v>
      </c>
      <c r="E70" s="4" t="s">
        <v>107</v>
      </c>
      <c r="F70" s="4" t="s">
        <v>108</v>
      </c>
      <c r="G70" s="4" t="s">
        <v>24</v>
      </c>
      <c r="K70" s="4">
        <v>36.5</v>
      </c>
      <c r="L70" s="4">
        <v>18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41</v>
      </c>
      <c r="V70" s="4" t="s">
        <v>26</v>
      </c>
      <c r="W70" s="4" t="s">
        <v>26</v>
      </c>
      <c r="X70" s="4" t="s">
        <v>27</v>
      </c>
    </row>
    <row r="71" spans="1:24" x14ac:dyDescent="0.2">
      <c r="A71" s="2">
        <v>44049.647865844905</v>
      </c>
      <c r="B71" s="3" t="s">
        <v>121</v>
      </c>
      <c r="C71" s="4" t="s">
        <v>23</v>
      </c>
      <c r="D71" s="4">
        <v>140</v>
      </c>
      <c r="G71" s="4" t="s">
        <v>24</v>
      </c>
      <c r="K71" s="4">
        <v>36.4</v>
      </c>
      <c r="L71" s="4">
        <v>31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41</v>
      </c>
      <c r="V71" s="4" t="s">
        <v>26</v>
      </c>
      <c r="W71" s="4" t="s">
        <v>26</v>
      </c>
      <c r="X71" s="4" t="s">
        <v>27</v>
      </c>
    </row>
    <row r="72" spans="1:24" x14ac:dyDescent="0.2">
      <c r="A72" s="2">
        <v>44049.648088969909</v>
      </c>
      <c r="B72" s="3" t="s">
        <v>61</v>
      </c>
      <c r="C72" s="4" t="s">
        <v>38</v>
      </c>
      <c r="E72" s="4" t="s">
        <v>380</v>
      </c>
      <c r="F72" s="4" t="s">
        <v>381</v>
      </c>
      <c r="G72" s="4" t="s">
        <v>24</v>
      </c>
      <c r="K72" s="4">
        <v>36.6</v>
      </c>
      <c r="L72" s="4">
        <v>22</v>
      </c>
      <c r="M72" s="4" t="s">
        <v>25</v>
      </c>
      <c r="N72" s="4" t="s">
        <v>25</v>
      </c>
      <c r="O72" s="4" t="s">
        <v>25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25</v>
      </c>
      <c r="U72" s="4" t="s">
        <v>26</v>
      </c>
      <c r="V72" s="4" t="s">
        <v>26</v>
      </c>
      <c r="W72" s="4" t="s">
        <v>26</v>
      </c>
      <c r="X72" s="4" t="s">
        <v>27</v>
      </c>
    </row>
    <row r="73" spans="1:24" x14ac:dyDescent="0.2">
      <c r="A73" s="2">
        <v>44049.686344282411</v>
      </c>
      <c r="B73" s="3" t="s">
        <v>78</v>
      </c>
      <c r="C73" s="4" t="s">
        <v>23</v>
      </c>
      <c r="D73" s="4">
        <v>724</v>
      </c>
      <c r="G73" s="4" t="s">
        <v>24</v>
      </c>
      <c r="K73" s="4">
        <v>36</v>
      </c>
      <c r="L73" s="4">
        <v>22</v>
      </c>
      <c r="M73" s="4" t="s">
        <v>25</v>
      </c>
      <c r="N73" s="4" t="s">
        <v>25</v>
      </c>
      <c r="O73" s="4" t="s">
        <v>25</v>
      </c>
      <c r="P73" s="4" t="s">
        <v>25</v>
      </c>
      <c r="Q73" s="4" t="s">
        <v>25</v>
      </c>
      <c r="R73" s="4" t="s">
        <v>25</v>
      </c>
      <c r="S73" s="4" t="s">
        <v>25</v>
      </c>
      <c r="T73" s="4" t="s">
        <v>25</v>
      </c>
      <c r="U73" s="4" t="s">
        <v>26</v>
      </c>
      <c r="V73" s="4" t="s">
        <v>26</v>
      </c>
      <c r="W73" s="4" t="s">
        <v>26</v>
      </c>
      <c r="X73" s="4" t="s">
        <v>27</v>
      </c>
    </row>
    <row r="74" spans="1:24" x14ac:dyDescent="0.2">
      <c r="A74" s="2">
        <v>44049.705711030096</v>
      </c>
      <c r="B74" s="3" t="s">
        <v>209</v>
      </c>
      <c r="C74" s="4" t="s">
        <v>23</v>
      </c>
      <c r="D74" s="4">
        <v>719</v>
      </c>
      <c r="G74" s="4" t="s">
        <v>24</v>
      </c>
      <c r="K74" s="4">
        <v>36.5</v>
      </c>
      <c r="L74" s="4">
        <v>26</v>
      </c>
      <c r="M74" s="4" t="s">
        <v>25</v>
      </c>
      <c r="N74" s="4" t="s">
        <v>27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25</v>
      </c>
      <c r="U74" s="4" t="s">
        <v>75</v>
      </c>
      <c r="V74" s="4" t="s">
        <v>26</v>
      </c>
      <c r="W74" s="4" t="s">
        <v>26</v>
      </c>
      <c r="X74" s="4" t="s">
        <v>27</v>
      </c>
    </row>
    <row r="75" spans="1:24" x14ac:dyDescent="0.2">
      <c r="A75" s="2">
        <v>44049.783786053245</v>
      </c>
      <c r="B75" s="4">
        <v>9334534384</v>
      </c>
      <c r="C75" s="4" t="s">
        <v>38</v>
      </c>
      <c r="E75" s="4" t="s">
        <v>136</v>
      </c>
      <c r="F75" s="4" t="s">
        <v>137</v>
      </c>
      <c r="G75" s="4" t="s">
        <v>29</v>
      </c>
      <c r="H75" s="4" t="s">
        <v>25</v>
      </c>
      <c r="I75" s="4">
        <v>36.200000000000003</v>
      </c>
      <c r="J75" s="4">
        <v>22</v>
      </c>
      <c r="M75" s="4" t="s">
        <v>25</v>
      </c>
      <c r="N75" s="4" t="s">
        <v>25</v>
      </c>
      <c r="O75" s="4" t="s">
        <v>25</v>
      </c>
      <c r="P75" s="4" t="s">
        <v>25</v>
      </c>
      <c r="Q75" s="4" t="s">
        <v>25</v>
      </c>
      <c r="R75" s="4" t="s">
        <v>25</v>
      </c>
      <c r="S75" s="4" t="s">
        <v>25</v>
      </c>
      <c r="T75" s="4" t="s">
        <v>25</v>
      </c>
      <c r="U75" s="4" t="s">
        <v>26</v>
      </c>
      <c r="V75" s="4" t="s">
        <v>26</v>
      </c>
      <c r="W75" s="4" t="s">
        <v>26</v>
      </c>
      <c r="X75" s="4" t="s">
        <v>27</v>
      </c>
    </row>
    <row r="76" spans="1:24" x14ac:dyDescent="0.2">
      <c r="A76" s="2">
        <v>44049.842412337966</v>
      </c>
      <c r="B76" s="3" t="s">
        <v>156</v>
      </c>
      <c r="C76" s="4" t="s">
        <v>23</v>
      </c>
      <c r="D76" s="4">
        <v>757</v>
      </c>
      <c r="G76" s="4" t="s">
        <v>29</v>
      </c>
      <c r="H76" s="4" t="s">
        <v>25</v>
      </c>
      <c r="I76" s="4">
        <v>36.200000000000003</v>
      </c>
      <c r="J76" s="4">
        <v>20</v>
      </c>
      <c r="M76" s="4" t="s">
        <v>25</v>
      </c>
      <c r="N76" s="4" t="s">
        <v>25</v>
      </c>
      <c r="O76" s="4" t="s">
        <v>25</v>
      </c>
      <c r="P76" s="4" t="s">
        <v>25</v>
      </c>
      <c r="Q76" s="4" t="s">
        <v>25</v>
      </c>
      <c r="R76" s="4" t="s">
        <v>25</v>
      </c>
      <c r="S76" s="4" t="s">
        <v>25</v>
      </c>
      <c r="T76" s="4" t="s">
        <v>25</v>
      </c>
      <c r="U76" s="4" t="s">
        <v>26</v>
      </c>
      <c r="V76" s="4" t="s">
        <v>26</v>
      </c>
      <c r="W76" s="4" t="s">
        <v>26</v>
      </c>
      <c r="X76" s="4" t="s">
        <v>27</v>
      </c>
    </row>
    <row r="77" spans="1:24" x14ac:dyDescent="0.2">
      <c r="A77" s="2">
        <v>44049.883868761579</v>
      </c>
      <c r="B77" s="3" t="s">
        <v>79</v>
      </c>
      <c r="C77" s="4" t="s">
        <v>38</v>
      </c>
      <c r="E77" s="4" t="s">
        <v>80</v>
      </c>
      <c r="F77" s="4" t="s">
        <v>81</v>
      </c>
      <c r="G77" s="4" t="s">
        <v>24</v>
      </c>
      <c r="K77" s="4">
        <v>36.5</v>
      </c>
      <c r="L77" s="4">
        <v>25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82</v>
      </c>
      <c r="V77" s="4" t="s">
        <v>26</v>
      </c>
      <c r="W77" s="4" t="s">
        <v>26</v>
      </c>
      <c r="X77" s="4" t="s">
        <v>27</v>
      </c>
    </row>
    <row r="78" spans="1:24" x14ac:dyDescent="0.2">
      <c r="A78" s="2">
        <v>44050.278730937498</v>
      </c>
      <c r="B78" s="3" t="s">
        <v>129</v>
      </c>
      <c r="C78" s="4" t="s">
        <v>23</v>
      </c>
      <c r="D78" s="4">
        <v>673</v>
      </c>
      <c r="G78" s="4" t="s">
        <v>24</v>
      </c>
      <c r="K78" s="4">
        <v>36.200000000000003</v>
      </c>
      <c r="L78" s="4">
        <v>18</v>
      </c>
      <c r="M78" s="4" t="s">
        <v>25</v>
      </c>
      <c r="N78" s="4" t="s">
        <v>25</v>
      </c>
      <c r="O78" s="4" t="s">
        <v>25</v>
      </c>
      <c r="P78" s="4" t="s">
        <v>25</v>
      </c>
      <c r="Q78" s="4" t="s">
        <v>25</v>
      </c>
      <c r="R78" s="4" t="s">
        <v>25</v>
      </c>
      <c r="S78" s="4" t="s">
        <v>25</v>
      </c>
      <c r="T78" s="4" t="s">
        <v>25</v>
      </c>
      <c r="U78" s="4" t="s">
        <v>26</v>
      </c>
      <c r="V78" s="4" t="s">
        <v>26</v>
      </c>
      <c r="W78" s="4" t="s">
        <v>26</v>
      </c>
      <c r="X78" s="4" t="s">
        <v>27</v>
      </c>
    </row>
    <row r="79" spans="1:24" x14ac:dyDescent="0.2">
      <c r="A79" s="2">
        <v>44050.282050208334</v>
      </c>
      <c r="B79" s="3" t="s">
        <v>117</v>
      </c>
      <c r="C79" s="4" t="s">
        <v>38</v>
      </c>
      <c r="E79" s="4" t="s">
        <v>118</v>
      </c>
      <c r="F79" s="4" t="s">
        <v>149</v>
      </c>
      <c r="G79" s="4" t="s">
        <v>24</v>
      </c>
      <c r="K79" s="4">
        <v>36</v>
      </c>
      <c r="L79" s="4">
        <v>68</v>
      </c>
      <c r="M79" s="4" t="s">
        <v>25</v>
      </c>
      <c r="N79" s="4" t="s">
        <v>25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327</v>
      </c>
      <c r="V79" s="4" t="s">
        <v>26</v>
      </c>
      <c r="W79" s="4" t="s">
        <v>26</v>
      </c>
      <c r="X79" s="4" t="s">
        <v>27</v>
      </c>
    </row>
    <row r="80" spans="1:24" x14ac:dyDescent="0.2">
      <c r="A80" s="2">
        <v>44050.468296736115</v>
      </c>
      <c r="B80" s="3" t="s">
        <v>64</v>
      </c>
      <c r="C80" s="4" t="s">
        <v>38</v>
      </c>
      <c r="E80" s="4" t="s">
        <v>65</v>
      </c>
      <c r="F80" s="4" t="s">
        <v>66</v>
      </c>
      <c r="G80" s="4" t="s">
        <v>29</v>
      </c>
      <c r="H80" s="4" t="s">
        <v>25</v>
      </c>
      <c r="I80" s="4">
        <v>35.5</v>
      </c>
      <c r="J80" s="4">
        <v>20</v>
      </c>
      <c r="M80" s="4" t="s">
        <v>25</v>
      </c>
      <c r="N80" s="4" t="s">
        <v>25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26</v>
      </c>
      <c r="V80" s="4" t="s">
        <v>26</v>
      </c>
      <c r="W80" s="4" t="s">
        <v>26</v>
      </c>
      <c r="X80" s="4" t="s">
        <v>27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X95"/>
  <sheetViews>
    <sheetView workbookViewId="0">
      <pane ySplit="1" topLeftCell="A86" activePane="bottomLeft" state="frozen"/>
      <selection pane="bottomLeft" activeCell="D11" sqref="D11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44048.204921666664</v>
      </c>
      <c r="B2" s="3" t="s">
        <v>129</v>
      </c>
      <c r="C2" s="4" t="s">
        <v>23</v>
      </c>
      <c r="D2" s="4">
        <v>673</v>
      </c>
      <c r="G2" s="4" t="s">
        <v>24</v>
      </c>
      <c r="K2" s="4">
        <v>36.200000000000003</v>
      </c>
      <c r="L2" s="4">
        <v>18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44048.217504444445</v>
      </c>
      <c r="B3" s="3" t="s">
        <v>179</v>
      </c>
      <c r="C3" s="4" t="s">
        <v>38</v>
      </c>
      <c r="E3" s="4" t="s">
        <v>180</v>
      </c>
      <c r="F3" s="4" t="s">
        <v>181</v>
      </c>
      <c r="G3" s="4" t="s">
        <v>24</v>
      </c>
      <c r="K3" s="4">
        <v>36.299999999999997</v>
      </c>
      <c r="L3" s="4">
        <v>11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26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44048.234766354166</v>
      </c>
      <c r="B4" s="3" t="s">
        <v>146</v>
      </c>
      <c r="C4" s="4" t="s">
        <v>38</v>
      </c>
      <c r="E4" s="4" t="s">
        <v>147</v>
      </c>
      <c r="F4" s="4" t="s">
        <v>148</v>
      </c>
      <c r="G4" s="4" t="s">
        <v>24</v>
      </c>
      <c r="K4" s="4">
        <v>36</v>
      </c>
      <c r="L4" s="4">
        <v>24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26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44048.263056226853</v>
      </c>
      <c r="B5" s="3" t="s">
        <v>102</v>
      </c>
      <c r="C5" s="4" t="s">
        <v>38</v>
      </c>
      <c r="E5" s="4" t="s">
        <v>103</v>
      </c>
      <c r="F5" s="4" t="s">
        <v>104</v>
      </c>
      <c r="G5" s="4" t="s">
        <v>24</v>
      </c>
      <c r="K5" s="4">
        <v>36.1</v>
      </c>
      <c r="L5" s="4">
        <v>19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26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44048.269026678245</v>
      </c>
      <c r="B6" s="3" t="s">
        <v>143</v>
      </c>
      <c r="C6" s="4" t="s">
        <v>38</v>
      </c>
      <c r="E6" s="4" t="s">
        <v>144</v>
      </c>
      <c r="F6" s="4" t="s">
        <v>145</v>
      </c>
      <c r="G6" s="4" t="s">
        <v>29</v>
      </c>
      <c r="H6" s="4" t="s">
        <v>25</v>
      </c>
      <c r="I6" s="4">
        <v>36.200000000000003</v>
      </c>
      <c r="J6" s="4">
        <v>18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44048.273078287035</v>
      </c>
      <c r="B7" s="3" t="s">
        <v>319</v>
      </c>
      <c r="C7" s="4" t="s">
        <v>23</v>
      </c>
      <c r="D7" s="4">
        <v>533</v>
      </c>
      <c r="G7" s="4" t="s">
        <v>24</v>
      </c>
      <c r="K7" s="4">
        <v>36.5</v>
      </c>
      <c r="L7" s="4">
        <v>68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26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44048.274740821755</v>
      </c>
      <c r="B8" s="3" t="s">
        <v>275</v>
      </c>
      <c r="C8" s="4" t="s">
        <v>23</v>
      </c>
      <c r="D8" s="4">
        <v>619</v>
      </c>
      <c r="G8" s="4" t="s">
        <v>29</v>
      </c>
      <c r="H8" s="4" t="s">
        <v>25</v>
      </c>
      <c r="I8" s="4">
        <v>37.1</v>
      </c>
      <c r="J8" s="4">
        <v>17</v>
      </c>
      <c r="M8" s="4" t="s">
        <v>25</v>
      </c>
      <c r="N8" s="4" t="s">
        <v>25</v>
      </c>
      <c r="O8" s="4" t="s">
        <v>27</v>
      </c>
      <c r="P8" s="4" t="s">
        <v>25</v>
      </c>
      <c r="Q8" s="4" t="s">
        <v>27</v>
      </c>
      <c r="R8" s="4" t="s">
        <v>27</v>
      </c>
      <c r="S8" s="4" t="s">
        <v>25</v>
      </c>
      <c r="T8" s="4" t="s">
        <v>25</v>
      </c>
      <c r="U8" s="4" t="s">
        <v>96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44048.286168738428</v>
      </c>
      <c r="B9" s="3" t="s">
        <v>245</v>
      </c>
      <c r="C9" s="4" t="s">
        <v>23</v>
      </c>
      <c r="D9" s="4">
        <v>373</v>
      </c>
      <c r="G9" s="4" t="s">
        <v>24</v>
      </c>
      <c r="K9" s="4">
        <v>36</v>
      </c>
      <c r="L9" s="4">
        <v>18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41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44048.291007638887</v>
      </c>
      <c r="B10" s="3" t="s">
        <v>31</v>
      </c>
      <c r="C10" s="4" t="s">
        <v>23</v>
      </c>
      <c r="D10" s="4">
        <v>427</v>
      </c>
      <c r="G10" s="4" t="s">
        <v>24</v>
      </c>
      <c r="K10" s="4">
        <v>35.5</v>
      </c>
      <c r="L10" s="4">
        <v>14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32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44048.295340405093</v>
      </c>
      <c r="B11" s="4" t="s">
        <v>228</v>
      </c>
      <c r="C11" s="4" t="s">
        <v>23</v>
      </c>
      <c r="D11" s="4">
        <v>681</v>
      </c>
      <c r="G11" s="4" t="s">
        <v>24</v>
      </c>
      <c r="K11" s="4">
        <v>36.5</v>
      </c>
      <c r="L11" s="4">
        <v>18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26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44048.295983310185</v>
      </c>
      <c r="B12" s="3" t="s">
        <v>116</v>
      </c>
      <c r="C12" s="4" t="s">
        <v>23</v>
      </c>
      <c r="D12" s="4">
        <v>546</v>
      </c>
      <c r="G12" s="4" t="s">
        <v>29</v>
      </c>
      <c r="H12" s="4" t="s">
        <v>25</v>
      </c>
      <c r="I12" s="4">
        <v>36</v>
      </c>
      <c r="J12" s="4">
        <v>17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53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44048.297995891204</v>
      </c>
      <c r="B13" s="4">
        <v>0</v>
      </c>
      <c r="C13" s="4" t="s">
        <v>38</v>
      </c>
      <c r="E13" s="4" t="s">
        <v>390</v>
      </c>
      <c r="F13" s="4" t="s">
        <v>391</v>
      </c>
      <c r="G13" s="4" t="s">
        <v>24</v>
      </c>
      <c r="K13" s="4">
        <v>36</v>
      </c>
      <c r="L13" s="4">
        <v>18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12</v>
      </c>
      <c r="U13" s="4" t="s">
        <v>41</v>
      </c>
      <c r="V13" s="4" t="s">
        <v>392</v>
      </c>
      <c r="W13" s="4" t="s">
        <v>375</v>
      </c>
      <c r="X13" s="4" t="s">
        <v>27</v>
      </c>
    </row>
    <row r="14" spans="1:24" x14ac:dyDescent="0.2">
      <c r="A14" s="2">
        <v>44048.299092118061</v>
      </c>
      <c r="B14" s="4">
        <v>0</v>
      </c>
      <c r="C14" s="4" t="s">
        <v>38</v>
      </c>
      <c r="E14" s="4" t="s">
        <v>164</v>
      </c>
      <c r="F14" s="4" t="s">
        <v>182</v>
      </c>
      <c r="G14" s="4" t="s">
        <v>24</v>
      </c>
      <c r="K14" s="4">
        <v>36.700000000000003</v>
      </c>
      <c r="L14" s="4">
        <v>18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26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44048.300181099534</v>
      </c>
      <c r="B15" s="4">
        <v>0</v>
      </c>
      <c r="C15" s="4" t="s">
        <v>23</v>
      </c>
      <c r="D15" s="4">
        <v>407</v>
      </c>
      <c r="G15" s="4" t="s">
        <v>24</v>
      </c>
      <c r="K15" s="4">
        <v>36.5</v>
      </c>
      <c r="L15" s="4">
        <v>18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41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44048.304131666664</v>
      </c>
      <c r="B16" s="3" t="s">
        <v>153</v>
      </c>
      <c r="C16" s="4" t="s">
        <v>23</v>
      </c>
      <c r="D16" s="4">
        <v>640</v>
      </c>
      <c r="G16" s="4" t="s">
        <v>29</v>
      </c>
      <c r="H16" s="4" t="s">
        <v>25</v>
      </c>
      <c r="I16" s="4">
        <v>36</v>
      </c>
      <c r="J16" s="4">
        <v>18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44048.304539872683</v>
      </c>
      <c r="B17" s="3" t="s">
        <v>33</v>
      </c>
      <c r="C17" s="4" t="s">
        <v>23</v>
      </c>
      <c r="D17" s="4">
        <v>696</v>
      </c>
      <c r="G17" s="4" t="s">
        <v>29</v>
      </c>
      <c r="H17" s="4" t="s">
        <v>25</v>
      </c>
      <c r="I17" s="4">
        <v>36.5</v>
      </c>
      <c r="J17" s="4">
        <v>18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26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44048.30513523148</v>
      </c>
      <c r="B18" s="3" t="s">
        <v>44</v>
      </c>
      <c r="C18" s="4" t="s">
        <v>23</v>
      </c>
      <c r="D18" s="4">
        <v>567</v>
      </c>
      <c r="G18" s="4" t="s">
        <v>24</v>
      </c>
      <c r="K18" s="4">
        <v>36.799999999999997</v>
      </c>
      <c r="L18" s="4">
        <v>16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44048.307712071764</v>
      </c>
      <c r="B19" s="3" t="s">
        <v>223</v>
      </c>
      <c r="C19" s="4" t="s">
        <v>23</v>
      </c>
      <c r="D19" s="4">
        <v>566</v>
      </c>
      <c r="G19" s="4" t="s">
        <v>29</v>
      </c>
      <c r="H19" s="4" t="s">
        <v>25</v>
      </c>
      <c r="I19" s="4">
        <v>35.5</v>
      </c>
      <c r="J19" s="4">
        <v>18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41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44048.314037384262</v>
      </c>
      <c r="B20" s="3" t="s">
        <v>156</v>
      </c>
      <c r="C20" s="4" t="s">
        <v>23</v>
      </c>
      <c r="D20" s="4">
        <v>757</v>
      </c>
      <c r="G20" s="4" t="s">
        <v>29</v>
      </c>
      <c r="H20" s="4" t="s">
        <v>25</v>
      </c>
      <c r="I20" s="4">
        <v>36.299999999999997</v>
      </c>
      <c r="J20" s="4">
        <v>19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26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44048.320881157408</v>
      </c>
      <c r="B21" s="3" t="s">
        <v>140</v>
      </c>
      <c r="C21" s="4" t="s">
        <v>23</v>
      </c>
      <c r="D21" s="4">
        <v>701</v>
      </c>
      <c r="G21" s="4" t="s">
        <v>29</v>
      </c>
      <c r="H21" s="4" t="s">
        <v>25</v>
      </c>
      <c r="I21" s="4">
        <v>36.5</v>
      </c>
      <c r="J21" s="4">
        <v>16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26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44048.322061157407</v>
      </c>
      <c r="B22" s="3" t="s">
        <v>68</v>
      </c>
      <c r="C22" s="4" t="s">
        <v>23</v>
      </c>
      <c r="D22" s="4">
        <v>544</v>
      </c>
      <c r="G22" s="4" t="s">
        <v>24</v>
      </c>
      <c r="K22" s="4">
        <v>36.6</v>
      </c>
      <c r="L22" s="4">
        <v>18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96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44048.324244837961</v>
      </c>
      <c r="B23" s="3" t="s">
        <v>211</v>
      </c>
      <c r="C23" s="4" t="s">
        <v>23</v>
      </c>
      <c r="D23" s="4" t="s">
        <v>212</v>
      </c>
      <c r="G23" s="4" t="s">
        <v>24</v>
      </c>
      <c r="K23" s="4">
        <v>35.4</v>
      </c>
      <c r="L23" s="4">
        <v>16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26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44048.333493217593</v>
      </c>
      <c r="B24" s="3" t="s">
        <v>195</v>
      </c>
      <c r="C24" s="4" t="s">
        <v>23</v>
      </c>
      <c r="D24" s="4">
        <v>762</v>
      </c>
      <c r="G24" s="4" t="s">
        <v>29</v>
      </c>
      <c r="H24" s="4" t="s">
        <v>25</v>
      </c>
      <c r="I24" s="4">
        <v>36.6</v>
      </c>
      <c r="J24" s="4">
        <v>15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26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44048.334094155092</v>
      </c>
      <c r="B25" s="3" t="s">
        <v>67</v>
      </c>
      <c r="C25" s="4" t="s">
        <v>23</v>
      </c>
      <c r="D25" s="4">
        <v>153</v>
      </c>
      <c r="G25" s="4" t="s">
        <v>29</v>
      </c>
      <c r="H25" s="4" t="s">
        <v>25</v>
      </c>
      <c r="I25" s="4">
        <v>36.5</v>
      </c>
      <c r="J25" s="4">
        <v>20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75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44048.334966226852</v>
      </c>
      <c r="B26" s="4">
        <v>0</v>
      </c>
      <c r="C26" s="4" t="s">
        <v>23</v>
      </c>
      <c r="D26" s="4">
        <v>407</v>
      </c>
      <c r="G26" s="4" t="s">
        <v>24</v>
      </c>
      <c r="K26" s="4">
        <v>36.5</v>
      </c>
      <c r="L26" s="4">
        <v>18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41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44048.33551380787</v>
      </c>
      <c r="B27" s="4">
        <v>0</v>
      </c>
      <c r="C27" s="4" t="s">
        <v>23</v>
      </c>
      <c r="D27" s="4">
        <v>722</v>
      </c>
      <c r="G27" s="4" t="s">
        <v>24</v>
      </c>
      <c r="K27" s="4">
        <v>36.200000000000003</v>
      </c>
      <c r="L27" s="4">
        <v>18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41</v>
      </c>
      <c r="V27" s="4" t="s">
        <v>109</v>
      </c>
      <c r="W27" s="4" t="s">
        <v>26</v>
      </c>
      <c r="X27" s="4" t="s">
        <v>27</v>
      </c>
    </row>
    <row r="28" spans="1:24" x14ac:dyDescent="0.2">
      <c r="A28" s="2">
        <v>44048.339130416665</v>
      </c>
      <c r="B28" s="3" t="s">
        <v>186</v>
      </c>
      <c r="C28" s="4" t="s">
        <v>23</v>
      </c>
      <c r="D28" s="4">
        <v>311</v>
      </c>
      <c r="G28" s="4" t="s">
        <v>29</v>
      </c>
      <c r="H28" s="4" t="s">
        <v>25</v>
      </c>
      <c r="I28" s="4">
        <v>36.200000000000003</v>
      </c>
      <c r="J28" s="4">
        <v>16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26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44048.339733969908</v>
      </c>
      <c r="B29" s="3" t="s">
        <v>36</v>
      </c>
      <c r="C29" s="4" t="s">
        <v>23</v>
      </c>
      <c r="D29" s="4">
        <v>649</v>
      </c>
      <c r="G29" s="4" t="s">
        <v>24</v>
      </c>
      <c r="K29" s="4">
        <v>36.299999999999997</v>
      </c>
      <c r="L29" s="4">
        <v>14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26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44048.340782511572</v>
      </c>
      <c r="B30" s="3" t="s">
        <v>154</v>
      </c>
      <c r="C30" s="4" t="s">
        <v>23</v>
      </c>
      <c r="D30" s="4">
        <v>749</v>
      </c>
      <c r="G30" s="4" t="s">
        <v>24</v>
      </c>
      <c r="K30" s="4">
        <v>36.5</v>
      </c>
      <c r="L30" s="4">
        <v>18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69</v>
      </c>
      <c r="X30" s="4" t="s">
        <v>27</v>
      </c>
    </row>
    <row r="31" spans="1:24" x14ac:dyDescent="0.2">
      <c r="A31" s="2">
        <v>44048.346373101856</v>
      </c>
      <c r="B31" s="3" t="s">
        <v>205</v>
      </c>
      <c r="C31" s="4" t="s">
        <v>23</v>
      </c>
      <c r="D31" s="4">
        <v>758</v>
      </c>
      <c r="G31" s="4" t="s">
        <v>29</v>
      </c>
      <c r="H31" s="4" t="s">
        <v>25</v>
      </c>
      <c r="I31" s="4">
        <v>36.5</v>
      </c>
      <c r="J31" s="4">
        <v>18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26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44048.346446805561</v>
      </c>
      <c r="B32" s="3" t="s">
        <v>173</v>
      </c>
      <c r="C32" s="4" t="s">
        <v>23</v>
      </c>
      <c r="D32" s="4">
        <v>766</v>
      </c>
      <c r="G32" s="4" t="s">
        <v>24</v>
      </c>
      <c r="K32" s="4">
        <v>36.4</v>
      </c>
      <c r="L32" s="4">
        <v>13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26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44048.346739097222</v>
      </c>
      <c r="B33" s="4">
        <v>0</v>
      </c>
      <c r="C33" s="4" t="s">
        <v>23</v>
      </c>
      <c r="D33" s="4">
        <v>671</v>
      </c>
      <c r="G33" s="4" t="s">
        <v>24</v>
      </c>
      <c r="K33" s="4">
        <v>36.299999999999997</v>
      </c>
      <c r="L33" s="4">
        <v>18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41</v>
      </c>
      <c r="V33" s="4" t="s">
        <v>26</v>
      </c>
      <c r="W33" s="4" t="s">
        <v>69</v>
      </c>
      <c r="X33" s="4" t="s">
        <v>27</v>
      </c>
    </row>
    <row r="34" spans="1:24" x14ac:dyDescent="0.2">
      <c r="A34" s="2">
        <v>44048.350400208335</v>
      </c>
      <c r="B34" s="3" t="s">
        <v>92</v>
      </c>
      <c r="C34" s="4" t="s">
        <v>23</v>
      </c>
      <c r="D34" s="4">
        <v>505</v>
      </c>
      <c r="G34" s="4" t="s">
        <v>24</v>
      </c>
      <c r="K34" s="4">
        <v>34.700000000000003</v>
      </c>
      <c r="L34" s="4">
        <v>20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122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44048.351658263884</v>
      </c>
      <c r="B35" s="3" t="s">
        <v>58</v>
      </c>
      <c r="C35" s="4" t="s">
        <v>23</v>
      </c>
      <c r="D35" s="4">
        <v>778</v>
      </c>
      <c r="G35" s="4" t="s">
        <v>29</v>
      </c>
      <c r="H35" s="4" t="s">
        <v>25</v>
      </c>
      <c r="I35" s="4">
        <v>36.5</v>
      </c>
      <c r="J35" s="4">
        <v>17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26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44048.35287234954</v>
      </c>
      <c r="B36" s="3" t="s">
        <v>166</v>
      </c>
      <c r="C36" s="4" t="s">
        <v>23</v>
      </c>
      <c r="D36" s="3" t="s">
        <v>167</v>
      </c>
      <c r="G36" s="4" t="s">
        <v>29</v>
      </c>
      <c r="H36" s="4" t="s">
        <v>25</v>
      </c>
      <c r="I36" s="4">
        <v>36</v>
      </c>
      <c r="J36" s="4">
        <v>20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252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44048.356120613425</v>
      </c>
      <c r="B37" s="3" t="s">
        <v>85</v>
      </c>
      <c r="C37" s="4" t="s">
        <v>23</v>
      </c>
      <c r="D37" s="4">
        <v>616</v>
      </c>
      <c r="G37" s="4" t="s">
        <v>24</v>
      </c>
      <c r="K37" s="4">
        <v>36.700000000000003</v>
      </c>
      <c r="L37" s="4">
        <v>19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41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44048.359257870368</v>
      </c>
      <c r="B38" s="3" t="s">
        <v>163</v>
      </c>
      <c r="C38" s="4" t="s">
        <v>23</v>
      </c>
      <c r="D38" s="4">
        <v>732</v>
      </c>
      <c r="G38" s="4" t="s">
        <v>24</v>
      </c>
      <c r="K38" s="4">
        <v>36.4</v>
      </c>
      <c r="L38" s="4">
        <v>16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26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44048.361652199077</v>
      </c>
      <c r="B39" s="3" t="s">
        <v>110</v>
      </c>
      <c r="C39" s="4" t="s">
        <v>23</v>
      </c>
      <c r="D39" s="4">
        <v>248</v>
      </c>
      <c r="G39" s="4" t="s">
        <v>29</v>
      </c>
      <c r="H39" s="4" t="s">
        <v>25</v>
      </c>
      <c r="I39" s="4">
        <v>35.799999999999997</v>
      </c>
      <c r="J39" s="4">
        <v>22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41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44048.361994872685</v>
      </c>
      <c r="B40" s="3" t="s">
        <v>55</v>
      </c>
      <c r="C40" s="4" t="s">
        <v>38</v>
      </c>
      <c r="E40" s="4" t="s">
        <v>56</v>
      </c>
      <c r="F40" s="4" t="s">
        <v>57</v>
      </c>
      <c r="G40" s="4" t="s">
        <v>29</v>
      </c>
      <c r="H40" s="4" t="s">
        <v>25</v>
      </c>
      <c r="I40" s="4">
        <v>34.9</v>
      </c>
      <c r="J40" s="4">
        <v>18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26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44048.362060659725</v>
      </c>
      <c r="B41" s="3" t="s">
        <v>232</v>
      </c>
      <c r="C41" s="4" t="s">
        <v>23</v>
      </c>
      <c r="D41" s="4">
        <v>774</v>
      </c>
      <c r="G41" s="4" t="s">
        <v>24</v>
      </c>
      <c r="K41" s="4">
        <v>36</v>
      </c>
      <c r="L41" s="4">
        <v>18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96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44048.368780671299</v>
      </c>
      <c r="B42" s="3" t="s">
        <v>84</v>
      </c>
      <c r="C42" s="4" t="s">
        <v>23</v>
      </c>
      <c r="D42" s="4">
        <v>552</v>
      </c>
      <c r="G42" s="4" t="s">
        <v>29</v>
      </c>
      <c r="H42" s="4" t="s">
        <v>25</v>
      </c>
      <c r="I42" s="4">
        <v>36.6</v>
      </c>
      <c r="J42" s="4">
        <v>14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27</v>
      </c>
      <c r="S42" s="4" t="s">
        <v>25</v>
      </c>
      <c r="T42" s="4" t="s">
        <v>25</v>
      </c>
      <c r="U42" s="4" t="s">
        <v>96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44048.371416712966</v>
      </c>
      <c r="B43" s="4" t="s">
        <v>246</v>
      </c>
      <c r="C43" s="4" t="s">
        <v>23</v>
      </c>
      <c r="D43" s="4" t="s">
        <v>246</v>
      </c>
      <c r="G43" s="4" t="s">
        <v>29</v>
      </c>
      <c r="H43" s="4" t="s">
        <v>25</v>
      </c>
      <c r="I43" s="4">
        <v>36.200000000000003</v>
      </c>
      <c r="J43" s="4">
        <v>17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26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44048.372836909723</v>
      </c>
      <c r="B44" s="3" t="s">
        <v>35</v>
      </c>
      <c r="C44" s="4" t="s">
        <v>23</v>
      </c>
      <c r="D44" s="4">
        <v>186</v>
      </c>
      <c r="G44" s="4" t="s">
        <v>24</v>
      </c>
      <c r="K44" s="4">
        <v>36.5</v>
      </c>
      <c r="L44" s="4">
        <v>24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26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44048.373646840279</v>
      </c>
      <c r="B45" s="3" t="s">
        <v>76</v>
      </c>
      <c r="C45" s="4" t="s">
        <v>23</v>
      </c>
      <c r="D45" s="4">
        <v>145</v>
      </c>
      <c r="G45" s="4" t="s">
        <v>29</v>
      </c>
      <c r="H45" s="4" t="s">
        <v>25</v>
      </c>
      <c r="I45" s="4">
        <v>36</v>
      </c>
      <c r="J45" s="4">
        <v>30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41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44048.374351192135</v>
      </c>
      <c r="B46" s="3" t="s">
        <v>170</v>
      </c>
      <c r="C46" s="4" t="s">
        <v>23</v>
      </c>
      <c r="D46" s="4">
        <v>752</v>
      </c>
      <c r="G46" s="4" t="s">
        <v>24</v>
      </c>
      <c r="K46" s="4">
        <v>36.5</v>
      </c>
      <c r="L46" s="4">
        <v>18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26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44048.375143587968</v>
      </c>
      <c r="B47" s="3" t="s">
        <v>123</v>
      </c>
      <c r="C47" s="4" t="s">
        <v>23</v>
      </c>
      <c r="D47" s="4" t="s">
        <v>124</v>
      </c>
      <c r="G47" s="4" t="s">
        <v>24</v>
      </c>
      <c r="K47" s="4">
        <v>36</v>
      </c>
      <c r="L47" s="4">
        <v>14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41</v>
      </c>
      <c r="V47" s="4" t="s">
        <v>26</v>
      </c>
      <c r="W47" s="4" t="s">
        <v>69</v>
      </c>
      <c r="X47" s="4" t="s">
        <v>27</v>
      </c>
    </row>
    <row r="48" spans="1:24" x14ac:dyDescent="0.2">
      <c r="A48" s="2">
        <v>44048.375724560188</v>
      </c>
      <c r="B48" s="3" t="s">
        <v>203</v>
      </c>
      <c r="C48" s="4" t="s">
        <v>23</v>
      </c>
      <c r="D48" s="4">
        <v>422</v>
      </c>
      <c r="G48" s="4" t="s">
        <v>29</v>
      </c>
      <c r="H48" s="4" t="s">
        <v>25</v>
      </c>
      <c r="I48" s="4">
        <v>36.299999999999997</v>
      </c>
      <c r="J48" s="4">
        <v>16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44048.386035405092</v>
      </c>
      <c r="B49" s="3" t="s">
        <v>91</v>
      </c>
      <c r="C49" s="4" t="s">
        <v>23</v>
      </c>
      <c r="D49" s="4">
        <v>667</v>
      </c>
      <c r="G49" s="4" t="s">
        <v>29</v>
      </c>
      <c r="H49" s="4" t="s">
        <v>25</v>
      </c>
      <c r="I49" s="4">
        <v>35.799999999999997</v>
      </c>
      <c r="J49" s="4">
        <v>20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26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44048.389210486115</v>
      </c>
      <c r="B50" s="4">
        <v>279</v>
      </c>
      <c r="C50" s="4" t="s">
        <v>23</v>
      </c>
      <c r="D50" s="4">
        <v>279</v>
      </c>
      <c r="G50" s="4" t="s">
        <v>24</v>
      </c>
      <c r="K50" s="4">
        <v>36.5</v>
      </c>
      <c r="L50" s="4">
        <v>18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26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44048.39251125</v>
      </c>
      <c r="B51" s="3" t="s">
        <v>73</v>
      </c>
      <c r="C51" s="4" t="s">
        <v>23</v>
      </c>
      <c r="D51" s="4">
        <v>669</v>
      </c>
      <c r="G51" s="4" t="s">
        <v>29</v>
      </c>
      <c r="H51" s="4" t="s">
        <v>25</v>
      </c>
      <c r="I51" s="4">
        <v>36</v>
      </c>
      <c r="J51" s="4">
        <v>18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26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44048.394610300922</v>
      </c>
      <c r="B52" s="4" t="s">
        <v>130</v>
      </c>
      <c r="C52" s="4" t="s">
        <v>23</v>
      </c>
      <c r="D52" s="4" t="s">
        <v>131</v>
      </c>
      <c r="G52" s="4" t="s">
        <v>24</v>
      </c>
      <c r="K52" s="4">
        <v>36.1</v>
      </c>
      <c r="L52" s="4">
        <v>16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26</v>
      </c>
      <c r="V52" s="4" t="s">
        <v>109</v>
      </c>
      <c r="W52" s="4" t="s">
        <v>26</v>
      </c>
      <c r="X52" s="4" t="s">
        <v>27</v>
      </c>
    </row>
    <row r="53" spans="1:24" x14ac:dyDescent="0.2">
      <c r="A53" s="2">
        <v>44048.395310983797</v>
      </c>
      <c r="B53" s="4">
        <v>0</v>
      </c>
      <c r="C53" s="4" t="s">
        <v>23</v>
      </c>
      <c r="D53" s="4">
        <v>700</v>
      </c>
      <c r="G53" s="4" t="s">
        <v>29</v>
      </c>
      <c r="H53" s="4" t="s">
        <v>25</v>
      </c>
      <c r="I53" s="4">
        <v>36.299999999999997</v>
      </c>
      <c r="J53" s="4">
        <v>15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208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44048.39601405093</v>
      </c>
      <c r="B54" s="3" t="s">
        <v>64</v>
      </c>
      <c r="C54" s="4" t="s">
        <v>38</v>
      </c>
      <c r="E54" s="4" t="s">
        <v>65</v>
      </c>
      <c r="F54" s="4" t="s">
        <v>66</v>
      </c>
      <c r="G54" s="4" t="s">
        <v>29</v>
      </c>
      <c r="H54" s="4" t="s">
        <v>25</v>
      </c>
      <c r="I54" s="4">
        <v>36</v>
      </c>
      <c r="J54" s="4">
        <v>20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26</v>
      </c>
      <c r="V54" s="4" t="s">
        <v>26</v>
      </c>
      <c r="W54" s="4" t="s">
        <v>69</v>
      </c>
      <c r="X54" s="4" t="s">
        <v>27</v>
      </c>
    </row>
    <row r="55" spans="1:24" x14ac:dyDescent="0.2">
      <c r="A55" s="2">
        <v>44048.396098472222</v>
      </c>
      <c r="B55" s="3" t="s">
        <v>314</v>
      </c>
      <c r="C55" s="4" t="s">
        <v>23</v>
      </c>
      <c r="D55" s="4">
        <v>768</v>
      </c>
      <c r="G55" s="4" t="s">
        <v>29</v>
      </c>
      <c r="H55" s="4" t="s">
        <v>25</v>
      </c>
      <c r="I55" s="4">
        <v>36.4</v>
      </c>
      <c r="J55" s="4">
        <v>18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41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44048.411404513885</v>
      </c>
      <c r="B56" s="3" t="s">
        <v>28</v>
      </c>
      <c r="C56" s="4" t="s">
        <v>23</v>
      </c>
      <c r="D56" s="4">
        <v>325</v>
      </c>
      <c r="G56" s="4" t="s">
        <v>29</v>
      </c>
      <c r="H56" s="4" t="s">
        <v>25</v>
      </c>
      <c r="I56" s="4">
        <v>36</v>
      </c>
      <c r="J56" s="4">
        <v>19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27</v>
      </c>
      <c r="S56" s="4" t="s">
        <v>25</v>
      </c>
      <c r="T56" s="4" t="s">
        <v>25</v>
      </c>
      <c r="U56" s="4" t="s">
        <v>266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44048.413201898147</v>
      </c>
      <c r="B57" s="3" t="s">
        <v>60</v>
      </c>
      <c r="C57" s="4" t="s">
        <v>23</v>
      </c>
      <c r="D57" s="4">
        <v>650</v>
      </c>
      <c r="G57" s="4" t="s">
        <v>24</v>
      </c>
      <c r="K57" s="4">
        <v>36.299999999999997</v>
      </c>
      <c r="L57" s="4">
        <v>18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96</v>
      </c>
      <c r="V57" s="4" t="s">
        <v>26</v>
      </c>
      <c r="W57" s="4" t="s">
        <v>69</v>
      </c>
      <c r="X57" s="4" t="s">
        <v>27</v>
      </c>
    </row>
    <row r="58" spans="1:24" x14ac:dyDescent="0.2">
      <c r="A58" s="2">
        <v>44048.414330173611</v>
      </c>
      <c r="B58" s="4">
        <v>9296317546</v>
      </c>
      <c r="C58" s="4" t="s">
        <v>23</v>
      </c>
      <c r="D58" s="4">
        <v>770</v>
      </c>
      <c r="G58" s="4" t="s">
        <v>24</v>
      </c>
      <c r="K58" s="4">
        <v>36.4</v>
      </c>
      <c r="L58" s="4">
        <v>18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26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44048.414883865742</v>
      </c>
      <c r="B59" s="3" t="s">
        <v>209</v>
      </c>
      <c r="C59" s="4" t="s">
        <v>23</v>
      </c>
      <c r="D59" s="4">
        <v>719</v>
      </c>
      <c r="G59" s="4" t="s">
        <v>24</v>
      </c>
      <c r="K59" s="4">
        <v>36.6</v>
      </c>
      <c r="L59" s="4">
        <v>26</v>
      </c>
      <c r="M59" s="4" t="s">
        <v>25</v>
      </c>
      <c r="N59" s="4" t="s">
        <v>27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41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44048.424492766208</v>
      </c>
      <c r="B60" s="3" t="s">
        <v>34</v>
      </c>
      <c r="C60" s="4" t="s">
        <v>23</v>
      </c>
      <c r="D60" s="4">
        <v>451</v>
      </c>
      <c r="G60" s="4" t="s">
        <v>24</v>
      </c>
      <c r="K60" s="4">
        <v>36.4</v>
      </c>
      <c r="L60" s="4">
        <v>12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26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44048.427329780097</v>
      </c>
      <c r="B61" s="3" t="s">
        <v>37</v>
      </c>
      <c r="C61" s="4" t="s">
        <v>38</v>
      </c>
      <c r="E61" s="4" t="s">
        <v>39</v>
      </c>
      <c r="F61" s="4" t="s">
        <v>40</v>
      </c>
      <c r="G61" s="4" t="s">
        <v>24</v>
      </c>
      <c r="K61" s="4">
        <v>36.5</v>
      </c>
      <c r="L61" s="4">
        <v>20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41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44048.430606076392</v>
      </c>
      <c r="B62" s="3" t="s">
        <v>197</v>
      </c>
      <c r="C62" s="4" t="s">
        <v>23</v>
      </c>
      <c r="D62" s="4">
        <v>750</v>
      </c>
      <c r="G62" s="4" t="s">
        <v>24</v>
      </c>
      <c r="K62" s="4">
        <v>36.5</v>
      </c>
      <c r="L62" s="4">
        <v>14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41</v>
      </c>
      <c r="V62" s="4" t="s">
        <v>26</v>
      </c>
      <c r="W62" s="4" t="s">
        <v>26</v>
      </c>
      <c r="X62" s="4" t="s">
        <v>27</v>
      </c>
    </row>
    <row r="63" spans="1:24" x14ac:dyDescent="0.2">
      <c r="A63" s="2">
        <v>44048.442257395829</v>
      </c>
      <c r="B63" s="3" t="s">
        <v>77</v>
      </c>
      <c r="C63" s="4" t="s">
        <v>23</v>
      </c>
      <c r="D63" s="4">
        <v>268</v>
      </c>
      <c r="G63" s="4" t="s">
        <v>29</v>
      </c>
      <c r="H63" s="4" t="s">
        <v>25</v>
      </c>
      <c r="I63" s="4">
        <v>36.4</v>
      </c>
      <c r="J63" s="4">
        <v>18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41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44048.442762685183</v>
      </c>
      <c r="B64" s="3" t="s">
        <v>155</v>
      </c>
      <c r="C64" s="4" t="s">
        <v>23</v>
      </c>
      <c r="D64" s="4">
        <v>765</v>
      </c>
      <c r="G64" s="4" t="s">
        <v>29</v>
      </c>
      <c r="H64" s="4" t="s">
        <v>25</v>
      </c>
      <c r="I64" s="4">
        <v>36.5</v>
      </c>
      <c r="J64" s="4">
        <v>18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26</v>
      </c>
      <c r="V64" s="4" t="s">
        <v>26</v>
      </c>
      <c r="W64" s="4" t="s">
        <v>69</v>
      </c>
      <c r="X64" s="4" t="s">
        <v>27</v>
      </c>
    </row>
    <row r="65" spans="1:24" x14ac:dyDescent="0.2">
      <c r="A65" s="2">
        <v>44048.459775868054</v>
      </c>
      <c r="B65" s="3" t="s">
        <v>112</v>
      </c>
      <c r="C65" s="4" t="s">
        <v>23</v>
      </c>
      <c r="D65" s="4">
        <v>711</v>
      </c>
      <c r="G65" s="4" t="s">
        <v>29</v>
      </c>
      <c r="H65" s="4" t="s">
        <v>25</v>
      </c>
      <c r="I65" s="4">
        <v>36.5</v>
      </c>
      <c r="J65" s="4">
        <v>74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26</v>
      </c>
      <c r="V65" s="4" t="s">
        <v>26</v>
      </c>
      <c r="W65" s="4" t="s">
        <v>69</v>
      </c>
      <c r="X65" s="4" t="s">
        <v>27</v>
      </c>
    </row>
    <row r="66" spans="1:24" x14ac:dyDescent="0.2">
      <c r="A66" s="2">
        <v>44048.47659622685</v>
      </c>
      <c r="B66" s="3" t="s">
        <v>206</v>
      </c>
      <c r="C66" s="4" t="s">
        <v>23</v>
      </c>
      <c r="D66" s="4">
        <v>685</v>
      </c>
      <c r="G66" s="4" t="s">
        <v>29</v>
      </c>
      <c r="H66" s="4" t="s">
        <v>25</v>
      </c>
      <c r="I66" s="4">
        <v>36.200000000000003</v>
      </c>
      <c r="J66" s="4">
        <v>18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26</v>
      </c>
      <c r="V66" s="4" t="s">
        <v>26</v>
      </c>
      <c r="W66" s="4" t="s">
        <v>69</v>
      </c>
      <c r="X66" s="4" t="s">
        <v>27</v>
      </c>
    </row>
    <row r="67" spans="1:24" x14ac:dyDescent="0.2">
      <c r="A67" s="2">
        <v>44048.484103703704</v>
      </c>
      <c r="B67" s="3" t="s">
        <v>393</v>
      </c>
      <c r="C67" s="4" t="s">
        <v>38</v>
      </c>
      <c r="E67" s="4" t="s">
        <v>394</v>
      </c>
      <c r="F67" s="4" t="s">
        <v>395</v>
      </c>
      <c r="G67" s="4" t="s">
        <v>24</v>
      </c>
      <c r="K67" s="4">
        <v>36.4</v>
      </c>
      <c r="L67" s="4">
        <v>18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41</v>
      </c>
      <c r="V67" s="4" t="s">
        <v>26</v>
      </c>
      <c r="W67" s="4" t="s">
        <v>26</v>
      </c>
      <c r="X67" s="4" t="s">
        <v>27</v>
      </c>
    </row>
    <row r="68" spans="1:24" x14ac:dyDescent="0.2">
      <c r="A68" s="2">
        <v>44048.489165914347</v>
      </c>
      <c r="B68" s="3" t="s">
        <v>47</v>
      </c>
      <c r="C68" s="4" t="s">
        <v>23</v>
      </c>
      <c r="D68" s="4">
        <v>558</v>
      </c>
      <c r="G68" s="4" t="s">
        <v>29</v>
      </c>
      <c r="H68" s="4" t="s">
        <v>25</v>
      </c>
      <c r="I68" s="4">
        <v>35.4</v>
      </c>
      <c r="J68" s="4">
        <v>18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27</v>
      </c>
      <c r="S68" s="4" t="s">
        <v>25</v>
      </c>
      <c r="T68" s="4" t="s">
        <v>25</v>
      </c>
      <c r="U68" s="4" t="s">
        <v>26</v>
      </c>
      <c r="V68" s="4" t="s">
        <v>26</v>
      </c>
      <c r="W68" s="4" t="s">
        <v>26</v>
      </c>
      <c r="X68" s="4" t="s">
        <v>27</v>
      </c>
    </row>
    <row r="69" spans="1:24" x14ac:dyDescent="0.2">
      <c r="A69" s="2">
        <v>44048.490580127313</v>
      </c>
      <c r="B69" s="3" t="s">
        <v>280</v>
      </c>
      <c r="C69" s="4" t="s">
        <v>23</v>
      </c>
      <c r="D69" s="4">
        <v>615</v>
      </c>
      <c r="G69" s="4" t="s">
        <v>24</v>
      </c>
      <c r="K69" s="4">
        <v>36</v>
      </c>
      <c r="L69" s="4">
        <v>42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26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44048.495529652777</v>
      </c>
      <c r="B70" s="3" t="s">
        <v>105</v>
      </c>
      <c r="C70" s="4" t="s">
        <v>23</v>
      </c>
      <c r="D70" s="4">
        <v>779</v>
      </c>
      <c r="G70" s="4" t="s">
        <v>24</v>
      </c>
      <c r="K70" s="4">
        <v>36.1</v>
      </c>
      <c r="L70" s="4">
        <v>20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26</v>
      </c>
      <c r="V70" s="4" t="s">
        <v>26</v>
      </c>
      <c r="W70" s="4" t="s">
        <v>26</v>
      </c>
      <c r="X70" s="4" t="s">
        <v>27</v>
      </c>
    </row>
    <row r="71" spans="1:24" x14ac:dyDescent="0.2">
      <c r="A71" s="2">
        <v>44048.507222754633</v>
      </c>
      <c r="B71" s="3" t="s">
        <v>283</v>
      </c>
      <c r="C71" s="4" t="s">
        <v>23</v>
      </c>
      <c r="D71" s="4">
        <v>736</v>
      </c>
      <c r="G71" s="4" t="s">
        <v>29</v>
      </c>
      <c r="H71" s="4" t="s">
        <v>25</v>
      </c>
      <c r="I71" s="4">
        <v>36.200000000000003</v>
      </c>
      <c r="J71" s="4">
        <v>14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26</v>
      </c>
      <c r="V71" s="4" t="s">
        <v>26</v>
      </c>
      <c r="W71" s="4" t="s">
        <v>26</v>
      </c>
      <c r="X71" s="4" t="s">
        <v>27</v>
      </c>
    </row>
    <row r="72" spans="1:24" x14ac:dyDescent="0.2">
      <c r="A72" s="2">
        <v>44048.509575752316</v>
      </c>
      <c r="B72" s="3" t="s">
        <v>365</v>
      </c>
      <c r="C72" s="4" t="s">
        <v>23</v>
      </c>
      <c r="D72" s="4">
        <v>663</v>
      </c>
      <c r="G72" s="4" t="s">
        <v>24</v>
      </c>
      <c r="K72" s="4">
        <v>36.6</v>
      </c>
      <c r="L72" s="4">
        <v>18</v>
      </c>
      <c r="M72" s="4" t="s">
        <v>25</v>
      </c>
      <c r="N72" s="4" t="s">
        <v>25</v>
      </c>
      <c r="O72" s="4" t="s">
        <v>25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25</v>
      </c>
      <c r="U72" s="4" t="s">
        <v>26</v>
      </c>
      <c r="V72" s="4" t="s">
        <v>26</v>
      </c>
      <c r="W72" s="4" t="s">
        <v>26</v>
      </c>
      <c r="X72" s="4" t="s">
        <v>27</v>
      </c>
    </row>
    <row r="73" spans="1:24" x14ac:dyDescent="0.2">
      <c r="A73" s="2">
        <v>44048.511542870372</v>
      </c>
      <c r="B73" s="3" t="s">
        <v>171</v>
      </c>
      <c r="C73" s="4" t="s">
        <v>23</v>
      </c>
      <c r="D73" s="4">
        <v>678</v>
      </c>
      <c r="G73" s="4" t="s">
        <v>29</v>
      </c>
      <c r="H73" s="4" t="s">
        <v>25</v>
      </c>
      <c r="I73" s="4">
        <v>36.200000000000003</v>
      </c>
      <c r="J73" s="4">
        <v>20</v>
      </c>
      <c r="M73" s="4" t="s">
        <v>25</v>
      </c>
      <c r="N73" s="4" t="s">
        <v>25</v>
      </c>
      <c r="O73" s="4" t="s">
        <v>25</v>
      </c>
      <c r="P73" s="4" t="s">
        <v>25</v>
      </c>
      <c r="Q73" s="4" t="s">
        <v>25</v>
      </c>
      <c r="R73" s="4" t="s">
        <v>25</v>
      </c>
      <c r="S73" s="4" t="s">
        <v>25</v>
      </c>
      <c r="T73" s="4" t="s">
        <v>25</v>
      </c>
      <c r="U73" s="4" t="s">
        <v>26</v>
      </c>
      <c r="V73" s="4" t="s">
        <v>26</v>
      </c>
      <c r="W73" s="4" t="s">
        <v>69</v>
      </c>
      <c r="X73" s="4" t="s">
        <v>27</v>
      </c>
    </row>
    <row r="74" spans="1:24" x14ac:dyDescent="0.2">
      <c r="A74" s="2">
        <v>44048.513338148143</v>
      </c>
      <c r="B74" s="3" t="s">
        <v>59</v>
      </c>
      <c r="C74" s="4" t="s">
        <v>23</v>
      </c>
      <c r="D74" s="4">
        <v>445</v>
      </c>
      <c r="G74" s="4" t="s">
        <v>29</v>
      </c>
      <c r="H74" s="4" t="s">
        <v>25</v>
      </c>
      <c r="I74" s="4">
        <v>36.4</v>
      </c>
      <c r="J74" s="4">
        <v>18</v>
      </c>
      <c r="M74" s="4" t="s">
        <v>25</v>
      </c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25</v>
      </c>
      <c r="U74" s="4" t="s">
        <v>26</v>
      </c>
      <c r="V74" s="4" t="s">
        <v>26</v>
      </c>
      <c r="W74" s="4" t="s">
        <v>26</v>
      </c>
      <c r="X74" s="4" t="s">
        <v>27</v>
      </c>
    </row>
    <row r="75" spans="1:24" x14ac:dyDescent="0.2">
      <c r="A75" s="2">
        <v>44048.516862199074</v>
      </c>
      <c r="B75" s="3" t="s">
        <v>88</v>
      </c>
      <c r="C75" s="4" t="s">
        <v>23</v>
      </c>
      <c r="D75" s="4" t="s">
        <v>89</v>
      </c>
      <c r="G75" s="4" t="s">
        <v>24</v>
      </c>
      <c r="K75" s="4">
        <v>36</v>
      </c>
      <c r="L75" s="4">
        <v>16</v>
      </c>
      <c r="M75" s="4" t="s">
        <v>25</v>
      </c>
      <c r="N75" s="4" t="s">
        <v>25</v>
      </c>
      <c r="O75" s="4" t="s">
        <v>25</v>
      </c>
      <c r="P75" s="4" t="s">
        <v>25</v>
      </c>
      <c r="Q75" s="4" t="s">
        <v>25</v>
      </c>
      <c r="R75" s="4" t="s">
        <v>25</v>
      </c>
      <c r="S75" s="4" t="s">
        <v>25</v>
      </c>
      <c r="T75" s="4" t="s">
        <v>25</v>
      </c>
      <c r="U75" s="4" t="s">
        <v>133</v>
      </c>
      <c r="V75" s="4" t="s">
        <v>26</v>
      </c>
      <c r="W75" s="4" t="s">
        <v>26</v>
      </c>
      <c r="X75" s="4" t="s">
        <v>27</v>
      </c>
    </row>
    <row r="76" spans="1:24" x14ac:dyDescent="0.2">
      <c r="A76" s="2">
        <v>44048.542692789357</v>
      </c>
      <c r="B76" s="3" t="s">
        <v>132</v>
      </c>
      <c r="C76" s="4" t="s">
        <v>23</v>
      </c>
      <c r="D76" s="4">
        <v>773</v>
      </c>
      <c r="G76" s="4" t="s">
        <v>29</v>
      </c>
      <c r="H76" s="4" t="s">
        <v>25</v>
      </c>
      <c r="I76" s="4">
        <v>36.4</v>
      </c>
      <c r="J76" s="4">
        <v>16</v>
      </c>
      <c r="M76" s="4" t="s">
        <v>25</v>
      </c>
      <c r="N76" s="4" t="s">
        <v>25</v>
      </c>
      <c r="O76" s="4" t="s">
        <v>25</v>
      </c>
      <c r="P76" s="4" t="s">
        <v>25</v>
      </c>
      <c r="Q76" s="4" t="s">
        <v>25</v>
      </c>
      <c r="R76" s="4" t="s">
        <v>25</v>
      </c>
      <c r="S76" s="4" t="s">
        <v>25</v>
      </c>
      <c r="T76" s="4" t="s">
        <v>25</v>
      </c>
      <c r="U76" s="4" t="s">
        <v>26</v>
      </c>
      <c r="V76" s="4" t="s">
        <v>26</v>
      </c>
      <c r="W76" s="4" t="s">
        <v>26</v>
      </c>
      <c r="X76" s="4" t="s">
        <v>27</v>
      </c>
    </row>
    <row r="77" spans="1:24" x14ac:dyDescent="0.2">
      <c r="A77" s="2">
        <v>44048.544914675927</v>
      </c>
      <c r="B77" s="3" t="s">
        <v>105</v>
      </c>
      <c r="C77" s="4" t="s">
        <v>23</v>
      </c>
      <c r="D77" s="4">
        <v>779</v>
      </c>
      <c r="G77" s="4" t="s">
        <v>24</v>
      </c>
      <c r="K77" s="4">
        <v>36.1</v>
      </c>
      <c r="L77" s="4">
        <v>20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26</v>
      </c>
      <c r="V77" s="4" t="s">
        <v>26</v>
      </c>
      <c r="W77" s="4" t="s">
        <v>26</v>
      </c>
      <c r="X77" s="4" t="s">
        <v>27</v>
      </c>
    </row>
    <row r="78" spans="1:24" x14ac:dyDescent="0.2">
      <c r="A78" s="2">
        <v>44048.580464166662</v>
      </c>
      <c r="B78" s="3" t="s">
        <v>46</v>
      </c>
      <c r="C78" s="4" t="s">
        <v>23</v>
      </c>
      <c r="D78" s="4">
        <v>443</v>
      </c>
      <c r="G78" s="4" t="s">
        <v>29</v>
      </c>
      <c r="H78" s="4" t="s">
        <v>25</v>
      </c>
      <c r="I78" s="4">
        <v>36.5</v>
      </c>
      <c r="J78" s="4">
        <v>20</v>
      </c>
      <c r="M78" s="4" t="s">
        <v>25</v>
      </c>
      <c r="N78" s="4" t="s">
        <v>25</v>
      </c>
      <c r="O78" s="4" t="s">
        <v>25</v>
      </c>
      <c r="P78" s="4" t="s">
        <v>25</v>
      </c>
      <c r="Q78" s="4" t="s">
        <v>25</v>
      </c>
      <c r="R78" s="4" t="s">
        <v>25</v>
      </c>
      <c r="S78" s="4" t="s">
        <v>25</v>
      </c>
      <c r="T78" s="4" t="s">
        <v>25</v>
      </c>
      <c r="U78" s="4" t="s">
        <v>26</v>
      </c>
      <c r="V78" s="4" t="s">
        <v>26</v>
      </c>
      <c r="W78" s="4" t="s">
        <v>26</v>
      </c>
      <c r="X78" s="4" t="s">
        <v>27</v>
      </c>
    </row>
    <row r="79" spans="1:24" x14ac:dyDescent="0.2">
      <c r="A79" s="2">
        <v>44048.588539467593</v>
      </c>
      <c r="B79" s="4">
        <v>9452487393</v>
      </c>
      <c r="C79" s="4" t="s">
        <v>23</v>
      </c>
      <c r="D79" s="4">
        <v>761</v>
      </c>
      <c r="G79" s="4" t="s">
        <v>24</v>
      </c>
      <c r="K79" s="4">
        <v>36</v>
      </c>
      <c r="L79" s="4">
        <v>24</v>
      </c>
      <c r="M79" s="4" t="s">
        <v>25</v>
      </c>
      <c r="N79" s="4" t="s">
        <v>25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41</v>
      </c>
      <c r="V79" s="4" t="s">
        <v>26</v>
      </c>
      <c r="W79" s="4" t="s">
        <v>26</v>
      </c>
      <c r="X79" s="4" t="s">
        <v>27</v>
      </c>
    </row>
    <row r="80" spans="1:24" x14ac:dyDescent="0.2">
      <c r="A80" s="2">
        <v>44048.62037819445</v>
      </c>
      <c r="B80" s="3" t="s">
        <v>54</v>
      </c>
      <c r="C80" s="4" t="s">
        <v>23</v>
      </c>
      <c r="D80" s="4">
        <v>508</v>
      </c>
      <c r="G80" s="4" t="s">
        <v>29</v>
      </c>
      <c r="H80" s="4" t="s">
        <v>25</v>
      </c>
      <c r="I80" s="4">
        <v>36.5</v>
      </c>
      <c r="J80" s="4">
        <v>22</v>
      </c>
      <c r="M80" s="4" t="s">
        <v>25</v>
      </c>
      <c r="N80" s="4" t="s">
        <v>25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26</v>
      </c>
      <c r="V80" s="4" t="s">
        <v>26</v>
      </c>
      <c r="W80" s="4" t="s">
        <v>26</v>
      </c>
      <c r="X80" s="4" t="s">
        <v>27</v>
      </c>
    </row>
    <row r="81" spans="1:24" x14ac:dyDescent="0.2">
      <c r="A81" s="2">
        <v>44048.632948449071</v>
      </c>
      <c r="B81" s="3" t="s">
        <v>78</v>
      </c>
      <c r="C81" s="4" t="s">
        <v>23</v>
      </c>
      <c r="D81" s="4">
        <v>724</v>
      </c>
      <c r="G81" s="4" t="s">
        <v>24</v>
      </c>
      <c r="K81" s="4">
        <v>36</v>
      </c>
      <c r="L81" s="4">
        <v>22</v>
      </c>
      <c r="M81" s="4" t="s">
        <v>25</v>
      </c>
      <c r="N81" s="4" t="s">
        <v>25</v>
      </c>
      <c r="O81" s="4" t="s">
        <v>25</v>
      </c>
      <c r="P81" s="4" t="s">
        <v>25</v>
      </c>
      <c r="Q81" s="4" t="s">
        <v>25</v>
      </c>
      <c r="R81" s="4" t="s">
        <v>25</v>
      </c>
      <c r="S81" s="4" t="s">
        <v>25</v>
      </c>
      <c r="T81" s="4" t="s">
        <v>25</v>
      </c>
      <c r="U81" s="4" t="s">
        <v>26</v>
      </c>
      <c r="V81" s="4" t="s">
        <v>26</v>
      </c>
      <c r="W81" s="4" t="s">
        <v>26</v>
      </c>
      <c r="X81" s="4" t="s">
        <v>27</v>
      </c>
    </row>
    <row r="82" spans="1:24" x14ac:dyDescent="0.2">
      <c r="A82" s="2">
        <v>44048.697811967591</v>
      </c>
      <c r="B82" s="3" t="s">
        <v>106</v>
      </c>
      <c r="C82" s="4" t="s">
        <v>38</v>
      </c>
      <c r="E82" s="4" t="s">
        <v>107</v>
      </c>
      <c r="F82" s="4" t="s">
        <v>108</v>
      </c>
      <c r="G82" s="4" t="s">
        <v>24</v>
      </c>
      <c r="K82" s="4">
        <v>36.9</v>
      </c>
      <c r="L82" s="4">
        <v>18</v>
      </c>
      <c r="M82" s="4" t="s">
        <v>25</v>
      </c>
      <c r="N82" s="4" t="s">
        <v>25</v>
      </c>
      <c r="O82" s="4" t="s">
        <v>25</v>
      </c>
      <c r="P82" s="4" t="s">
        <v>25</v>
      </c>
      <c r="Q82" s="4" t="s">
        <v>25</v>
      </c>
      <c r="R82" s="4" t="s">
        <v>25</v>
      </c>
      <c r="S82" s="4" t="s">
        <v>25</v>
      </c>
      <c r="T82" s="4" t="s">
        <v>25</v>
      </c>
      <c r="U82" s="4" t="s">
        <v>26</v>
      </c>
      <c r="V82" s="4" t="s">
        <v>26</v>
      </c>
      <c r="W82" s="4" t="s">
        <v>26</v>
      </c>
      <c r="X82" s="4" t="s">
        <v>27</v>
      </c>
    </row>
    <row r="83" spans="1:24" x14ac:dyDescent="0.2">
      <c r="A83" s="2">
        <v>44048.758589687495</v>
      </c>
      <c r="B83" s="4" t="s">
        <v>72</v>
      </c>
      <c r="C83" s="4" t="s">
        <v>23</v>
      </c>
      <c r="D83" s="4">
        <v>635</v>
      </c>
      <c r="G83" s="4" t="s">
        <v>24</v>
      </c>
      <c r="K83" s="4">
        <v>35.799999999999997</v>
      </c>
      <c r="L83" s="4">
        <v>14</v>
      </c>
      <c r="M83" s="4" t="s">
        <v>25</v>
      </c>
      <c r="N83" s="4" t="s">
        <v>25</v>
      </c>
      <c r="O83" s="4" t="s">
        <v>25</v>
      </c>
      <c r="P83" s="4" t="s">
        <v>25</v>
      </c>
      <c r="Q83" s="4" t="s">
        <v>25</v>
      </c>
      <c r="R83" s="4" t="s">
        <v>25</v>
      </c>
      <c r="S83" s="4" t="s">
        <v>25</v>
      </c>
      <c r="T83" s="4" t="s">
        <v>25</v>
      </c>
      <c r="U83" s="4" t="s">
        <v>26</v>
      </c>
      <c r="V83" s="4" t="s">
        <v>26</v>
      </c>
      <c r="W83" s="4" t="s">
        <v>26</v>
      </c>
      <c r="X83" s="4" t="s">
        <v>27</v>
      </c>
    </row>
    <row r="84" spans="1:24" x14ac:dyDescent="0.2">
      <c r="A84" s="2">
        <v>44048.809346793976</v>
      </c>
      <c r="B84" s="3" t="s">
        <v>138</v>
      </c>
      <c r="C84" s="4" t="s">
        <v>23</v>
      </c>
      <c r="D84" s="4">
        <v>250</v>
      </c>
      <c r="G84" s="4" t="s">
        <v>29</v>
      </c>
      <c r="H84" s="4" t="s">
        <v>25</v>
      </c>
      <c r="I84" s="4">
        <v>36.4</v>
      </c>
      <c r="J84" s="4">
        <v>30</v>
      </c>
      <c r="M84" s="4" t="s">
        <v>25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25</v>
      </c>
      <c r="T84" s="4" t="s">
        <v>25</v>
      </c>
      <c r="U84" s="4" t="s">
        <v>75</v>
      </c>
      <c r="V84" s="4" t="s">
        <v>26</v>
      </c>
      <c r="W84" s="4" t="s">
        <v>26</v>
      </c>
      <c r="X84" s="4" t="s">
        <v>27</v>
      </c>
    </row>
    <row r="85" spans="1:24" x14ac:dyDescent="0.2">
      <c r="A85" s="2">
        <v>44048.811421620368</v>
      </c>
      <c r="B85" s="3" t="s">
        <v>249</v>
      </c>
      <c r="C85" s="4" t="s">
        <v>23</v>
      </c>
      <c r="D85" s="4">
        <v>657</v>
      </c>
      <c r="G85" s="4" t="s">
        <v>24</v>
      </c>
      <c r="K85" s="4">
        <v>36</v>
      </c>
      <c r="L85" s="4">
        <v>18</v>
      </c>
      <c r="M85" s="4" t="s">
        <v>25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25</v>
      </c>
      <c r="T85" s="4" t="s">
        <v>25</v>
      </c>
      <c r="U85" s="4" t="s">
        <v>26</v>
      </c>
      <c r="V85" s="4" t="s">
        <v>26</v>
      </c>
      <c r="W85" s="4" t="s">
        <v>26</v>
      </c>
      <c r="X85" s="4" t="s">
        <v>27</v>
      </c>
    </row>
    <row r="86" spans="1:24" x14ac:dyDescent="0.2">
      <c r="A86" s="2">
        <v>44048.813522372686</v>
      </c>
      <c r="B86" s="3" t="s">
        <v>198</v>
      </c>
      <c r="C86" s="4" t="s">
        <v>38</v>
      </c>
      <c r="E86" s="4" t="s">
        <v>199</v>
      </c>
      <c r="F86" s="4" t="s">
        <v>200</v>
      </c>
      <c r="G86" s="4" t="s">
        <v>29</v>
      </c>
      <c r="H86" s="4" t="s">
        <v>25</v>
      </c>
      <c r="I86" s="4">
        <v>36.200000000000003</v>
      </c>
      <c r="M86" s="4" t="s">
        <v>25</v>
      </c>
      <c r="N86" s="4" t="s">
        <v>25</v>
      </c>
      <c r="O86" s="4" t="s">
        <v>27</v>
      </c>
      <c r="P86" s="4" t="s">
        <v>25</v>
      </c>
      <c r="Q86" s="4" t="s">
        <v>25</v>
      </c>
      <c r="R86" s="4" t="s">
        <v>25</v>
      </c>
      <c r="S86" s="4" t="s">
        <v>25</v>
      </c>
      <c r="T86" s="4" t="s">
        <v>25</v>
      </c>
      <c r="U86" s="4" t="s">
        <v>41</v>
      </c>
      <c r="V86" s="4" t="s">
        <v>26</v>
      </c>
      <c r="W86" s="4" t="s">
        <v>26</v>
      </c>
      <c r="X86" s="4" t="s">
        <v>27</v>
      </c>
    </row>
    <row r="87" spans="1:24" x14ac:dyDescent="0.2">
      <c r="A87" s="2">
        <v>44048.838070219907</v>
      </c>
      <c r="B87" s="3" t="s">
        <v>101</v>
      </c>
      <c r="C87" s="4" t="s">
        <v>23</v>
      </c>
      <c r="D87" s="4">
        <v>777</v>
      </c>
      <c r="G87" s="4" t="s">
        <v>29</v>
      </c>
      <c r="H87" s="4" t="s">
        <v>25</v>
      </c>
      <c r="I87" s="4">
        <v>36.6</v>
      </c>
      <c r="J87" s="4">
        <v>16</v>
      </c>
      <c r="M87" s="4" t="s">
        <v>25</v>
      </c>
      <c r="N87" s="4" t="s">
        <v>25</v>
      </c>
      <c r="O87" s="4" t="s">
        <v>25</v>
      </c>
      <c r="P87" s="4" t="s">
        <v>25</v>
      </c>
      <c r="Q87" s="4" t="s">
        <v>25</v>
      </c>
      <c r="R87" s="4" t="s">
        <v>25</v>
      </c>
      <c r="S87" s="4" t="s">
        <v>25</v>
      </c>
      <c r="T87" s="4" t="s">
        <v>25</v>
      </c>
      <c r="U87" s="4" t="s">
        <v>26</v>
      </c>
      <c r="V87" s="4" t="s">
        <v>26</v>
      </c>
      <c r="W87" s="4" t="s">
        <v>26</v>
      </c>
      <c r="X87" s="4" t="s">
        <v>27</v>
      </c>
    </row>
    <row r="88" spans="1:24" x14ac:dyDescent="0.2">
      <c r="A88" s="2">
        <v>44048.890770636572</v>
      </c>
      <c r="B88" s="3" t="s">
        <v>117</v>
      </c>
      <c r="C88" s="4" t="s">
        <v>38</v>
      </c>
      <c r="E88" s="4" t="s">
        <v>118</v>
      </c>
      <c r="F88" s="4" t="s">
        <v>149</v>
      </c>
      <c r="G88" s="4" t="s">
        <v>24</v>
      </c>
      <c r="K88" s="4">
        <v>35</v>
      </c>
      <c r="L88" s="4">
        <v>70</v>
      </c>
      <c r="M88" s="4" t="s">
        <v>25</v>
      </c>
      <c r="N88" s="4" t="s">
        <v>25</v>
      </c>
      <c r="O88" s="4" t="s">
        <v>25</v>
      </c>
      <c r="P88" s="4" t="s">
        <v>25</v>
      </c>
      <c r="Q88" s="4" t="s">
        <v>25</v>
      </c>
      <c r="R88" s="4" t="s">
        <v>25</v>
      </c>
      <c r="S88" s="4" t="s">
        <v>25</v>
      </c>
      <c r="T88" s="4" t="s">
        <v>25</v>
      </c>
      <c r="U88" s="4" t="s">
        <v>327</v>
      </c>
      <c r="V88" s="4" t="s">
        <v>26</v>
      </c>
      <c r="W88" s="4" t="s">
        <v>26</v>
      </c>
      <c r="X88" s="4" t="s">
        <v>27</v>
      </c>
    </row>
    <row r="89" spans="1:24" x14ac:dyDescent="0.2">
      <c r="A89" s="2">
        <v>44048.908232314818</v>
      </c>
      <c r="B89" s="3" t="s">
        <v>79</v>
      </c>
      <c r="C89" s="4" t="s">
        <v>38</v>
      </c>
      <c r="E89" s="4" t="s">
        <v>80</v>
      </c>
      <c r="F89" s="4" t="s">
        <v>81</v>
      </c>
      <c r="G89" s="4" t="s">
        <v>24</v>
      </c>
      <c r="K89" s="4">
        <v>36.5</v>
      </c>
      <c r="L89" s="4">
        <v>25</v>
      </c>
      <c r="M89" s="4" t="s">
        <v>25</v>
      </c>
      <c r="N89" s="4" t="s">
        <v>25</v>
      </c>
      <c r="O89" s="4" t="s">
        <v>25</v>
      </c>
      <c r="P89" s="4" t="s">
        <v>25</v>
      </c>
      <c r="Q89" s="4" t="s">
        <v>25</v>
      </c>
      <c r="R89" s="4" t="s">
        <v>25</v>
      </c>
      <c r="S89" s="4" t="s">
        <v>25</v>
      </c>
      <c r="T89" s="4" t="s">
        <v>25</v>
      </c>
      <c r="U89" s="4" t="s">
        <v>82</v>
      </c>
      <c r="V89" s="4" t="s">
        <v>26</v>
      </c>
      <c r="W89" s="4" t="s">
        <v>26</v>
      </c>
      <c r="X89" s="4" t="s">
        <v>27</v>
      </c>
    </row>
    <row r="90" spans="1:24" x14ac:dyDescent="0.2">
      <c r="A90" s="2">
        <v>44048.944291180553</v>
      </c>
      <c r="B90" s="3" t="s">
        <v>92</v>
      </c>
      <c r="C90" s="4" t="s">
        <v>23</v>
      </c>
      <c r="D90" s="4">
        <v>505</v>
      </c>
      <c r="G90" s="4" t="s">
        <v>24</v>
      </c>
      <c r="K90" s="4">
        <v>34.700000000000003</v>
      </c>
      <c r="L90" s="4">
        <v>20</v>
      </c>
      <c r="M90" s="4" t="s">
        <v>25</v>
      </c>
      <c r="N90" s="4" t="s">
        <v>25</v>
      </c>
      <c r="O90" s="4" t="s">
        <v>25</v>
      </c>
      <c r="P90" s="4" t="s">
        <v>25</v>
      </c>
      <c r="Q90" s="4" t="s">
        <v>25</v>
      </c>
      <c r="R90" s="4" t="s">
        <v>25</v>
      </c>
      <c r="S90" s="4" t="s">
        <v>25</v>
      </c>
      <c r="T90" s="4" t="s">
        <v>25</v>
      </c>
      <c r="U90" s="4" t="s">
        <v>122</v>
      </c>
      <c r="V90" s="4" t="s">
        <v>26</v>
      </c>
      <c r="W90" s="4" t="s">
        <v>26</v>
      </c>
      <c r="X90" s="4" t="s">
        <v>27</v>
      </c>
    </row>
    <row r="91" spans="1:24" x14ac:dyDescent="0.2">
      <c r="A91" s="2">
        <v>44048.984342708332</v>
      </c>
      <c r="B91" s="4">
        <v>9334534384</v>
      </c>
      <c r="C91" s="4" t="s">
        <v>38</v>
      </c>
      <c r="E91" s="4" t="s">
        <v>136</v>
      </c>
      <c r="F91" s="4" t="s">
        <v>137</v>
      </c>
      <c r="G91" s="4" t="s">
        <v>29</v>
      </c>
      <c r="H91" s="4" t="s">
        <v>25</v>
      </c>
      <c r="I91" s="4">
        <v>36</v>
      </c>
      <c r="J91" s="4">
        <v>20</v>
      </c>
      <c r="M91" s="4" t="s">
        <v>25</v>
      </c>
      <c r="N91" s="4" t="s">
        <v>25</v>
      </c>
      <c r="O91" s="4" t="s">
        <v>25</v>
      </c>
      <c r="P91" s="4" t="s">
        <v>25</v>
      </c>
      <c r="Q91" s="4" t="s">
        <v>25</v>
      </c>
      <c r="R91" s="4" t="s">
        <v>25</v>
      </c>
      <c r="S91" s="4" t="s">
        <v>25</v>
      </c>
      <c r="T91" s="4" t="s">
        <v>25</v>
      </c>
      <c r="U91" s="4" t="s">
        <v>26</v>
      </c>
      <c r="V91" s="4" t="s">
        <v>26</v>
      </c>
      <c r="W91" s="4" t="s">
        <v>26</v>
      </c>
      <c r="X91" s="4" t="s">
        <v>27</v>
      </c>
    </row>
    <row r="92" spans="1:24" x14ac:dyDescent="0.2">
      <c r="A92" s="2">
        <v>44048.995647152777</v>
      </c>
      <c r="B92" s="3" t="s">
        <v>61</v>
      </c>
      <c r="C92" s="4" t="s">
        <v>38</v>
      </c>
      <c r="E92" s="4" t="s">
        <v>380</v>
      </c>
      <c r="F92" s="4" t="s">
        <v>381</v>
      </c>
      <c r="G92" s="4" t="s">
        <v>24</v>
      </c>
      <c r="K92" s="4">
        <v>37.1</v>
      </c>
      <c r="L92" s="4">
        <v>20</v>
      </c>
      <c r="M92" s="4" t="s">
        <v>25</v>
      </c>
      <c r="N92" s="4" t="s">
        <v>25</v>
      </c>
      <c r="O92" s="4" t="s">
        <v>25</v>
      </c>
      <c r="P92" s="4" t="s">
        <v>25</v>
      </c>
      <c r="Q92" s="4" t="s">
        <v>25</v>
      </c>
      <c r="R92" s="4" t="s">
        <v>25</v>
      </c>
      <c r="S92" s="4" t="s">
        <v>25</v>
      </c>
      <c r="T92" s="4" t="s">
        <v>25</v>
      </c>
      <c r="U92" s="4" t="s">
        <v>26</v>
      </c>
      <c r="V92" s="4" t="s">
        <v>26</v>
      </c>
      <c r="W92" s="4" t="s">
        <v>26</v>
      </c>
      <c r="X92" s="4" t="s">
        <v>27</v>
      </c>
    </row>
    <row r="93" spans="1:24" x14ac:dyDescent="0.2">
      <c r="A93" s="2">
        <v>44049.289059745366</v>
      </c>
      <c r="B93" s="3" t="s">
        <v>42</v>
      </c>
      <c r="C93" s="4" t="s">
        <v>23</v>
      </c>
      <c r="D93" s="4">
        <v>771</v>
      </c>
      <c r="G93" s="4" t="s">
        <v>29</v>
      </c>
      <c r="H93" s="4" t="s">
        <v>25</v>
      </c>
      <c r="I93" s="4">
        <v>36.6</v>
      </c>
      <c r="J93" s="4">
        <v>18</v>
      </c>
      <c r="M93" s="4" t="s">
        <v>25</v>
      </c>
      <c r="N93" s="4" t="s">
        <v>25</v>
      </c>
      <c r="O93" s="4" t="s">
        <v>25</v>
      </c>
      <c r="P93" s="4" t="s">
        <v>25</v>
      </c>
      <c r="Q93" s="4" t="s">
        <v>25</v>
      </c>
      <c r="R93" s="4" t="s">
        <v>25</v>
      </c>
      <c r="S93" s="4" t="s">
        <v>25</v>
      </c>
      <c r="T93" s="4" t="s">
        <v>25</v>
      </c>
      <c r="U93" s="4" t="s">
        <v>26</v>
      </c>
      <c r="V93" s="4" t="s">
        <v>26</v>
      </c>
      <c r="W93" s="4" t="s">
        <v>26</v>
      </c>
      <c r="X93" s="4" t="s">
        <v>27</v>
      </c>
    </row>
    <row r="94" spans="1:24" x14ac:dyDescent="0.2">
      <c r="A94" s="2">
        <v>44049.300786018517</v>
      </c>
      <c r="B94" s="3" t="s">
        <v>85</v>
      </c>
      <c r="C94" s="4" t="s">
        <v>23</v>
      </c>
      <c r="D94" s="4">
        <v>616</v>
      </c>
      <c r="G94" s="4" t="s">
        <v>24</v>
      </c>
      <c r="K94" s="4">
        <v>36.4</v>
      </c>
      <c r="L94" s="4">
        <v>18</v>
      </c>
      <c r="M94" s="4" t="s">
        <v>25</v>
      </c>
      <c r="N94" s="4" t="s">
        <v>25</v>
      </c>
      <c r="O94" s="4" t="s">
        <v>25</v>
      </c>
      <c r="P94" s="4" t="s">
        <v>25</v>
      </c>
      <c r="Q94" s="4" t="s">
        <v>25</v>
      </c>
      <c r="R94" s="4" t="s">
        <v>25</v>
      </c>
      <c r="S94" s="4" t="s">
        <v>25</v>
      </c>
      <c r="T94" s="4" t="s">
        <v>25</v>
      </c>
      <c r="U94" s="4" t="s">
        <v>41</v>
      </c>
      <c r="V94" s="4" t="s">
        <v>86</v>
      </c>
      <c r="W94" s="4" t="s">
        <v>69</v>
      </c>
      <c r="X94" s="4" t="s">
        <v>27</v>
      </c>
    </row>
    <row r="95" spans="1:24" x14ac:dyDescent="0.2">
      <c r="A95" s="2">
        <v>44049.646385381944</v>
      </c>
      <c r="B95" s="3" t="s">
        <v>121</v>
      </c>
      <c r="C95" s="4" t="s">
        <v>23</v>
      </c>
      <c r="D95" s="4">
        <v>140</v>
      </c>
      <c r="G95" s="4" t="s">
        <v>24</v>
      </c>
      <c r="K95" s="4">
        <v>36.200000000000003</v>
      </c>
      <c r="L95" s="4">
        <v>30</v>
      </c>
      <c r="M95" s="4" t="s">
        <v>25</v>
      </c>
      <c r="N95" s="4" t="s">
        <v>25</v>
      </c>
      <c r="O95" s="4" t="s">
        <v>25</v>
      </c>
      <c r="P95" s="4" t="s">
        <v>25</v>
      </c>
      <c r="Q95" s="4" t="s">
        <v>25</v>
      </c>
      <c r="R95" s="4" t="s">
        <v>25</v>
      </c>
      <c r="S95" s="4" t="s">
        <v>25</v>
      </c>
      <c r="T95" s="4" t="s">
        <v>25</v>
      </c>
      <c r="U95" s="4" t="s">
        <v>41</v>
      </c>
      <c r="V95" s="4" t="s">
        <v>94</v>
      </c>
      <c r="W95" s="4" t="s">
        <v>69</v>
      </c>
      <c r="X95" s="4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967D-664F-4230-B305-029252CF165E}">
  <sheetPr>
    <outlinePr summaryBelow="0" summaryRight="0"/>
  </sheetPr>
  <dimension ref="A1:X56"/>
  <sheetViews>
    <sheetView workbookViewId="0">
      <pane ySplit="1" topLeftCell="A26" activePane="bottomLeft" state="frozen"/>
      <selection activeCell="B248" activeCellId="5" sqref="B55:B57 B132 B140:B141 B185 B233 B248:B250"/>
      <selection pane="bottomLeft" activeCell="D29" sqref="D29"/>
    </sheetView>
  </sheetViews>
  <sheetFormatPr defaultColWidth="14.42578125" defaultRowHeight="15.75" customHeight="1" x14ac:dyDescent="0.2"/>
  <cols>
    <col min="1" max="30" width="21.5703125" style="13" customWidth="1"/>
    <col min="31" max="16384" width="14.42578125" style="13"/>
  </cols>
  <sheetData>
    <row r="1" spans="1:24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8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17</v>
      </c>
      <c r="U1" s="36" t="s">
        <v>18</v>
      </c>
      <c r="V1" s="36" t="s">
        <v>19</v>
      </c>
      <c r="W1" s="36" t="s">
        <v>20</v>
      </c>
      <c r="X1" s="36" t="s">
        <v>21</v>
      </c>
    </row>
    <row r="2" spans="1:24" x14ac:dyDescent="0.2">
      <c r="A2" s="37">
        <v>44074.159360624995</v>
      </c>
      <c r="B2" s="38" t="s">
        <v>22</v>
      </c>
      <c r="C2" s="36" t="s">
        <v>23</v>
      </c>
      <c r="D2" s="36">
        <v>647</v>
      </c>
      <c r="G2" s="36" t="s">
        <v>24</v>
      </c>
      <c r="K2" s="36">
        <v>36.5</v>
      </c>
      <c r="L2" s="36">
        <v>17</v>
      </c>
      <c r="M2" s="36" t="s">
        <v>25</v>
      </c>
      <c r="N2" s="36" t="s">
        <v>25</v>
      </c>
      <c r="O2" s="36" t="s">
        <v>25</v>
      </c>
      <c r="P2" s="36" t="s">
        <v>25</v>
      </c>
      <c r="Q2" s="36" t="s">
        <v>25</v>
      </c>
      <c r="R2" s="36" t="s">
        <v>25</v>
      </c>
      <c r="S2" s="36" t="s">
        <v>25</v>
      </c>
      <c r="T2" s="36" t="s">
        <v>25</v>
      </c>
      <c r="U2" s="36" t="s">
        <v>26</v>
      </c>
      <c r="V2" s="36" t="s">
        <v>26</v>
      </c>
      <c r="W2" s="36" t="s">
        <v>26</v>
      </c>
      <c r="X2" s="36" t="s">
        <v>27</v>
      </c>
    </row>
    <row r="3" spans="1:24" x14ac:dyDescent="0.2">
      <c r="A3" s="37">
        <v>44074.176936307871</v>
      </c>
      <c r="B3" s="38" t="s">
        <v>28</v>
      </c>
      <c r="C3" s="36" t="s">
        <v>23</v>
      </c>
      <c r="D3" s="36">
        <v>325</v>
      </c>
      <c r="G3" s="36" t="s">
        <v>29</v>
      </c>
      <c r="H3" s="36" t="s">
        <v>25</v>
      </c>
      <c r="I3" s="36">
        <v>36</v>
      </c>
      <c r="J3" s="36">
        <v>18</v>
      </c>
      <c r="M3" s="36" t="s">
        <v>25</v>
      </c>
      <c r="N3" s="36" t="s">
        <v>25</v>
      </c>
      <c r="O3" s="36" t="s">
        <v>25</v>
      </c>
      <c r="P3" s="36" t="s">
        <v>25</v>
      </c>
      <c r="Q3" s="36" t="s">
        <v>25</v>
      </c>
      <c r="R3" s="36" t="s">
        <v>25</v>
      </c>
      <c r="S3" s="36" t="s">
        <v>25</v>
      </c>
      <c r="T3" s="36" t="s">
        <v>25</v>
      </c>
      <c r="U3" s="36" t="s">
        <v>30</v>
      </c>
      <c r="V3" s="36" t="s">
        <v>26</v>
      </c>
      <c r="W3" s="36" t="s">
        <v>26</v>
      </c>
      <c r="X3" s="36" t="s">
        <v>27</v>
      </c>
    </row>
    <row r="4" spans="1:24" x14ac:dyDescent="0.2">
      <c r="A4" s="37">
        <v>44074.240296979166</v>
      </c>
      <c r="B4" s="38" t="s">
        <v>31</v>
      </c>
      <c r="C4" s="36" t="s">
        <v>23</v>
      </c>
      <c r="D4" s="36">
        <v>427</v>
      </c>
      <c r="G4" s="36" t="s">
        <v>24</v>
      </c>
      <c r="K4" s="36">
        <v>35</v>
      </c>
      <c r="L4" s="36">
        <v>14</v>
      </c>
      <c r="M4" s="36" t="s">
        <v>25</v>
      </c>
      <c r="N4" s="36" t="s">
        <v>25</v>
      </c>
      <c r="O4" s="36" t="s">
        <v>25</v>
      </c>
      <c r="P4" s="36" t="s">
        <v>25</v>
      </c>
      <c r="Q4" s="36" t="s">
        <v>25</v>
      </c>
      <c r="R4" s="36" t="s">
        <v>25</v>
      </c>
      <c r="S4" s="36" t="s">
        <v>25</v>
      </c>
      <c r="T4" s="36" t="s">
        <v>25</v>
      </c>
      <c r="U4" s="36" t="s">
        <v>32</v>
      </c>
      <c r="V4" s="36" t="s">
        <v>26</v>
      </c>
      <c r="W4" s="36" t="s">
        <v>26</v>
      </c>
      <c r="X4" s="36" t="s">
        <v>27</v>
      </c>
    </row>
    <row r="5" spans="1:24" x14ac:dyDescent="0.2">
      <c r="A5" s="37">
        <v>44074.270129606477</v>
      </c>
      <c r="B5" s="36">
        <v>9272819133</v>
      </c>
      <c r="C5" s="36" t="s">
        <v>23</v>
      </c>
      <c r="D5" s="36">
        <v>533</v>
      </c>
      <c r="G5" s="36" t="s">
        <v>24</v>
      </c>
      <c r="K5" s="36">
        <v>36.299999999999997</v>
      </c>
      <c r="L5" s="36">
        <v>70</v>
      </c>
      <c r="M5" s="36" t="s">
        <v>25</v>
      </c>
      <c r="N5" s="36" t="s">
        <v>25</v>
      </c>
      <c r="O5" s="36" t="s">
        <v>25</v>
      </c>
      <c r="P5" s="36" t="s">
        <v>25</v>
      </c>
      <c r="Q5" s="36" t="s">
        <v>25</v>
      </c>
      <c r="R5" s="36" t="s">
        <v>25</v>
      </c>
      <c r="S5" s="36" t="s">
        <v>25</v>
      </c>
      <c r="T5" s="36" t="s">
        <v>25</v>
      </c>
      <c r="U5" s="36" t="s">
        <v>26</v>
      </c>
      <c r="V5" s="36" t="s">
        <v>26</v>
      </c>
      <c r="W5" s="36" t="s">
        <v>26</v>
      </c>
      <c r="X5" s="36" t="s">
        <v>27</v>
      </c>
    </row>
    <row r="6" spans="1:24" x14ac:dyDescent="0.2">
      <c r="A6" s="37">
        <v>44074.281746145833</v>
      </c>
      <c r="B6" s="38" t="s">
        <v>33</v>
      </c>
      <c r="C6" s="36" t="s">
        <v>23</v>
      </c>
      <c r="D6" s="36">
        <v>696</v>
      </c>
      <c r="G6" s="36" t="s">
        <v>29</v>
      </c>
      <c r="H6" s="36" t="s">
        <v>25</v>
      </c>
      <c r="I6" s="36">
        <v>36.5</v>
      </c>
      <c r="J6" s="36">
        <v>18</v>
      </c>
      <c r="M6" s="36" t="s">
        <v>25</v>
      </c>
      <c r="N6" s="36" t="s">
        <v>25</v>
      </c>
      <c r="O6" s="36" t="s">
        <v>25</v>
      </c>
      <c r="P6" s="36" t="s">
        <v>25</v>
      </c>
      <c r="Q6" s="36" t="s">
        <v>25</v>
      </c>
      <c r="R6" s="36" t="s">
        <v>25</v>
      </c>
      <c r="S6" s="36" t="s">
        <v>25</v>
      </c>
      <c r="T6" s="36" t="s">
        <v>25</v>
      </c>
      <c r="U6" s="36" t="s">
        <v>26</v>
      </c>
      <c r="V6" s="36" t="s">
        <v>26</v>
      </c>
      <c r="W6" s="36" t="s">
        <v>26</v>
      </c>
      <c r="X6" s="36" t="s">
        <v>27</v>
      </c>
    </row>
    <row r="7" spans="1:24" x14ac:dyDescent="0.2">
      <c r="A7" s="37">
        <v>44074.301941238431</v>
      </c>
      <c r="B7" s="38" t="s">
        <v>34</v>
      </c>
      <c r="C7" s="36" t="s">
        <v>23</v>
      </c>
      <c r="D7" s="36">
        <v>451</v>
      </c>
      <c r="G7" s="36" t="s">
        <v>24</v>
      </c>
      <c r="K7" s="36">
        <v>36.200000000000003</v>
      </c>
      <c r="L7" s="36">
        <v>12</v>
      </c>
      <c r="M7" s="36" t="s">
        <v>25</v>
      </c>
      <c r="N7" s="36" t="s">
        <v>25</v>
      </c>
      <c r="O7" s="36" t="s">
        <v>25</v>
      </c>
      <c r="P7" s="36" t="s">
        <v>25</v>
      </c>
      <c r="Q7" s="36" t="s">
        <v>25</v>
      </c>
      <c r="R7" s="36" t="s">
        <v>25</v>
      </c>
      <c r="S7" s="36" t="s">
        <v>25</v>
      </c>
      <c r="T7" s="36" t="s">
        <v>25</v>
      </c>
      <c r="U7" s="36" t="s">
        <v>26</v>
      </c>
      <c r="V7" s="36" t="s">
        <v>26</v>
      </c>
      <c r="W7" s="36" t="s">
        <v>26</v>
      </c>
      <c r="X7" s="36" t="s">
        <v>27</v>
      </c>
    </row>
    <row r="8" spans="1:24" x14ac:dyDescent="0.2">
      <c r="A8" s="37">
        <v>44074.316059710647</v>
      </c>
      <c r="B8" s="38" t="s">
        <v>35</v>
      </c>
      <c r="C8" s="36" t="s">
        <v>23</v>
      </c>
      <c r="D8" s="36">
        <v>186</v>
      </c>
      <c r="G8" s="36" t="s">
        <v>24</v>
      </c>
      <c r="K8" s="36">
        <v>36.5</v>
      </c>
      <c r="L8" s="36">
        <v>24</v>
      </c>
      <c r="M8" s="36" t="s">
        <v>25</v>
      </c>
      <c r="N8" s="36" t="s">
        <v>25</v>
      </c>
      <c r="O8" s="36" t="s">
        <v>25</v>
      </c>
      <c r="P8" s="36" t="s">
        <v>25</v>
      </c>
      <c r="Q8" s="36" t="s">
        <v>25</v>
      </c>
      <c r="R8" s="36" t="s">
        <v>25</v>
      </c>
      <c r="S8" s="36" t="s">
        <v>25</v>
      </c>
      <c r="T8" s="36" t="s">
        <v>25</v>
      </c>
      <c r="U8" s="36" t="s">
        <v>26</v>
      </c>
      <c r="V8" s="36" t="s">
        <v>26</v>
      </c>
      <c r="W8" s="36" t="s">
        <v>26</v>
      </c>
      <c r="X8" s="36" t="s">
        <v>27</v>
      </c>
    </row>
    <row r="9" spans="1:24" x14ac:dyDescent="0.2">
      <c r="A9" s="37">
        <v>44074.333414780092</v>
      </c>
      <c r="B9" s="38" t="s">
        <v>36</v>
      </c>
      <c r="C9" s="36" t="s">
        <v>23</v>
      </c>
      <c r="D9" s="36">
        <v>649</v>
      </c>
      <c r="G9" s="36" t="s">
        <v>24</v>
      </c>
      <c r="K9" s="36">
        <v>36.6</v>
      </c>
      <c r="L9" s="36">
        <v>14</v>
      </c>
      <c r="M9" s="36" t="s">
        <v>25</v>
      </c>
      <c r="N9" s="36" t="s">
        <v>25</v>
      </c>
      <c r="O9" s="36" t="s">
        <v>25</v>
      </c>
      <c r="P9" s="36" t="s">
        <v>25</v>
      </c>
      <c r="Q9" s="36" t="s">
        <v>25</v>
      </c>
      <c r="R9" s="36" t="s">
        <v>25</v>
      </c>
      <c r="S9" s="36" t="s">
        <v>25</v>
      </c>
      <c r="T9" s="36" t="s">
        <v>25</v>
      </c>
      <c r="U9" s="36" t="s">
        <v>26</v>
      </c>
      <c r="V9" s="36" t="s">
        <v>26</v>
      </c>
      <c r="W9" s="36" t="s">
        <v>26</v>
      </c>
      <c r="X9" s="36" t="s">
        <v>27</v>
      </c>
    </row>
    <row r="10" spans="1:24" x14ac:dyDescent="0.2">
      <c r="A10" s="37">
        <v>44074.359197141202</v>
      </c>
      <c r="B10" s="38" t="s">
        <v>37</v>
      </c>
      <c r="C10" s="36" t="s">
        <v>38</v>
      </c>
      <c r="E10" s="36" t="s">
        <v>39</v>
      </c>
      <c r="F10" s="36" t="s">
        <v>40</v>
      </c>
      <c r="G10" s="36" t="s">
        <v>24</v>
      </c>
      <c r="K10" s="36">
        <v>36.5</v>
      </c>
      <c r="L10" s="36">
        <v>20</v>
      </c>
      <c r="M10" s="36" t="s">
        <v>25</v>
      </c>
      <c r="N10" s="36" t="s">
        <v>25</v>
      </c>
      <c r="O10" s="36" t="s">
        <v>25</v>
      </c>
      <c r="P10" s="36" t="s">
        <v>25</v>
      </c>
      <c r="Q10" s="36" t="s">
        <v>25</v>
      </c>
      <c r="R10" s="36" t="s">
        <v>25</v>
      </c>
      <c r="S10" s="36" t="s">
        <v>25</v>
      </c>
      <c r="T10" s="36" t="s">
        <v>25</v>
      </c>
      <c r="U10" s="36" t="s">
        <v>41</v>
      </c>
      <c r="V10" s="36" t="s">
        <v>26</v>
      </c>
      <c r="W10" s="36" t="s">
        <v>26</v>
      </c>
      <c r="X10" s="36" t="s">
        <v>27</v>
      </c>
    </row>
    <row r="11" spans="1:24" x14ac:dyDescent="0.2">
      <c r="A11" s="37">
        <v>44074.361977245368</v>
      </c>
      <c r="B11" s="38" t="s">
        <v>42</v>
      </c>
      <c r="C11" s="36" t="s">
        <v>23</v>
      </c>
      <c r="D11" s="36">
        <v>771</v>
      </c>
      <c r="G11" s="36" t="s">
        <v>29</v>
      </c>
      <c r="H11" s="36" t="s">
        <v>25</v>
      </c>
      <c r="I11" s="36">
        <v>36.5</v>
      </c>
      <c r="J11" s="36">
        <v>18</v>
      </c>
      <c r="M11" s="36" t="s">
        <v>25</v>
      </c>
      <c r="N11" s="36" t="s">
        <v>27</v>
      </c>
      <c r="O11" s="36" t="s">
        <v>25</v>
      </c>
      <c r="P11" s="36" t="s">
        <v>25</v>
      </c>
      <c r="Q11" s="36" t="s">
        <v>25</v>
      </c>
      <c r="R11" s="36" t="s">
        <v>25</v>
      </c>
      <c r="S11" s="36" t="s">
        <v>25</v>
      </c>
      <c r="T11" s="36" t="s">
        <v>25</v>
      </c>
      <c r="U11" s="36" t="s">
        <v>43</v>
      </c>
      <c r="V11" s="36" t="s">
        <v>26</v>
      </c>
      <c r="W11" s="36" t="s">
        <v>26</v>
      </c>
    </row>
    <row r="12" spans="1:24" x14ac:dyDescent="0.2">
      <c r="A12" s="37">
        <v>44074.372189016205</v>
      </c>
      <c r="B12" s="38" t="s">
        <v>44</v>
      </c>
      <c r="C12" s="36" t="s">
        <v>23</v>
      </c>
      <c r="D12" s="36">
        <v>567</v>
      </c>
      <c r="G12" s="36" t="s">
        <v>24</v>
      </c>
      <c r="K12" s="36">
        <v>36.5</v>
      </c>
      <c r="L12" s="36">
        <v>16</v>
      </c>
      <c r="M12" s="36" t="s">
        <v>25</v>
      </c>
      <c r="N12" s="36" t="s">
        <v>25</v>
      </c>
      <c r="O12" s="36" t="s">
        <v>25</v>
      </c>
      <c r="P12" s="36" t="s">
        <v>25</v>
      </c>
      <c r="Q12" s="36" t="s">
        <v>25</v>
      </c>
      <c r="R12" s="36" t="s">
        <v>25</v>
      </c>
      <c r="S12" s="36" t="s">
        <v>25</v>
      </c>
      <c r="T12" s="36" t="s">
        <v>25</v>
      </c>
      <c r="U12" s="36" t="s">
        <v>45</v>
      </c>
      <c r="V12" s="36" t="s">
        <v>26</v>
      </c>
      <c r="W12" s="36" t="s">
        <v>26</v>
      </c>
      <c r="X12" s="36" t="s">
        <v>27</v>
      </c>
    </row>
    <row r="13" spans="1:24" x14ac:dyDescent="0.2">
      <c r="A13" s="37">
        <v>44074.375755312503</v>
      </c>
      <c r="B13" s="38" t="s">
        <v>46</v>
      </c>
      <c r="C13" s="36" t="s">
        <v>23</v>
      </c>
      <c r="D13" s="36">
        <v>443</v>
      </c>
      <c r="G13" s="36" t="s">
        <v>29</v>
      </c>
      <c r="H13" s="36" t="s">
        <v>25</v>
      </c>
      <c r="I13" s="36">
        <v>36.6</v>
      </c>
      <c r="M13" s="36" t="s">
        <v>25</v>
      </c>
      <c r="N13" s="36" t="s">
        <v>25</v>
      </c>
      <c r="O13" s="36" t="s">
        <v>25</v>
      </c>
      <c r="P13" s="36" t="s">
        <v>25</v>
      </c>
      <c r="Q13" s="36" t="s">
        <v>25</v>
      </c>
      <c r="R13" s="36" t="s">
        <v>25</v>
      </c>
      <c r="S13" s="36" t="s">
        <v>25</v>
      </c>
      <c r="T13" s="36" t="s">
        <v>25</v>
      </c>
      <c r="U13" s="36" t="s">
        <v>26</v>
      </c>
      <c r="V13" s="36" t="s">
        <v>26</v>
      </c>
      <c r="W13" s="36" t="s">
        <v>26</v>
      </c>
      <c r="X13" s="36" t="s">
        <v>27</v>
      </c>
    </row>
    <row r="14" spans="1:24" x14ac:dyDescent="0.2">
      <c r="A14" s="37">
        <v>44074.378239537036</v>
      </c>
      <c r="B14" s="38" t="s">
        <v>47</v>
      </c>
      <c r="C14" s="36" t="s">
        <v>23</v>
      </c>
      <c r="D14" s="36">
        <v>558</v>
      </c>
      <c r="G14" s="36" t="s">
        <v>29</v>
      </c>
      <c r="H14" s="36" t="s">
        <v>25</v>
      </c>
      <c r="I14" s="36">
        <v>35.4</v>
      </c>
      <c r="J14" s="36">
        <v>19</v>
      </c>
      <c r="M14" s="36" t="s">
        <v>25</v>
      </c>
      <c r="N14" s="36" t="s">
        <v>25</v>
      </c>
      <c r="O14" s="36" t="s">
        <v>25</v>
      </c>
      <c r="P14" s="36" t="s">
        <v>25</v>
      </c>
      <c r="Q14" s="36" t="s">
        <v>25</v>
      </c>
      <c r="R14" s="36" t="s">
        <v>25</v>
      </c>
      <c r="S14" s="36" t="s">
        <v>25</v>
      </c>
      <c r="T14" s="36" t="s">
        <v>25</v>
      </c>
      <c r="U14" s="36" t="s">
        <v>41</v>
      </c>
      <c r="V14" s="36" t="s">
        <v>26</v>
      </c>
      <c r="W14" s="36" t="s">
        <v>26</v>
      </c>
      <c r="X14" s="36" t="s">
        <v>27</v>
      </c>
    </row>
    <row r="15" spans="1:24" x14ac:dyDescent="0.2">
      <c r="A15" s="37">
        <v>44074.379777534719</v>
      </c>
      <c r="B15" s="38" t="s">
        <v>48</v>
      </c>
      <c r="C15" s="36" t="s">
        <v>23</v>
      </c>
      <c r="D15" s="38">
        <v>87</v>
      </c>
      <c r="G15" s="36" t="s">
        <v>24</v>
      </c>
      <c r="K15" s="36">
        <v>36.5</v>
      </c>
      <c r="L15" s="36">
        <v>16</v>
      </c>
      <c r="M15" s="36" t="s">
        <v>25</v>
      </c>
      <c r="N15" s="36" t="s">
        <v>25</v>
      </c>
      <c r="O15" s="36" t="s">
        <v>25</v>
      </c>
      <c r="P15" s="36" t="s">
        <v>25</v>
      </c>
      <c r="Q15" s="36" t="s">
        <v>25</v>
      </c>
      <c r="R15" s="36" t="s">
        <v>25</v>
      </c>
      <c r="S15" s="36" t="s">
        <v>25</v>
      </c>
      <c r="T15" s="36" t="s">
        <v>25</v>
      </c>
      <c r="U15" s="36" t="s">
        <v>50</v>
      </c>
      <c r="V15" s="36" t="s">
        <v>26</v>
      </c>
      <c r="W15" s="36" t="s">
        <v>26</v>
      </c>
      <c r="X15" s="36" t="s">
        <v>27</v>
      </c>
    </row>
    <row r="16" spans="1:24" x14ac:dyDescent="0.2">
      <c r="A16" s="37">
        <v>44074.380593032409</v>
      </c>
      <c r="B16" s="38" t="s">
        <v>51</v>
      </c>
      <c r="C16" s="36" t="s">
        <v>23</v>
      </c>
      <c r="D16" s="36">
        <v>365</v>
      </c>
      <c r="G16" s="36" t="s">
        <v>29</v>
      </c>
      <c r="H16" s="36" t="s">
        <v>25</v>
      </c>
      <c r="I16" s="36">
        <v>36.5</v>
      </c>
      <c r="J16" s="36">
        <v>16</v>
      </c>
      <c r="M16" s="36" t="s">
        <v>25</v>
      </c>
      <c r="N16" s="36" t="s">
        <v>25</v>
      </c>
      <c r="O16" s="36" t="s">
        <v>25</v>
      </c>
      <c r="P16" s="36" t="s">
        <v>25</v>
      </c>
      <c r="Q16" s="36" t="s">
        <v>25</v>
      </c>
      <c r="R16" s="36" t="s">
        <v>25</v>
      </c>
      <c r="S16" s="36" t="s">
        <v>25</v>
      </c>
      <c r="T16" s="36" t="s">
        <v>25</v>
      </c>
      <c r="U16" s="36" t="s">
        <v>26</v>
      </c>
      <c r="V16" s="36" t="s">
        <v>26</v>
      </c>
      <c r="W16" s="36" t="s">
        <v>26</v>
      </c>
      <c r="X16" s="36" t="s">
        <v>27</v>
      </c>
    </row>
    <row r="17" spans="1:24" x14ac:dyDescent="0.2">
      <c r="A17" s="37">
        <v>44074.390750740742</v>
      </c>
      <c r="B17" s="38" t="s">
        <v>52</v>
      </c>
      <c r="C17" s="36" t="s">
        <v>23</v>
      </c>
      <c r="D17" s="36">
        <v>152</v>
      </c>
      <c r="G17" s="36" t="s">
        <v>29</v>
      </c>
      <c r="H17" s="36" t="s">
        <v>25</v>
      </c>
      <c r="I17" s="36">
        <v>36.4</v>
      </c>
      <c r="J17" s="36">
        <v>18</v>
      </c>
      <c r="M17" s="36" t="s">
        <v>25</v>
      </c>
      <c r="N17" s="36" t="s">
        <v>25</v>
      </c>
      <c r="O17" s="36" t="s">
        <v>25</v>
      </c>
      <c r="P17" s="36" t="s">
        <v>25</v>
      </c>
      <c r="Q17" s="36" t="s">
        <v>25</v>
      </c>
      <c r="R17" s="36" t="s">
        <v>25</v>
      </c>
      <c r="S17" s="36" t="s">
        <v>25</v>
      </c>
      <c r="T17" s="36" t="s">
        <v>25</v>
      </c>
      <c r="U17" s="36" t="s">
        <v>53</v>
      </c>
      <c r="V17" s="36" t="s">
        <v>26</v>
      </c>
      <c r="W17" s="36" t="s">
        <v>26</v>
      </c>
      <c r="X17" s="36" t="s">
        <v>27</v>
      </c>
    </row>
    <row r="18" spans="1:24" x14ac:dyDescent="0.2">
      <c r="A18" s="37">
        <v>44074.394875555554</v>
      </c>
      <c r="B18" s="38" t="s">
        <v>54</v>
      </c>
      <c r="C18" s="36" t="s">
        <v>23</v>
      </c>
      <c r="D18" s="36">
        <v>508</v>
      </c>
      <c r="G18" s="36" t="s">
        <v>29</v>
      </c>
      <c r="H18" s="36" t="s">
        <v>25</v>
      </c>
      <c r="I18" s="36">
        <v>36.5</v>
      </c>
      <c r="J18" s="36">
        <v>22</v>
      </c>
      <c r="M18" s="36" t="s">
        <v>25</v>
      </c>
      <c r="N18" s="36" t="s">
        <v>25</v>
      </c>
      <c r="O18" s="36" t="s">
        <v>25</v>
      </c>
      <c r="P18" s="36" t="s">
        <v>25</v>
      </c>
      <c r="Q18" s="36" t="s">
        <v>25</v>
      </c>
      <c r="R18" s="36" t="s">
        <v>25</v>
      </c>
      <c r="S18" s="36" t="s">
        <v>25</v>
      </c>
      <c r="T18" s="36" t="s">
        <v>25</v>
      </c>
      <c r="U18" s="36" t="s">
        <v>26</v>
      </c>
      <c r="V18" s="36" t="s">
        <v>26</v>
      </c>
      <c r="W18" s="36" t="s">
        <v>26</v>
      </c>
      <c r="X18" s="36" t="s">
        <v>27</v>
      </c>
    </row>
    <row r="19" spans="1:24" x14ac:dyDescent="0.2">
      <c r="A19" s="37">
        <v>44074.395143692134</v>
      </c>
      <c r="B19" s="38" t="s">
        <v>55</v>
      </c>
      <c r="C19" s="36" t="s">
        <v>38</v>
      </c>
      <c r="E19" s="36" t="s">
        <v>56</v>
      </c>
      <c r="F19" s="36" t="s">
        <v>57</v>
      </c>
      <c r="G19" s="36" t="s">
        <v>29</v>
      </c>
      <c r="H19" s="36" t="s">
        <v>25</v>
      </c>
      <c r="I19" s="36">
        <v>34.4</v>
      </c>
      <c r="J19" s="36">
        <v>20</v>
      </c>
      <c r="M19" s="36" t="s">
        <v>25</v>
      </c>
      <c r="N19" s="36" t="s">
        <v>25</v>
      </c>
      <c r="O19" s="36" t="s">
        <v>25</v>
      </c>
      <c r="P19" s="36" t="s">
        <v>25</v>
      </c>
      <c r="Q19" s="36" t="s">
        <v>25</v>
      </c>
      <c r="R19" s="36" t="s">
        <v>25</v>
      </c>
      <c r="S19" s="36" t="s">
        <v>25</v>
      </c>
      <c r="T19" s="36" t="s">
        <v>25</v>
      </c>
      <c r="U19" s="36" t="s">
        <v>26</v>
      </c>
      <c r="V19" s="36" t="s">
        <v>26</v>
      </c>
      <c r="W19" s="36" t="s">
        <v>26</v>
      </c>
      <c r="X19" s="36" t="s">
        <v>27</v>
      </c>
    </row>
    <row r="20" spans="1:24" x14ac:dyDescent="0.2">
      <c r="A20" s="37">
        <v>44074.400362152781</v>
      </c>
      <c r="B20" s="38" t="s">
        <v>58</v>
      </c>
      <c r="C20" s="36" t="s">
        <v>23</v>
      </c>
      <c r="D20" s="36">
        <v>778</v>
      </c>
      <c r="G20" s="36" t="s">
        <v>29</v>
      </c>
      <c r="H20" s="36" t="s">
        <v>25</v>
      </c>
      <c r="I20" s="36">
        <v>36.5</v>
      </c>
      <c r="J20" s="36">
        <v>17</v>
      </c>
      <c r="M20" s="36" t="s">
        <v>25</v>
      </c>
      <c r="N20" s="36" t="s">
        <v>25</v>
      </c>
      <c r="O20" s="36" t="s">
        <v>25</v>
      </c>
      <c r="P20" s="36" t="s">
        <v>25</v>
      </c>
      <c r="Q20" s="36" t="s">
        <v>25</v>
      </c>
      <c r="R20" s="36" t="s">
        <v>25</v>
      </c>
      <c r="S20" s="36" t="s">
        <v>25</v>
      </c>
      <c r="T20" s="36" t="s">
        <v>25</v>
      </c>
      <c r="U20" s="36" t="s">
        <v>26</v>
      </c>
      <c r="V20" s="36" t="s">
        <v>26</v>
      </c>
      <c r="W20" s="36" t="s">
        <v>26</v>
      </c>
      <c r="X20" s="36" t="s">
        <v>27</v>
      </c>
    </row>
    <row r="21" spans="1:24" x14ac:dyDescent="0.2">
      <c r="A21" s="37">
        <v>44074.404640613429</v>
      </c>
      <c r="B21" s="38" t="s">
        <v>59</v>
      </c>
      <c r="C21" s="36" t="s">
        <v>23</v>
      </c>
      <c r="D21" s="36">
        <v>445</v>
      </c>
      <c r="G21" s="36" t="s">
        <v>29</v>
      </c>
      <c r="H21" s="36" t="s">
        <v>25</v>
      </c>
      <c r="I21" s="36">
        <v>36.4</v>
      </c>
      <c r="J21" s="36">
        <v>16</v>
      </c>
      <c r="M21" s="36" t="s">
        <v>25</v>
      </c>
      <c r="N21" s="36" t="s">
        <v>25</v>
      </c>
      <c r="O21" s="36" t="s">
        <v>25</v>
      </c>
      <c r="P21" s="36" t="s">
        <v>25</v>
      </c>
      <c r="Q21" s="36" t="s">
        <v>25</v>
      </c>
      <c r="R21" s="36" t="s">
        <v>25</v>
      </c>
      <c r="S21" s="36" t="s">
        <v>25</v>
      </c>
      <c r="T21" s="36" t="s">
        <v>25</v>
      </c>
      <c r="U21" s="36" t="s">
        <v>26</v>
      </c>
      <c r="V21" s="36" t="s">
        <v>26</v>
      </c>
      <c r="W21" s="36" t="s">
        <v>26</v>
      </c>
      <c r="X21" s="36" t="s">
        <v>27</v>
      </c>
    </row>
    <row r="22" spans="1:24" x14ac:dyDescent="0.2">
      <c r="A22" s="37">
        <v>44074.410017060189</v>
      </c>
      <c r="B22" s="38" t="s">
        <v>60</v>
      </c>
      <c r="C22" s="36" t="s">
        <v>23</v>
      </c>
      <c r="D22" s="36">
        <v>650</v>
      </c>
      <c r="G22" s="36" t="s">
        <v>24</v>
      </c>
      <c r="K22" s="36">
        <v>36.1</v>
      </c>
      <c r="L22" s="36">
        <v>18</v>
      </c>
      <c r="M22" s="36" t="s">
        <v>25</v>
      </c>
      <c r="N22" s="36" t="s">
        <v>25</v>
      </c>
      <c r="O22" s="36" t="s">
        <v>25</v>
      </c>
      <c r="P22" s="36" t="s">
        <v>25</v>
      </c>
      <c r="Q22" s="36" t="s">
        <v>25</v>
      </c>
      <c r="R22" s="36" t="s">
        <v>25</v>
      </c>
      <c r="S22" s="36" t="s">
        <v>25</v>
      </c>
      <c r="T22" s="36" t="s">
        <v>25</v>
      </c>
      <c r="U22" s="36" t="s">
        <v>41</v>
      </c>
      <c r="V22" s="36" t="s">
        <v>26</v>
      </c>
      <c r="W22" s="36" t="s">
        <v>26</v>
      </c>
      <c r="X22" s="36" t="s">
        <v>27</v>
      </c>
    </row>
    <row r="23" spans="1:24" x14ac:dyDescent="0.2">
      <c r="A23" s="37">
        <v>44074.452485277783</v>
      </c>
      <c r="B23" s="38" t="s">
        <v>61</v>
      </c>
      <c r="C23" s="36" t="s">
        <v>38</v>
      </c>
      <c r="E23" s="36" t="s">
        <v>62</v>
      </c>
      <c r="F23" s="36" t="s">
        <v>63</v>
      </c>
      <c r="G23" s="36" t="s">
        <v>24</v>
      </c>
      <c r="K23" s="36">
        <v>36.700000000000003</v>
      </c>
      <c r="L23" s="36">
        <v>20</v>
      </c>
      <c r="M23" s="36" t="s">
        <v>25</v>
      </c>
      <c r="N23" s="36" t="s">
        <v>25</v>
      </c>
      <c r="O23" s="36" t="s">
        <v>25</v>
      </c>
      <c r="P23" s="36" t="s">
        <v>25</v>
      </c>
      <c r="Q23" s="36" t="s">
        <v>25</v>
      </c>
      <c r="R23" s="36" t="s">
        <v>25</v>
      </c>
      <c r="S23" s="36" t="s">
        <v>25</v>
      </c>
      <c r="T23" s="36" t="s">
        <v>25</v>
      </c>
      <c r="U23" s="36" t="s">
        <v>41</v>
      </c>
      <c r="V23" s="36" t="s">
        <v>26</v>
      </c>
      <c r="W23" s="36" t="s">
        <v>26</v>
      </c>
      <c r="X23" s="36" t="s">
        <v>27</v>
      </c>
    </row>
    <row r="24" spans="1:24" x14ac:dyDescent="0.2">
      <c r="A24" s="37">
        <v>44074.468300474538</v>
      </c>
      <c r="B24" s="38" t="s">
        <v>64</v>
      </c>
      <c r="C24" s="36" t="s">
        <v>38</v>
      </c>
      <c r="E24" s="36" t="s">
        <v>65</v>
      </c>
      <c r="F24" s="36" t="s">
        <v>66</v>
      </c>
      <c r="G24" s="36" t="s">
        <v>29</v>
      </c>
      <c r="H24" s="36" t="s">
        <v>25</v>
      </c>
      <c r="I24" s="36">
        <v>36.200000000000003</v>
      </c>
      <c r="J24" s="36">
        <v>20</v>
      </c>
      <c r="M24" s="36" t="s">
        <v>25</v>
      </c>
      <c r="N24" s="36" t="s">
        <v>25</v>
      </c>
      <c r="O24" s="36" t="s">
        <v>25</v>
      </c>
      <c r="P24" s="36" t="s">
        <v>25</v>
      </c>
      <c r="Q24" s="36" t="s">
        <v>25</v>
      </c>
      <c r="R24" s="36" t="s">
        <v>25</v>
      </c>
      <c r="S24" s="36" t="s">
        <v>25</v>
      </c>
      <c r="T24" s="36" t="s">
        <v>25</v>
      </c>
      <c r="U24" s="36" t="s">
        <v>26</v>
      </c>
      <c r="V24" s="36" t="s">
        <v>26</v>
      </c>
      <c r="W24" s="36" t="s">
        <v>26</v>
      </c>
      <c r="X24" s="36" t="s">
        <v>27</v>
      </c>
    </row>
    <row r="25" spans="1:24" x14ac:dyDescent="0.2">
      <c r="A25" s="37">
        <v>44074.49008668981</v>
      </c>
      <c r="B25" s="38" t="s">
        <v>67</v>
      </c>
      <c r="C25" s="36" t="s">
        <v>23</v>
      </c>
      <c r="D25" s="36">
        <v>153</v>
      </c>
      <c r="G25" s="36" t="s">
        <v>29</v>
      </c>
      <c r="H25" s="36" t="s">
        <v>25</v>
      </c>
      <c r="I25" s="36">
        <v>36.299999999999997</v>
      </c>
      <c r="J25" s="36">
        <v>20</v>
      </c>
      <c r="M25" s="36" t="s">
        <v>25</v>
      </c>
      <c r="N25" s="36" t="s">
        <v>25</v>
      </c>
      <c r="O25" s="36" t="s">
        <v>25</v>
      </c>
      <c r="P25" s="36" t="s">
        <v>25</v>
      </c>
      <c r="Q25" s="36" t="s">
        <v>25</v>
      </c>
      <c r="R25" s="36" t="s">
        <v>25</v>
      </c>
      <c r="S25" s="36" t="s">
        <v>25</v>
      </c>
      <c r="T25" s="36" t="s">
        <v>25</v>
      </c>
      <c r="U25" s="36" t="s">
        <v>26</v>
      </c>
      <c r="V25" s="36" t="s">
        <v>26</v>
      </c>
      <c r="W25" s="36" t="s">
        <v>26</v>
      </c>
      <c r="X25" s="36" t="s">
        <v>27</v>
      </c>
    </row>
    <row r="26" spans="1:24" x14ac:dyDescent="0.2">
      <c r="A26" s="37">
        <v>44074.495912395832</v>
      </c>
      <c r="B26" s="38" t="s">
        <v>68</v>
      </c>
      <c r="C26" s="36" t="s">
        <v>23</v>
      </c>
      <c r="D26" s="36">
        <v>544</v>
      </c>
      <c r="G26" s="36" t="s">
        <v>24</v>
      </c>
      <c r="K26" s="36">
        <v>36.6</v>
      </c>
      <c r="L26" s="36">
        <v>18</v>
      </c>
      <c r="M26" s="36" t="s">
        <v>25</v>
      </c>
      <c r="N26" s="36" t="s">
        <v>25</v>
      </c>
      <c r="O26" s="36" t="s">
        <v>25</v>
      </c>
      <c r="P26" s="36" t="s">
        <v>25</v>
      </c>
      <c r="Q26" s="36" t="s">
        <v>25</v>
      </c>
      <c r="R26" s="36" t="s">
        <v>25</v>
      </c>
      <c r="S26" s="36" t="s">
        <v>25</v>
      </c>
      <c r="T26" s="36" t="s">
        <v>25</v>
      </c>
      <c r="U26" s="36" t="s">
        <v>26</v>
      </c>
      <c r="V26" s="36" t="s">
        <v>26</v>
      </c>
      <c r="W26" s="36" t="s">
        <v>69</v>
      </c>
      <c r="X26" s="36" t="s">
        <v>27</v>
      </c>
    </row>
    <row r="27" spans="1:24" x14ac:dyDescent="0.2">
      <c r="A27" s="37">
        <v>44074.511119895833</v>
      </c>
      <c r="B27" s="38" t="s">
        <v>70</v>
      </c>
      <c r="C27" s="36" t="s">
        <v>23</v>
      </c>
      <c r="D27" s="36">
        <v>698</v>
      </c>
      <c r="G27" s="36" t="s">
        <v>24</v>
      </c>
      <c r="K27" s="36">
        <v>36.200000000000003</v>
      </c>
      <c r="L27" s="36">
        <v>14</v>
      </c>
      <c r="M27" s="36" t="s">
        <v>25</v>
      </c>
      <c r="N27" s="36" t="s">
        <v>25</v>
      </c>
      <c r="O27" s="36" t="s">
        <v>25</v>
      </c>
      <c r="P27" s="36" t="s">
        <v>25</v>
      </c>
      <c r="Q27" s="36" t="s">
        <v>25</v>
      </c>
      <c r="R27" s="36" t="s">
        <v>25</v>
      </c>
      <c r="S27" s="36" t="s">
        <v>25</v>
      </c>
      <c r="T27" s="36" t="s">
        <v>25</v>
      </c>
      <c r="U27" s="36" t="s">
        <v>26</v>
      </c>
      <c r="V27" s="36" t="s">
        <v>26</v>
      </c>
      <c r="W27" s="36" t="s">
        <v>26</v>
      </c>
      <c r="X27" s="36" t="s">
        <v>27</v>
      </c>
    </row>
    <row r="28" spans="1:24" x14ac:dyDescent="0.2">
      <c r="A28" s="37">
        <v>44074.538134571761</v>
      </c>
      <c r="B28" s="38" t="s">
        <v>71</v>
      </c>
      <c r="C28" s="36" t="s">
        <v>23</v>
      </c>
      <c r="D28" s="36">
        <v>770</v>
      </c>
      <c r="G28" s="36" t="s">
        <v>24</v>
      </c>
      <c r="K28" s="36">
        <v>35.9</v>
      </c>
      <c r="L28" s="36">
        <v>22</v>
      </c>
      <c r="M28" s="36" t="s">
        <v>25</v>
      </c>
      <c r="N28" s="36" t="s">
        <v>25</v>
      </c>
      <c r="O28" s="36" t="s">
        <v>25</v>
      </c>
      <c r="P28" s="36" t="s">
        <v>25</v>
      </c>
      <c r="Q28" s="36" t="s">
        <v>25</v>
      </c>
      <c r="R28" s="36" t="s">
        <v>25</v>
      </c>
      <c r="S28" s="36" t="s">
        <v>25</v>
      </c>
      <c r="T28" s="36" t="s">
        <v>25</v>
      </c>
      <c r="U28" s="36" t="s">
        <v>26</v>
      </c>
      <c r="V28" s="36" t="s">
        <v>26</v>
      </c>
      <c r="W28" s="36" t="s">
        <v>26</v>
      </c>
      <c r="X28" s="36" t="s">
        <v>27</v>
      </c>
    </row>
    <row r="29" spans="1:24" x14ac:dyDescent="0.2">
      <c r="A29" s="37">
        <v>44074.542773483801</v>
      </c>
      <c r="B29" s="36" t="s">
        <v>72</v>
      </c>
      <c r="C29" s="36" t="s">
        <v>23</v>
      </c>
      <c r="D29" s="36">
        <v>635</v>
      </c>
      <c r="G29" s="36" t="s">
        <v>24</v>
      </c>
      <c r="K29" s="36">
        <v>35.4</v>
      </c>
      <c r="L29" s="36">
        <v>14</v>
      </c>
      <c r="M29" s="36" t="s">
        <v>25</v>
      </c>
      <c r="N29" s="36" t="s">
        <v>25</v>
      </c>
      <c r="O29" s="36" t="s">
        <v>25</v>
      </c>
      <c r="P29" s="36" t="s">
        <v>25</v>
      </c>
      <c r="Q29" s="36" t="s">
        <v>25</v>
      </c>
      <c r="R29" s="36" t="s">
        <v>25</v>
      </c>
      <c r="S29" s="36" t="s">
        <v>25</v>
      </c>
      <c r="T29" s="36" t="s">
        <v>25</v>
      </c>
      <c r="U29" s="36" t="s">
        <v>26</v>
      </c>
      <c r="V29" s="36" t="s">
        <v>26</v>
      </c>
      <c r="W29" s="36" t="s">
        <v>26</v>
      </c>
      <c r="X29" s="36" t="s">
        <v>27</v>
      </c>
    </row>
    <row r="30" spans="1:24" x14ac:dyDescent="0.2">
      <c r="A30" s="37">
        <v>44074.560827800931</v>
      </c>
      <c r="B30" s="38" t="s">
        <v>73</v>
      </c>
      <c r="C30" s="36" t="s">
        <v>23</v>
      </c>
      <c r="D30" s="36">
        <v>669</v>
      </c>
      <c r="G30" s="36" t="s">
        <v>29</v>
      </c>
      <c r="H30" s="36" t="s">
        <v>25</v>
      </c>
      <c r="I30" s="36">
        <v>36.5</v>
      </c>
      <c r="J30" s="36">
        <v>20</v>
      </c>
      <c r="M30" s="36" t="s">
        <v>25</v>
      </c>
      <c r="N30" s="36" t="s">
        <v>25</v>
      </c>
      <c r="O30" s="36" t="s">
        <v>25</v>
      </c>
      <c r="P30" s="36" t="s">
        <v>25</v>
      </c>
      <c r="Q30" s="36" t="s">
        <v>25</v>
      </c>
      <c r="R30" s="36" t="s">
        <v>25</v>
      </c>
      <c r="S30" s="36" t="s">
        <v>25</v>
      </c>
      <c r="T30" s="36" t="s">
        <v>25</v>
      </c>
      <c r="U30" s="36" t="s">
        <v>26</v>
      </c>
      <c r="V30" s="36" t="s">
        <v>26</v>
      </c>
      <c r="W30" s="36" t="s">
        <v>26</v>
      </c>
      <c r="X30" s="36" t="s">
        <v>27</v>
      </c>
    </row>
    <row r="31" spans="1:24" x14ac:dyDescent="0.2">
      <c r="A31" s="37">
        <v>44074.574116273143</v>
      </c>
      <c r="B31" s="38" t="s">
        <v>74</v>
      </c>
      <c r="C31" s="36" t="s">
        <v>23</v>
      </c>
      <c r="D31" s="36">
        <v>250</v>
      </c>
      <c r="G31" s="36" t="s">
        <v>29</v>
      </c>
      <c r="H31" s="36" t="s">
        <v>25</v>
      </c>
      <c r="I31" s="36">
        <v>36.6</v>
      </c>
      <c r="J31" s="36">
        <v>30</v>
      </c>
      <c r="M31" s="36" t="s">
        <v>25</v>
      </c>
      <c r="N31" s="36" t="s">
        <v>25</v>
      </c>
      <c r="O31" s="36" t="s">
        <v>25</v>
      </c>
      <c r="P31" s="36" t="s">
        <v>25</v>
      </c>
      <c r="Q31" s="36" t="s">
        <v>25</v>
      </c>
      <c r="R31" s="36" t="s">
        <v>25</v>
      </c>
      <c r="S31" s="36" t="s">
        <v>25</v>
      </c>
      <c r="T31" s="36" t="s">
        <v>25</v>
      </c>
      <c r="U31" s="36" t="s">
        <v>75</v>
      </c>
      <c r="V31" s="36" t="s">
        <v>26</v>
      </c>
      <c r="W31" s="36" t="s">
        <v>26</v>
      </c>
      <c r="X31" s="36" t="s">
        <v>27</v>
      </c>
    </row>
    <row r="32" spans="1:24" x14ac:dyDescent="0.2">
      <c r="A32" s="37">
        <v>44074.57668322917</v>
      </c>
      <c r="B32" s="38" t="s">
        <v>76</v>
      </c>
      <c r="C32" s="36" t="s">
        <v>23</v>
      </c>
      <c r="D32" s="36">
        <v>145</v>
      </c>
      <c r="G32" s="36" t="s">
        <v>29</v>
      </c>
      <c r="H32" s="36" t="s">
        <v>25</v>
      </c>
      <c r="I32" s="36">
        <v>36.200000000000003</v>
      </c>
      <c r="J32" s="36">
        <v>30</v>
      </c>
      <c r="M32" s="36" t="s">
        <v>25</v>
      </c>
      <c r="N32" s="36" t="s">
        <v>25</v>
      </c>
      <c r="O32" s="36" t="s">
        <v>25</v>
      </c>
      <c r="P32" s="36" t="s">
        <v>25</v>
      </c>
      <c r="Q32" s="36" t="s">
        <v>25</v>
      </c>
      <c r="R32" s="36" t="s">
        <v>25</v>
      </c>
      <c r="S32" s="36" t="s">
        <v>25</v>
      </c>
      <c r="T32" s="36" t="s">
        <v>25</v>
      </c>
      <c r="U32" s="36" t="s">
        <v>41</v>
      </c>
      <c r="V32" s="36" t="s">
        <v>26</v>
      </c>
      <c r="W32" s="36" t="s">
        <v>26</v>
      </c>
      <c r="X32" s="36" t="s">
        <v>27</v>
      </c>
    </row>
    <row r="33" spans="1:24" x14ac:dyDescent="0.2">
      <c r="A33" s="37">
        <v>44074.594453495374</v>
      </c>
      <c r="B33" s="38" t="s">
        <v>77</v>
      </c>
      <c r="C33" s="36" t="s">
        <v>23</v>
      </c>
      <c r="D33" s="36">
        <v>268</v>
      </c>
      <c r="G33" s="36" t="s">
        <v>29</v>
      </c>
      <c r="H33" s="36" t="s">
        <v>25</v>
      </c>
      <c r="I33" s="36">
        <v>36.6</v>
      </c>
      <c r="J33" s="36">
        <v>18</v>
      </c>
      <c r="M33" s="36" t="s">
        <v>25</v>
      </c>
      <c r="N33" s="36" t="s">
        <v>25</v>
      </c>
      <c r="O33" s="36" t="s">
        <v>25</v>
      </c>
      <c r="P33" s="36" t="s">
        <v>25</v>
      </c>
      <c r="Q33" s="36" t="s">
        <v>25</v>
      </c>
      <c r="R33" s="36" t="s">
        <v>25</v>
      </c>
      <c r="S33" s="36" t="s">
        <v>25</v>
      </c>
      <c r="T33" s="36" t="s">
        <v>25</v>
      </c>
      <c r="U33" s="36" t="s">
        <v>41</v>
      </c>
      <c r="V33" s="36" t="s">
        <v>26</v>
      </c>
      <c r="W33" s="36" t="s">
        <v>26</v>
      </c>
      <c r="X33" s="36" t="s">
        <v>27</v>
      </c>
    </row>
    <row r="34" spans="1:24" x14ac:dyDescent="0.2">
      <c r="A34" s="37">
        <v>44074.633530590276</v>
      </c>
      <c r="B34" s="38" t="s">
        <v>78</v>
      </c>
      <c r="C34" s="36" t="s">
        <v>23</v>
      </c>
      <c r="D34" s="36">
        <v>724</v>
      </c>
      <c r="G34" s="36" t="s">
        <v>24</v>
      </c>
      <c r="K34" s="36">
        <v>36</v>
      </c>
      <c r="L34" s="36">
        <v>22</v>
      </c>
      <c r="M34" s="36" t="s">
        <v>25</v>
      </c>
      <c r="N34" s="36" t="s">
        <v>25</v>
      </c>
      <c r="O34" s="36" t="s">
        <v>25</v>
      </c>
      <c r="P34" s="36" t="s">
        <v>25</v>
      </c>
      <c r="Q34" s="36" t="s">
        <v>25</v>
      </c>
      <c r="R34" s="36" t="s">
        <v>25</v>
      </c>
      <c r="S34" s="36" t="s">
        <v>25</v>
      </c>
      <c r="T34" s="36" t="s">
        <v>25</v>
      </c>
      <c r="U34" s="36" t="s">
        <v>26</v>
      </c>
      <c r="V34" s="36" t="s">
        <v>26</v>
      </c>
      <c r="W34" s="36" t="s">
        <v>26</v>
      </c>
      <c r="X34" s="36" t="s">
        <v>27</v>
      </c>
    </row>
    <row r="35" spans="1:24" x14ac:dyDescent="0.2">
      <c r="A35" s="37">
        <v>44074.656335856482</v>
      </c>
      <c r="B35" s="38" t="s">
        <v>79</v>
      </c>
      <c r="C35" s="36" t="s">
        <v>38</v>
      </c>
      <c r="E35" s="36" t="s">
        <v>80</v>
      </c>
      <c r="F35" s="36" t="s">
        <v>81</v>
      </c>
      <c r="G35" s="36" t="s">
        <v>24</v>
      </c>
      <c r="K35" s="36">
        <v>36.5</v>
      </c>
      <c r="L35" s="36">
        <v>25</v>
      </c>
      <c r="M35" s="36" t="s">
        <v>25</v>
      </c>
      <c r="N35" s="36" t="s">
        <v>25</v>
      </c>
      <c r="O35" s="36" t="s">
        <v>25</v>
      </c>
      <c r="P35" s="36" t="s">
        <v>25</v>
      </c>
      <c r="Q35" s="36" t="s">
        <v>25</v>
      </c>
      <c r="R35" s="36" t="s">
        <v>25</v>
      </c>
      <c r="S35" s="36" t="s">
        <v>25</v>
      </c>
      <c r="T35" s="36" t="s">
        <v>25</v>
      </c>
      <c r="U35" s="36" t="s">
        <v>82</v>
      </c>
      <c r="V35" s="36" t="s">
        <v>26</v>
      </c>
      <c r="W35" s="36" t="s">
        <v>26</v>
      </c>
      <c r="X35" s="36" t="s">
        <v>27</v>
      </c>
    </row>
    <row r="36" spans="1:24" x14ac:dyDescent="0.2">
      <c r="A36" s="37">
        <v>44074.736043287034</v>
      </c>
      <c r="B36" s="38" t="s">
        <v>83</v>
      </c>
      <c r="C36" s="36" t="s">
        <v>23</v>
      </c>
      <c r="D36" s="36">
        <v>674</v>
      </c>
      <c r="G36" s="36" t="s">
        <v>24</v>
      </c>
      <c r="K36" s="36">
        <v>37.799999999999997</v>
      </c>
      <c r="L36" s="36">
        <v>20</v>
      </c>
      <c r="M36" s="36" t="s">
        <v>25</v>
      </c>
      <c r="N36" s="36" t="s">
        <v>25</v>
      </c>
      <c r="O36" s="36" t="s">
        <v>27</v>
      </c>
      <c r="P36" s="36" t="s">
        <v>25</v>
      </c>
      <c r="Q36" s="36" t="s">
        <v>27</v>
      </c>
      <c r="R36" s="36" t="s">
        <v>25</v>
      </c>
      <c r="S36" s="36" t="s">
        <v>25</v>
      </c>
      <c r="T36" s="36" t="s">
        <v>25</v>
      </c>
      <c r="U36" s="36" t="s">
        <v>26</v>
      </c>
      <c r="V36" s="36" t="s">
        <v>26</v>
      </c>
      <c r="W36" s="36" t="s">
        <v>26</v>
      </c>
      <c r="X36" s="36" t="s">
        <v>27</v>
      </c>
    </row>
    <row r="37" spans="1:24" x14ac:dyDescent="0.2">
      <c r="A37" s="37">
        <v>44074.748570347219</v>
      </c>
      <c r="B37" s="38" t="s">
        <v>84</v>
      </c>
      <c r="C37" s="36" t="s">
        <v>23</v>
      </c>
      <c r="D37" s="36">
        <v>552</v>
      </c>
      <c r="G37" s="36" t="s">
        <v>29</v>
      </c>
      <c r="H37" s="36" t="s">
        <v>25</v>
      </c>
      <c r="I37" s="36">
        <v>36.4</v>
      </c>
      <c r="J37" s="36">
        <v>16</v>
      </c>
      <c r="M37" s="36" t="s">
        <v>25</v>
      </c>
      <c r="N37" s="36" t="s">
        <v>25</v>
      </c>
      <c r="O37" s="36" t="s">
        <v>25</v>
      </c>
      <c r="P37" s="36" t="s">
        <v>25</v>
      </c>
      <c r="Q37" s="36" t="s">
        <v>25</v>
      </c>
      <c r="R37" s="36" t="s">
        <v>25</v>
      </c>
      <c r="S37" s="36" t="s">
        <v>25</v>
      </c>
      <c r="T37" s="36" t="s">
        <v>25</v>
      </c>
      <c r="U37" s="36" t="s">
        <v>41</v>
      </c>
      <c r="V37" s="36" t="s">
        <v>26</v>
      </c>
      <c r="W37" s="36" t="s">
        <v>26</v>
      </c>
      <c r="X37" s="36" t="s">
        <v>27</v>
      </c>
    </row>
    <row r="38" spans="1:24" x14ac:dyDescent="0.2">
      <c r="A38" s="37">
        <v>44074.770523796295</v>
      </c>
      <c r="B38" s="38" t="s">
        <v>85</v>
      </c>
      <c r="C38" s="36" t="s">
        <v>23</v>
      </c>
      <c r="D38" s="36">
        <v>616</v>
      </c>
      <c r="G38" s="36" t="s">
        <v>24</v>
      </c>
      <c r="K38" s="36">
        <v>36.700000000000003</v>
      </c>
      <c r="L38" s="36">
        <v>18</v>
      </c>
      <c r="M38" s="36" t="s">
        <v>25</v>
      </c>
      <c r="N38" s="36" t="s">
        <v>25</v>
      </c>
      <c r="O38" s="36" t="s">
        <v>25</v>
      </c>
      <c r="P38" s="36" t="s">
        <v>25</v>
      </c>
      <c r="Q38" s="36" t="s">
        <v>25</v>
      </c>
      <c r="R38" s="36" t="s">
        <v>25</v>
      </c>
      <c r="S38" s="36" t="s">
        <v>25</v>
      </c>
      <c r="T38" s="36" t="s">
        <v>25</v>
      </c>
      <c r="U38" s="36" t="s">
        <v>41</v>
      </c>
      <c r="V38" s="36" t="s">
        <v>86</v>
      </c>
      <c r="W38" s="36" t="s">
        <v>87</v>
      </c>
      <c r="X38" s="36" t="s">
        <v>27</v>
      </c>
    </row>
    <row r="39" spans="1:24" x14ac:dyDescent="0.2">
      <c r="A39" s="37">
        <v>44074.773334178244</v>
      </c>
      <c r="B39" s="38" t="s">
        <v>88</v>
      </c>
      <c r="C39" s="36" t="s">
        <v>23</v>
      </c>
      <c r="D39" s="36" t="s">
        <v>89</v>
      </c>
      <c r="G39" s="36" t="s">
        <v>24</v>
      </c>
      <c r="K39" s="36">
        <v>35.799999999999997</v>
      </c>
      <c r="L39" s="36">
        <v>16</v>
      </c>
      <c r="M39" s="36" t="s">
        <v>25</v>
      </c>
      <c r="N39" s="36" t="s">
        <v>25</v>
      </c>
      <c r="O39" s="36" t="s">
        <v>25</v>
      </c>
      <c r="P39" s="36" t="s">
        <v>25</v>
      </c>
      <c r="Q39" s="36" t="s">
        <v>25</v>
      </c>
      <c r="R39" s="36" t="s">
        <v>25</v>
      </c>
      <c r="S39" s="36" t="s">
        <v>25</v>
      </c>
      <c r="T39" s="36" t="s">
        <v>25</v>
      </c>
      <c r="U39" s="36" t="s">
        <v>90</v>
      </c>
      <c r="V39" s="36" t="s">
        <v>26</v>
      </c>
      <c r="W39" s="36" t="s">
        <v>26</v>
      </c>
      <c r="X39" s="36" t="s">
        <v>27</v>
      </c>
    </row>
    <row r="40" spans="1:24" x14ac:dyDescent="0.2">
      <c r="A40" s="37">
        <v>44074.800790590278</v>
      </c>
      <c r="B40" s="38" t="s">
        <v>91</v>
      </c>
      <c r="C40" s="36" t="s">
        <v>23</v>
      </c>
      <c r="D40" s="36">
        <v>667</v>
      </c>
      <c r="G40" s="36" t="s">
        <v>29</v>
      </c>
      <c r="H40" s="36" t="s">
        <v>25</v>
      </c>
      <c r="I40" s="36">
        <v>36.9</v>
      </c>
      <c r="J40" s="36">
        <v>20</v>
      </c>
      <c r="M40" s="36" t="s">
        <v>25</v>
      </c>
      <c r="N40" s="36" t="s">
        <v>25</v>
      </c>
      <c r="O40" s="36" t="s">
        <v>25</v>
      </c>
      <c r="P40" s="36" t="s">
        <v>25</v>
      </c>
      <c r="Q40" s="36" t="s">
        <v>25</v>
      </c>
      <c r="R40" s="36" t="s">
        <v>25</v>
      </c>
      <c r="S40" s="36" t="s">
        <v>25</v>
      </c>
      <c r="T40" s="36" t="s">
        <v>25</v>
      </c>
      <c r="U40" s="36" t="s">
        <v>26</v>
      </c>
      <c r="V40" s="36" t="s">
        <v>26</v>
      </c>
      <c r="W40" s="36" t="s">
        <v>26</v>
      </c>
      <c r="X40" s="36" t="s">
        <v>27</v>
      </c>
    </row>
    <row r="41" spans="1:24" x14ac:dyDescent="0.2">
      <c r="A41" s="37">
        <v>44074.828199571755</v>
      </c>
      <c r="B41" s="38" t="s">
        <v>92</v>
      </c>
      <c r="C41" s="36" t="s">
        <v>23</v>
      </c>
      <c r="D41" s="36">
        <v>505</v>
      </c>
      <c r="G41" s="36" t="s">
        <v>24</v>
      </c>
      <c r="K41" s="36">
        <v>35.700000000000003</v>
      </c>
      <c r="L41" s="36">
        <v>20</v>
      </c>
      <c r="M41" s="36" t="s">
        <v>25</v>
      </c>
      <c r="N41" s="36" t="s">
        <v>25</v>
      </c>
      <c r="O41" s="36" t="s">
        <v>25</v>
      </c>
      <c r="P41" s="36" t="s">
        <v>25</v>
      </c>
      <c r="Q41" s="36" t="s">
        <v>25</v>
      </c>
      <c r="R41" s="36" t="s">
        <v>25</v>
      </c>
      <c r="S41" s="36" t="s">
        <v>25</v>
      </c>
      <c r="T41" s="36" t="s">
        <v>25</v>
      </c>
      <c r="U41" s="36" t="s">
        <v>93</v>
      </c>
      <c r="V41" s="36" t="s">
        <v>94</v>
      </c>
      <c r="W41" s="36" t="s">
        <v>26</v>
      </c>
      <c r="X41" s="36" t="s">
        <v>27</v>
      </c>
    </row>
    <row r="42" spans="1:24" x14ac:dyDescent="0.2">
      <c r="A42" s="37">
        <v>44074.829384687502</v>
      </c>
      <c r="B42" s="38" t="s">
        <v>95</v>
      </c>
      <c r="C42" s="36" t="s">
        <v>23</v>
      </c>
      <c r="D42" s="36">
        <v>554</v>
      </c>
      <c r="G42" s="36" t="s">
        <v>24</v>
      </c>
      <c r="K42" s="36">
        <v>35.9</v>
      </c>
      <c r="L42" s="36">
        <v>16</v>
      </c>
      <c r="M42" s="36" t="s">
        <v>25</v>
      </c>
      <c r="N42" s="36" t="s">
        <v>25</v>
      </c>
      <c r="O42" s="36" t="s">
        <v>25</v>
      </c>
      <c r="P42" s="36" t="s">
        <v>25</v>
      </c>
      <c r="Q42" s="36" t="s">
        <v>25</v>
      </c>
      <c r="R42" s="36" t="s">
        <v>25</v>
      </c>
      <c r="S42" s="36" t="s">
        <v>25</v>
      </c>
      <c r="T42" s="36" t="s">
        <v>25</v>
      </c>
      <c r="U42" s="36" t="s">
        <v>96</v>
      </c>
      <c r="V42" s="36" t="s">
        <v>26</v>
      </c>
      <c r="W42" s="36" t="s">
        <v>26</v>
      </c>
      <c r="X42" s="36" t="s">
        <v>27</v>
      </c>
    </row>
    <row r="43" spans="1:24" x14ac:dyDescent="0.2">
      <c r="A43" s="37">
        <v>44074.834240104166</v>
      </c>
      <c r="B43" s="38" t="s">
        <v>97</v>
      </c>
      <c r="C43" s="36" t="s">
        <v>38</v>
      </c>
      <c r="E43" s="36" t="s">
        <v>98</v>
      </c>
      <c r="F43" s="36" t="s">
        <v>99</v>
      </c>
      <c r="G43" s="36" t="s">
        <v>24</v>
      </c>
      <c r="K43" s="36">
        <v>36.5</v>
      </c>
      <c r="L43" s="36">
        <v>24</v>
      </c>
      <c r="M43" s="36" t="s">
        <v>25</v>
      </c>
      <c r="N43" s="36" t="s">
        <v>25</v>
      </c>
      <c r="O43" s="36" t="s">
        <v>25</v>
      </c>
      <c r="P43" s="36" t="s">
        <v>25</v>
      </c>
      <c r="Q43" s="36" t="s">
        <v>25</v>
      </c>
      <c r="R43" s="36" t="s">
        <v>25</v>
      </c>
      <c r="S43" s="36" t="s">
        <v>25</v>
      </c>
      <c r="T43" s="36" t="s">
        <v>25</v>
      </c>
      <c r="U43" s="36" t="s">
        <v>100</v>
      </c>
      <c r="V43" s="36" t="s">
        <v>26</v>
      </c>
      <c r="W43" s="36" t="s">
        <v>26</v>
      </c>
      <c r="X43" s="36" t="s">
        <v>27</v>
      </c>
    </row>
    <row r="44" spans="1:24" x14ac:dyDescent="0.2">
      <c r="A44" s="37">
        <v>44074.847092199074</v>
      </c>
      <c r="B44" s="38" t="s">
        <v>101</v>
      </c>
      <c r="C44" s="36" t="s">
        <v>23</v>
      </c>
      <c r="D44" s="36">
        <v>777</v>
      </c>
      <c r="G44" s="36" t="s">
        <v>29</v>
      </c>
      <c r="H44" s="36" t="s">
        <v>25</v>
      </c>
      <c r="I44" s="36">
        <v>36.6</v>
      </c>
      <c r="J44" s="36">
        <v>17</v>
      </c>
      <c r="M44" s="36" t="s">
        <v>25</v>
      </c>
      <c r="N44" s="36" t="s">
        <v>25</v>
      </c>
      <c r="O44" s="36" t="s">
        <v>25</v>
      </c>
      <c r="P44" s="36" t="s">
        <v>25</v>
      </c>
      <c r="Q44" s="36" t="s">
        <v>25</v>
      </c>
      <c r="R44" s="36" t="s">
        <v>25</v>
      </c>
      <c r="S44" s="36" t="s">
        <v>25</v>
      </c>
      <c r="T44" s="36" t="s">
        <v>25</v>
      </c>
      <c r="U44" s="36" t="s">
        <v>26</v>
      </c>
      <c r="V44" s="36" t="s">
        <v>26</v>
      </c>
      <c r="W44" s="36" t="s">
        <v>69</v>
      </c>
      <c r="X44" s="36" t="s">
        <v>27</v>
      </c>
    </row>
    <row r="45" spans="1:24" x14ac:dyDescent="0.2">
      <c r="A45" s="37">
        <v>44074.848113391199</v>
      </c>
      <c r="B45" s="38" t="s">
        <v>102</v>
      </c>
      <c r="C45" s="36" t="s">
        <v>38</v>
      </c>
      <c r="E45" s="36" t="s">
        <v>103</v>
      </c>
      <c r="F45" s="36" t="s">
        <v>104</v>
      </c>
      <c r="G45" s="36" t="s">
        <v>24</v>
      </c>
      <c r="K45" s="36">
        <v>36.4</v>
      </c>
      <c r="L45" s="36">
        <v>18</v>
      </c>
      <c r="M45" s="36" t="s">
        <v>25</v>
      </c>
      <c r="N45" s="36" t="s">
        <v>25</v>
      </c>
      <c r="O45" s="36" t="s">
        <v>25</v>
      </c>
      <c r="P45" s="36" t="s">
        <v>25</v>
      </c>
      <c r="Q45" s="36" t="s">
        <v>25</v>
      </c>
      <c r="R45" s="36" t="s">
        <v>25</v>
      </c>
      <c r="S45" s="36" t="s">
        <v>25</v>
      </c>
      <c r="T45" s="36" t="s">
        <v>25</v>
      </c>
      <c r="U45" s="36" t="s">
        <v>26</v>
      </c>
      <c r="V45" s="36" t="s">
        <v>26</v>
      </c>
      <c r="W45" s="36" t="s">
        <v>26</v>
      </c>
      <c r="X45" s="36" t="s">
        <v>27</v>
      </c>
    </row>
    <row r="46" spans="1:24" x14ac:dyDescent="0.2">
      <c r="A46" s="37">
        <v>44074.868607824072</v>
      </c>
      <c r="B46" s="38" t="s">
        <v>105</v>
      </c>
      <c r="C46" s="36" t="s">
        <v>23</v>
      </c>
      <c r="D46" s="36">
        <v>779</v>
      </c>
      <c r="G46" s="36" t="s">
        <v>24</v>
      </c>
      <c r="K46" s="36">
        <v>36.4</v>
      </c>
      <c r="L46" s="36">
        <v>20</v>
      </c>
      <c r="M46" s="36" t="s">
        <v>25</v>
      </c>
      <c r="N46" s="36" t="s">
        <v>25</v>
      </c>
      <c r="O46" s="36" t="s">
        <v>25</v>
      </c>
      <c r="P46" s="36" t="s">
        <v>25</v>
      </c>
      <c r="Q46" s="36" t="s">
        <v>25</v>
      </c>
      <c r="R46" s="36" t="s">
        <v>25</v>
      </c>
      <c r="S46" s="36" t="s">
        <v>25</v>
      </c>
      <c r="T46" s="36" t="s">
        <v>25</v>
      </c>
      <c r="U46" s="36" t="s">
        <v>26</v>
      </c>
      <c r="V46" s="36" t="s">
        <v>26</v>
      </c>
      <c r="W46" s="36" t="s">
        <v>26</v>
      </c>
      <c r="X46" s="36" t="s">
        <v>27</v>
      </c>
    </row>
    <row r="47" spans="1:24" x14ac:dyDescent="0.2">
      <c r="A47" s="37">
        <v>44074.872659409724</v>
      </c>
      <c r="B47" s="38" t="s">
        <v>106</v>
      </c>
      <c r="C47" s="36" t="s">
        <v>38</v>
      </c>
      <c r="E47" s="36" t="s">
        <v>107</v>
      </c>
      <c r="F47" s="36" t="s">
        <v>108</v>
      </c>
      <c r="G47" s="36" t="s">
        <v>24</v>
      </c>
      <c r="K47" s="36">
        <v>36.5</v>
      </c>
      <c r="L47" s="36">
        <v>18</v>
      </c>
      <c r="M47" s="36" t="s">
        <v>25</v>
      </c>
      <c r="N47" s="36" t="s">
        <v>25</v>
      </c>
      <c r="O47" s="36" t="s">
        <v>25</v>
      </c>
      <c r="P47" s="36" t="s">
        <v>25</v>
      </c>
      <c r="Q47" s="36" t="s">
        <v>25</v>
      </c>
      <c r="R47" s="36" t="s">
        <v>25</v>
      </c>
      <c r="S47" s="36" t="s">
        <v>25</v>
      </c>
      <c r="T47" s="36" t="s">
        <v>25</v>
      </c>
      <c r="U47" s="36" t="s">
        <v>26</v>
      </c>
      <c r="V47" s="36" t="s">
        <v>109</v>
      </c>
      <c r="W47" s="36" t="s">
        <v>26</v>
      </c>
      <c r="X47" s="36" t="s">
        <v>27</v>
      </c>
    </row>
    <row r="48" spans="1:24" x14ac:dyDescent="0.2">
      <c r="A48" s="37">
        <v>44074.876313067129</v>
      </c>
      <c r="B48" s="38" t="s">
        <v>110</v>
      </c>
      <c r="C48" s="36" t="s">
        <v>23</v>
      </c>
      <c r="D48" s="36">
        <v>248</v>
      </c>
      <c r="G48" s="36" t="s">
        <v>29</v>
      </c>
      <c r="H48" s="36" t="s">
        <v>25</v>
      </c>
      <c r="I48" s="36">
        <v>36.5</v>
      </c>
      <c r="J48" s="36">
        <v>22</v>
      </c>
      <c r="M48" s="36" t="s">
        <v>25</v>
      </c>
      <c r="N48" s="36" t="s">
        <v>25</v>
      </c>
      <c r="O48" s="36" t="s">
        <v>25</v>
      </c>
      <c r="P48" s="36" t="s">
        <v>25</v>
      </c>
      <c r="Q48" s="36" t="s">
        <v>25</v>
      </c>
      <c r="R48" s="36" t="s">
        <v>25</v>
      </c>
      <c r="S48" s="36" t="s">
        <v>25</v>
      </c>
      <c r="T48" s="36" t="s">
        <v>25</v>
      </c>
      <c r="U48" s="36" t="s">
        <v>96</v>
      </c>
      <c r="V48" s="36" t="s">
        <v>26</v>
      </c>
      <c r="W48" s="36" t="s">
        <v>26</v>
      </c>
      <c r="X48" s="36" t="s">
        <v>27</v>
      </c>
    </row>
    <row r="49" spans="1:24" x14ac:dyDescent="0.2">
      <c r="A49" s="37">
        <v>44074.935398449074</v>
      </c>
      <c r="B49" s="38" t="s">
        <v>111</v>
      </c>
      <c r="C49" s="36" t="s">
        <v>23</v>
      </c>
      <c r="D49" s="36">
        <v>143</v>
      </c>
      <c r="G49" s="36" t="s">
        <v>29</v>
      </c>
      <c r="H49" s="36" t="s">
        <v>25</v>
      </c>
      <c r="I49" s="36">
        <v>35.5</v>
      </c>
      <c r="J49" s="36">
        <v>16</v>
      </c>
      <c r="M49" s="36" t="s">
        <v>25</v>
      </c>
      <c r="N49" s="36" t="s">
        <v>25</v>
      </c>
      <c r="O49" s="36" t="s">
        <v>25</v>
      </c>
      <c r="P49" s="36" t="s">
        <v>25</v>
      </c>
      <c r="Q49" s="36" t="s">
        <v>25</v>
      </c>
      <c r="R49" s="36" t="s">
        <v>25</v>
      </c>
      <c r="S49" s="36" t="s">
        <v>25</v>
      </c>
      <c r="T49" s="36" t="s">
        <v>25</v>
      </c>
      <c r="U49" s="36" t="s">
        <v>50</v>
      </c>
      <c r="V49" s="36" t="s">
        <v>26</v>
      </c>
      <c r="W49" s="36" t="s">
        <v>26</v>
      </c>
      <c r="X49" s="36" t="s">
        <v>27</v>
      </c>
    </row>
    <row r="50" spans="1:24" x14ac:dyDescent="0.2">
      <c r="A50" s="37">
        <v>44074.946833553244</v>
      </c>
      <c r="B50" s="38" t="s">
        <v>112</v>
      </c>
      <c r="C50" s="36" t="s">
        <v>23</v>
      </c>
      <c r="D50" s="36">
        <v>711</v>
      </c>
      <c r="G50" s="36" t="s">
        <v>29</v>
      </c>
      <c r="H50" s="36" t="s">
        <v>25</v>
      </c>
      <c r="I50" s="36">
        <v>36.5</v>
      </c>
      <c r="J50" s="36">
        <v>74</v>
      </c>
      <c r="M50" s="36" t="s">
        <v>25</v>
      </c>
      <c r="N50" s="36" t="s">
        <v>25</v>
      </c>
      <c r="O50" s="36" t="s">
        <v>25</v>
      </c>
      <c r="P50" s="36" t="s">
        <v>25</v>
      </c>
      <c r="Q50" s="36" t="s">
        <v>25</v>
      </c>
      <c r="R50" s="36" t="s">
        <v>25</v>
      </c>
      <c r="S50" s="36" t="s">
        <v>25</v>
      </c>
      <c r="T50" s="36" t="s">
        <v>25</v>
      </c>
      <c r="U50" s="36" t="s">
        <v>26</v>
      </c>
      <c r="V50" s="36" t="s">
        <v>26</v>
      </c>
      <c r="W50" s="36" t="s">
        <v>26</v>
      </c>
      <c r="X50" s="36" t="s">
        <v>27</v>
      </c>
    </row>
    <row r="51" spans="1:24" x14ac:dyDescent="0.2">
      <c r="A51" s="37">
        <v>44074.964853101847</v>
      </c>
      <c r="B51" s="38" t="s">
        <v>113</v>
      </c>
      <c r="C51" s="36" t="s">
        <v>38</v>
      </c>
      <c r="E51" s="36" t="s">
        <v>114</v>
      </c>
      <c r="F51" s="36" t="s">
        <v>115</v>
      </c>
      <c r="G51" s="36" t="s">
        <v>24</v>
      </c>
      <c r="K51" s="36">
        <v>36.5</v>
      </c>
      <c r="L51" s="36">
        <v>20</v>
      </c>
      <c r="M51" s="36" t="s">
        <v>25</v>
      </c>
      <c r="N51" s="36" t="s">
        <v>25</v>
      </c>
      <c r="O51" s="36" t="s">
        <v>25</v>
      </c>
      <c r="P51" s="36" t="s">
        <v>25</v>
      </c>
      <c r="Q51" s="36" t="s">
        <v>25</v>
      </c>
      <c r="R51" s="36" t="s">
        <v>25</v>
      </c>
      <c r="S51" s="36" t="s">
        <v>25</v>
      </c>
      <c r="T51" s="36" t="s">
        <v>25</v>
      </c>
      <c r="U51" s="36" t="s">
        <v>26</v>
      </c>
      <c r="V51" s="36" t="s">
        <v>26</v>
      </c>
      <c r="W51" s="36" t="s">
        <v>26</v>
      </c>
      <c r="X51" s="36" t="s">
        <v>27</v>
      </c>
    </row>
    <row r="52" spans="1:24" x14ac:dyDescent="0.2">
      <c r="A52" s="37">
        <v>44075.171852789354</v>
      </c>
      <c r="B52" s="38" t="s">
        <v>116</v>
      </c>
      <c r="C52" s="36" t="s">
        <v>23</v>
      </c>
      <c r="D52" s="36">
        <v>546</v>
      </c>
      <c r="G52" s="36" t="s">
        <v>29</v>
      </c>
      <c r="H52" s="36" t="s">
        <v>25</v>
      </c>
      <c r="I52" s="36">
        <v>36</v>
      </c>
      <c r="J52" s="36">
        <v>17</v>
      </c>
      <c r="M52" s="36" t="s">
        <v>25</v>
      </c>
      <c r="N52" s="36" t="s">
        <v>25</v>
      </c>
      <c r="O52" s="36" t="s">
        <v>25</v>
      </c>
      <c r="P52" s="36" t="s">
        <v>25</v>
      </c>
      <c r="Q52" s="36" t="s">
        <v>25</v>
      </c>
      <c r="R52" s="36" t="s">
        <v>25</v>
      </c>
      <c r="S52" s="36" t="s">
        <v>25</v>
      </c>
      <c r="T52" s="36" t="s">
        <v>25</v>
      </c>
      <c r="U52" s="36" t="s">
        <v>53</v>
      </c>
      <c r="V52" s="36" t="s">
        <v>26</v>
      </c>
      <c r="W52" s="36" t="s">
        <v>26</v>
      </c>
      <c r="X52" s="36" t="s">
        <v>27</v>
      </c>
    </row>
    <row r="53" spans="1:24" x14ac:dyDescent="0.2">
      <c r="A53" s="37">
        <v>44075.427333703701</v>
      </c>
      <c r="B53" s="38" t="s">
        <v>105</v>
      </c>
      <c r="C53" s="36" t="s">
        <v>23</v>
      </c>
      <c r="D53" s="36">
        <v>779</v>
      </c>
      <c r="G53" s="36" t="s">
        <v>24</v>
      </c>
      <c r="K53" s="36">
        <v>36.4</v>
      </c>
      <c r="L53" s="36">
        <v>20</v>
      </c>
      <c r="M53" s="36" t="s">
        <v>25</v>
      </c>
      <c r="N53" s="36" t="s">
        <v>25</v>
      </c>
      <c r="O53" s="36" t="s">
        <v>25</v>
      </c>
      <c r="P53" s="36" t="s">
        <v>25</v>
      </c>
      <c r="Q53" s="36" t="s">
        <v>25</v>
      </c>
      <c r="R53" s="36" t="s">
        <v>25</v>
      </c>
      <c r="S53" s="36" t="s">
        <v>25</v>
      </c>
      <c r="T53" s="36" t="s">
        <v>25</v>
      </c>
      <c r="U53" s="36" t="s">
        <v>26</v>
      </c>
      <c r="V53" s="36" t="s">
        <v>26</v>
      </c>
      <c r="W53" s="36" t="s">
        <v>26</v>
      </c>
      <c r="X53" s="36" t="s">
        <v>27</v>
      </c>
    </row>
    <row r="54" spans="1:24" x14ac:dyDescent="0.2">
      <c r="A54" s="37">
        <v>44075.483742187498</v>
      </c>
      <c r="B54" s="38" t="s">
        <v>117</v>
      </c>
      <c r="C54" s="36" t="s">
        <v>38</v>
      </c>
      <c r="E54" s="36" t="s">
        <v>118</v>
      </c>
      <c r="F54" s="36" t="s">
        <v>119</v>
      </c>
      <c r="G54" s="36" t="s">
        <v>24</v>
      </c>
      <c r="K54" s="36">
        <v>36</v>
      </c>
      <c r="L54" s="36">
        <v>72</v>
      </c>
      <c r="M54" s="36" t="s">
        <v>25</v>
      </c>
      <c r="N54" s="36" t="s">
        <v>25</v>
      </c>
      <c r="O54" s="36" t="s">
        <v>25</v>
      </c>
      <c r="P54" s="36" t="s">
        <v>25</v>
      </c>
      <c r="Q54" s="36" t="s">
        <v>25</v>
      </c>
      <c r="R54" s="36" t="s">
        <v>25</v>
      </c>
      <c r="S54" s="36" t="s">
        <v>25</v>
      </c>
      <c r="T54" s="36" t="s">
        <v>25</v>
      </c>
      <c r="U54" s="36" t="s">
        <v>120</v>
      </c>
      <c r="V54" s="36" t="s">
        <v>26</v>
      </c>
      <c r="W54" s="36" t="s">
        <v>26</v>
      </c>
      <c r="X54" s="36" t="s">
        <v>27</v>
      </c>
    </row>
    <row r="55" spans="1:24" x14ac:dyDescent="0.2">
      <c r="A55" s="37">
        <v>44075.597159606477</v>
      </c>
      <c r="B55" s="38" t="s">
        <v>121</v>
      </c>
      <c r="C55" s="36" t="s">
        <v>23</v>
      </c>
      <c r="D55" s="36">
        <v>140</v>
      </c>
      <c r="G55" s="36" t="s">
        <v>24</v>
      </c>
      <c r="K55" s="36">
        <v>36.299999999999997</v>
      </c>
      <c r="L55" s="36">
        <v>31</v>
      </c>
      <c r="M55" s="36" t="s">
        <v>25</v>
      </c>
      <c r="N55" s="36" t="s">
        <v>25</v>
      </c>
      <c r="O55" s="36" t="s">
        <v>25</v>
      </c>
      <c r="P55" s="36" t="s">
        <v>25</v>
      </c>
      <c r="Q55" s="36" t="s">
        <v>25</v>
      </c>
      <c r="R55" s="36" t="s">
        <v>25</v>
      </c>
      <c r="S55" s="36" t="s">
        <v>25</v>
      </c>
      <c r="T55" s="36" t="s">
        <v>25</v>
      </c>
      <c r="U55" s="36" t="s">
        <v>41</v>
      </c>
      <c r="V55" s="36" t="s">
        <v>26</v>
      </c>
      <c r="W55" s="36" t="s">
        <v>26</v>
      </c>
      <c r="X55" s="36" t="s">
        <v>27</v>
      </c>
    </row>
    <row r="56" spans="1:24" x14ac:dyDescent="0.2">
      <c r="A56" s="37">
        <v>44081.299070428242</v>
      </c>
      <c r="B56" s="38" t="s">
        <v>111</v>
      </c>
      <c r="C56" s="36" t="s">
        <v>23</v>
      </c>
      <c r="D56" s="36">
        <v>143</v>
      </c>
      <c r="G56" s="36" t="s">
        <v>29</v>
      </c>
      <c r="H56" s="36" t="s">
        <v>25</v>
      </c>
      <c r="I56" s="36">
        <v>35.5</v>
      </c>
      <c r="J56" s="36">
        <v>16</v>
      </c>
      <c r="M56" s="36" t="s">
        <v>25</v>
      </c>
      <c r="N56" s="36" t="s">
        <v>25</v>
      </c>
      <c r="O56" s="36" t="s">
        <v>25</v>
      </c>
      <c r="P56" s="36" t="s">
        <v>25</v>
      </c>
      <c r="Q56" s="36" t="s">
        <v>25</v>
      </c>
      <c r="R56" s="36" t="s">
        <v>25</v>
      </c>
      <c r="S56" s="36" t="s">
        <v>25</v>
      </c>
      <c r="T56" s="36" t="s">
        <v>25</v>
      </c>
      <c r="U56" s="36" t="s">
        <v>50</v>
      </c>
      <c r="V56" s="36" t="s">
        <v>26</v>
      </c>
      <c r="W56" s="36" t="s">
        <v>26</v>
      </c>
      <c r="X56" s="36" t="s">
        <v>27</v>
      </c>
    </row>
  </sheetData>
  <conditionalFormatting sqref="D2:D56">
    <cfRule type="duplicateValues" dxfId="2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X84"/>
  <sheetViews>
    <sheetView workbookViewId="0">
      <pane ySplit="1" topLeftCell="A68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44047.188603888892</v>
      </c>
      <c r="B2" s="3" t="s">
        <v>223</v>
      </c>
      <c r="C2" s="4" t="s">
        <v>23</v>
      </c>
      <c r="D2" s="4">
        <v>566</v>
      </c>
      <c r="G2" s="4" t="s">
        <v>29</v>
      </c>
      <c r="H2" s="4" t="s">
        <v>25</v>
      </c>
      <c r="I2" s="4">
        <v>36.5</v>
      </c>
      <c r="J2" s="4">
        <v>18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396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44047.221819652783</v>
      </c>
      <c r="B3" s="3" t="s">
        <v>146</v>
      </c>
      <c r="C3" s="4" t="s">
        <v>38</v>
      </c>
      <c r="E3" s="4" t="s">
        <v>147</v>
      </c>
      <c r="F3" s="4" t="s">
        <v>148</v>
      </c>
      <c r="G3" s="4" t="s">
        <v>24</v>
      </c>
      <c r="K3" s="4">
        <v>36</v>
      </c>
      <c r="L3" s="4">
        <v>25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26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44047.237803530094</v>
      </c>
      <c r="B4" s="3" t="s">
        <v>31</v>
      </c>
      <c r="C4" s="4" t="s">
        <v>23</v>
      </c>
      <c r="D4" s="4">
        <v>427</v>
      </c>
      <c r="G4" s="4" t="s">
        <v>24</v>
      </c>
      <c r="K4" s="4">
        <v>35.6</v>
      </c>
      <c r="L4" s="4">
        <v>14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32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44047.285113819446</v>
      </c>
      <c r="B5" s="3" t="s">
        <v>102</v>
      </c>
      <c r="C5" s="4" t="s">
        <v>38</v>
      </c>
      <c r="E5" s="4" t="s">
        <v>103</v>
      </c>
      <c r="F5" s="4" t="s">
        <v>104</v>
      </c>
      <c r="G5" s="4" t="s">
        <v>24</v>
      </c>
      <c r="K5" s="4">
        <v>36.200000000000003</v>
      </c>
      <c r="L5" s="4">
        <v>19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26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44047.291784837958</v>
      </c>
      <c r="B6" s="3" t="s">
        <v>140</v>
      </c>
      <c r="C6" s="4" t="s">
        <v>23</v>
      </c>
      <c r="D6" s="4">
        <v>701</v>
      </c>
      <c r="G6" s="4" t="s">
        <v>29</v>
      </c>
      <c r="H6" s="4" t="s">
        <v>25</v>
      </c>
      <c r="I6" s="4">
        <v>36.5</v>
      </c>
      <c r="J6" s="4">
        <v>16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44047.294269351856</v>
      </c>
      <c r="B7" s="3" t="s">
        <v>59</v>
      </c>
      <c r="C7" s="4" t="s">
        <v>23</v>
      </c>
      <c r="D7" s="4">
        <v>445</v>
      </c>
      <c r="G7" s="4" t="s">
        <v>29</v>
      </c>
      <c r="H7" s="4" t="s">
        <v>25</v>
      </c>
      <c r="I7" s="4">
        <v>36.4</v>
      </c>
      <c r="J7" s="4">
        <v>18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26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44047.29867621528</v>
      </c>
      <c r="B8" s="3" t="s">
        <v>179</v>
      </c>
      <c r="C8" s="4" t="s">
        <v>38</v>
      </c>
      <c r="E8" s="4" t="s">
        <v>180</v>
      </c>
      <c r="F8" s="4" t="s">
        <v>181</v>
      </c>
      <c r="G8" s="4" t="s">
        <v>24</v>
      </c>
      <c r="K8" s="4">
        <v>36.4</v>
      </c>
      <c r="L8" s="4">
        <v>10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26</v>
      </c>
      <c r="V8" s="4" t="s">
        <v>26</v>
      </c>
      <c r="W8" s="4" t="s">
        <v>69</v>
      </c>
      <c r="X8" s="4" t="s">
        <v>27</v>
      </c>
    </row>
    <row r="9" spans="1:24" x14ac:dyDescent="0.2">
      <c r="A9" s="2">
        <v>44047.301597569443</v>
      </c>
      <c r="B9" s="3" t="s">
        <v>47</v>
      </c>
      <c r="C9" s="4" t="s">
        <v>23</v>
      </c>
      <c r="D9" s="4">
        <v>558</v>
      </c>
      <c r="G9" s="4" t="s">
        <v>29</v>
      </c>
      <c r="H9" s="4" t="s">
        <v>25</v>
      </c>
      <c r="I9" s="4">
        <v>36</v>
      </c>
      <c r="J9" s="4">
        <v>21</v>
      </c>
      <c r="M9" s="4" t="s">
        <v>25</v>
      </c>
      <c r="N9" s="4" t="s">
        <v>27</v>
      </c>
      <c r="O9" s="4" t="s">
        <v>25</v>
      </c>
      <c r="P9" s="4" t="s">
        <v>25</v>
      </c>
      <c r="Q9" s="4" t="s">
        <v>25</v>
      </c>
      <c r="R9" s="4" t="s">
        <v>27</v>
      </c>
      <c r="S9" s="4" t="s">
        <v>25</v>
      </c>
      <c r="T9" s="4" t="s">
        <v>25</v>
      </c>
      <c r="U9" s="4" t="s">
        <v>26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44047.301806574076</v>
      </c>
      <c r="B10" s="3" t="s">
        <v>33</v>
      </c>
      <c r="C10" s="4" t="s">
        <v>23</v>
      </c>
      <c r="D10" s="4">
        <v>696</v>
      </c>
      <c r="G10" s="4" t="s">
        <v>29</v>
      </c>
      <c r="H10" s="4" t="s">
        <v>25</v>
      </c>
      <c r="I10" s="4">
        <v>36.6</v>
      </c>
      <c r="J10" s="4">
        <v>18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26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44047.305411643523</v>
      </c>
      <c r="B11" s="3" t="s">
        <v>84</v>
      </c>
      <c r="C11" s="4" t="s">
        <v>23</v>
      </c>
      <c r="D11" s="4">
        <v>552</v>
      </c>
      <c r="G11" s="4" t="s">
        <v>29</v>
      </c>
      <c r="H11" s="4" t="s">
        <v>25</v>
      </c>
      <c r="I11" s="4">
        <v>36.6</v>
      </c>
      <c r="J11" s="4">
        <v>14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96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44047.306159421292</v>
      </c>
      <c r="B12" s="3" t="s">
        <v>153</v>
      </c>
      <c r="C12" s="4" t="s">
        <v>23</v>
      </c>
      <c r="D12" s="4">
        <v>640</v>
      </c>
      <c r="G12" s="4" t="s">
        <v>29</v>
      </c>
      <c r="H12" s="4" t="s">
        <v>25</v>
      </c>
      <c r="I12" s="4">
        <v>36</v>
      </c>
      <c r="J12" s="4">
        <v>18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26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44047.306221689811</v>
      </c>
      <c r="B13" s="3" t="s">
        <v>35</v>
      </c>
      <c r="C13" s="4" t="s">
        <v>23</v>
      </c>
      <c r="D13" s="4">
        <v>186</v>
      </c>
      <c r="G13" s="4" t="s">
        <v>24</v>
      </c>
      <c r="K13" s="4">
        <v>36.5</v>
      </c>
      <c r="L13" s="4">
        <v>24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26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44047.307859050925</v>
      </c>
      <c r="B14" s="3" t="s">
        <v>48</v>
      </c>
      <c r="C14" s="4" t="s">
        <v>23</v>
      </c>
      <c r="D14" s="3" t="s">
        <v>49</v>
      </c>
      <c r="G14" s="4" t="s">
        <v>24</v>
      </c>
      <c r="K14" s="4">
        <v>36.5</v>
      </c>
      <c r="L14" s="4">
        <v>16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50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44047.308972245373</v>
      </c>
      <c r="B15" s="3" t="s">
        <v>51</v>
      </c>
      <c r="C15" s="4" t="s">
        <v>23</v>
      </c>
      <c r="D15" s="4">
        <v>365</v>
      </c>
      <c r="G15" s="4" t="s">
        <v>29</v>
      </c>
      <c r="H15" s="4" t="s">
        <v>25</v>
      </c>
      <c r="I15" s="4">
        <v>36.5</v>
      </c>
      <c r="J15" s="4">
        <v>16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26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44047.309308321761</v>
      </c>
      <c r="B16" s="3" t="s">
        <v>143</v>
      </c>
      <c r="C16" s="4" t="s">
        <v>38</v>
      </c>
      <c r="E16" s="4" t="s">
        <v>144</v>
      </c>
      <c r="F16" s="4" t="s">
        <v>145</v>
      </c>
      <c r="G16" s="4" t="s">
        <v>29</v>
      </c>
      <c r="H16" s="4" t="s">
        <v>25</v>
      </c>
      <c r="I16" s="4">
        <v>36.299999999999997</v>
      </c>
      <c r="J16" s="4">
        <v>18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44047.313081261571</v>
      </c>
      <c r="B17" s="3" t="s">
        <v>173</v>
      </c>
      <c r="C17" s="4" t="s">
        <v>23</v>
      </c>
      <c r="D17" s="4">
        <v>766</v>
      </c>
      <c r="G17" s="4" t="s">
        <v>24</v>
      </c>
      <c r="K17" s="4">
        <v>36.700000000000003</v>
      </c>
      <c r="L17" s="4">
        <v>14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26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44047.32455193287</v>
      </c>
      <c r="B18" s="3" t="s">
        <v>203</v>
      </c>
      <c r="C18" s="4" t="s">
        <v>23</v>
      </c>
      <c r="D18" s="4">
        <v>422</v>
      </c>
      <c r="G18" s="4" t="s">
        <v>29</v>
      </c>
      <c r="H18" s="4" t="s">
        <v>25</v>
      </c>
      <c r="I18" s="4">
        <v>36.200000000000003</v>
      </c>
      <c r="J18" s="4">
        <v>15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44047.327448541662</v>
      </c>
      <c r="B19" s="3" t="s">
        <v>34</v>
      </c>
      <c r="C19" s="4" t="s">
        <v>23</v>
      </c>
      <c r="D19" s="4">
        <v>451</v>
      </c>
      <c r="G19" s="4" t="s">
        <v>24</v>
      </c>
      <c r="K19" s="4">
        <v>36.299999999999997</v>
      </c>
      <c r="L19" s="4">
        <v>12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44047.329018240736</v>
      </c>
      <c r="B20" s="3" t="s">
        <v>227</v>
      </c>
      <c r="C20" s="4" t="s">
        <v>38</v>
      </c>
      <c r="E20" s="4" t="s">
        <v>285</v>
      </c>
      <c r="F20" s="4" t="s">
        <v>286</v>
      </c>
      <c r="G20" s="4" t="s">
        <v>24</v>
      </c>
      <c r="K20" s="4">
        <v>36.1</v>
      </c>
      <c r="L20" s="4">
        <v>16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26</v>
      </c>
      <c r="V20" s="4" t="s">
        <v>26</v>
      </c>
      <c r="W20" s="4" t="s">
        <v>69</v>
      </c>
      <c r="X20" s="4" t="s">
        <v>27</v>
      </c>
    </row>
    <row r="21" spans="1:24" x14ac:dyDescent="0.2">
      <c r="A21" s="2">
        <v>44047.335130763888</v>
      </c>
      <c r="B21" s="3" t="s">
        <v>36</v>
      </c>
      <c r="C21" s="4" t="s">
        <v>23</v>
      </c>
      <c r="D21" s="4">
        <v>649</v>
      </c>
      <c r="G21" s="4" t="s">
        <v>24</v>
      </c>
      <c r="K21" s="4">
        <v>36.299999999999997</v>
      </c>
      <c r="L21" s="4">
        <v>14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96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44047.3374840162</v>
      </c>
      <c r="B22" s="3" t="s">
        <v>397</v>
      </c>
      <c r="C22" s="4" t="s">
        <v>23</v>
      </c>
      <c r="D22" s="4">
        <v>663</v>
      </c>
      <c r="G22" s="4" t="s">
        <v>24</v>
      </c>
      <c r="K22" s="4">
        <v>36.5</v>
      </c>
      <c r="L22" s="4">
        <v>18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26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44047.340945092597</v>
      </c>
      <c r="B23" s="3" t="s">
        <v>221</v>
      </c>
      <c r="C23" s="4" t="s">
        <v>23</v>
      </c>
      <c r="D23" s="4">
        <v>761</v>
      </c>
      <c r="G23" s="4" t="s">
        <v>24</v>
      </c>
      <c r="K23" s="4">
        <v>36</v>
      </c>
      <c r="L23" s="4">
        <v>24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41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44047.349332164347</v>
      </c>
      <c r="B24" s="3" t="s">
        <v>76</v>
      </c>
      <c r="C24" s="4" t="s">
        <v>23</v>
      </c>
      <c r="D24" s="4">
        <v>145</v>
      </c>
      <c r="G24" s="4" t="s">
        <v>29</v>
      </c>
      <c r="H24" s="4" t="s">
        <v>25</v>
      </c>
      <c r="I24" s="4">
        <v>36.299999999999997</v>
      </c>
      <c r="J24" s="4">
        <v>30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41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44047.352416759255</v>
      </c>
      <c r="B25" s="3" t="s">
        <v>170</v>
      </c>
      <c r="C25" s="4" t="s">
        <v>23</v>
      </c>
      <c r="D25" s="4">
        <v>752</v>
      </c>
      <c r="G25" s="4" t="s">
        <v>24</v>
      </c>
      <c r="K25" s="4">
        <v>36.5</v>
      </c>
      <c r="L25" s="4">
        <v>18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26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44047.354868229166</v>
      </c>
      <c r="B26" s="3" t="s">
        <v>155</v>
      </c>
      <c r="C26" s="4" t="s">
        <v>23</v>
      </c>
      <c r="D26" s="4">
        <v>765</v>
      </c>
      <c r="G26" s="4" t="s">
        <v>29</v>
      </c>
      <c r="H26" s="4" t="s">
        <v>25</v>
      </c>
      <c r="I26" s="4">
        <v>36.5</v>
      </c>
      <c r="J26" s="4">
        <v>18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44047.364302997681</v>
      </c>
      <c r="B27" s="3" t="s">
        <v>44</v>
      </c>
      <c r="C27" s="4" t="s">
        <v>23</v>
      </c>
      <c r="D27" s="4">
        <v>567</v>
      </c>
      <c r="G27" s="4" t="s">
        <v>24</v>
      </c>
      <c r="K27" s="4">
        <v>36.700000000000003</v>
      </c>
      <c r="L27" s="4">
        <v>16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26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44047.367235844911</v>
      </c>
      <c r="B28" s="4" t="s">
        <v>246</v>
      </c>
      <c r="C28" s="4" t="s">
        <v>23</v>
      </c>
      <c r="D28" s="4">
        <v>668</v>
      </c>
      <c r="G28" s="4" t="s">
        <v>29</v>
      </c>
      <c r="H28" s="4" t="s">
        <v>25</v>
      </c>
      <c r="I28" s="4">
        <v>36.1</v>
      </c>
      <c r="J28" s="4">
        <v>18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355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44047.372304317134</v>
      </c>
      <c r="B29" s="3" t="s">
        <v>105</v>
      </c>
      <c r="C29" s="4" t="s">
        <v>23</v>
      </c>
      <c r="D29" s="4">
        <v>779</v>
      </c>
      <c r="G29" s="4" t="s">
        <v>24</v>
      </c>
      <c r="K29" s="4">
        <v>36</v>
      </c>
      <c r="L29" s="4">
        <v>22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26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44047.372658449072</v>
      </c>
      <c r="B30" s="3" t="s">
        <v>37</v>
      </c>
      <c r="C30" s="4" t="s">
        <v>38</v>
      </c>
      <c r="E30" s="4" t="s">
        <v>39</v>
      </c>
      <c r="F30" s="4" t="s">
        <v>40</v>
      </c>
      <c r="G30" s="4" t="s">
        <v>24</v>
      </c>
      <c r="K30" s="4">
        <v>36.5</v>
      </c>
      <c r="L30" s="4">
        <v>20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41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44047.374158946761</v>
      </c>
      <c r="B31" s="3" t="s">
        <v>141</v>
      </c>
      <c r="C31" s="4" t="s">
        <v>23</v>
      </c>
      <c r="D31" s="4">
        <v>591</v>
      </c>
      <c r="G31" s="4" t="s">
        <v>29</v>
      </c>
      <c r="H31" s="4" t="s">
        <v>25</v>
      </c>
      <c r="I31" s="4">
        <v>36.4</v>
      </c>
      <c r="J31" s="4">
        <v>20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41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44047.375238622684</v>
      </c>
      <c r="B32" s="3" t="s">
        <v>209</v>
      </c>
      <c r="C32" s="4" t="s">
        <v>23</v>
      </c>
      <c r="D32" s="4">
        <v>719</v>
      </c>
      <c r="G32" s="4" t="s">
        <v>24</v>
      </c>
      <c r="K32" s="4">
        <v>36.5</v>
      </c>
      <c r="L32" s="4">
        <v>26</v>
      </c>
      <c r="M32" s="4" t="s">
        <v>25</v>
      </c>
      <c r="N32" s="4" t="s">
        <v>27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26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44047.375662442129</v>
      </c>
      <c r="B33" s="3" t="s">
        <v>55</v>
      </c>
      <c r="C33" s="4" t="s">
        <v>38</v>
      </c>
      <c r="E33" s="4" t="s">
        <v>56</v>
      </c>
      <c r="F33" s="4" t="s">
        <v>57</v>
      </c>
      <c r="G33" s="4" t="s">
        <v>29</v>
      </c>
      <c r="H33" s="4" t="s">
        <v>25</v>
      </c>
      <c r="I33" s="4">
        <v>33.9</v>
      </c>
      <c r="J33" s="4">
        <v>18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26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44047.37758774306</v>
      </c>
      <c r="B34" s="3" t="s">
        <v>398</v>
      </c>
      <c r="C34" s="4" t="s">
        <v>23</v>
      </c>
      <c r="D34" s="4">
        <v>667</v>
      </c>
      <c r="G34" s="4" t="s">
        <v>29</v>
      </c>
      <c r="H34" s="4" t="s">
        <v>25</v>
      </c>
      <c r="I34" s="4">
        <v>36.1</v>
      </c>
      <c r="J34" s="4">
        <v>20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44047.377830486112</v>
      </c>
      <c r="B35" s="3" t="s">
        <v>54</v>
      </c>
      <c r="C35" s="4" t="s">
        <v>23</v>
      </c>
      <c r="D35" s="4">
        <v>508</v>
      </c>
      <c r="G35" s="4" t="s">
        <v>29</v>
      </c>
      <c r="H35" s="4" t="s">
        <v>25</v>
      </c>
      <c r="I35" s="4">
        <v>36.6</v>
      </c>
      <c r="J35" s="4">
        <v>22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26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44047.38029627315</v>
      </c>
      <c r="B36" s="3" t="s">
        <v>64</v>
      </c>
      <c r="C36" s="4" t="s">
        <v>38</v>
      </c>
      <c r="E36" s="4" t="s">
        <v>65</v>
      </c>
      <c r="F36" s="4" t="s">
        <v>66</v>
      </c>
      <c r="G36" s="4" t="s">
        <v>29</v>
      </c>
      <c r="H36" s="4" t="s">
        <v>25</v>
      </c>
      <c r="I36" s="4">
        <v>36.200000000000003</v>
      </c>
      <c r="J36" s="4">
        <v>20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26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44047.383036377316</v>
      </c>
      <c r="B37" s="3" t="s">
        <v>126</v>
      </c>
      <c r="C37" s="4" t="s">
        <v>23</v>
      </c>
      <c r="D37" s="4">
        <v>112</v>
      </c>
      <c r="G37" s="4" t="s">
        <v>24</v>
      </c>
      <c r="K37" s="4">
        <v>36.6</v>
      </c>
      <c r="L37" s="4">
        <v>16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53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44047.386313043986</v>
      </c>
      <c r="B38" s="3" t="s">
        <v>58</v>
      </c>
      <c r="C38" s="4" t="s">
        <v>23</v>
      </c>
      <c r="D38" s="4">
        <v>778</v>
      </c>
      <c r="G38" s="4" t="s">
        <v>29</v>
      </c>
      <c r="H38" s="4" t="s">
        <v>25</v>
      </c>
      <c r="I38" s="4">
        <v>36.6</v>
      </c>
      <c r="J38" s="4">
        <v>16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26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44047.392768333331</v>
      </c>
      <c r="B39" s="3" t="s">
        <v>195</v>
      </c>
      <c r="C39" s="4" t="s">
        <v>23</v>
      </c>
      <c r="D39" s="3" t="s">
        <v>195</v>
      </c>
      <c r="G39" s="4" t="s">
        <v>29</v>
      </c>
      <c r="H39" s="4" t="s">
        <v>25</v>
      </c>
      <c r="I39" s="4">
        <v>36.5</v>
      </c>
      <c r="J39" s="4">
        <v>15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26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44047.397526608795</v>
      </c>
      <c r="B40" s="3" t="s">
        <v>206</v>
      </c>
      <c r="C40" s="4" t="s">
        <v>23</v>
      </c>
      <c r="D40" s="4">
        <v>685</v>
      </c>
      <c r="G40" s="4" t="s">
        <v>29</v>
      </c>
      <c r="H40" s="4" t="s">
        <v>25</v>
      </c>
      <c r="I40" s="4">
        <v>36.200000000000003</v>
      </c>
      <c r="J40" s="4">
        <v>18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41</v>
      </c>
      <c r="V40" s="4" t="s">
        <v>26</v>
      </c>
      <c r="W40" s="4" t="s">
        <v>69</v>
      </c>
      <c r="X40" s="4" t="s">
        <v>27</v>
      </c>
    </row>
    <row r="41" spans="1:24" x14ac:dyDescent="0.2">
      <c r="A41" s="2">
        <v>44047.401420474533</v>
      </c>
      <c r="B41" s="3" t="s">
        <v>71</v>
      </c>
      <c r="C41" s="4" t="s">
        <v>23</v>
      </c>
      <c r="D41" s="4">
        <v>770</v>
      </c>
      <c r="G41" s="4" t="s">
        <v>24</v>
      </c>
      <c r="K41" s="4">
        <v>36</v>
      </c>
      <c r="L41" s="4">
        <v>20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44047.40247828704</v>
      </c>
      <c r="B42" s="3" t="s">
        <v>132</v>
      </c>
      <c r="C42" s="4" t="s">
        <v>23</v>
      </c>
      <c r="D42" s="4">
        <v>773</v>
      </c>
      <c r="G42" s="4" t="s">
        <v>29</v>
      </c>
      <c r="H42" s="4" t="s">
        <v>25</v>
      </c>
      <c r="I42" s="4">
        <v>36</v>
      </c>
      <c r="J42" s="4">
        <v>14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26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44047.405541597225</v>
      </c>
      <c r="B43" s="3" t="s">
        <v>77</v>
      </c>
      <c r="C43" s="4" t="s">
        <v>23</v>
      </c>
      <c r="D43" s="4">
        <v>268</v>
      </c>
      <c r="G43" s="4" t="s">
        <v>29</v>
      </c>
      <c r="H43" s="4" t="s">
        <v>25</v>
      </c>
      <c r="I43" s="4">
        <v>36.299999999999997</v>
      </c>
      <c r="J43" s="4">
        <v>19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41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44047.405989768522</v>
      </c>
      <c r="B44" s="3" t="s">
        <v>73</v>
      </c>
      <c r="C44" s="4" t="s">
        <v>23</v>
      </c>
      <c r="D44" s="4">
        <v>669</v>
      </c>
      <c r="G44" s="4" t="s">
        <v>29</v>
      </c>
      <c r="H44" s="4" t="s">
        <v>25</v>
      </c>
      <c r="I44" s="4">
        <v>36</v>
      </c>
      <c r="J44" s="4">
        <v>18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26</v>
      </c>
      <c r="V44" s="4" t="s">
        <v>26</v>
      </c>
      <c r="W44" s="4" t="s">
        <v>69</v>
      </c>
      <c r="X44" s="4" t="s">
        <v>27</v>
      </c>
    </row>
    <row r="45" spans="1:24" x14ac:dyDescent="0.2">
      <c r="A45" s="2">
        <v>44047.406654224542</v>
      </c>
      <c r="B45" s="3" t="s">
        <v>28</v>
      </c>
      <c r="C45" s="4" t="s">
        <v>23</v>
      </c>
      <c r="D45" s="4">
        <v>325</v>
      </c>
      <c r="G45" s="4" t="s">
        <v>29</v>
      </c>
      <c r="H45" s="4" t="s">
        <v>25</v>
      </c>
      <c r="I45" s="4">
        <v>36</v>
      </c>
      <c r="J45" s="4">
        <v>19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360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44047.411544537041</v>
      </c>
      <c r="B46" s="3" t="s">
        <v>159</v>
      </c>
      <c r="C46" s="4" t="s">
        <v>23</v>
      </c>
      <c r="D46" s="4">
        <v>764</v>
      </c>
      <c r="G46" s="4" t="s">
        <v>29</v>
      </c>
      <c r="H46" s="4" t="s">
        <v>25</v>
      </c>
      <c r="I46" s="4">
        <v>36.700000000000003</v>
      </c>
      <c r="J46" s="4">
        <v>16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160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44047.418720324073</v>
      </c>
      <c r="B47" s="3" t="s">
        <v>197</v>
      </c>
      <c r="C47" s="4" t="s">
        <v>23</v>
      </c>
      <c r="D47" s="4">
        <v>750</v>
      </c>
      <c r="G47" s="4" t="s">
        <v>24</v>
      </c>
      <c r="K47" s="4">
        <v>36.4</v>
      </c>
      <c r="L47" s="4">
        <v>14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41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44047.423613321764</v>
      </c>
      <c r="B48" s="3" t="s">
        <v>198</v>
      </c>
      <c r="C48" s="4" t="s">
        <v>38</v>
      </c>
      <c r="E48" s="4" t="s">
        <v>251</v>
      </c>
      <c r="F48" s="4" t="s">
        <v>274</v>
      </c>
      <c r="G48" s="4" t="s">
        <v>29</v>
      </c>
      <c r="H48" s="4" t="s">
        <v>25</v>
      </c>
      <c r="I48" s="4">
        <v>36.200000000000003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96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44047.42678332176</v>
      </c>
      <c r="B49" s="4" t="s">
        <v>130</v>
      </c>
      <c r="C49" s="4" t="s">
        <v>23</v>
      </c>
      <c r="D49" s="4" t="s">
        <v>131</v>
      </c>
      <c r="G49" s="4" t="s">
        <v>24</v>
      </c>
      <c r="K49" s="4">
        <v>36.299999999999997</v>
      </c>
      <c r="L49" s="4">
        <v>16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26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44047.428876296297</v>
      </c>
      <c r="B50" s="3" t="s">
        <v>46</v>
      </c>
      <c r="C50" s="4" t="s">
        <v>23</v>
      </c>
      <c r="D50" s="4">
        <v>443</v>
      </c>
      <c r="G50" s="4" t="s">
        <v>29</v>
      </c>
      <c r="H50" s="4" t="s">
        <v>25</v>
      </c>
      <c r="I50" s="4">
        <v>36.6</v>
      </c>
      <c r="J50" s="4">
        <v>20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26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44047.430194930552</v>
      </c>
      <c r="B51" s="3" t="s">
        <v>399</v>
      </c>
      <c r="C51" s="4" t="s">
        <v>23</v>
      </c>
      <c r="D51" s="4">
        <v>152</v>
      </c>
      <c r="G51" s="4" t="s">
        <v>29</v>
      </c>
      <c r="H51" s="4" t="s">
        <v>25</v>
      </c>
      <c r="I51" s="4">
        <v>36.4</v>
      </c>
      <c r="J51" s="4">
        <v>18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53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44047.441321388891</v>
      </c>
      <c r="B52" s="3" t="s">
        <v>166</v>
      </c>
      <c r="C52" s="4" t="s">
        <v>23</v>
      </c>
      <c r="D52" s="3" t="s">
        <v>167</v>
      </c>
      <c r="G52" s="4" t="s">
        <v>29</v>
      </c>
      <c r="H52" s="4" t="s">
        <v>25</v>
      </c>
      <c r="I52" s="4">
        <v>36</v>
      </c>
      <c r="J52" s="4">
        <v>20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252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44047.442177442128</v>
      </c>
      <c r="B53" s="3" t="s">
        <v>92</v>
      </c>
      <c r="C53" s="4" t="s">
        <v>23</v>
      </c>
      <c r="D53" s="4">
        <v>505</v>
      </c>
      <c r="G53" s="4" t="s">
        <v>24</v>
      </c>
      <c r="K53" s="4">
        <v>35.799999999999997</v>
      </c>
      <c r="L53" s="4">
        <v>20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190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44047.446142465276</v>
      </c>
      <c r="B54" s="3" t="s">
        <v>205</v>
      </c>
      <c r="C54" s="4" t="s">
        <v>23</v>
      </c>
      <c r="D54" s="4">
        <v>758</v>
      </c>
      <c r="G54" s="4" t="s">
        <v>29</v>
      </c>
      <c r="H54" s="4" t="s">
        <v>25</v>
      </c>
      <c r="I54" s="4">
        <v>36.5</v>
      </c>
      <c r="J54" s="4">
        <v>18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26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44047.448330439816</v>
      </c>
      <c r="B55" s="3" t="s">
        <v>400</v>
      </c>
      <c r="C55" s="4" t="s">
        <v>23</v>
      </c>
      <c r="D55" s="4">
        <v>544</v>
      </c>
      <c r="G55" s="4" t="s">
        <v>24</v>
      </c>
      <c r="K55" s="4">
        <v>36.6</v>
      </c>
      <c r="L55" s="4">
        <v>18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96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44047.454008449073</v>
      </c>
      <c r="B56" s="3" t="s">
        <v>60</v>
      </c>
      <c r="C56" s="4" t="s">
        <v>23</v>
      </c>
      <c r="D56" s="4">
        <v>650</v>
      </c>
      <c r="G56" s="4" t="s">
        <v>24</v>
      </c>
      <c r="K56" s="4">
        <v>36.299999999999997</v>
      </c>
      <c r="L56" s="4">
        <v>16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96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44047.457184016203</v>
      </c>
      <c r="B57" s="3" t="s">
        <v>314</v>
      </c>
      <c r="C57" s="4" t="s">
        <v>23</v>
      </c>
      <c r="D57" s="4">
        <v>768</v>
      </c>
      <c r="G57" s="4" t="s">
        <v>29</v>
      </c>
      <c r="H57" s="4" t="s">
        <v>25</v>
      </c>
      <c r="I57" s="4">
        <v>36.5</v>
      </c>
      <c r="J57" s="4">
        <v>18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41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44047.465522060185</v>
      </c>
      <c r="B58" s="3" t="s">
        <v>171</v>
      </c>
      <c r="C58" s="4" t="s">
        <v>23</v>
      </c>
      <c r="D58" s="4">
        <v>678</v>
      </c>
      <c r="G58" s="4" t="s">
        <v>29</v>
      </c>
      <c r="H58" s="4" t="s">
        <v>25</v>
      </c>
      <c r="I58" s="4">
        <v>36.299999999999997</v>
      </c>
      <c r="J58" s="4">
        <v>22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26</v>
      </c>
      <c r="V58" s="4" t="s">
        <v>26</v>
      </c>
      <c r="W58" s="4" t="s">
        <v>69</v>
      </c>
      <c r="X58" s="4" t="s">
        <v>27</v>
      </c>
    </row>
    <row r="59" spans="1:24" x14ac:dyDescent="0.2">
      <c r="A59" s="2">
        <v>44047.471104259261</v>
      </c>
      <c r="B59" s="3" t="s">
        <v>139</v>
      </c>
      <c r="C59" s="4" t="s">
        <v>23</v>
      </c>
      <c r="D59" s="4">
        <v>775</v>
      </c>
      <c r="G59" s="4" t="s">
        <v>29</v>
      </c>
      <c r="H59" s="4" t="s">
        <v>25</v>
      </c>
      <c r="I59" s="4">
        <v>36.5</v>
      </c>
      <c r="J59" s="4">
        <v>16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75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44047.472868599536</v>
      </c>
      <c r="B60" s="3" t="s">
        <v>142</v>
      </c>
      <c r="C60" s="4" t="s">
        <v>23</v>
      </c>
      <c r="D60" s="4">
        <v>407</v>
      </c>
      <c r="G60" s="4" t="s">
        <v>24</v>
      </c>
      <c r="K60" s="4">
        <v>36.1</v>
      </c>
      <c r="L60" s="4">
        <v>16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26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44047.476719918981</v>
      </c>
      <c r="B61" s="3" t="s">
        <v>61</v>
      </c>
      <c r="C61" s="4" t="s">
        <v>38</v>
      </c>
      <c r="E61" s="4" t="s">
        <v>380</v>
      </c>
      <c r="F61" s="4" t="s">
        <v>381</v>
      </c>
      <c r="G61" s="4" t="s">
        <v>24</v>
      </c>
      <c r="K61" s="4">
        <v>36.9</v>
      </c>
      <c r="L61" s="4">
        <v>20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26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44047.494169710648</v>
      </c>
      <c r="B62" s="3" t="s">
        <v>211</v>
      </c>
      <c r="C62" s="4" t="s">
        <v>23</v>
      </c>
      <c r="D62" s="4" t="s">
        <v>212</v>
      </c>
      <c r="G62" s="4" t="s">
        <v>24</v>
      </c>
      <c r="K62" s="4">
        <v>36.4</v>
      </c>
      <c r="L62" s="4">
        <v>17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26</v>
      </c>
      <c r="V62" s="4" t="s">
        <v>26</v>
      </c>
      <c r="W62" s="4" t="s">
        <v>26</v>
      </c>
      <c r="X62" s="4" t="s">
        <v>27</v>
      </c>
    </row>
    <row r="63" spans="1:24" x14ac:dyDescent="0.2">
      <c r="A63" s="2">
        <v>44047.494660914352</v>
      </c>
      <c r="B63" s="3" t="s">
        <v>276</v>
      </c>
      <c r="C63" s="4" t="s">
        <v>38</v>
      </c>
      <c r="E63" s="4" t="s">
        <v>277</v>
      </c>
      <c r="F63" s="4" t="s">
        <v>278</v>
      </c>
      <c r="G63" s="4" t="s">
        <v>24</v>
      </c>
      <c r="K63" s="4">
        <v>36.4</v>
      </c>
      <c r="L63" s="4">
        <v>28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122</v>
      </c>
      <c r="V63" s="4" t="s">
        <v>26</v>
      </c>
      <c r="W63" s="4" t="s">
        <v>69</v>
      </c>
      <c r="X63" s="4" t="s">
        <v>27</v>
      </c>
    </row>
    <row r="64" spans="1:24" x14ac:dyDescent="0.2">
      <c r="A64" s="2">
        <v>44047.495874224536</v>
      </c>
      <c r="B64" s="3" t="s">
        <v>88</v>
      </c>
      <c r="C64" s="4" t="s">
        <v>23</v>
      </c>
      <c r="D64" s="4" t="s">
        <v>89</v>
      </c>
      <c r="G64" s="4" t="s">
        <v>24</v>
      </c>
      <c r="K64" s="4">
        <v>36.200000000000003</v>
      </c>
      <c r="L64" s="4">
        <v>16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133</v>
      </c>
      <c r="V64" s="4" t="s">
        <v>26</v>
      </c>
      <c r="W64" s="4" t="s">
        <v>26</v>
      </c>
      <c r="X64" s="4" t="s">
        <v>27</v>
      </c>
    </row>
    <row r="65" spans="1:24" x14ac:dyDescent="0.2">
      <c r="A65" s="2">
        <v>44047.497953831014</v>
      </c>
      <c r="B65" s="3" t="s">
        <v>129</v>
      </c>
      <c r="C65" s="4" t="s">
        <v>23</v>
      </c>
      <c r="D65" s="4">
        <v>673</v>
      </c>
      <c r="G65" s="4" t="s">
        <v>24</v>
      </c>
      <c r="K65" s="4">
        <v>36.6</v>
      </c>
      <c r="L65" s="4">
        <v>18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26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44047.504080706014</v>
      </c>
      <c r="B66" s="4" t="s">
        <v>72</v>
      </c>
      <c r="C66" s="4" t="s">
        <v>23</v>
      </c>
      <c r="D66" s="4">
        <v>635</v>
      </c>
      <c r="G66" s="4" t="s">
        <v>24</v>
      </c>
      <c r="K66" s="4">
        <v>35.5</v>
      </c>
      <c r="L66" s="4">
        <v>14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26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44047.508264675926</v>
      </c>
      <c r="B67" s="3" t="s">
        <v>207</v>
      </c>
      <c r="C67" s="4" t="s">
        <v>23</v>
      </c>
      <c r="D67" s="4">
        <v>676</v>
      </c>
      <c r="G67" s="4" t="s">
        <v>29</v>
      </c>
      <c r="H67" s="4" t="s">
        <v>25</v>
      </c>
      <c r="I67" s="4">
        <v>36</v>
      </c>
      <c r="J67" s="4">
        <v>20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41</v>
      </c>
      <c r="V67" s="4" t="s">
        <v>26</v>
      </c>
      <c r="W67" s="4" t="s">
        <v>26</v>
      </c>
      <c r="X67" s="4" t="s">
        <v>27</v>
      </c>
    </row>
    <row r="68" spans="1:24" x14ac:dyDescent="0.2">
      <c r="A68" s="2">
        <v>44047.521958773148</v>
      </c>
      <c r="B68" s="3" t="s">
        <v>156</v>
      </c>
      <c r="C68" s="4" t="s">
        <v>23</v>
      </c>
      <c r="D68" s="4">
        <v>757</v>
      </c>
      <c r="G68" s="4" t="s">
        <v>29</v>
      </c>
      <c r="H68" s="4" t="s">
        <v>25</v>
      </c>
      <c r="I68" s="4">
        <v>36.5</v>
      </c>
      <c r="J68" s="4">
        <v>20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26</v>
      </c>
      <c r="V68" s="4" t="s">
        <v>26</v>
      </c>
      <c r="W68" s="4" t="s">
        <v>26</v>
      </c>
      <c r="X68" s="4" t="s">
        <v>27</v>
      </c>
    </row>
    <row r="69" spans="1:24" x14ac:dyDescent="0.2">
      <c r="A69" s="2">
        <v>44047.544442164348</v>
      </c>
      <c r="B69" s="3" t="s">
        <v>67</v>
      </c>
      <c r="C69" s="4" t="s">
        <v>23</v>
      </c>
      <c r="D69" s="4">
        <v>153</v>
      </c>
      <c r="G69" s="4" t="s">
        <v>29</v>
      </c>
      <c r="H69" s="4" t="s">
        <v>25</v>
      </c>
      <c r="I69" s="4">
        <v>36.5</v>
      </c>
      <c r="J69" s="4">
        <v>20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75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44047.548659097221</v>
      </c>
      <c r="B70" s="3" t="s">
        <v>106</v>
      </c>
      <c r="C70" s="4" t="s">
        <v>38</v>
      </c>
      <c r="E70" s="4" t="s">
        <v>107</v>
      </c>
      <c r="F70" s="4" t="s">
        <v>108</v>
      </c>
      <c r="G70" s="4" t="s">
        <v>24</v>
      </c>
      <c r="K70" s="4">
        <v>36.9</v>
      </c>
      <c r="L70" s="4">
        <v>18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41</v>
      </c>
      <c r="V70" s="4" t="s">
        <v>26</v>
      </c>
      <c r="W70" s="4" t="s">
        <v>26</v>
      </c>
      <c r="X70" s="4" t="s">
        <v>27</v>
      </c>
    </row>
    <row r="71" spans="1:24" x14ac:dyDescent="0.2">
      <c r="A71" s="2">
        <v>44047.569253958332</v>
      </c>
      <c r="B71" s="3" t="s">
        <v>138</v>
      </c>
      <c r="C71" s="4" t="s">
        <v>23</v>
      </c>
      <c r="D71" s="4">
        <v>250</v>
      </c>
      <c r="G71" s="4" t="s">
        <v>29</v>
      </c>
      <c r="H71" s="4" t="s">
        <v>25</v>
      </c>
      <c r="I71" s="4">
        <v>36</v>
      </c>
      <c r="J71" s="4">
        <v>30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75</v>
      </c>
      <c r="V71" s="4" t="s">
        <v>26</v>
      </c>
      <c r="W71" s="4" t="s">
        <v>26</v>
      </c>
      <c r="X71" s="4" t="s">
        <v>27</v>
      </c>
    </row>
    <row r="72" spans="1:24" x14ac:dyDescent="0.2">
      <c r="A72" s="2">
        <v>44047.607094236111</v>
      </c>
      <c r="B72" s="3" t="s">
        <v>110</v>
      </c>
      <c r="C72" s="4" t="s">
        <v>23</v>
      </c>
      <c r="D72" s="4">
        <v>248</v>
      </c>
      <c r="G72" s="4" t="s">
        <v>29</v>
      </c>
      <c r="H72" s="4" t="s">
        <v>25</v>
      </c>
      <c r="I72" s="4">
        <v>36.1</v>
      </c>
      <c r="J72" s="4">
        <v>22</v>
      </c>
      <c r="M72" s="4" t="s">
        <v>25</v>
      </c>
      <c r="N72" s="4" t="s">
        <v>25</v>
      </c>
      <c r="O72" s="4" t="s">
        <v>25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25</v>
      </c>
      <c r="U72" s="4" t="s">
        <v>41</v>
      </c>
      <c r="V72" s="4" t="s">
        <v>26</v>
      </c>
      <c r="W72" s="4" t="s">
        <v>26</v>
      </c>
      <c r="X72" s="4" t="s">
        <v>27</v>
      </c>
    </row>
    <row r="73" spans="1:24" x14ac:dyDescent="0.2">
      <c r="A73" s="2">
        <v>44047.693658101853</v>
      </c>
      <c r="B73" s="3" t="s">
        <v>78</v>
      </c>
      <c r="C73" s="4" t="s">
        <v>23</v>
      </c>
      <c r="D73" s="4">
        <v>724</v>
      </c>
      <c r="G73" s="4" t="s">
        <v>24</v>
      </c>
      <c r="K73" s="4">
        <v>36</v>
      </c>
      <c r="L73" s="4">
        <v>22</v>
      </c>
      <c r="M73" s="4" t="s">
        <v>25</v>
      </c>
      <c r="N73" s="4" t="s">
        <v>25</v>
      </c>
      <c r="O73" s="4" t="s">
        <v>25</v>
      </c>
      <c r="P73" s="4" t="s">
        <v>25</v>
      </c>
      <c r="Q73" s="4" t="s">
        <v>25</v>
      </c>
      <c r="R73" s="4" t="s">
        <v>25</v>
      </c>
      <c r="S73" s="4" t="s">
        <v>25</v>
      </c>
      <c r="T73" s="4" t="s">
        <v>25</v>
      </c>
      <c r="U73" s="4" t="s">
        <v>26</v>
      </c>
      <c r="V73" s="4" t="s">
        <v>26</v>
      </c>
      <c r="W73" s="4" t="s">
        <v>26</v>
      </c>
      <c r="X73" s="4" t="s">
        <v>27</v>
      </c>
    </row>
    <row r="74" spans="1:24" x14ac:dyDescent="0.2">
      <c r="A74" s="2">
        <v>44047.695215162035</v>
      </c>
      <c r="B74" s="3" t="s">
        <v>154</v>
      </c>
      <c r="C74" s="4" t="s">
        <v>23</v>
      </c>
      <c r="D74" s="4">
        <v>749</v>
      </c>
      <c r="G74" s="4" t="s">
        <v>24</v>
      </c>
      <c r="K74" s="4">
        <v>36.5</v>
      </c>
      <c r="L74" s="4">
        <v>18</v>
      </c>
      <c r="M74" s="4" t="s">
        <v>25</v>
      </c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25</v>
      </c>
      <c r="U74" s="4" t="s">
        <v>96</v>
      </c>
      <c r="V74" s="4" t="s">
        <v>26</v>
      </c>
      <c r="W74" s="4" t="s">
        <v>69</v>
      </c>
      <c r="X74" s="4" t="s">
        <v>27</v>
      </c>
    </row>
    <row r="75" spans="1:24" x14ac:dyDescent="0.2">
      <c r="A75" s="2">
        <v>44047.697636701385</v>
      </c>
      <c r="B75" s="3" t="s">
        <v>300</v>
      </c>
      <c r="C75" s="4" t="s">
        <v>23</v>
      </c>
      <c r="D75" s="4">
        <v>783</v>
      </c>
      <c r="G75" s="4" t="s">
        <v>29</v>
      </c>
      <c r="H75" s="4" t="s">
        <v>25</v>
      </c>
      <c r="I75" s="4">
        <v>36.4</v>
      </c>
      <c r="J75" s="4">
        <v>20</v>
      </c>
      <c r="M75" s="4" t="s">
        <v>25</v>
      </c>
      <c r="N75" s="4" t="s">
        <v>25</v>
      </c>
      <c r="O75" s="4" t="s">
        <v>25</v>
      </c>
      <c r="P75" s="4" t="s">
        <v>25</v>
      </c>
      <c r="Q75" s="4" t="s">
        <v>25</v>
      </c>
      <c r="R75" s="4" t="s">
        <v>25</v>
      </c>
      <c r="S75" s="4" t="s">
        <v>25</v>
      </c>
      <c r="T75" s="4" t="s">
        <v>25</v>
      </c>
      <c r="U75" s="4" t="s">
        <v>41</v>
      </c>
      <c r="V75" s="4" t="s">
        <v>26</v>
      </c>
      <c r="W75" s="4" t="s">
        <v>26</v>
      </c>
      <c r="X75" s="4" t="s">
        <v>27</v>
      </c>
    </row>
    <row r="76" spans="1:24" x14ac:dyDescent="0.2">
      <c r="A76" s="2">
        <v>44047.720445891202</v>
      </c>
      <c r="B76" s="3" t="s">
        <v>343</v>
      </c>
      <c r="C76" s="4" t="s">
        <v>23</v>
      </c>
      <c r="D76" s="4">
        <v>458</v>
      </c>
      <c r="G76" s="4" t="s">
        <v>29</v>
      </c>
      <c r="H76" s="4" t="s">
        <v>25</v>
      </c>
      <c r="I76" s="4">
        <v>36.4</v>
      </c>
      <c r="J76" s="4">
        <v>16</v>
      </c>
      <c r="M76" s="4" t="s">
        <v>25</v>
      </c>
      <c r="N76" s="4" t="s">
        <v>25</v>
      </c>
      <c r="O76" s="4" t="s">
        <v>25</v>
      </c>
      <c r="P76" s="4" t="s">
        <v>25</v>
      </c>
      <c r="Q76" s="4" t="s">
        <v>25</v>
      </c>
      <c r="R76" s="4" t="s">
        <v>27</v>
      </c>
      <c r="S76" s="4" t="s">
        <v>25</v>
      </c>
      <c r="T76" s="4" t="s">
        <v>25</v>
      </c>
      <c r="U76" s="4" t="s">
        <v>41</v>
      </c>
      <c r="V76" s="4" t="s">
        <v>26</v>
      </c>
      <c r="W76" s="4" t="s">
        <v>26</v>
      </c>
      <c r="X76" s="4" t="s">
        <v>27</v>
      </c>
    </row>
    <row r="77" spans="1:24" x14ac:dyDescent="0.2">
      <c r="A77" s="2">
        <v>44047.737700694444</v>
      </c>
      <c r="B77" s="3" t="s">
        <v>112</v>
      </c>
      <c r="C77" s="4" t="s">
        <v>23</v>
      </c>
      <c r="D77" s="4">
        <v>711</v>
      </c>
      <c r="G77" s="4" t="s">
        <v>29</v>
      </c>
      <c r="H77" s="4" t="s">
        <v>25</v>
      </c>
      <c r="I77" s="4">
        <v>36.5</v>
      </c>
      <c r="J77" s="4">
        <v>76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26</v>
      </c>
      <c r="V77" s="4" t="s">
        <v>26</v>
      </c>
      <c r="W77" s="4" t="s">
        <v>69</v>
      </c>
      <c r="X77" s="4" t="s">
        <v>27</v>
      </c>
    </row>
    <row r="78" spans="1:24" x14ac:dyDescent="0.2">
      <c r="A78" s="2">
        <v>44047.763785474541</v>
      </c>
      <c r="B78" s="3" t="s">
        <v>42</v>
      </c>
      <c r="C78" s="4" t="s">
        <v>23</v>
      </c>
      <c r="D78" s="4">
        <v>771</v>
      </c>
      <c r="G78" s="4" t="s">
        <v>29</v>
      </c>
      <c r="H78" s="4" t="s">
        <v>25</v>
      </c>
      <c r="I78" s="4">
        <v>36.4</v>
      </c>
      <c r="J78" s="4">
        <v>18</v>
      </c>
      <c r="M78" s="4" t="s">
        <v>25</v>
      </c>
      <c r="N78" s="4" t="s">
        <v>25</v>
      </c>
      <c r="O78" s="4" t="s">
        <v>25</v>
      </c>
      <c r="P78" s="4" t="s">
        <v>25</v>
      </c>
      <c r="Q78" s="4" t="s">
        <v>25</v>
      </c>
      <c r="R78" s="4" t="s">
        <v>25</v>
      </c>
      <c r="S78" s="4" t="s">
        <v>25</v>
      </c>
      <c r="T78" s="4" t="s">
        <v>25</v>
      </c>
      <c r="U78" s="4" t="s">
        <v>26</v>
      </c>
      <c r="V78" s="4" t="s">
        <v>26</v>
      </c>
      <c r="W78" s="4" t="s">
        <v>26</v>
      </c>
      <c r="X78" s="4" t="s">
        <v>27</v>
      </c>
    </row>
    <row r="79" spans="1:24" x14ac:dyDescent="0.2">
      <c r="A79" s="2">
        <v>44047.836174560187</v>
      </c>
      <c r="B79" s="3" t="s">
        <v>116</v>
      </c>
      <c r="C79" s="4" t="s">
        <v>23</v>
      </c>
      <c r="D79" s="4">
        <v>546</v>
      </c>
      <c r="G79" s="4" t="s">
        <v>29</v>
      </c>
      <c r="H79" s="4" t="s">
        <v>25</v>
      </c>
      <c r="I79" s="4">
        <v>36.200000000000003</v>
      </c>
      <c r="J79" s="4">
        <v>17</v>
      </c>
      <c r="M79" s="4" t="s">
        <v>25</v>
      </c>
      <c r="N79" s="4" t="s">
        <v>25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53</v>
      </c>
      <c r="V79" s="4" t="s">
        <v>26</v>
      </c>
      <c r="W79" s="4" t="s">
        <v>26</v>
      </c>
      <c r="X79" s="4" t="s">
        <v>27</v>
      </c>
    </row>
    <row r="80" spans="1:24" x14ac:dyDescent="0.2">
      <c r="A80" s="2">
        <v>44047.843975833333</v>
      </c>
      <c r="B80" s="3" t="s">
        <v>101</v>
      </c>
      <c r="C80" s="4" t="s">
        <v>23</v>
      </c>
      <c r="D80" s="4">
        <v>777</v>
      </c>
      <c r="G80" s="4" t="s">
        <v>29</v>
      </c>
      <c r="H80" s="4" t="s">
        <v>25</v>
      </c>
      <c r="I80" s="4">
        <v>36.299999999999997</v>
      </c>
      <c r="J80" s="4">
        <v>14</v>
      </c>
      <c r="M80" s="4" t="s">
        <v>25</v>
      </c>
      <c r="N80" s="4" t="s">
        <v>25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26</v>
      </c>
      <c r="V80" s="4" t="s">
        <v>26</v>
      </c>
      <c r="W80" s="4" t="s">
        <v>26</v>
      </c>
      <c r="X80" s="4" t="s">
        <v>27</v>
      </c>
    </row>
    <row r="81" spans="1:24" x14ac:dyDescent="0.2">
      <c r="A81" s="2">
        <v>44047.919293159721</v>
      </c>
      <c r="B81" s="3" t="s">
        <v>79</v>
      </c>
      <c r="C81" s="4" t="s">
        <v>38</v>
      </c>
      <c r="E81" s="4" t="s">
        <v>80</v>
      </c>
      <c r="F81" s="4" t="s">
        <v>81</v>
      </c>
      <c r="G81" s="4" t="s">
        <v>24</v>
      </c>
      <c r="K81" s="4">
        <v>36.4</v>
      </c>
      <c r="L81" s="4">
        <v>26</v>
      </c>
      <c r="M81" s="4" t="s">
        <v>25</v>
      </c>
      <c r="N81" s="4" t="s">
        <v>25</v>
      </c>
      <c r="O81" s="4" t="s">
        <v>25</v>
      </c>
      <c r="P81" s="4" t="s">
        <v>25</v>
      </c>
      <c r="Q81" s="4" t="s">
        <v>25</v>
      </c>
      <c r="R81" s="4" t="s">
        <v>25</v>
      </c>
      <c r="S81" s="4" t="s">
        <v>25</v>
      </c>
      <c r="T81" s="4" t="s">
        <v>25</v>
      </c>
      <c r="U81" s="4" t="s">
        <v>82</v>
      </c>
      <c r="V81" s="4" t="s">
        <v>26</v>
      </c>
      <c r="W81" s="4" t="s">
        <v>26</v>
      </c>
      <c r="X81" s="4" t="s">
        <v>27</v>
      </c>
    </row>
    <row r="82" spans="1:24" x14ac:dyDescent="0.2">
      <c r="A82" s="2">
        <v>44047.935047465275</v>
      </c>
      <c r="B82" s="3" t="s">
        <v>111</v>
      </c>
      <c r="C82" s="4" t="s">
        <v>23</v>
      </c>
      <c r="D82" s="4">
        <v>143</v>
      </c>
      <c r="G82" s="4" t="s">
        <v>29</v>
      </c>
      <c r="H82" s="4" t="s">
        <v>25</v>
      </c>
      <c r="I82" s="4">
        <v>35.6</v>
      </c>
      <c r="J82" s="4">
        <v>16</v>
      </c>
      <c r="M82" s="4" t="s">
        <v>25</v>
      </c>
      <c r="N82" s="4" t="s">
        <v>25</v>
      </c>
      <c r="O82" s="4" t="s">
        <v>25</v>
      </c>
      <c r="P82" s="4" t="s">
        <v>25</v>
      </c>
      <c r="Q82" s="4" t="s">
        <v>25</v>
      </c>
      <c r="R82" s="4" t="s">
        <v>25</v>
      </c>
      <c r="S82" s="4" t="s">
        <v>25</v>
      </c>
      <c r="T82" s="4" t="s">
        <v>25</v>
      </c>
      <c r="U82" s="4" t="s">
        <v>53</v>
      </c>
      <c r="V82" s="4" t="s">
        <v>26</v>
      </c>
      <c r="W82" s="4" t="s">
        <v>26</v>
      </c>
      <c r="X82" s="4" t="s">
        <v>27</v>
      </c>
    </row>
    <row r="83" spans="1:24" x14ac:dyDescent="0.2">
      <c r="A83" s="2">
        <v>44048.032813958329</v>
      </c>
      <c r="B83" s="3" t="s">
        <v>121</v>
      </c>
      <c r="C83" s="4" t="s">
        <v>23</v>
      </c>
      <c r="D83" s="4">
        <v>140</v>
      </c>
      <c r="G83" s="4" t="s">
        <v>24</v>
      </c>
      <c r="K83" s="4">
        <v>36.4</v>
      </c>
      <c r="L83" s="4">
        <v>27</v>
      </c>
      <c r="M83" s="4" t="s">
        <v>25</v>
      </c>
      <c r="N83" s="4" t="s">
        <v>25</v>
      </c>
      <c r="O83" s="4" t="s">
        <v>25</v>
      </c>
      <c r="P83" s="4" t="s">
        <v>25</v>
      </c>
      <c r="Q83" s="4" t="s">
        <v>25</v>
      </c>
      <c r="R83" s="4" t="s">
        <v>25</v>
      </c>
      <c r="S83" s="4" t="s">
        <v>25</v>
      </c>
      <c r="T83" s="4" t="s">
        <v>25</v>
      </c>
      <c r="U83" s="4" t="s">
        <v>41</v>
      </c>
      <c r="V83" s="4" t="s">
        <v>26</v>
      </c>
      <c r="W83" s="4" t="s">
        <v>26</v>
      </c>
      <c r="X83" s="4" t="s">
        <v>27</v>
      </c>
    </row>
    <row r="84" spans="1:24" x14ac:dyDescent="0.2">
      <c r="A84" s="2">
        <v>44048.706161273149</v>
      </c>
      <c r="B84" s="3" t="s">
        <v>117</v>
      </c>
      <c r="C84" s="4" t="s">
        <v>38</v>
      </c>
      <c r="E84" s="4" t="s">
        <v>118</v>
      </c>
      <c r="F84" s="4" t="s">
        <v>149</v>
      </c>
      <c r="G84" s="4" t="s">
        <v>24</v>
      </c>
      <c r="K84" s="4">
        <v>35</v>
      </c>
      <c r="L84" s="4">
        <v>69</v>
      </c>
      <c r="M84" s="4" t="s">
        <v>25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25</v>
      </c>
      <c r="T84" s="4" t="s">
        <v>25</v>
      </c>
      <c r="U84" s="4" t="s">
        <v>327</v>
      </c>
      <c r="V84" s="4" t="s">
        <v>26</v>
      </c>
      <c r="W84" s="4" t="s">
        <v>26</v>
      </c>
      <c r="X84" s="4" t="s">
        <v>27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X8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44046.205457962962</v>
      </c>
      <c r="B2" s="3" t="s">
        <v>34</v>
      </c>
      <c r="C2" s="4" t="s">
        <v>23</v>
      </c>
      <c r="D2" s="4">
        <v>451</v>
      </c>
      <c r="G2" s="4" t="s">
        <v>24</v>
      </c>
      <c r="K2" s="4">
        <v>36.200000000000003</v>
      </c>
      <c r="L2" s="4">
        <v>12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44046.214810046295</v>
      </c>
      <c r="B3" s="3" t="s">
        <v>249</v>
      </c>
      <c r="C3" s="4" t="s">
        <v>23</v>
      </c>
      <c r="D3" s="4">
        <v>657</v>
      </c>
      <c r="G3" s="4" t="s">
        <v>24</v>
      </c>
      <c r="K3" s="4">
        <v>36</v>
      </c>
      <c r="L3" s="4">
        <v>17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26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44046.215257581018</v>
      </c>
      <c r="B4" s="3" t="s">
        <v>31</v>
      </c>
      <c r="C4" s="4" t="s">
        <v>23</v>
      </c>
      <c r="D4" s="4">
        <v>427</v>
      </c>
      <c r="G4" s="4" t="s">
        <v>24</v>
      </c>
      <c r="K4" s="4">
        <v>35</v>
      </c>
      <c r="L4" s="4">
        <v>14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32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44046.217290277782</v>
      </c>
      <c r="B5" s="3" t="s">
        <v>174</v>
      </c>
      <c r="C5" s="4" t="s">
        <v>23</v>
      </c>
      <c r="D5" s="4">
        <v>776</v>
      </c>
      <c r="G5" s="4" t="s">
        <v>24</v>
      </c>
      <c r="K5" s="4">
        <v>36.5</v>
      </c>
      <c r="L5" s="4">
        <v>16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216</v>
      </c>
      <c r="V5" s="4" t="s">
        <v>26</v>
      </c>
      <c r="W5" s="4" t="s">
        <v>69</v>
      </c>
      <c r="X5" s="4" t="s">
        <v>27</v>
      </c>
    </row>
    <row r="6" spans="1:24" x14ac:dyDescent="0.2">
      <c r="A6" s="2">
        <v>44046.244630231478</v>
      </c>
      <c r="B6" s="3" t="s">
        <v>179</v>
      </c>
      <c r="C6" s="4" t="s">
        <v>38</v>
      </c>
      <c r="E6" s="4" t="s">
        <v>180</v>
      </c>
      <c r="F6" s="4" t="s">
        <v>181</v>
      </c>
      <c r="G6" s="4" t="s">
        <v>24</v>
      </c>
      <c r="K6" s="4">
        <v>36.799999999999997</v>
      </c>
      <c r="L6" s="4">
        <v>9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44046.244855590281</v>
      </c>
      <c r="B7" s="3" t="s">
        <v>401</v>
      </c>
      <c r="C7" s="4" t="s">
        <v>23</v>
      </c>
      <c r="D7" s="4">
        <v>552</v>
      </c>
      <c r="G7" s="4" t="s">
        <v>29</v>
      </c>
      <c r="H7" s="4" t="s">
        <v>25</v>
      </c>
      <c r="I7" s="4">
        <v>36.700000000000003</v>
      </c>
      <c r="J7" s="4">
        <v>26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96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44046.256195995375</v>
      </c>
      <c r="B8" s="3" t="s">
        <v>143</v>
      </c>
      <c r="C8" s="4" t="s">
        <v>38</v>
      </c>
      <c r="E8" s="4" t="s">
        <v>144</v>
      </c>
      <c r="F8" s="4" t="s">
        <v>145</v>
      </c>
      <c r="G8" s="4" t="s">
        <v>29</v>
      </c>
      <c r="H8" s="4" t="s">
        <v>25</v>
      </c>
      <c r="I8" s="4">
        <v>36.200000000000003</v>
      </c>
      <c r="J8" s="4">
        <v>18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41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44046.259463888884</v>
      </c>
      <c r="B9" s="3" t="s">
        <v>28</v>
      </c>
      <c r="C9" s="4" t="s">
        <v>23</v>
      </c>
      <c r="D9" s="4">
        <v>325</v>
      </c>
      <c r="G9" s="4" t="s">
        <v>29</v>
      </c>
      <c r="H9" s="4" t="s">
        <v>25</v>
      </c>
      <c r="I9" s="4">
        <v>36</v>
      </c>
      <c r="J9" s="4">
        <v>19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30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44046.261247337963</v>
      </c>
      <c r="B10" s="3" t="s">
        <v>146</v>
      </c>
      <c r="C10" s="4" t="s">
        <v>38</v>
      </c>
      <c r="E10" s="4" t="s">
        <v>147</v>
      </c>
      <c r="F10" s="4" t="s">
        <v>148</v>
      </c>
      <c r="G10" s="4" t="s">
        <v>24</v>
      </c>
      <c r="K10" s="4">
        <v>36</v>
      </c>
      <c r="L10" s="4">
        <v>25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26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44046.267717789349</v>
      </c>
      <c r="B11" s="3" t="s">
        <v>22</v>
      </c>
      <c r="C11" s="4" t="s">
        <v>23</v>
      </c>
      <c r="D11" s="4">
        <v>647</v>
      </c>
      <c r="G11" s="4" t="s">
        <v>24</v>
      </c>
      <c r="K11" s="4">
        <v>36.5</v>
      </c>
      <c r="L11" s="4">
        <v>16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214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44046.273846157404</v>
      </c>
      <c r="B12" s="4">
        <v>1</v>
      </c>
      <c r="C12" s="4" t="s">
        <v>38</v>
      </c>
      <c r="E12" s="4" t="s">
        <v>164</v>
      </c>
      <c r="F12" s="4" t="s">
        <v>165</v>
      </c>
      <c r="G12" s="4" t="s">
        <v>24</v>
      </c>
      <c r="K12" s="4">
        <v>36.700000000000003</v>
      </c>
      <c r="L12" s="4">
        <v>18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26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44046.274338564814</v>
      </c>
      <c r="B13" s="3" t="s">
        <v>163</v>
      </c>
      <c r="C13" s="4" t="s">
        <v>23</v>
      </c>
      <c r="D13" s="4">
        <v>732</v>
      </c>
      <c r="G13" s="4" t="s">
        <v>24</v>
      </c>
      <c r="K13" s="4">
        <v>36.5</v>
      </c>
      <c r="L13" s="4">
        <v>16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26</v>
      </c>
      <c r="V13" s="4" t="s">
        <v>26</v>
      </c>
      <c r="W13" s="4" t="s">
        <v>26</v>
      </c>
    </row>
    <row r="14" spans="1:24" x14ac:dyDescent="0.2">
      <c r="A14" s="2">
        <v>44046.280522430556</v>
      </c>
      <c r="B14" s="3" t="s">
        <v>141</v>
      </c>
      <c r="C14" s="4" t="s">
        <v>23</v>
      </c>
      <c r="D14" s="4">
        <v>591</v>
      </c>
      <c r="G14" s="4" t="s">
        <v>29</v>
      </c>
      <c r="H14" s="4" t="s">
        <v>25</v>
      </c>
      <c r="I14" s="4">
        <v>36.4</v>
      </c>
      <c r="J14" s="4">
        <v>20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41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44046.282979988428</v>
      </c>
      <c r="B15" s="3" t="s">
        <v>92</v>
      </c>
      <c r="C15" s="4" t="s">
        <v>23</v>
      </c>
      <c r="D15" s="4">
        <v>505</v>
      </c>
      <c r="G15" s="4" t="s">
        <v>24</v>
      </c>
      <c r="K15" s="4">
        <v>34.6</v>
      </c>
      <c r="L15" s="4">
        <v>20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122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44046.286315370366</v>
      </c>
      <c r="B16" s="4" t="s">
        <v>228</v>
      </c>
      <c r="C16" s="4" t="s">
        <v>23</v>
      </c>
      <c r="D16" s="4">
        <v>681</v>
      </c>
      <c r="G16" s="4" t="s">
        <v>24</v>
      </c>
      <c r="K16" s="4">
        <v>36.5</v>
      </c>
      <c r="L16" s="4">
        <v>17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44046.287194178236</v>
      </c>
      <c r="B17" s="3" t="s">
        <v>68</v>
      </c>
      <c r="C17" s="4" t="s">
        <v>23</v>
      </c>
      <c r="D17" s="4">
        <v>544</v>
      </c>
      <c r="G17" s="4" t="s">
        <v>24</v>
      </c>
      <c r="K17" s="4">
        <v>36.299999999999997</v>
      </c>
      <c r="L17" s="4">
        <v>18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96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44046.287498425925</v>
      </c>
      <c r="B18" s="3" t="s">
        <v>102</v>
      </c>
      <c r="C18" s="4" t="s">
        <v>38</v>
      </c>
      <c r="E18" s="4" t="s">
        <v>103</v>
      </c>
      <c r="F18" s="4" t="s">
        <v>104</v>
      </c>
      <c r="G18" s="4" t="s">
        <v>24</v>
      </c>
      <c r="K18" s="4">
        <v>36.299999999999997</v>
      </c>
      <c r="L18" s="4">
        <v>18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44046.290539016205</v>
      </c>
      <c r="B19" s="3" t="s">
        <v>129</v>
      </c>
      <c r="C19" s="4" t="s">
        <v>23</v>
      </c>
      <c r="D19" s="4">
        <v>673</v>
      </c>
      <c r="G19" s="4" t="s">
        <v>24</v>
      </c>
      <c r="K19" s="4">
        <v>36.4</v>
      </c>
      <c r="L19" s="4">
        <v>18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44046.291572152782</v>
      </c>
      <c r="B20" s="4">
        <v>9272819133</v>
      </c>
      <c r="C20" s="4" t="s">
        <v>23</v>
      </c>
      <c r="D20" s="4">
        <v>533</v>
      </c>
      <c r="G20" s="4" t="s">
        <v>24</v>
      </c>
      <c r="K20" s="4">
        <v>36.5</v>
      </c>
      <c r="L20" s="4">
        <v>64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26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44046.294494270835</v>
      </c>
      <c r="B21" s="3" t="s">
        <v>111</v>
      </c>
      <c r="C21" s="4" t="s">
        <v>23</v>
      </c>
      <c r="D21" s="4">
        <v>143</v>
      </c>
      <c r="G21" s="4" t="s">
        <v>29</v>
      </c>
      <c r="H21" s="4" t="s">
        <v>25</v>
      </c>
      <c r="I21" s="4">
        <v>36</v>
      </c>
      <c r="J21" s="4">
        <v>16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50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44046.300635057865</v>
      </c>
      <c r="B22" s="3" t="s">
        <v>227</v>
      </c>
      <c r="C22" s="4" t="s">
        <v>38</v>
      </c>
      <c r="E22" s="4" t="s">
        <v>285</v>
      </c>
      <c r="F22" s="4" t="s">
        <v>286</v>
      </c>
      <c r="G22" s="4" t="s">
        <v>24</v>
      </c>
      <c r="K22" s="4">
        <v>36.1</v>
      </c>
      <c r="L22" s="4">
        <v>18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26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44046.300903414347</v>
      </c>
      <c r="B23" s="3" t="s">
        <v>156</v>
      </c>
      <c r="C23" s="4" t="s">
        <v>23</v>
      </c>
      <c r="D23" s="4">
        <v>757</v>
      </c>
      <c r="G23" s="4" t="s">
        <v>29</v>
      </c>
      <c r="H23" s="4" t="s">
        <v>25</v>
      </c>
      <c r="I23" s="4">
        <v>36.200000000000003</v>
      </c>
      <c r="J23" s="4">
        <v>20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26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44046.301558900464</v>
      </c>
      <c r="B24" s="3" t="s">
        <v>153</v>
      </c>
      <c r="C24" s="4" t="s">
        <v>23</v>
      </c>
      <c r="D24" s="4">
        <v>640</v>
      </c>
      <c r="G24" s="4" t="s">
        <v>29</v>
      </c>
      <c r="H24" s="4" t="s">
        <v>25</v>
      </c>
      <c r="I24" s="4">
        <v>36.1</v>
      </c>
      <c r="J24" s="4">
        <v>18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26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44046.305001168977</v>
      </c>
      <c r="B25" s="4">
        <v>9264764560</v>
      </c>
      <c r="C25" s="4" t="s">
        <v>23</v>
      </c>
      <c r="D25" s="4">
        <v>153</v>
      </c>
      <c r="G25" s="4" t="s">
        <v>29</v>
      </c>
      <c r="H25" s="4" t="s">
        <v>25</v>
      </c>
      <c r="I25" s="4">
        <v>36.4</v>
      </c>
      <c r="J25" s="4">
        <v>20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75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44046.306279583332</v>
      </c>
      <c r="B26" s="3" t="s">
        <v>402</v>
      </c>
      <c r="C26" s="4" t="s">
        <v>38</v>
      </c>
      <c r="E26" s="4" t="s">
        <v>98</v>
      </c>
      <c r="F26" s="4" t="s">
        <v>99</v>
      </c>
      <c r="G26" s="4" t="s">
        <v>24</v>
      </c>
      <c r="K26" s="4">
        <v>36.6</v>
      </c>
      <c r="L26" s="4">
        <v>26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403</v>
      </c>
      <c r="V26" s="4" t="s">
        <v>26</v>
      </c>
      <c r="W26" s="4" t="s">
        <v>69</v>
      </c>
      <c r="X26" s="4" t="s">
        <v>27</v>
      </c>
    </row>
    <row r="27" spans="1:24" x14ac:dyDescent="0.2">
      <c r="A27" s="2">
        <v>44046.306824490741</v>
      </c>
      <c r="B27" s="3" t="s">
        <v>91</v>
      </c>
      <c r="C27" s="4" t="s">
        <v>23</v>
      </c>
      <c r="D27" s="4">
        <v>667</v>
      </c>
      <c r="G27" s="4" t="s">
        <v>29</v>
      </c>
      <c r="H27" s="4" t="s">
        <v>25</v>
      </c>
      <c r="I27" s="4">
        <v>36</v>
      </c>
      <c r="J27" s="4">
        <v>18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26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44046.309842361108</v>
      </c>
      <c r="B28" s="3" t="s">
        <v>58</v>
      </c>
      <c r="C28" s="4" t="s">
        <v>23</v>
      </c>
      <c r="D28" s="4">
        <v>778</v>
      </c>
      <c r="G28" s="4" t="s">
        <v>29</v>
      </c>
      <c r="H28" s="4" t="s">
        <v>25</v>
      </c>
      <c r="I28" s="4">
        <v>36.799999999999997</v>
      </c>
      <c r="J28" s="4">
        <v>17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26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44046.310747766205</v>
      </c>
      <c r="B29" s="3" t="s">
        <v>116</v>
      </c>
      <c r="C29" s="4" t="s">
        <v>23</v>
      </c>
      <c r="D29" s="4">
        <v>546</v>
      </c>
      <c r="G29" s="4" t="s">
        <v>29</v>
      </c>
      <c r="H29" s="4" t="s">
        <v>25</v>
      </c>
      <c r="I29" s="4">
        <v>36.299999999999997</v>
      </c>
      <c r="J29" s="4">
        <v>18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53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44046.318751388884</v>
      </c>
      <c r="B30" s="3" t="s">
        <v>203</v>
      </c>
      <c r="C30" s="4" t="s">
        <v>23</v>
      </c>
      <c r="D30" s="4">
        <v>422</v>
      </c>
      <c r="G30" s="4" t="s">
        <v>29</v>
      </c>
      <c r="H30" s="4" t="s">
        <v>25</v>
      </c>
      <c r="I30" s="4">
        <v>36.1</v>
      </c>
      <c r="J30" s="4">
        <v>15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69</v>
      </c>
      <c r="X30" s="4" t="s">
        <v>27</v>
      </c>
    </row>
    <row r="31" spans="1:24" x14ac:dyDescent="0.2">
      <c r="A31" s="2">
        <v>44046.319653206017</v>
      </c>
      <c r="B31" s="3" t="s">
        <v>48</v>
      </c>
      <c r="C31" s="4" t="s">
        <v>23</v>
      </c>
      <c r="D31" s="3" t="s">
        <v>49</v>
      </c>
      <c r="G31" s="4" t="s">
        <v>24</v>
      </c>
      <c r="K31" s="4">
        <v>36.5</v>
      </c>
      <c r="L31" s="4">
        <v>16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50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44046.320880949075</v>
      </c>
      <c r="B32" s="3" t="s">
        <v>37</v>
      </c>
      <c r="C32" s="4" t="s">
        <v>38</v>
      </c>
      <c r="E32" s="4" t="s">
        <v>39</v>
      </c>
      <c r="F32" s="4" t="s">
        <v>40</v>
      </c>
      <c r="G32" s="4" t="s">
        <v>24</v>
      </c>
      <c r="K32" s="4">
        <v>36.5</v>
      </c>
      <c r="L32" s="4">
        <v>20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41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44046.32100708333</v>
      </c>
      <c r="B33" s="3" t="s">
        <v>51</v>
      </c>
      <c r="C33" s="4" t="s">
        <v>23</v>
      </c>
      <c r="D33" s="4">
        <v>365</v>
      </c>
      <c r="G33" s="4" t="s">
        <v>29</v>
      </c>
      <c r="H33" s="4" t="s">
        <v>25</v>
      </c>
      <c r="I33" s="4">
        <v>36.5</v>
      </c>
      <c r="J33" s="4">
        <v>16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26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44046.321146886577</v>
      </c>
      <c r="B34" s="3" t="s">
        <v>33</v>
      </c>
      <c r="C34" s="4" t="s">
        <v>23</v>
      </c>
      <c r="D34" s="4">
        <v>696</v>
      </c>
      <c r="G34" s="4" t="s">
        <v>29</v>
      </c>
      <c r="H34" s="4" t="s">
        <v>25</v>
      </c>
      <c r="I34" s="4">
        <v>36.5</v>
      </c>
      <c r="J34" s="4">
        <v>18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44046.329047025458</v>
      </c>
      <c r="B35" s="3" t="s">
        <v>314</v>
      </c>
      <c r="C35" s="4" t="s">
        <v>38</v>
      </c>
      <c r="E35" s="4" t="s">
        <v>404</v>
      </c>
      <c r="F35" s="4" t="s">
        <v>405</v>
      </c>
      <c r="G35" s="4" t="s">
        <v>29</v>
      </c>
      <c r="H35" s="4" t="s">
        <v>25</v>
      </c>
      <c r="I35" s="4">
        <v>36.4</v>
      </c>
      <c r="J35" s="4">
        <v>20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41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44046.332448043977</v>
      </c>
      <c r="B36" s="3" t="s">
        <v>35</v>
      </c>
      <c r="C36" s="4" t="s">
        <v>23</v>
      </c>
      <c r="D36" s="4">
        <v>186</v>
      </c>
      <c r="G36" s="4" t="s">
        <v>24</v>
      </c>
      <c r="K36" s="4">
        <v>36.5</v>
      </c>
      <c r="L36" s="4">
        <v>24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26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44046.333175358799</v>
      </c>
      <c r="B37" s="3" t="s">
        <v>173</v>
      </c>
      <c r="C37" s="4" t="s">
        <v>23</v>
      </c>
      <c r="D37" s="4">
        <v>766</v>
      </c>
      <c r="G37" s="4" t="s">
        <v>24</v>
      </c>
      <c r="K37" s="4">
        <v>36.5</v>
      </c>
      <c r="L37" s="4">
        <v>14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26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44046.337245173607</v>
      </c>
      <c r="B38" s="3" t="s">
        <v>158</v>
      </c>
      <c r="C38" s="4" t="s">
        <v>23</v>
      </c>
      <c r="D38" s="4">
        <v>671</v>
      </c>
      <c r="G38" s="4" t="s">
        <v>24</v>
      </c>
      <c r="K38" s="4">
        <v>36.799999999999997</v>
      </c>
      <c r="L38" s="4">
        <v>18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26</v>
      </c>
      <c r="V38" s="4" t="s">
        <v>26</v>
      </c>
      <c r="W38" s="4" t="s">
        <v>87</v>
      </c>
      <c r="X38" s="4" t="s">
        <v>27</v>
      </c>
    </row>
    <row r="39" spans="1:24" x14ac:dyDescent="0.2">
      <c r="A39" s="2">
        <v>44046.344313148147</v>
      </c>
      <c r="B39" s="3" t="s">
        <v>406</v>
      </c>
      <c r="C39" s="4" t="s">
        <v>23</v>
      </c>
      <c r="D39" s="4">
        <v>755</v>
      </c>
      <c r="G39" s="4" t="s">
        <v>24</v>
      </c>
      <c r="K39" s="4">
        <v>37</v>
      </c>
      <c r="L39" s="4">
        <v>18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26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44046.344605949074</v>
      </c>
      <c r="B40" s="3" t="s">
        <v>71</v>
      </c>
      <c r="C40" s="4" t="s">
        <v>23</v>
      </c>
      <c r="D40" s="4">
        <v>770</v>
      </c>
      <c r="G40" s="4" t="s">
        <v>24</v>
      </c>
      <c r="K40" s="4">
        <v>36</v>
      </c>
      <c r="L40" s="4">
        <v>20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27</v>
      </c>
      <c r="S40" s="4" t="s">
        <v>25</v>
      </c>
      <c r="T40" s="4" t="s">
        <v>25</v>
      </c>
      <c r="U40" s="4" t="s">
        <v>26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44046.345823958334</v>
      </c>
      <c r="B41" s="3" t="s">
        <v>210</v>
      </c>
      <c r="C41" s="4" t="s">
        <v>23</v>
      </c>
      <c r="D41" s="4">
        <v>709</v>
      </c>
      <c r="G41" s="4" t="s">
        <v>24</v>
      </c>
      <c r="K41" s="4">
        <v>36.700000000000003</v>
      </c>
      <c r="L41" s="4">
        <v>12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44046.347497569441</v>
      </c>
      <c r="B42" s="3" t="s">
        <v>247</v>
      </c>
      <c r="C42" s="4" t="s">
        <v>23</v>
      </c>
      <c r="D42" s="4">
        <v>722</v>
      </c>
      <c r="G42" s="4" t="s">
        <v>24</v>
      </c>
      <c r="K42" s="4">
        <v>36.5</v>
      </c>
      <c r="L42" s="4">
        <v>18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43</v>
      </c>
      <c r="V42" s="4" t="s">
        <v>26</v>
      </c>
      <c r="W42" s="4" t="s">
        <v>87</v>
      </c>
      <c r="X42" s="4" t="s">
        <v>27</v>
      </c>
    </row>
    <row r="43" spans="1:24" x14ac:dyDescent="0.2">
      <c r="A43" s="2">
        <v>44046.352872731484</v>
      </c>
      <c r="B43" s="3" t="s">
        <v>305</v>
      </c>
      <c r="C43" s="4" t="s">
        <v>23</v>
      </c>
      <c r="D43" s="3" t="s">
        <v>306</v>
      </c>
      <c r="G43" s="4" t="s">
        <v>24</v>
      </c>
      <c r="K43" s="4">
        <v>36.299999999999997</v>
      </c>
      <c r="L43" s="4">
        <v>14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26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44046.353894513886</v>
      </c>
      <c r="B44" s="3" t="s">
        <v>73</v>
      </c>
      <c r="C44" s="4" t="s">
        <v>23</v>
      </c>
      <c r="D44" s="4">
        <v>669</v>
      </c>
      <c r="G44" s="4" t="s">
        <v>29</v>
      </c>
      <c r="H44" s="4" t="s">
        <v>25</v>
      </c>
      <c r="I44" s="4">
        <v>36.299999999999997</v>
      </c>
      <c r="J44" s="4">
        <v>18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26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44046.361077916663</v>
      </c>
      <c r="B45" s="3" t="s">
        <v>170</v>
      </c>
      <c r="C45" s="4" t="s">
        <v>23</v>
      </c>
      <c r="D45" s="4">
        <v>752</v>
      </c>
      <c r="G45" s="4" t="s">
        <v>24</v>
      </c>
      <c r="K45" s="4">
        <v>36.5</v>
      </c>
      <c r="L45" s="4">
        <v>18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26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44046.36120728009</v>
      </c>
      <c r="B46" s="3" t="s">
        <v>197</v>
      </c>
      <c r="C46" s="4" t="s">
        <v>23</v>
      </c>
      <c r="D46" s="4">
        <v>750</v>
      </c>
      <c r="G46" s="4" t="s">
        <v>24</v>
      </c>
      <c r="K46" s="4">
        <v>36.5</v>
      </c>
      <c r="L46" s="4">
        <v>14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41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44046.364790277774</v>
      </c>
      <c r="B47" s="3" t="s">
        <v>77</v>
      </c>
      <c r="C47" s="4" t="s">
        <v>23</v>
      </c>
      <c r="D47" s="4">
        <v>268</v>
      </c>
      <c r="G47" s="4" t="s">
        <v>29</v>
      </c>
      <c r="H47" s="4" t="s">
        <v>25</v>
      </c>
      <c r="I47" s="4">
        <v>36.4</v>
      </c>
      <c r="J47" s="4">
        <v>18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41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44046.367126435187</v>
      </c>
      <c r="B48" s="3" t="s">
        <v>132</v>
      </c>
      <c r="C48" s="4" t="s">
        <v>23</v>
      </c>
      <c r="D48" s="4">
        <v>773</v>
      </c>
      <c r="G48" s="4" t="s">
        <v>29</v>
      </c>
      <c r="H48" s="4" t="s">
        <v>25</v>
      </c>
      <c r="I48" s="4">
        <v>36.5</v>
      </c>
      <c r="J48" s="4">
        <v>16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27</v>
      </c>
      <c r="R48" s="4" t="s">
        <v>25</v>
      </c>
      <c r="S48" s="4" t="s">
        <v>25</v>
      </c>
      <c r="T48" s="4" t="s">
        <v>25</v>
      </c>
      <c r="U48" s="4" t="s">
        <v>26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44046.367290798611</v>
      </c>
      <c r="B49" s="3" t="s">
        <v>155</v>
      </c>
      <c r="C49" s="4" t="s">
        <v>23</v>
      </c>
      <c r="D49" s="4">
        <v>765</v>
      </c>
      <c r="G49" s="4" t="s">
        <v>29</v>
      </c>
      <c r="H49" s="4" t="s">
        <v>25</v>
      </c>
      <c r="I49" s="4">
        <v>36.5</v>
      </c>
      <c r="J49" s="4">
        <v>18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26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44046.370412164353</v>
      </c>
      <c r="B50" s="3" t="s">
        <v>78</v>
      </c>
      <c r="C50" s="4" t="s">
        <v>23</v>
      </c>
      <c r="D50" s="4">
        <v>724</v>
      </c>
      <c r="G50" s="4" t="s">
        <v>24</v>
      </c>
      <c r="K50" s="4">
        <v>36</v>
      </c>
      <c r="L50" s="4">
        <v>22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26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44046.371421354168</v>
      </c>
      <c r="B51" s="3" t="s">
        <v>407</v>
      </c>
      <c r="C51" s="4" t="s">
        <v>23</v>
      </c>
      <c r="D51" s="4">
        <v>112</v>
      </c>
      <c r="G51" s="4" t="s">
        <v>24</v>
      </c>
      <c r="K51" s="4">
        <v>36.4</v>
      </c>
      <c r="L51" s="4">
        <v>16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53</v>
      </c>
      <c r="V51" s="4" t="s">
        <v>26</v>
      </c>
      <c r="W51" s="4" t="s">
        <v>408</v>
      </c>
      <c r="X51" s="4" t="s">
        <v>27</v>
      </c>
    </row>
    <row r="52" spans="1:24" x14ac:dyDescent="0.2">
      <c r="A52" s="2">
        <v>44046.372198541663</v>
      </c>
      <c r="B52" s="4" t="s">
        <v>246</v>
      </c>
      <c r="C52" s="4" t="s">
        <v>23</v>
      </c>
      <c r="D52" s="4">
        <v>668</v>
      </c>
      <c r="G52" s="4" t="s">
        <v>29</v>
      </c>
      <c r="H52" s="4" t="s">
        <v>25</v>
      </c>
      <c r="I52" s="4">
        <v>36.4</v>
      </c>
      <c r="J52" s="4">
        <v>15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26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44046.374303460645</v>
      </c>
      <c r="B53" s="3" t="s">
        <v>64</v>
      </c>
      <c r="C53" s="4" t="s">
        <v>38</v>
      </c>
      <c r="E53" s="4" t="s">
        <v>65</v>
      </c>
      <c r="F53" s="4" t="s">
        <v>66</v>
      </c>
      <c r="G53" s="4" t="s">
        <v>29</v>
      </c>
      <c r="H53" s="4" t="s">
        <v>25</v>
      </c>
      <c r="I53" s="4">
        <v>35.799999999999997</v>
      </c>
      <c r="J53" s="4">
        <v>20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26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44046.3751796875</v>
      </c>
      <c r="B54" s="3" t="s">
        <v>54</v>
      </c>
      <c r="C54" s="4" t="s">
        <v>23</v>
      </c>
      <c r="D54" s="4">
        <v>508</v>
      </c>
      <c r="G54" s="4" t="s">
        <v>29</v>
      </c>
      <c r="H54" s="4" t="s">
        <v>25</v>
      </c>
      <c r="I54" s="4">
        <v>36.700000000000003</v>
      </c>
      <c r="J54" s="4">
        <v>22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26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44046.382148530094</v>
      </c>
      <c r="B55" s="3" t="s">
        <v>110</v>
      </c>
      <c r="C55" s="4" t="s">
        <v>23</v>
      </c>
      <c r="D55" s="4">
        <v>248</v>
      </c>
      <c r="G55" s="4" t="s">
        <v>29</v>
      </c>
      <c r="H55" s="4" t="s">
        <v>25</v>
      </c>
      <c r="I55" s="4">
        <v>36.299999999999997</v>
      </c>
      <c r="J55" s="4">
        <v>22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41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44046.393037662041</v>
      </c>
      <c r="B56" s="3" t="s">
        <v>47</v>
      </c>
      <c r="C56" s="4" t="s">
        <v>23</v>
      </c>
      <c r="D56" s="4">
        <v>558</v>
      </c>
      <c r="G56" s="4" t="s">
        <v>29</v>
      </c>
      <c r="H56" s="4" t="s">
        <v>25</v>
      </c>
      <c r="I56" s="4">
        <v>35.4</v>
      </c>
      <c r="J56" s="4">
        <v>21</v>
      </c>
      <c r="M56" s="4" t="s">
        <v>25</v>
      </c>
      <c r="N56" s="4" t="s">
        <v>27</v>
      </c>
      <c r="O56" s="4" t="s">
        <v>25</v>
      </c>
      <c r="P56" s="4" t="s">
        <v>25</v>
      </c>
      <c r="Q56" s="4" t="s">
        <v>25</v>
      </c>
      <c r="R56" s="4" t="s">
        <v>27</v>
      </c>
      <c r="S56" s="4" t="s">
        <v>25</v>
      </c>
      <c r="T56" s="4" t="s">
        <v>25</v>
      </c>
      <c r="U56" s="4" t="s">
        <v>26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44046.393757164347</v>
      </c>
      <c r="B57" s="3" t="s">
        <v>195</v>
      </c>
      <c r="C57" s="4" t="s">
        <v>23</v>
      </c>
      <c r="D57" s="4">
        <v>762</v>
      </c>
      <c r="G57" s="4" t="s">
        <v>29</v>
      </c>
      <c r="H57" s="4" t="s">
        <v>25</v>
      </c>
      <c r="I57" s="4">
        <v>36.6</v>
      </c>
      <c r="J57" s="4">
        <v>15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26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44046.398378518519</v>
      </c>
      <c r="B58" s="3" t="s">
        <v>123</v>
      </c>
      <c r="C58" s="4" t="s">
        <v>23</v>
      </c>
      <c r="D58" s="4" t="s">
        <v>124</v>
      </c>
      <c r="G58" s="4" t="s">
        <v>24</v>
      </c>
      <c r="K58" s="4">
        <v>35.6</v>
      </c>
      <c r="L58" s="4">
        <v>14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41</v>
      </c>
      <c r="V58" s="4" t="s">
        <v>26</v>
      </c>
      <c r="W58" s="4" t="s">
        <v>69</v>
      </c>
      <c r="X58" s="4" t="s">
        <v>27</v>
      </c>
    </row>
    <row r="59" spans="1:24" x14ac:dyDescent="0.2">
      <c r="A59" s="2">
        <v>44046.398381932871</v>
      </c>
      <c r="B59" s="3" t="s">
        <v>55</v>
      </c>
      <c r="C59" s="4" t="s">
        <v>38</v>
      </c>
      <c r="E59" s="4" t="s">
        <v>56</v>
      </c>
      <c r="F59" s="4" t="s">
        <v>57</v>
      </c>
      <c r="G59" s="4" t="s">
        <v>29</v>
      </c>
      <c r="H59" s="4" t="s">
        <v>25</v>
      </c>
      <c r="I59" s="4">
        <v>35.4</v>
      </c>
      <c r="J59" s="4">
        <v>20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26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44046.399802824075</v>
      </c>
      <c r="B60" s="3" t="s">
        <v>154</v>
      </c>
      <c r="C60" s="4" t="s">
        <v>23</v>
      </c>
      <c r="D60" s="4">
        <v>749</v>
      </c>
      <c r="G60" s="4" t="s">
        <v>24</v>
      </c>
      <c r="K60" s="4">
        <v>36.700000000000003</v>
      </c>
      <c r="L60" s="4">
        <v>18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26</v>
      </c>
      <c r="V60" s="4" t="s">
        <v>26</v>
      </c>
      <c r="W60" s="4" t="s">
        <v>69</v>
      </c>
      <c r="X60" s="4" t="s">
        <v>27</v>
      </c>
    </row>
    <row r="61" spans="1:24" x14ac:dyDescent="0.2">
      <c r="A61" s="2">
        <v>44046.400621458335</v>
      </c>
      <c r="B61" s="4">
        <v>0</v>
      </c>
      <c r="C61" s="4" t="s">
        <v>23</v>
      </c>
      <c r="D61" s="4">
        <v>700</v>
      </c>
      <c r="G61" s="4" t="s">
        <v>29</v>
      </c>
      <c r="H61" s="4" t="s">
        <v>25</v>
      </c>
      <c r="I61" s="4">
        <v>32.5</v>
      </c>
      <c r="J61" s="4">
        <v>15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208</v>
      </c>
      <c r="V61" s="4" t="s">
        <v>26</v>
      </c>
      <c r="W61" s="4" t="s">
        <v>69</v>
      </c>
      <c r="X61" s="4" t="s">
        <v>27</v>
      </c>
    </row>
    <row r="62" spans="1:24" x14ac:dyDescent="0.2">
      <c r="A62" s="2">
        <v>44046.407759317131</v>
      </c>
      <c r="B62" s="3" t="s">
        <v>46</v>
      </c>
      <c r="C62" s="4" t="s">
        <v>23</v>
      </c>
      <c r="D62" s="4">
        <v>443</v>
      </c>
      <c r="G62" s="4" t="s">
        <v>29</v>
      </c>
      <c r="H62" s="4" t="s">
        <v>25</v>
      </c>
      <c r="I62" s="4">
        <v>36.6</v>
      </c>
      <c r="J62" s="4">
        <v>20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26</v>
      </c>
      <c r="V62" s="4" t="s">
        <v>26</v>
      </c>
      <c r="W62" s="4" t="s">
        <v>26</v>
      </c>
      <c r="X62" s="4" t="s">
        <v>27</v>
      </c>
    </row>
    <row r="63" spans="1:24" x14ac:dyDescent="0.2">
      <c r="A63" s="2">
        <v>44046.410985636576</v>
      </c>
      <c r="B63" s="3" t="s">
        <v>186</v>
      </c>
      <c r="C63" s="4" t="s">
        <v>23</v>
      </c>
      <c r="D63" s="4">
        <v>311</v>
      </c>
      <c r="G63" s="4" t="s">
        <v>29</v>
      </c>
      <c r="H63" s="4" t="s">
        <v>25</v>
      </c>
      <c r="I63" s="4">
        <v>36.6</v>
      </c>
      <c r="J63" s="4">
        <v>16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26</v>
      </c>
      <c r="V63" s="4" t="s">
        <v>26</v>
      </c>
      <c r="W63" s="4" t="s">
        <v>69</v>
      </c>
      <c r="X63" s="4" t="s">
        <v>27</v>
      </c>
    </row>
    <row r="64" spans="1:24" x14ac:dyDescent="0.2">
      <c r="A64" s="2">
        <v>44046.412097037042</v>
      </c>
      <c r="B64" s="3" t="s">
        <v>76</v>
      </c>
      <c r="C64" s="4" t="s">
        <v>23</v>
      </c>
      <c r="D64" s="4">
        <v>145</v>
      </c>
      <c r="G64" s="4" t="s">
        <v>29</v>
      </c>
      <c r="H64" s="4" t="s">
        <v>25</v>
      </c>
      <c r="I64" s="4">
        <v>36.4</v>
      </c>
      <c r="J64" s="4">
        <v>30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41</v>
      </c>
      <c r="V64" s="4" t="s">
        <v>26</v>
      </c>
      <c r="W64" s="4" t="s">
        <v>26</v>
      </c>
      <c r="X64" s="4" t="s">
        <v>27</v>
      </c>
    </row>
    <row r="65" spans="1:24" x14ac:dyDescent="0.2">
      <c r="A65" s="2">
        <v>44046.413131284724</v>
      </c>
      <c r="B65" s="3" t="s">
        <v>245</v>
      </c>
      <c r="C65" s="4" t="s">
        <v>23</v>
      </c>
      <c r="D65" s="4">
        <v>373</v>
      </c>
      <c r="G65" s="4" t="s">
        <v>24</v>
      </c>
      <c r="K65" s="4">
        <v>36.5</v>
      </c>
      <c r="L65" s="4">
        <v>18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26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44046.416929259256</v>
      </c>
      <c r="B66" s="3" t="s">
        <v>209</v>
      </c>
      <c r="C66" s="4" t="s">
        <v>23</v>
      </c>
      <c r="D66" s="4">
        <v>719</v>
      </c>
      <c r="G66" s="4" t="s">
        <v>24</v>
      </c>
      <c r="K66" s="4">
        <v>36.5</v>
      </c>
      <c r="L66" s="4">
        <v>26</v>
      </c>
      <c r="M66" s="4" t="s">
        <v>25</v>
      </c>
      <c r="N66" s="4" t="s">
        <v>27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41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44046.44491528935</v>
      </c>
      <c r="B67" s="3" t="s">
        <v>60</v>
      </c>
      <c r="C67" s="4" t="s">
        <v>23</v>
      </c>
      <c r="D67" s="4">
        <v>650</v>
      </c>
      <c r="G67" s="4" t="s">
        <v>24</v>
      </c>
      <c r="K67" s="4">
        <v>36.1</v>
      </c>
      <c r="L67" s="4">
        <v>12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96</v>
      </c>
      <c r="V67" s="4" t="s">
        <v>26</v>
      </c>
      <c r="W67" s="4" t="s">
        <v>69</v>
      </c>
      <c r="X67" s="4" t="s">
        <v>27</v>
      </c>
    </row>
    <row r="68" spans="1:24" x14ac:dyDescent="0.2">
      <c r="A68" s="2">
        <v>44046.485196979163</v>
      </c>
      <c r="B68" s="3" t="s">
        <v>88</v>
      </c>
      <c r="C68" s="4" t="s">
        <v>23</v>
      </c>
      <c r="D68" s="4" t="s">
        <v>89</v>
      </c>
      <c r="G68" s="4" t="s">
        <v>24</v>
      </c>
      <c r="K68" s="4">
        <v>35.9</v>
      </c>
      <c r="L68" s="4">
        <v>16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133</v>
      </c>
      <c r="V68" s="4" t="s">
        <v>26</v>
      </c>
      <c r="W68" s="4" t="s">
        <v>26</v>
      </c>
      <c r="X68" s="4" t="s">
        <v>27</v>
      </c>
    </row>
    <row r="69" spans="1:24" x14ac:dyDescent="0.2">
      <c r="A69" s="2">
        <v>44046.499309432867</v>
      </c>
      <c r="B69" s="3" t="s">
        <v>240</v>
      </c>
      <c r="C69" s="4" t="s">
        <v>23</v>
      </c>
      <c r="D69" s="4">
        <v>571</v>
      </c>
      <c r="G69" s="4" t="s">
        <v>29</v>
      </c>
      <c r="H69" s="4" t="s">
        <v>25</v>
      </c>
      <c r="I69" s="4">
        <v>36.5</v>
      </c>
      <c r="J69" s="4">
        <v>16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26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44046.52008717593</v>
      </c>
      <c r="B70" s="4" t="s">
        <v>72</v>
      </c>
      <c r="C70" s="4" t="s">
        <v>23</v>
      </c>
      <c r="D70" s="4">
        <v>635</v>
      </c>
      <c r="G70" s="4" t="s">
        <v>24</v>
      </c>
      <c r="K70" s="4">
        <v>35</v>
      </c>
      <c r="L70" s="4">
        <v>14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26</v>
      </c>
      <c r="V70" s="4" t="s">
        <v>26</v>
      </c>
      <c r="W70" s="4" t="s">
        <v>26</v>
      </c>
      <c r="X70" s="4" t="s">
        <v>27</v>
      </c>
    </row>
    <row r="71" spans="1:24" x14ac:dyDescent="0.2">
      <c r="A71" s="2">
        <v>44046.542879398148</v>
      </c>
      <c r="B71" s="4" t="s">
        <v>130</v>
      </c>
      <c r="C71" s="4" t="s">
        <v>23</v>
      </c>
      <c r="D71" s="4" t="s">
        <v>131</v>
      </c>
      <c r="G71" s="4" t="s">
        <v>24</v>
      </c>
      <c r="K71" s="4">
        <v>36.299999999999997</v>
      </c>
      <c r="L71" s="4">
        <v>16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26</v>
      </c>
      <c r="V71" s="4" t="s">
        <v>26</v>
      </c>
      <c r="W71" s="4" t="s">
        <v>26</v>
      </c>
      <c r="X71" s="4" t="s">
        <v>27</v>
      </c>
    </row>
    <row r="72" spans="1:24" x14ac:dyDescent="0.2">
      <c r="A72" s="2">
        <v>44046.543439444446</v>
      </c>
      <c r="B72" s="3" t="s">
        <v>171</v>
      </c>
      <c r="C72" s="4" t="s">
        <v>23</v>
      </c>
      <c r="D72" s="4">
        <v>678</v>
      </c>
      <c r="G72" s="4" t="s">
        <v>29</v>
      </c>
      <c r="H72" s="4" t="s">
        <v>25</v>
      </c>
      <c r="I72" s="4">
        <v>36.4</v>
      </c>
      <c r="J72" s="4">
        <v>22</v>
      </c>
      <c r="M72" s="4" t="s">
        <v>25</v>
      </c>
      <c r="N72" s="4" t="s">
        <v>25</v>
      </c>
      <c r="O72" s="4" t="s">
        <v>25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25</v>
      </c>
      <c r="U72" s="4" t="s">
        <v>26</v>
      </c>
      <c r="V72" s="4" t="s">
        <v>26</v>
      </c>
      <c r="W72" s="4" t="s">
        <v>69</v>
      </c>
      <c r="X72" s="4" t="s">
        <v>27</v>
      </c>
    </row>
    <row r="73" spans="1:24" x14ac:dyDescent="0.2">
      <c r="A73" s="2">
        <v>44046.606872638891</v>
      </c>
      <c r="B73" s="3" t="s">
        <v>159</v>
      </c>
      <c r="C73" s="4" t="s">
        <v>23</v>
      </c>
      <c r="D73" s="3" t="s">
        <v>159</v>
      </c>
      <c r="G73" s="4" t="s">
        <v>29</v>
      </c>
      <c r="H73" s="4" t="s">
        <v>25</v>
      </c>
      <c r="I73" s="4">
        <v>36.700000000000003</v>
      </c>
      <c r="J73" s="4">
        <v>16</v>
      </c>
      <c r="M73" s="4" t="s">
        <v>25</v>
      </c>
      <c r="N73" s="4" t="s">
        <v>25</v>
      </c>
      <c r="O73" s="4" t="s">
        <v>25</v>
      </c>
      <c r="P73" s="4" t="s">
        <v>25</v>
      </c>
      <c r="Q73" s="4" t="s">
        <v>27</v>
      </c>
      <c r="R73" s="4" t="s">
        <v>25</v>
      </c>
      <c r="S73" s="4" t="s">
        <v>25</v>
      </c>
      <c r="T73" s="4" t="s">
        <v>25</v>
      </c>
      <c r="U73" s="4" t="s">
        <v>160</v>
      </c>
      <c r="V73" s="4" t="s">
        <v>26</v>
      </c>
      <c r="W73" s="4" t="s">
        <v>26</v>
      </c>
      <c r="X73" s="4" t="s">
        <v>27</v>
      </c>
    </row>
    <row r="74" spans="1:24" x14ac:dyDescent="0.2">
      <c r="A74" s="2">
        <v>44046.620425532412</v>
      </c>
      <c r="B74" s="3" t="s">
        <v>112</v>
      </c>
      <c r="C74" s="4" t="s">
        <v>23</v>
      </c>
      <c r="D74" s="4">
        <v>711</v>
      </c>
      <c r="G74" s="4" t="s">
        <v>29</v>
      </c>
      <c r="H74" s="4" t="s">
        <v>25</v>
      </c>
      <c r="I74" s="4">
        <v>36.5</v>
      </c>
      <c r="J74" s="4">
        <v>76</v>
      </c>
      <c r="M74" s="4" t="s">
        <v>25</v>
      </c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25</v>
      </c>
      <c r="U74" s="4" t="s">
        <v>26</v>
      </c>
      <c r="V74" s="4" t="s">
        <v>26</v>
      </c>
      <c r="W74" s="4" t="s">
        <v>69</v>
      </c>
      <c r="X74" s="4" t="s">
        <v>27</v>
      </c>
    </row>
    <row r="75" spans="1:24" x14ac:dyDescent="0.2">
      <c r="A75" s="2">
        <v>44046.64044447917</v>
      </c>
      <c r="B75" s="3" t="s">
        <v>138</v>
      </c>
      <c r="C75" s="4" t="s">
        <v>23</v>
      </c>
      <c r="D75" s="4">
        <v>250</v>
      </c>
      <c r="G75" s="4" t="s">
        <v>29</v>
      </c>
      <c r="H75" s="4" t="s">
        <v>25</v>
      </c>
      <c r="I75" s="4">
        <v>36.200000000000003</v>
      </c>
      <c r="J75" s="4">
        <v>30</v>
      </c>
      <c r="M75" s="4" t="s">
        <v>25</v>
      </c>
      <c r="N75" s="4" t="s">
        <v>25</v>
      </c>
      <c r="O75" s="4" t="s">
        <v>25</v>
      </c>
      <c r="P75" s="4" t="s">
        <v>25</v>
      </c>
      <c r="Q75" s="4" t="s">
        <v>25</v>
      </c>
      <c r="R75" s="4" t="s">
        <v>25</v>
      </c>
      <c r="S75" s="4" t="s">
        <v>25</v>
      </c>
      <c r="T75" s="4" t="s">
        <v>25</v>
      </c>
      <c r="U75" s="4" t="s">
        <v>75</v>
      </c>
      <c r="V75" s="4" t="s">
        <v>26</v>
      </c>
      <c r="W75" s="4" t="s">
        <v>26</v>
      </c>
      <c r="X75" s="4" t="s">
        <v>27</v>
      </c>
    </row>
    <row r="76" spans="1:24" x14ac:dyDescent="0.2">
      <c r="A76" s="2">
        <v>44046.645654513894</v>
      </c>
      <c r="B76" s="3" t="s">
        <v>42</v>
      </c>
      <c r="C76" s="4" t="s">
        <v>23</v>
      </c>
      <c r="D76" s="4">
        <v>771</v>
      </c>
      <c r="G76" s="4" t="s">
        <v>29</v>
      </c>
      <c r="H76" s="4" t="s">
        <v>25</v>
      </c>
      <c r="I76" s="4">
        <v>36.5</v>
      </c>
      <c r="J76" s="4">
        <v>18</v>
      </c>
      <c r="M76" s="4" t="s">
        <v>25</v>
      </c>
      <c r="N76" s="4" t="s">
        <v>25</v>
      </c>
      <c r="O76" s="4" t="s">
        <v>25</v>
      </c>
      <c r="P76" s="4" t="s">
        <v>25</v>
      </c>
      <c r="Q76" s="4" t="s">
        <v>25</v>
      </c>
      <c r="R76" s="4" t="s">
        <v>25</v>
      </c>
      <c r="S76" s="4" t="s">
        <v>25</v>
      </c>
      <c r="T76" s="4" t="s">
        <v>25</v>
      </c>
      <c r="U76" s="4" t="s">
        <v>26</v>
      </c>
      <c r="V76" s="4" t="s">
        <v>26</v>
      </c>
      <c r="W76" s="4" t="s">
        <v>26</v>
      </c>
      <c r="X76" s="4" t="s">
        <v>27</v>
      </c>
    </row>
    <row r="77" spans="1:24" x14ac:dyDescent="0.2">
      <c r="A77" s="2">
        <v>44046.68884106481</v>
      </c>
      <c r="B77" s="3" t="s">
        <v>223</v>
      </c>
      <c r="C77" s="4" t="s">
        <v>23</v>
      </c>
      <c r="D77" s="4">
        <v>566</v>
      </c>
      <c r="G77" s="4" t="s">
        <v>29</v>
      </c>
      <c r="H77" s="4" t="s">
        <v>25</v>
      </c>
      <c r="I77" s="4">
        <v>36.5</v>
      </c>
      <c r="J77" s="4">
        <v>16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41</v>
      </c>
      <c r="V77" s="4" t="s">
        <v>26</v>
      </c>
      <c r="W77" s="4" t="s">
        <v>26</v>
      </c>
      <c r="X77" s="4" t="s">
        <v>27</v>
      </c>
    </row>
    <row r="78" spans="1:24" x14ac:dyDescent="0.2">
      <c r="A78" s="2">
        <v>44046.692302592593</v>
      </c>
      <c r="B78" s="3" t="s">
        <v>111</v>
      </c>
      <c r="C78" s="4" t="s">
        <v>23</v>
      </c>
      <c r="D78" s="4">
        <v>143</v>
      </c>
      <c r="G78" s="4" t="s">
        <v>29</v>
      </c>
      <c r="H78" s="4" t="s">
        <v>25</v>
      </c>
      <c r="I78" s="4">
        <v>36</v>
      </c>
      <c r="J78" s="4">
        <v>16</v>
      </c>
      <c r="M78" s="4" t="s">
        <v>25</v>
      </c>
      <c r="N78" s="4" t="s">
        <v>25</v>
      </c>
      <c r="O78" s="4" t="s">
        <v>25</v>
      </c>
      <c r="P78" s="4" t="s">
        <v>25</v>
      </c>
      <c r="Q78" s="4" t="s">
        <v>25</v>
      </c>
      <c r="R78" s="4" t="s">
        <v>25</v>
      </c>
      <c r="S78" s="4" t="s">
        <v>25</v>
      </c>
      <c r="T78" s="4" t="s">
        <v>25</v>
      </c>
      <c r="U78" s="4" t="s">
        <v>50</v>
      </c>
      <c r="V78" s="4" t="s">
        <v>26</v>
      </c>
      <c r="W78" s="4" t="s">
        <v>26</v>
      </c>
      <c r="X78" s="4" t="s">
        <v>27</v>
      </c>
    </row>
    <row r="79" spans="1:24" x14ac:dyDescent="0.2">
      <c r="A79" s="2">
        <v>44046.743200497687</v>
      </c>
      <c r="B79" s="3" t="s">
        <v>106</v>
      </c>
      <c r="C79" s="4" t="s">
        <v>38</v>
      </c>
      <c r="E79" s="4" t="s">
        <v>107</v>
      </c>
      <c r="F79" s="4" t="s">
        <v>108</v>
      </c>
      <c r="G79" s="4" t="s">
        <v>24</v>
      </c>
      <c r="K79" s="4">
        <v>36.799999999999997</v>
      </c>
      <c r="L79" s="4">
        <v>18</v>
      </c>
      <c r="M79" s="4" t="s">
        <v>25</v>
      </c>
      <c r="N79" s="4" t="s">
        <v>25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41</v>
      </c>
      <c r="V79" s="4" t="s">
        <v>26</v>
      </c>
      <c r="W79" s="4" t="s">
        <v>26</v>
      </c>
      <c r="X79" s="4" t="s">
        <v>27</v>
      </c>
    </row>
    <row r="80" spans="1:24" x14ac:dyDescent="0.2">
      <c r="A80" s="2">
        <v>44046.798299224538</v>
      </c>
      <c r="B80" s="4">
        <v>9334534384</v>
      </c>
      <c r="C80" s="4" t="s">
        <v>38</v>
      </c>
      <c r="E80" s="4" t="s">
        <v>136</v>
      </c>
      <c r="F80" s="4" t="s">
        <v>137</v>
      </c>
      <c r="G80" s="4" t="s">
        <v>29</v>
      </c>
      <c r="H80" s="4" t="s">
        <v>25</v>
      </c>
      <c r="I80" s="4">
        <v>35.700000000000003</v>
      </c>
      <c r="J80" s="4">
        <v>20</v>
      </c>
      <c r="M80" s="4" t="s">
        <v>25</v>
      </c>
      <c r="N80" s="4" t="s">
        <v>25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26</v>
      </c>
      <c r="V80" s="4" t="s">
        <v>26</v>
      </c>
      <c r="W80" s="4" t="s">
        <v>26</v>
      </c>
      <c r="X80" s="4" t="s">
        <v>27</v>
      </c>
    </row>
    <row r="81" spans="1:24" x14ac:dyDescent="0.2">
      <c r="A81" s="2">
        <v>44046.828857719913</v>
      </c>
      <c r="B81" s="3" t="s">
        <v>101</v>
      </c>
      <c r="C81" s="4" t="s">
        <v>23</v>
      </c>
      <c r="D81" s="4">
        <v>777</v>
      </c>
      <c r="G81" s="4" t="s">
        <v>29</v>
      </c>
      <c r="H81" s="4" t="s">
        <v>25</v>
      </c>
      <c r="I81" s="4">
        <v>36.5</v>
      </c>
      <c r="J81" s="4">
        <v>18</v>
      </c>
      <c r="M81" s="4" t="s">
        <v>25</v>
      </c>
      <c r="N81" s="4" t="s">
        <v>25</v>
      </c>
      <c r="O81" s="4" t="s">
        <v>25</v>
      </c>
      <c r="P81" s="4" t="s">
        <v>25</v>
      </c>
      <c r="Q81" s="4" t="s">
        <v>25</v>
      </c>
      <c r="R81" s="4" t="s">
        <v>25</v>
      </c>
      <c r="S81" s="4" t="s">
        <v>25</v>
      </c>
      <c r="T81" s="4" t="s">
        <v>25</v>
      </c>
      <c r="U81" s="4" t="s">
        <v>26</v>
      </c>
      <c r="V81" s="4" t="s">
        <v>26</v>
      </c>
      <c r="W81" s="4" t="s">
        <v>26</v>
      </c>
      <c r="X81" s="4" t="s">
        <v>27</v>
      </c>
    </row>
    <row r="82" spans="1:24" x14ac:dyDescent="0.2">
      <c r="A82" s="2">
        <v>44046.845940462961</v>
      </c>
      <c r="B82" s="3" t="s">
        <v>117</v>
      </c>
      <c r="C82" s="4" t="s">
        <v>38</v>
      </c>
      <c r="E82" s="4" t="s">
        <v>118</v>
      </c>
      <c r="F82" s="4" t="s">
        <v>149</v>
      </c>
      <c r="G82" s="4" t="s">
        <v>24</v>
      </c>
      <c r="K82" s="4">
        <v>36</v>
      </c>
      <c r="L82" s="4">
        <v>70</v>
      </c>
      <c r="M82" s="4" t="s">
        <v>25</v>
      </c>
      <c r="N82" s="4" t="s">
        <v>25</v>
      </c>
      <c r="O82" s="4" t="s">
        <v>25</v>
      </c>
      <c r="P82" s="4" t="s">
        <v>25</v>
      </c>
      <c r="Q82" s="4" t="s">
        <v>25</v>
      </c>
      <c r="R82" s="4" t="s">
        <v>25</v>
      </c>
      <c r="S82" s="4" t="s">
        <v>25</v>
      </c>
      <c r="T82" s="4" t="s">
        <v>25</v>
      </c>
      <c r="U82" s="4" t="s">
        <v>327</v>
      </c>
      <c r="V82" s="4" t="s">
        <v>26</v>
      </c>
      <c r="W82" s="4" t="s">
        <v>26</v>
      </c>
      <c r="X82" s="4" t="s">
        <v>27</v>
      </c>
    </row>
    <row r="83" spans="1:24" x14ac:dyDescent="0.2">
      <c r="A83" s="2">
        <v>44046.878154398146</v>
      </c>
      <c r="B83" s="3" t="s">
        <v>206</v>
      </c>
      <c r="C83" s="4" t="s">
        <v>23</v>
      </c>
      <c r="D83" s="4">
        <v>685</v>
      </c>
      <c r="G83" s="4" t="s">
        <v>29</v>
      </c>
      <c r="H83" s="4" t="s">
        <v>25</v>
      </c>
      <c r="I83" s="4">
        <v>35.1</v>
      </c>
      <c r="J83" s="4">
        <v>16</v>
      </c>
      <c r="M83" s="4" t="s">
        <v>25</v>
      </c>
      <c r="N83" s="4" t="s">
        <v>25</v>
      </c>
      <c r="O83" s="4" t="s">
        <v>25</v>
      </c>
      <c r="P83" s="4" t="s">
        <v>25</v>
      </c>
      <c r="Q83" s="4" t="s">
        <v>25</v>
      </c>
      <c r="R83" s="4" t="s">
        <v>25</v>
      </c>
      <c r="S83" s="4" t="s">
        <v>25</v>
      </c>
      <c r="T83" s="4" t="s">
        <v>25</v>
      </c>
      <c r="U83" s="4" t="s">
        <v>41</v>
      </c>
      <c r="V83" s="4" t="s">
        <v>26</v>
      </c>
      <c r="W83" s="4" t="s">
        <v>69</v>
      </c>
      <c r="X83" s="4" t="s">
        <v>27</v>
      </c>
    </row>
    <row r="84" spans="1:24" x14ac:dyDescent="0.2">
      <c r="A84" s="2">
        <v>44046.927888217593</v>
      </c>
      <c r="B84" s="3" t="s">
        <v>79</v>
      </c>
      <c r="C84" s="4" t="s">
        <v>38</v>
      </c>
      <c r="E84" s="4" t="s">
        <v>80</v>
      </c>
      <c r="F84" s="4" t="s">
        <v>81</v>
      </c>
      <c r="G84" s="4" t="s">
        <v>24</v>
      </c>
      <c r="K84" s="4">
        <v>36.4</v>
      </c>
      <c r="L84" s="4">
        <v>25</v>
      </c>
      <c r="M84" s="4" t="s">
        <v>25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25</v>
      </c>
      <c r="T84" s="4" t="s">
        <v>25</v>
      </c>
      <c r="U84" s="4" t="s">
        <v>82</v>
      </c>
      <c r="V84" s="4" t="s">
        <v>26</v>
      </c>
      <c r="W84" s="4" t="s">
        <v>26</v>
      </c>
      <c r="X84" s="4" t="s">
        <v>27</v>
      </c>
    </row>
    <row r="85" spans="1:24" x14ac:dyDescent="0.2">
      <c r="A85" s="2">
        <v>44047.425412384255</v>
      </c>
      <c r="B85" s="4" t="s">
        <v>130</v>
      </c>
      <c r="C85" s="4" t="s">
        <v>23</v>
      </c>
      <c r="D85" s="4" t="s">
        <v>131</v>
      </c>
      <c r="G85" s="4" t="s">
        <v>24</v>
      </c>
      <c r="K85" s="4">
        <v>36.4</v>
      </c>
      <c r="L85" s="4">
        <v>16</v>
      </c>
      <c r="M85" s="4" t="s">
        <v>25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25</v>
      </c>
      <c r="T85" s="4" t="s">
        <v>25</v>
      </c>
      <c r="U85" s="4" t="s">
        <v>26</v>
      </c>
      <c r="V85" s="4" t="s">
        <v>26</v>
      </c>
      <c r="W85" s="4" t="s">
        <v>26</v>
      </c>
      <c r="X85" s="4" t="s">
        <v>27</v>
      </c>
    </row>
    <row r="86" spans="1:24" x14ac:dyDescent="0.2">
      <c r="A86" s="2">
        <v>44047.493160902777</v>
      </c>
      <c r="B86" s="3" t="s">
        <v>211</v>
      </c>
      <c r="C86" s="4" t="s">
        <v>23</v>
      </c>
      <c r="D86" s="4" t="s">
        <v>212</v>
      </c>
      <c r="G86" s="4" t="s">
        <v>24</v>
      </c>
      <c r="K86" s="4">
        <v>36.5</v>
      </c>
      <c r="L86" s="4">
        <v>17</v>
      </c>
      <c r="M86" s="4" t="s">
        <v>25</v>
      </c>
      <c r="N86" s="4" t="s">
        <v>25</v>
      </c>
      <c r="O86" s="4" t="s">
        <v>25</v>
      </c>
      <c r="P86" s="4" t="s">
        <v>25</v>
      </c>
      <c r="Q86" s="4" t="s">
        <v>25</v>
      </c>
      <c r="R86" s="4" t="s">
        <v>25</v>
      </c>
      <c r="S86" s="4" t="s">
        <v>25</v>
      </c>
      <c r="T86" s="4" t="s">
        <v>25</v>
      </c>
      <c r="U86" s="4" t="s">
        <v>26</v>
      </c>
      <c r="V86" s="4" t="s">
        <v>26</v>
      </c>
      <c r="W86" s="4" t="s">
        <v>26</v>
      </c>
      <c r="X86" s="4" t="s">
        <v>27</v>
      </c>
    </row>
    <row r="87" spans="1:24" x14ac:dyDescent="0.2">
      <c r="A87" s="2">
        <v>44048.030871076393</v>
      </c>
      <c r="B87" s="3" t="s">
        <v>121</v>
      </c>
      <c r="C87" s="4" t="s">
        <v>23</v>
      </c>
      <c r="D87" s="4">
        <v>140</v>
      </c>
      <c r="G87" s="4" t="s">
        <v>24</v>
      </c>
      <c r="K87" s="4">
        <v>36.4</v>
      </c>
      <c r="L87" s="4">
        <v>28</v>
      </c>
      <c r="M87" s="4" t="s">
        <v>25</v>
      </c>
      <c r="N87" s="4" t="s">
        <v>25</v>
      </c>
      <c r="O87" s="4" t="s">
        <v>25</v>
      </c>
      <c r="P87" s="4" t="s">
        <v>25</v>
      </c>
      <c r="Q87" s="4" t="s">
        <v>25</v>
      </c>
      <c r="R87" s="4" t="s">
        <v>25</v>
      </c>
      <c r="S87" s="4" t="s">
        <v>25</v>
      </c>
      <c r="T87" s="4" t="s">
        <v>25</v>
      </c>
      <c r="U87" s="4" t="s">
        <v>41</v>
      </c>
      <c r="V87" s="4" t="s">
        <v>26</v>
      </c>
      <c r="W87" s="4" t="s">
        <v>26</v>
      </c>
      <c r="X87" s="4" t="s">
        <v>27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X9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44045.162605833335</v>
      </c>
      <c r="B2" s="3" t="s">
        <v>146</v>
      </c>
      <c r="C2" s="4" t="s">
        <v>38</v>
      </c>
      <c r="E2" s="4" t="s">
        <v>147</v>
      </c>
      <c r="F2" s="4" t="s">
        <v>148</v>
      </c>
      <c r="G2" s="4" t="s">
        <v>24</v>
      </c>
      <c r="K2" s="4">
        <v>36</v>
      </c>
      <c r="L2" s="4">
        <v>25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44045.231355960648</v>
      </c>
      <c r="B3" s="3" t="s">
        <v>31</v>
      </c>
      <c r="C3" s="4" t="s">
        <v>23</v>
      </c>
      <c r="D3" s="4">
        <v>427</v>
      </c>
      <c r="G3" s="4" t="s">
        <v>24</v>
      </c>
      <c r="K3" s="4">
        <v>35.1</v>
      </c>
      <c r="L3" s="4">
        <v>14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32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44045.26386068287</v>
      </c>
      <c r="B4" s="3" t="s">
        <v>84</v>
      </c>
      <c r="C4" s="4" t="s">
        <v>23</v>
      </c>
      <c r="D4" s="4">
        <v>552</v>
      </c>
      <c r="G4" s="4" t="s">
        <v>29</v>
      </c>
      <c r="H4" s="4" t="s">
        <v>25</v>
      </c>
      <c r="I4" s="4">
        <v>36.700000000000003</v>
      </c>
      <c r="J4" s="4">
        <v>16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96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44045.272413773149</v>
      </c>
      <c r="B5" s="4">
        <v>9272819133</v>
      </c>
      <c r="C5" s="4" t="s">
        <v>23</v>
      </c>
      <c r="D5" s="4">
        <v>533</v>
      </c>
      <c r="G5" s="4" t="s">
        <v>24</v>
      </c>
      <c r="K5" s="4">
        <v>36.200000000000003</v>
      </c>
      <c r="L5" s="4">
        <v>68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26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44045.290800057875</v>
      </c>
      <c r="B6" s="3" t="s">
        <v>409</v>
      </c>
      <c r="C6" s="4" t="s">
        <v>38</v>
      </c>
      <c r="E6" s="4" t="s">
        <v>180</v>
      </c>
      <c r="F6" s="4" t="s">
        <v>181</v>
      </c>
      <c r="G6" s="4" t="s">
        <v>24</v>
      </c>
      <c r="K6" s="4">
        <v>36.9</v>
      </c>
      <c r="L6" s="4">
        <v>12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44045.290932013886</v>
      </c>
      <c r="B7" s="3" t="s">
        <v>33</v>
      </c>
      <c r="C7" s="4" t="s">
        <v>23</v>
      </c>
      <c r="D7" s="4">
        <v>696</v>
      </c>
      <c r="G7" s="4" t="s">
        <v>29</v>
      </c>
      <c r="H7" s="4" t="s">
        <v>25</v>
      </c>
      <c r="I7" s="4">
        <v>36.6</v>
      </c>
      <c r="J7" s="4">
        <v>18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26</v>
      </c>
      <c r="V7" s="4" t="s">
        <v>26</v>
      </c>
      <c r="W7" s="4" t="s">
        <v>69</v>
      </c>
      <c r="X7" s="4" t="s">
        <v>27</v>
      </c>
    </row>
    <row r="8" spans="1:24" x14ac:dyDescent="0.2">
      <c r="A8" s="2">
        <v>44045.293907418978</v>
      </c>
      <c r="B8" s="3" t="s">
        <v>143</v>
      </c>
      <c r="C8" s="4" t="s">
        <v>38</v>
      </c>
      <c r="E8" s="4" t="s">
        <v>144</v>
      </c>
      <c r="F8" s="4" t="s">
        <v>145</v>
      </c>
      <c r="G8" s="4" t="s">
        <v>29</v>
      </c>
      <c r="H8" s="4" t="s">
        <v>25</v>
      </c>
      <c r="I8" s="4">
        <v>36.4</v>
      </c>
      <c r="J8" s="4">
        <v>18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41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44045.297231759258</v>
      </c>
      <c r="B9" s="3" t="s">
        <v>48</v>
      </c>
      <c r="C9" s="4" t="s">
        <v>23</v>
      </c>
      <c r="D9" s="3" t="s">
        <v>49</v>
      </c>
      <c r="G9" s="4" t="s">
        <v>24</v>
      </c>
      <c r="K9" s="4">
        <v>36.5</v>
      </c>
      <c r="L9" s="4">
        <v>16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50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44045.301747060184</v>
      </c>
      <c r="B10" s="3" t="s">
        <v>85</v>
      </c>
      <c r="C10" s="4" t="s">
        <v>23</v>
      </c>
      <c r="D10" s="4">
        <v>616</v>
      </c>
      <c r="G10" s="4" t="s">
        <v>24</v>
      </c>
      <c r="K10" s="4">
        <v>36.4</v>
      </c>
      <c r="L10" s="4">
        <v>19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41</v>
      </c>
      <c r="V10" s="4" t="s">
        <v>86</v>
      </c>
      <c r="W10" s="4" t="s">
        <v>26</v>
      </c>
      <c r="X10" s="4" t="s">
        <v>27</v>
      </c>
    </row>
    <row r="11" spans="1:24" x14ac:dyDescent="0.2">
      <c r="A11" s="2">
        <v>44045.304295891205</v>
      </c>
      <c r="B11" s="3" t="s">
        <v>34</v>
      </c>
      <c r="C11" s="4" t="s">
        <v>23</v>
      </c>
      <c r="D11" s="4">
        <v>451</v>
      </c>
      <c r="G11" s="4" t="s">
        <v>24</v>
      </c>
      <c r="K11" s="4">
        <v>36.4</v>
      </c>
      <c r="L11" s="4">
        <v>12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26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44045.308785659727</v>
      </c>
      <c r="B12" s="3" t="s">
        <v>386</v>
      </c>
      <c r="C12" s="4" t="s">
        <v>23</v>
      </c>
      <c r="D12" s="4">
        <v>365</v>
      </c>
      <c r="G12" s="4" t="s">
        <v>29</v>
      </c>
      <c r="H12" s="4" t="s">
        <v>25</v>
      </c>
      <c r="I12" s="4">
        <v>36.5</v>
      </c>
      <c r="J12" s="4">
        <v>16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26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44045.3123552662</v>
      </c>
      <c r="B13" s="3" t="s">
        <v>336</v>
      </c>
      <c r="C13" s="4" t="s">
        <v>23</v>
      </c>
      <c r="D13" s="4">
        <v>247</v>
      </c>
      <c r="G13" s="4" t="s">
        <v>29</v>
      </c>
      <c r="H13" s="4" t="s">
        <v>25</v>
      </c>
      <c r="I13" s="4">
        <v>36.5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41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44045.320284097223</v>
      </c>
      <c r="B14" s="3" t="s">
        <v>92</v>
      </c>
      <c r="C14" s="4" t="s">
        <v>23</v>
      </c>
      <c r="D14" s="4">
        <v>505</v>
      </c>
      <c r="G14" s="4" t="s">
        <v>24</v>
      </c>
      <c r="K14" s="4">
        <v>36</v>
      </c>
      <c r="L14" s="4">
        <v>20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122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44045.321938067129</v>
      </c>
      <c r="B15" s="3" t="s">
        <v>111</v>
      </c>
      <c r="C15" s="4" t="s">
        <v>23</v>
      </c>
      <c r="D15" s="4">
        <v>143</v>
      </c>
      <c r="G15" s="4" t="s">
        <v>29</v>
      </c>
      <c r="H15" s="4" t="s">
        <v>25</v>
      </c>
      <c r="I15" s="4">
        <v>35.299999999999997</v>
      </c>
      <c r="J15" s="4">
        <v>16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50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44045.323692152779</v>
      </c>
      <c r="B16" s="3" t="s">
        <v>54</v>
      </c>
      <c r="C16" s="4" t="s">
        <v>23</v>
      </c>
      <c r="D16" s="4">
        <v>508</v>
      </c>
      <c r="G16" s="4" t="s">
        <v>29</v>
      </c>
      <c r="H16" s="4" t="s">
        <v>25</v>
      </c>
      <c r="I16" s="4">
        <v>36.6</v>
      </c>
      <c r="J16" s="4">
        <v>22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44045.324730034721</v>
      </c>
      <c r="B17" s="3" t="s">
        <v>140</v>
      </c>
      <c r="C17" s="4" t="s">
        <v>23</v>
      </c>
      <c r="D17" s="4">
        <v>701</v>
      </c>
      <c r="G17" s="4" t="s">
        <v>29</v>
      </c>
      <c r="H17" s="4" t="s">
        <v>25</v>
      </c>
      <c r="I17" s="4">
        <v>36.4</v>
      </c>
      <c r="J17" s="4">
        <v>16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26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44045.329409618054</v>
      </c>
      <c r="B18" s="3" t="s">
        <v>102</v>
      </c>
      <c r="C18" s="4" t="s">
        <v>38</v>
      </c>
      <c r="E18" s="4" t="s">
        <v>103</v>
      </c>
      <c r="F18" s="4" t="s">
        <v>104</v>
      </c>
      <c r="G18" s="4" t="s">
        <v>24</v>
      </c>
      <c r="K18" s="4">
        <v>36.1</v>
      </c>
      <c r="L18" s="4">
        <v>19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44045.329540856481</v>
      </c>
      <c r="B19" s="3" t="s">
        <v>36</v>
      </c>
      <c r="C19" s="4" t="s">
        <v>23</v>
      </c>
      <c r="D19" s="4">
        <v>649</v>
      </c>
      <c r="G19" s="4" t="s">
        <v>24</v>
      </c>
      <c r="K19" s="4">
        <v>35.9</v>
      </c>
      <c r="L19" s="4">
        <v>14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96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44045.335182974537</v>
      </c>
      <c r="B20" s="3" t="s">
        <v>173</v>
      </c>
      <c r="C20" s="4" t="s">
        <v>23</v>
      </c>
      <c r="D20" s="4">
        <v>766</v>
      </c>
      <c r="G20" s="4" t="s">
        <v>24</v>
      </c>
      <c r="K20" s="4">
        <v>36.700000000000003</v>
      </c>
      <c r="L20" s="4">
        <v>14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26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44045.348648831015</v>
      </c>
      <c r="B21" s="4">
        <v>0</v>
      </c>
      <c r="C21" s="4" t="s">
        <v>38</v>
      </c>
      <c r="E21" s="4" t="s">
        <v>164</v>
      </c>
      <c r="F21" s="4" t="s">
        <v>182</v>
      </c>
      <c r="G21" s="4" t="s">
        <v>24</v>
      </c>
      <c r="K21" s="4">
        <v>36.700000000000003</v>
      </c>
      <c r="L21" s="4">
        <v>18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96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44045.349179004625</v>
      </c>
      <c r="B22" s="3" t="s">
        <v>170</v>
      </c>
      <c r="C22" s="4" t="s">
        <v>23</v>
      </c>
      <c r="D22" s="4">
        <v>752</v>
      </c>
      <c r="G22" s="4" t="s">
        <v>24</v>
      </c>
      <c r="K22" s="4">
        <v>36.4</v>
      </c>
      <c r="L22" s="4">
        <v>18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26</v>
      </c>
      <c r="V22" s="4" t="s">
        <v>94</v>
      </c>
      <c r="W22" s="4" t="s">
        <v>26</v>
      </c>
      <c r="X22" s="4" t="s">
        <v>27</v>
      </c>
    </row>
    <row r="23" spans="1:24" x14ac:dyDescent="0.2">
      <c r="A23" s="2">
        <v>44045.349284340278</v>
      </c>
      <c r="B23" s="3" t="s">
        <v>245</v>
      </c>
      <c r="C23" s="4" t="s">
        <v>23</v>
      </c>
      <c r="D23" s="4">
        <v>373</v>
      </c>
      <c r="G23" s="4" t="s">
        <v>24</v>
      </c>
      <c r="K23" s="4">
        <v>36.799999999999997</v>
      </c>
      <c r="L23" s="4">
        <v>18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41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44045.351036886575</v>
      </c>
      <c r="B24" s="3" t="s">
        <v>121</v>
      </c>
      <c r="C24" s="4" t="s">
        <v>23</v>
      </c>
      <c r="D24" s="4">
        <v>140</v>
      </c>
      <c r="G24" s="4" t="s">
        <v>24</v>
      </c>
      <c r="K24" s="4">
        <v>36.4</v>
      </c>
      <c r="L24" s="4">
        <v>30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410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44045.353589872684</v>
      </c>
      <c r="B25" s="3" t="s">
        <v>59</v>
      </c>
      <c r="C25" s="4" t="s">
        <v>23</v>
      </c>
      <c r="D25" s="4">
        <v>445</v>
      </c>
      <c r="G25" s="4" t="s">
        <v>29</v>
      </c>
      <c r="H25" s="4" t="s">
        <v>25</v>
      </c>
      <c r="I25" s="4">
        <v>36.299999999999997</v>
      </c>
      <c r="J25" s="4">
        <v>16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26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44045.37672148148</v>
      </c>
      <c r="B26" s="4">
        <v>0</v>
      </c>
      <c r="C26" s="4" t="s">
        <v>23</v>
      </c>
      <c r="D26" s="4">
        <v>722</v>
      </c>
      <c r="G26" s="4" t="s">
        <v>24</v>
      </c>
      <c r="K26" s="4">
        <v>36.299999999999997</v>
      </c>
      <c r="L26" s="4">
        <v>18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44045.379816562505</v>
      </c>
      <c r="B27" s="3" t="s">
        <v>163</v>
      </c>
      <c r="C27" s="4" t="s">
        <v>23</v>
      </c>
      <c r="D27" s="4">
        <v>732</v>
      </c>
      <c r="G27" s="4" t="s">
        <v>24</v>
      </c>
      <c r="K27" s="4">
        <v>36.5</v>
      </c>
      <c r="L27" s="4">
        <v>16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26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44045.380791967589</v>
      </c>
      <c r="B28" s="3" t="s">
        <v>55</v>
      </c>
      <c r="C28" s="4" t="s">
        <v>38</v>
      </c>
      <c r="E28" s="4" t="s">
        <v>56</v>
      </c>
      <c r="F28" s="4" t="s">
        <v>57</v>
      </c>
      <c r="G28" s="4" t="s">
        <v>29</v>
      </c>
      <c r="H28" s="4" t="s">
        <v>25</v>
      </c>
      <c r="I28" s="4">
        <v>34.6</v>
      </c>
      <c r="J28" s="4">
        <v>19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26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44045.381768888888</v>
      </c>
      <c r="B29" s="4">
        <v>0</v>
      </c>
      <c r="C29" s="4" t="s">
        <v>23</v>
      </c>
      <c r="D29" s="4">
        <v>761</v>
      </c>
      <c r="G29" s="4" t="s">
        <v>24</v>
      </c>
      <c r="K29" s="4">
        <v>36.6</v>
      </c>
      <c r="L29" s="4">
        <v>18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41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44045.383981712963</v>
      </c>
      <c r="B30" s="3" t="s">
        <v>343</v>
      </c>
      <c r="C30" s="4" t="s">
        <v>23</v>
      </c>
      <c r="D30" s="4">
        <v>458</v>
      </c>
      <c r="G30" s="4" t="s">
        <v>29</v>
      </c>
      <c r="H30" s="4" t="s">
        <v>25</v>
      </c>
      <c r="I30" s="4">
        <v>36</v>
      </c>
      <c r="J30" s="4">
        <v>16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41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44045.396270358797</v>
      </c>
      <c r="B31" s="3" t="s">
        <v>79</v>
      </c>
      <c r="C31" s="4" t="s">
        <v>38</v>
      </c>
      <c r="E31" s="4" t="s">
        <v>80</v>
      </c>
      <c r="F31" s="4" t="s">
        <v>81</v>
      </c>
      <c r="G31" s="4" t="s">
        <v>24</v>
      </c>
      <c r="K31" s="4">
        <v>36.5</v>
      </c>
      <c r="L31" s="4">
        <v>25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82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44045.398673437499</v>
      </c>
      <c r="B32" s="4" t="s">
        <v>246</v>
      </c>
      <c r="C32" s="4" t="s">
        <v>23</v>
      </c>
      <c r="D32" s="4">
        <v>668</v>
      </c>
      <c r="G32" s="4" t="s">
        <v>29</v>
      </c>
      <c r="H32" s="4" t="s">
        <v>25</v>
      </c>
      <c r="I32" s="4">
        <v>36.1</v>
      </c>
      <c r="J32" s="4">
        <v>16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26</v>
      </c>
      <c r="V32" s="4" t="s">
        <v>26</v>
      </c>
      <c r="W32" s="4" t="s">
        <v>69</v>
      </c>
      <c r="X32" s="4" t="s">
        <v>27</v>
      </c>
    </row>
    <row r="33" spans="1:24" x14ac:dyDescent="0.2">
      <c r="A33" s="2">
        <v>44045.402598171291</v>
      </c>
      <c r="B33" s="3" t="s">
        <v>209</v>
      </c>
      <c r="C33" s="4" t="s">
        <v>23</v>
      </c>
      <c r="D33" s="4">
        <v>719</v>
      </c>
      <c r="G33" s="4" t="s">
        <v>24</v>
      </c>
      <c r="K33" s="4">
        <v>36.6</v>
      </c>
      <c r="L33" s="4">
        <v>26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26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44045.410731400465</v>
      </c>
      <c r="B34" s="3" t="s">
        <v>305</v>
      </c>
      <c r="C34" s="4" t="s">
        <v>23</v>
      </c>
      <c r="D34" s="3" t="s">
        <v>306</v>
      </c>
      <c r="G34" s="4" t="s">
        <v>24</v>
      </c>
      <c r="K34" s="4">
        <v>36.200000000000003</v>
      </c>
      <c r="L34" s="4">
        <v>14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69</v>
      </c>
      <c r="X34" s="4" t="s">
        <v>27</v>
      </c>
    </row>
    <row r="35" spans="1:24" x14ac:dyDescent="0.2">
      <c r="A35" s="2">
        <v>44045.416418680557</v>
      </c>
      <c r="B35" s="3" t="s">
        <v>88</v>
      </c>
      <c r="C35" s="4" t="s">
        <v>23</v>
      </c>
      <c r="D35" s="4" t="s">
        <v>89</v>
      </c>
      <c r="G35" s="4" t="s">
        <v>24</v>
      </c>
      <c r="K35" s="4">
        <v>35.799999999999997</v>
      </c>
      <c r="L35" s="4">
        <v>16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133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44045.416616747687</v>
      </c>
      <c r="B36" s="3" t="s">
        <v>44</v>
      </c>
      <c r="C36" s="4" t="s">
        <v>23</v>
      </c>
      <c r="D36" s="4">
        <v>567</v>
      </c>
      <c r="G36" s="4" t="s">
        <v>24</v>
      </c>
      <c r="K36" s="4">
        <v>36.5</v>
      </c>
      <c r="L36" s="4">
        <v>16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26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44045.432628622686</v>
      </c>
      <c r="B37" s="3" t="s">
        <v>91</v>
      </c>
      <c r="C37" s="4" t="s">
        <v>23</v>
      </c>
      <c r="D37" s="4">
        <v>667</v>
      </c>
      <c r="G37" s="4" t="s">
        <v>29</v>
      </c>
      <c r="H37" s="4" t="s">
        <v>25</v>
      </c>
      <c r="I37" s="4">
        <v>36.200000000000003</v>
      </c>
      <c r="J37" s="4">
        <v>20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26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44045.435705752316</v>
      </c>
      <c r="B38" s="3" t="s">
        <v>157</v>
      </c>
      <c r="C38" s="4" t="s">
        <v>23</v>
      </c>
      <c r="D38" s="4">
        <v>662</v>
      </c>
      <c r="G38" s="4" t="s">
        <v>24</v>
      </c>
      <c r="K38" s="4">
        <v>36</v>
      </c>
      <c r="L38" s="4">
        <v>16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75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44045.435784513887</v>
      </c>
      <c r="B39" s="4" t="s">
        <v>228</v>
      </c>
      <c r="C39" s="4" t="s">
        <v>23</v>
      </c>
      <c r="D39" s="4">
        <v>681</v>
      </c>
      <c r="G39" s="4" t="s">
        <v>24</v>
      </c>
      <c r="K39" s="4">
        <v>36.6</v>
      </c>
      <c r="L39" s="4">
        <v>17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26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44045.438013043982</v>
      </c>
      <c r="B40" s="3" t="s">
        <v>112</v>
      </c>
      <c r="C40" s="4" t="s">
        <v>23</v>
      </c>
      <c r="D40" s="4">
        <v>711</v>
      </c>
      <c r="G40" s="4" t="s">
        <v>29</v>
      </c>
      <c r="H40" s="4" t="s">
        <v>25</v>
      </c>
      <c r="I40" s="4">
        <v>36.5</v>
      </c>
      <c r="J40" s="4">
        <v>74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26</v>
      </c>
      <c r="V40" s="4" t="s">
        <v>26</v>
      </c>
      <c r="W40" s="4" t="s">
        <v>69</v>
      </c>
      <c r="X40" s="4" t="s">
        <v>27</v>
      </c>
    </row>
    <row r="41" spans="1:24" x14ac:dyDescent="0.2">
      <c r="A41" s="2">
        <v>44045.443673831018</v>
      </c>
      <c r="B41" s="3" t="s">
        <v>187</v>
      </c>
      <c r="C41" s="4" t="s">
        <v>23</v>
      </c>
      <c r="D41" s="4">
        <v>744</v>
      </c>
      <c r="G41" s="4" t="s">
        <v>29</v>
      </c>
      <c r="H41" s="4" t="s">
        <v>25</v>
      </c>
      <c r="I41" s="4">
        <v>36.5</v>
      </c>
      <c r="J41" s="4">
        <v>18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44045.448042465279</v>
      </c>
      <c r="B42" s="3" t="s">
        <v>64</v>
      </c>
      <c r="C42" s="4" t="s">
        <v>38</v>
      </c>
      <c r="E42" s="4" t="s">
        <v>65</v>
      </c>
      <c r="F42" s="4" t="s">
        <v>66</v>
      </c>
      <c r="G42" s="4" t="s">
        <v>29</v>
      </c>
      <c r="H42" s="4" t="s">
        <v>25</v>
      </c>
      <c r="I42" s="4">
        <v>35.6</v>
      </c>
      <c r="J42" s="4">
        <v>20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26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44045.469235474535</v>
      </c>
      <c r="B43" s="3" t="s">
        <v>71</v>
      </c>
      <c r="C43" s="4" t="s">
        <v>23</v>
      </c>
      <c r="D43" s="4">
        <v>770</v>
      </c>
      <c r="G43" s="4" t="s">
        <v>24</v>
      </c>
      <c r="K43" s="4">
        <v>36.1</v>
      </c>
      <c r="L43" s="4">
        <v>18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26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44045.485722291662</v>
      </c>
      <c r="B44" s="3" t="s">
        <v>142</v>
      </c>
      <c r="C44" s="4" t="s">
        <v>23</v>
      </c>
      <c r="D44" s="4">
        <v>407</v>
      </c>
      <c r="G44" s="4" t="s">
        <v>24</v>
      </c>
      <c r="K44" s="4">
        <v>35.9</v>
      </c>
      <c r="L44" s="4">
        <v>16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26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44045.487940775463</v>
      </c>
      <c r="B45" s="3" t="s">
        <v>60</v>
      </c>
      <c r="C45" s="4" t="s">
        <v>23</v>
      </c>
      <c r="D45" s="4">
        <v>650</v>
      </c>
      <c r="G45" s="4" t="s">
        <v>24</v>
      </c>
      <c r="K45" s="4">
        <v>36.200000000000003</v>
      </c>
      <c r="L45" s="4">
        <v>18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96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44045.51344357639</v>
      </c>
      <c r="B46" s="3" t="s">
        <v>166</v>
      </c>
      <c r="C46" s="4" t="s">
        <v>23</v>
      </c>
      <c r="D46" s="3" t="s">
        <v>167</v>
      </c>
      <c r="G46" s="4" t="s">
        <v>29</v>
      </c>
      <c r="H46" s="4" t="s">
        <v>25</v>
      </c>
      <c r="I46" s="4">
        <v>36</v>
      </c>
      <c r="J46" s="4">
        <v>20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252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44045.514693148143</v>
      </c>
      <c r="B47" s="3" t="s">
        <v>411</v>
      </c>
      <c r="C47" s="4" t="s">
        <v>23</v>
      </c>
      <c r="D47" s="4">
        <v>647</v>
      </c>
      <c r="G47" s="4" t="s">
        <v>24</v>
      </c>
      <c r="K47" s="4">
        <v>36.5</v>
      </c>
      <c r="L47" s="4">
        <v>16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26</v>
      </c>
      <c r="V47" s="4" t="s">
        <v>26</v>
      </c>
      <c r="W47" s="4" t="s">
        <v>69</v>
      </c>
      <c r="X47" s="4" t="s">
        <v>27</v>
      </c>
    </row>
    <row r="48" spans="1:24" x14ac:dyDescent="0.2">
      <c r="A48" s="2">
        <v>44045.517218668982</v>
      </c>
      <c r="B48" s="3" t="s">
        <v>35</v>
      </c>
      <c r="C48" s="4" t="s">
        <v>23</v>
      </c>
      <c r="D48" s="4">
        <v>186</v>
      </c>
      <c r="G48" s="4" t="s">
        <v>24</v>
      </c>
      <c r="K48" s="4">
        <v>36.5</v>
      </c>
      <c r="L48" s="4">
        <v>24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44045.556378368055</v>
      </c>
      <c r="B49" s="3" t="s">
        <v>154</v>
      </c>
      <c r="C49" s="4" t="s">
        <v>23</v>
      </c>
      <c r="D49" s="4">
        <v>749</v>
      </c>
      <c r="G49" s="4" t="s">
        <v>24</v>
      </c>
      <c r="K49" s="4">
        <v>36.5</v>
      </c>
      <c r="L49" s="4">
        <v>18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96</v>
      </c>
      <c r="V49" s="4" t="s">
        <v>26</v>
      </c>
      <c r="W49" s="4" t="s">
        <v>69</v>
      </c>
      <c r="X49" s="4" t="s">
        <v>27</v>
      </c>
    </row>
    <row r="50" spans="1:24" x14ac:dyDescent="0.2">
      <c r="A50" s="2">
        <v>44045.561332835648</v>
      </c>
      <c r="B50" s="3" t="s">
        <v>195</v>
      </c>
      <c r="C50" s="4" t="s">
        <v>23</v>
      </c>
      <c r="D50" s="4">
        <v>762</v>
      </c>
      <c r="G50" s="4" t="s">
        <v>29</v>
      </c>
      <c r="H50" s="4" t="s">
        <v>25</v>
      </c>
      <c r="I50" s="4">
        <v>36.6</v>
      </c>
      <c r="J50" s="4">
        <v>15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26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44045.564415763889</v>
      </c>
      <c r="B51" s="3" t="s">
        <v>198</v>
      </c>
      <c r="C51" s="4" t="s">
        <v>38</v>
      </c>
      <c r="E51" s="4" t="s">
        <v>273</v>
      </c>
      <c r="F51" s="4" t="s">
        <v>274</v>
      </c>
      <c r="G51" s="4" t="s">
        <v>29</v>
      </c>
      <c r="H51" s="4" t="s">
        <v>25</v>
      </c>
      <c r="I51" s="4">
        <v>36.299999999999997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96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44045.580492789348</v>
      </c>
      <c r="B52" s="3" t="s">
        <v>28</v>
      </c>
      <c r="C52" s="4" t="s">
        <v>23</v>
      </c>
      <c r="D52" s="4">
        <v>325</v>
      </c>
      <c r="G52" s="4" t="s">
        <v>29</v>
      </c>
      <c r="H52" s="4" t="s">
        <v>25</v>
      </c>
      <c r="I52" s="4">
        <v>36</v>
      </c>
      <c r="J52" s="4">
        <v>17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27</v>
      </c>
      <c r="S52" s="4" t="s">
        <v>25</v>
      </c>
      <c r="T52" s="4" t="s">
        <v>25</v>
      </c>
      <c r="U52" s="4" t="s">
        <v>30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44045.594639039351</v>
      </c>
      <c r="B53" s="3" t="s">
        <v>156</v>
      </c>
      <c r="C53" s="4" t="s">
        <v>23</v>
      </c>
      <c r="D53" s="4">
        <v>757</v>
      </c>
      <c r="G53" s="4" t="s">
        <v>29</v>
      </c>
      <c r="H53" s="4" t="s">
        <v>25</v>
      </c>
      <c r="I53" s="4">
        <v>36.200000000000003</v>
      </c>
      <c r="J53" s="4">
        <v>19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26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44045.607452476848</v>
      </c>
      <c r="B54" s="3" t="s">
        <v>46</v>
      </c>
      <c r="C54" s="4" t="s">
        <v>23</v>
      </c>
      <c r="D54" s="4">
        <v>443</v>
      </c>
      <c r="G54" s="4" t="s">
        <v>29</v>
      </c>
      <c r="H54" s="4" t="s">
        <v>25</v>
      </c>
      <c r="I54" s="4">
        <v>36.6</v>
      </c>
      <c r="J54" s="4">
        <v>20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26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44045.617971296291</v>
      </c>
      <c r="B55" s="3" t="s">
        <v>73</v>
      </c>
      <c r="C55" s="4" t="s">
        <v>23</v>
      </c>
      <c r="D55" s="4">
        <v>669</v>
      </c>
      <c r="G55" s="4" t="s">
        <v>29</v>
      </c>
      <c r="H55" s="4" t="s">
        <v>25</v>
      </c>
      <c r="I55" s="4">
        <v>36.299999999999997</v>
      </c>
      <c r="J55" s="4">
        <v>20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26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44045.638948749998</v>
      </c>
      <c r="B56" s="3" t="s">
        <v>132</v>
      </c>
      <c r="C56" s="4" t="s">
        <v>23</v>
      </c>
      <c r="D56" s="4">
        <v>773</v>
      </c>
      <c r="G56" s="4" t="s">
        <v>29</v>
      </c>
      <c r="H56" s="4" t="s">
        <v>25</v>
      </c>
      <c r="I56" s="4">
        <v>36.6</v>
      </c>
      <c r="J56" s="4">
        <v>14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26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44045.689322719903</v>
      </c>
      <c r="B57" s="3" t="s">
        <v>110</v>
      </c>
      <c r="C57" s="4" t="s">
        <v>23</v>
      </c>
      <c r="D57" s="4">
        <v>248</v>
      </c>
      <c r="G57" s="4" t="s">
        <v>29</v>
      </c>
      <c r="H57" s="4" t="s">
        <v>25</v>
      </c>
      <c r="I57" s="4">
        <v>36.4</v>
      </c>
      <c r="J57" s="4">
        <v>24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96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44045.692276585643</v>
      </c>
      <c r="B58" s="3" t="s">
        <v>223</v>
      </c>
      <c r="C58" s="4" t="s">
        <v>23</v>
      </c>
      <c r="D58" s="4">
        <v>566</v>
      </c>
      <c r="G58" s="4" t="s">
        <v>29</v>
      </c>
      <c r="H58" s="4" t="s">
        <v>25</v>
      </c>
      <c r="I58" s="4">
        <v>36.5</v>
      </c>
      <c r="J58" s="4">
        <v>16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41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44045.69303440972</v>
      </c>
      <c r="B59" s="3" t="s">
        <v>101</v>
      </c>
      <c r="C59" s="4" t="s">
        <v>23</v>
      </c>
      <c r="D59" s="4">
        <v>777</v>
      </c>
      <c r="G59" s="4" t="s">
        <v>29</v>
      </c>
      <c r="H59" s="4" t="s">
        <v>25</v>
      </c>
      <c r="I59" s="4">
        <v>36.4</v>
      </c>
      <c r="J59" s="4">
        <v>16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26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44045.756737650459</v>
      </c>
      <c r="B60" s="4" t="s">
        <v>72</v>
      </c>
      <c r="C60" s="4" t="s">
        <v>23</v>
      </c>
      <c r="D60" s="4">
        <v>635</v>
      </c>
      <c r="G60" s="4" t="s">
        <v>24</v>
      </c>
      <c r="K60" s="4">
        <v>35.799999999999997</v>
      </c>
      <c r="L60" s="4">
        <v>14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26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44045.756822951385</v>
      </c>
      <c r="B61" s="3" t="s">
        <v>300</v>
      </c>
      <c r="C61" s="4" t="s">
        <v>23</v>
      </c>
      <c r="D61" s="4">
        <v>783</v>
      </c>
      <c r="G61" s="4" t="s">
        <v>29</v>
      </c>
      <c r="H61" s="4" t="s">
        <v>25</v>
      </c>
      <c r="I61" s="4">
        <v>36.299999999999997</v>
      </c>
      <c r="J61" s="4">
        <v>20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41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44045.77646518519</v>
      </c>
      <c r="B62" s="3" t="s">
        <v>77</v>
      </c>
      <c r="C62" s="4" t="s">
        <v>23</v>
      </c>
      <c r="D62" s="4">
        <v>268</v>
      </c>
      <c r="G62" s="4" t="s">
        <v>29</v>
      </c>
      <c r="H62" s="4" t="s">
        <v>25</v>
      </c>
      <c r="I62" s="4">
        <v>36.6</v>
      </c>
      <c r="J62" s="4">
        <v>17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41</v>
      </c>
      <c r="V62" s="4" t="s">
        <v>26</v>
      </c>
      <c r="W62" s="4" t="s">
        <v>26</v>
      </c>
      <c r="X62" s="4" t="s">
        <v>27</v>
      </c>
    </row>
    <row r="63" spans="1:24" x14ac:dyDescent="0.2">
      <c r="A63" s="2">
        <v>44045.779746157408</v>
      </c>
      <c r="B63" s="4">
        <v>9334534384</v>
      </c>
      <c r="C63" s="4" t="s">
        <v>38</v>
      </c>
      <c r="E63" s="4" t="s">
        <v>136</v>
      </c>
      <c r="F63" s="4" t="s">
        <v>137</v>
      </c>
      <c r="G63" s="4" t="s">
        <v>29</v>
      </c>
      <c r="H63" s="4" t="s">
        <v>25</v>
      </c>
      <c r="I63" s="4">
        <v>35.700000000000003</v>
      </c>
      <c r="J63" s="4">
        <v>20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26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44045.797968472223</v>
      </c>
      <c r="B64" s="3" t="s">
        <v>106</v>
      </c>
      <c r="C64" s="4" t="s">
        <v>38</v>
      </c>
      <c r="E64" s="4" t="s">
        <v>107</v>
      </c>
      <c r="F64" s="4" t="s">
        <v>108</v>
      </c>
      <c r="G64" s="4" t="s">
        <v>24</v>
      </c>
      <c r="K64" s="4">
        <v>36.799999999999997</v>
      </c>
      <c r="L64" s="4">
        <v>18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26</v>
      </c>
      <c r="V64" s="4" t="s">
        <v>26</v>
      </c>
      <c r="W64" s="4" t="s">
        <v>26</v>
      </c>
      <c r="X64" s="4" t="s">
        <v>27</v>
      </c>
    </row>
    <row r="65" spans="1:24" x14ac:dyDescent="0.2">
      <c r="A65" s="2">
        <v>44045.810494166668</v>
      </c>
      <c r="B65" s="3" t="s">
        <v>67</v>
      </c>
      <c r="C65" s="4" t="s">
        <v>23</v>
      </c>
      <c r="D65" s="4">
        <v>153</v>
      </c>
      <c r="G65" s="4" t="s">
        <v>29</v>
      </c>
      <c r="H65" s="4" t="s">
        <v>25</v>
      </c>
      <c r="I65" s="4">
        <v>36.1</v>
      </c>
      <c r="J65" s="4">
        <v>20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75</v>
      </c>
      <c r="V65" s="4" t="s">
        <v>26</v>
      </c>
      <c r="W65" s="4" t="s">
        <v>69</v>
      </c>
      <c r="X65" s="4" t="s">
        <v>27</v>
      </c>
    </row>
    <row r="66" spans="1:24" x14ac:dyDescent="0.2">
      <c r="A66" s="2">
        <v>44045.876787175926</v>
      </c>
      <c r="B66" s="3" t="s">
        <v>138</v>
      </c>
      <c r="C66" s="4" t="s">
        <v>23</v>
      </c>
      <c r="D66" s="4">
        <v>250</v>
      </c>
      <c r="G66" s="4" t="s">
        <v>29</v>
      </c>
      <c r="H66" s="4" t="s">
        <v>25</v>
      </c>
      <c r="I66" s="4">
        <v>36</v>
      </c>
      <c r="J66" s="4">
        <v>30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75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44045.900532164349</v>
      </c>
      <c r="B67" s="3" t="s">
        <v>141</v>
      </c>
      <c r="C67" s="4" t="s">
        <v>23</v>
      </c>
      <c r="D67" s="4">
        <v>591</v>
      </c>
      <c r="G67" s="4" t="s">
        <v>29</v>
      </c>
      <c r="H67" s="4" t="s">
        <v>25</v>
      </c>
      <c r="I67" s="4">
        <v>36.4</v>
      </c>
      <c r="J67" s="4">
        <v>20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41</v>
      </c>
      <c r="V67" s="4" t="s">
        <v>26</v>
      </c>
      <c r="W67" s="4" t="s">
        <v>69</v>
      </c>
      <c r="X67" s="4" t="s">
        <v>27</v>
      </c>
    </row>
    <row r="68" spans="1:24" x14ac:dyDescent="0.2">
      <c r="A68" s="2">
        <v>44045.92157092593</v>
      </c>
      <c r="B68" s="3" t="s">
        <v>116</v>
      </c>
      <c r="C68" s="4" t="s">
        <v>23</v>
      </c>
      <c r="D68" s="4">
        <v>546</v>
      </c>
      <c r="G68" s="4" t="s">
        <v>29</v>
      </c>
      <c r="H68" s="4" t="s">
        <v>25</v>
      </c>
      <c r="I68" s="4">
        <v>36</v>
      </c>
      <c r="J68" s="4">
        <v>17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53</v>
      </c>
      <c r="V68" s="4" t="s">
        <v>26</v>
      </c>
      <c r="W68" s="4" t="s">
        <v>69</v>
      </c>
      <c r="X68" s="4" t="s">
        <v>27</v>
      </c>
    </row>
    <row r="69" spans="1:24" x14ac:dyDescent="0.2">
      <c r="A69" s="2">
        <v>44045.97295974537</v>
      </c>
      <c r="B69" s="3" t="s">
        <v>117</v>
      </c>
      <c r="C69" s="4" t="s">
        <v>38</v>
      </c>
      <c r="E69" s="4" t="s">
        <v>118</v>
      </c>
      <c r="F69" s="4" t="s">
        <v>149</v>
      </c>
      <c r="G69" s="4" t="s">
        <v>24</v>
      </c>
      <c r="K69" s="4">
        <v>36</v>
      </c>
      <c r="L69" s="4">
        <v>70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327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44045.973217395833</v>
      </c>
      <c r="B70" s="3" t="s">
        <v>117</v>
      </c>
      <c r="C70" s="4" t="s">
        <v>38</v>
      </c>
      <c r="E70" s="4" t="s">
        <v>118</v>
      </c>
      <c r="F70" s="4" t="s">
        <v>149</v>
      </c>
      <c r="G70" s="4" t="s">
        <v>24</v>
      </c>
      <c r="K70" s="4">
        <v>36</v>
      </c>
      <c r="L70" s="4">
        <v>70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327</v>
      </c>
      <c r="V70" s="4" t="s">
        <v>26</v>
      </c>
      <c r="W70" s="4" t="s">
        <v>26</v>
      </c>
      <c r="X70" s="4" t="s">
        <v>27</v>
      </c>
    </row>
    <row r="71" spans="1:24" x14ac:dyDescent="0.2">
      <c r="A71" s="2">
        <v>44045.97692804398</v>
      </c>
      <c r="B71" s="3" t="s">
        <v>117</v>
      </c>
      <c r="C71" s="4" t="s">
        <v>38</v>
      </c>
      <c r="E71" s="4" t="s">
        <v>118</v>
      </c>
      <c r="F71" s="4" t="s">
        <v>149</v>
      </c>
      <c r="G71" s="4" t="s">
        <v>24</v>
      </c>
      <c r="K71" s="4">
        <v>36</v>
      </c>
      <c r="L71" s="4">
        <v>70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327</v>
      </c>
      <c r="V71" s="4" t="s">
        <v>26</v>
      </c>
      <c r="W71" s="4" t="s">
        <v>26</v>
      </c>
      <c r="X71" s="4" t="s">
        <v>27</v>
      </c>
    </row>
    <row r="72" spans="1:24" x14ac:dyDescent="0.2">
      <c r="A72" s="2">
        <v>44045.978584178243</v>
      </c>
      <c r="B72" s="3" t="s">
        <v>117</v>
      </c>
      <c r="C72" s="4" t="s">
        <v>38</v>
      </c>
      <c r="E72" s="4" t="s">
        <v>118</v>
      </c>
      <c r="F72" s="4" t="s">
        <v>149</v>
      </c>
      <c r="G72" s="4" t="s">
        <v>24</v>
      </c>
      <c r="K72" s="4">
        <v>36</v>
      </c>
      <c r="L72" s="4">
        <v>70</v>
      </c>
      <c r="M72" s="4" t="s">
        <v>25</v>
      </c>
      <c r="N72" s="4" t="s">
        <v>25</v>
      </c>
      <c r="O72" s="4" t="s">
        <v>25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25</v>
      </c>
      <c r="U72" s="4" t="s">
        <v>327</v>
      </c>
      <c r="V72" s="4" t="s">
        <v>26</v>
      </c>
      <c r="W72" s="4" t="s">
        <v>26</v>
      </c>
      <c r="X72" s="4" t="s">
        <v>27</v>
      </c>
    </row>
    <row r="73" spans="1:24" x14ac:dyDescent="0.2">
      <c r="A73" s="2">
        <v>44045.984113379629</v>
      </c>
      <c r="B73" s="3" t="s">
        <v>206</v>
      </c>
      <c r="C73" s="4" t="s">
        <v>23</v>
      </c>
      <c r="D73" s="4">
        <v>685</v>
      </c>
      <c r="G73" s="4" t="s">
        <v>29</v>
      </c>
      <c r="H73" s="4" t="s">
        <v>25</v>
      </c>
      <c r="I73" s="4">
        <v>35.700000000000003</v>
      </c>
      <c r="J73" s="4">
        <v>16</v>
      </c>
      <c r="M73" s="4" t="s">
        <v>27</v>
      </c>
      <c r="N73" s="4" t="s">
        <v>27</v>
      </c>
      <c r="O73" s="4" t="s">
        <v>25</v>
      </c>
      <c r="P73" s="4" t="s">
        <v>25</v>
      </c>
      <c r="Q73" s="4" t="s">
        <v>25</v>
      </c>
      <c r="R73" s="4" t="s">
        <v>25</v>
      </c>
      <c r="S73" s="4" t="s">
        <v>25</v>
      </c>
      <c r="T73" s="4" t="s">
        <v>25</v>
      </c>
      <c r="U73" s="4" t="s">
        <v>96</v>
      </c>
      <c r="V73" s="4" t="s">
        <v>26</v>
      </c>
      <c r="W73" s="4" t="s">
        <v>69</v>
      </c>
      <c r="X73" s="4" t="s">
        <v>27</v>
      </c>
    </row>
    <row r="74" spans="1:24" x14ac:dyDescent="0.2">
      <c r="A74" s="2">
        <v>44045.997667291667</v>
      </c>
      <c r="B74" s="3" t="s">
        <v>61</v>
      </c>
      <c r="C74" s="4" t="s">
        <v>38</v>
      </c>
      <c r="E74" s="4" t="s">
        <v>380</v>
      </c>
      <c r="F74" s="4" t="s">
        <v>381</v>
      </c>
      <c r="G74" s="4" t="s">
        <v>24</v>
      </c>
      <c r="K74" s="4">
        <v>36.9</v>
      </c>
      <c r="L74" s="4">
        <v>20</v>
      </c>
      <c r="M74" s="4" t="s">
        <v>25</v>
      </c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25</v>
      </c>
      <c r="U74" s="4" t="s">
        <v>26</v>
      </c>
      <c r="V74" s="4" t="s">
        <v>26</v>
      </c>
      <c r="W74" s="4" t="s">
        <v>26</v>
      </c>
      <c r="X74" s="4" t="s">
        <v>27</v>
      </c>
    </row>
    <row r="75" spans="1:24" x14ac:dyDescent="0.2">
      <c r="A75" s="2">
        <v>44046.290797858797</v>
      </c>
      <c r="B75" s="3" t="s">
        <v>111</v>
      </c>
      <c r="C75" s="4" t="s">
        <v>23</v>
      </c>
      <c r="D75" s="4">
        <v>143</v>
      </c>
      <c r="G75" s="4" t="s">
        <v>29</v>
      </c>
      <c r="H75" s="4" t="s">
        <v>25</v>
      </c>
      <c r="I75" s="4">
        <v>35.299999999999997</v>
      </c>
      <c r="J75" s="4">
        <v>16</v>
      </c>
      <c r="M75" s="4" t="s">
        <v>25</v>
      </c>
      <c r="N75" s="4" t="s">
        <v>25</v>
      </c>
      <c r="O75" s="4" t="s">
        <v>25</v>
      </c>
      <c r="P75" s="4" t="s">
        <v>25</v>
      </c>
      <c r="Q75" s="4" t="s">
        <v>25</v>
      </c>
      <c r="R75" s="4" t="s">
        <v>25</v>
      </c>
      <c r="S75" s="4" t="s">
        <v>25</v>
      </c>
      <c r="T75" s="4" t="s">
        <v>25</v>
      </c>
      <c r="U75" s="4" t="s">
        <v>50</v>
      </c>
      <c r="V75" s="4" t="s">
        <v>26</v>
      </c>
      <c r="W75" s="4" t="s">
        <v>26</v>
      </c>
      <c r="X75" s="4" t="s">
        <v>27</v>
      </c>
    </row>
    <row r="76" spans="1:24" x14ac:dyDescent="0.2">
      <c r="A76" s="2">
        <v>44046.298207511572</v>
      </c>
      <c r="B76" s="3" t="s">
        <v>117</v>
      </c>
      <c r="C76" s="4" t="s">
        <v>38</v>
      </c>
      <c r="E76" s="4" t="s">
        <v>118</v>
      </c>
      <c r="F76" s="4" t="s">
        <v>149</v>
      </c>
      <c r="G76" s="4" t="s">
        <v>24</v>
      </c>
      <c r="K76" s="4">
        <v>36</v>
      </c>
      <c r="L76" s="4">
        <v>70</v>
      </c>
      <c r="M76" s="4" t="s">
        <v>25</v>
      </c>
      <c r="N76" s="4" t="s">
        <v>25</v>
      </c>
      <c r="O76" s="4" t="s">
        <v>25</v>
      </c>
      <c r="P76" s="4" t="s">
        <v>25</v>
      </c>
      <c r="Q76" s="4" t="s">
        <v>25</v>
      </c>
      <c r="R76" s="4" t="s">
        <v>25</v>
      </c>
      <c r="S76" s="4" t="s">
        <v>25</v>
      </c>
      <c r="T76" s="4" t="s">
        <v>25</v>
      </c>
      <c r="U76" s="4" t="s">
        <v>327</v>
      </c>
      <c r="V76" s="4" t="s">
        <v>26</v>
      </c>
      <c r="W76" s="4" t="s">
        <v>26</v>
      </c>
      <c r="X76" s="4" t="s">
        <v>27</v>
      </c>
    </row>
    <row r="77" spans="1:24" x14ac:dyDescent="0.2">
      <c r="A77" s="2">
        <v>44046.306690520832</v>
      </c>
      <c r="B77" s="3" t="s">
        <v>117</v>
      </c>
      <c r="C77" s="4" t="s">
        <v>38</v>
      </c>
      <c r="E77" s="4" t="s">
        <v>118</v>
      </c>
      <c r="F77" s="4" t="s">
        <v>149</v>
      </c>
      <c r="G77" s="4" t="s">
        <v>24</v>
      </c>
      <c r="K77" s="4">
        <v>36</v>
      </c>
      <c r="L77" s="4">
        <v>70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327</v>
      </c>
      <c r="V77" s="4" t="s">
        <v>26</v>
      </c>
      <c r="W77" s="4" t="s">
        <v>26</v>
      </c>
      <c r="X77" s="4" t="s">
        <v>27</v>
      </c>
    </row>
    <row r="78" spans="1:24" x14ac:dyDescent="0.2">
      <c r="A78" s="2">
        <v>44046.319080254631</v>
      </c>
      <c r="B78" s="3" t="s">
        <v>37</v>
      </c>
      <c r="C78" s="4" t="s">
        <v>38</v>
      </c>
      <c r="E78" s="4" t="s">
        <v>39</v>
      </c>
      <c r="F78" s="4" t="s">
        <v>40</v>
      </c>
      <c r="G78" s="4" t="s">
        <v>24</v>
      </c>
      <c r="K78" s="4">
        <v>36.5</v>
      </c>
      <c r="L78" s="4">
        <v>20</v>
      </c>
      <c r="M78" s="4" t="s">
        <v>25</v>
      </c>
      <c r="N78" s="4" t="s">
        <v>25</v>
      </c>
      <c r="O78" s="4" t="s">
        <v>25</v>
      </c>
      <c r="P78" s="4" t="s">
        <v>25</v>
      </c>
      <c r="Q78" s="4" t="s">
        <v>25</v>
      </c>
      <c r="R78" s="4" t="s">
        <v>25</v>
      </c>
      <c r="S78" s="4" t="s">
        <v>25</v>
      </c>
      <c r="T78" s="4" t="s">
        <v>25</v>
      </c>
      <c r="U78" s="4" t="s">
        <v>41</v>
      </c>
      <c r="V78" s="4" t="s">
        <v>26</v>
      </c>
      <c r="W78" s="4" t="s">
        <v>26</v>
      </c>
      <c r="X78" s="4" t="s">
        <v>27</v>
      </c>
    </row>
    <row r="79" spans="1:24" x14ac:dyDescent="0.2">
      <c r="A79" s="2">
        <v>44046.3256687963</v>
      </c>
      <c r="B79" s="3" t="s">
        <v>117</v>
      </c>
      <c r="C79" s="4" t="s">
        <v>38</v>
      </c>
      <c r="E79" s="4" t="s">
        <v>118</v>
      </c>
      <c r="F79" s="4" t="s">
        <v>149</v>
      </c>
      <c r="G79" s="4" t="s">
        <v>24</v>
      </c>
      <c r="K79" s="4">
        <v>36</v>
      </c>
      <c r="L79" s="4">
        <v>70</v>
      </c>
      <c r="M79" s="4" t="s">
        <v>25</v>
      </c>
      <c r="N79" s="4" t="s">
        <v>25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327</v>
      </c>
      <c r="V79" s="4" t="s">
        <v>26</v>
      </c>
      <c r="W79" s="4" t="s">
        <v>26</v>
      </c>
      <c r="X79" s="4" t="s">
        <v>27</v>
      </c>
    </row>
    <row r="80" spans="1:24" x14ac:dyDescent="0.2">
      <c r="A80" s="2">
        <v>44046.326775648151</v>
      </c>
      <c r="B80" s="3" t="s">
        <v>117</v>
      </c>
      <c r="C80" s="4" t="s">
        <v>38</v>
      </c>
      <c r="E80" s="4" t="s">
        <v>118</v>
      </c>
      <c r="F80" s="4" t="s">
        <v>149</v>
      </c>
      <c r="G80" s="4" t="s">
        <v>24</v>
      </c>
      <c r="K80" s="4">
        <v>36</v>
      </c>
      <c r="L80" s="4">
        <v>70</v>
      </c>
      <c r="M80" s="4" t="s">
        <v>25</v>
      </c>
      <c r="N80" s="4" t="s">
        <v>25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327</v>
      </c>
      <c r="V80" s="4" t="s">
        <v>26</v>
      </c>
      <c r="W80" s="4" t="s">
        <v>26</v>
      </c>
      <c r="X80" s="4" t="s">
        <v>27</v>
      </c>
    </row>
    <row r="81" spans="1:24" x14ac:dyDescent="0.2">
      <c r="A81" s="2">
        <v>44046.327729236116</v>
      </c>
      <c r="B81" s="3" t="s">
        <v>117</v>
      </c>
      <c r="C81" s="4" t="s">
        <v>38</v>
      </c>
      <c r="E81" s="4" t="s">
        <v>118</v>
      </c>
      <c r="F81" s="4" t="s">
        <v>149</v>
      </c>
      <c r="G81" s="4" t="s">
        <v>24</v>
      </c>
      <c r="K81" s="4">
        <v>36</v>
      </c>
      <c r="L81" s="4">
        <v>70</v>
      </c>
      <c r="M81" s="4" t="s">
        <v>25</v>
      </c>
      <c r="N81" s="4" t="s">
        <v>25</v>
      </c>
      <c r="O81" s="4" t="s">
        <v>25</v>
      </c>
      <c r="P81" s="4" t="s">
        <v>25</v>
      </c>
      <c r="Q81" s="4" t="s">
        <v>25</v>
      </c>
      <c r="R81" s="4" t="s">
        <v>25</v>
      </c>
      <c r="S81" s="4" t="s">
        <v>25</v>
      </c>
      <c r="T81" s="4" t="s">
        <v>25</v>
      </c>
      <c r="U81" s="4" t="s">
        <v>327</v>
      </c>
      <c r="V81" s="4" t="s">
        <v>26</v>
      </c>
      <c r="W81" s="4" t="s">
        <v>26</v>
      </c>
      <c r="X81" s="4" t="s">
        <v>27</v>
      </c>
    </row>
    <row r="82" spans="1:24" x14ac:dyDescent="0.2">
      <c r="A82" s="2">
        <v>44046.551303078704</v>
      </c>
      <c r="B82" s="3" t="s">
        <v>42</v>
      </c>
      <c r="C82" s="4" t="s">
        <v>23</v>
      </c>
      <c r="D82" s="4">
        <v>771</v>
      </c>
      <c r="G82" s="4" t="s">
        <v>29</v>
      </c>
      <c r="H82" s="4" t="s">
        <v>25</v>
      </c>
      <c r="I82" s="4">
        <v>36.4</v>
      </c>
      <c r="J82" s="4">
        <v>18</v>
      </c>
      <c r="M82" s="4" t="s">
        <v>25</v>
      </c>
      <c r="N82" s="4" t="s">
        <v>25</v>
      </c>
      <c r="O82" s="4" t="s">
        <v>25</v>
      </c>
      <c r="P82" s="4" t="s">
        <v>25</v>
      </c>
      <c r="Q82" s="4" t="s">
        <v>25</v>
      </c>
      <c r="R82" s="4" t="s">
        <v>25</v>
      </c>
      <c r="S82" s="4" t="s">
        <v>25</v>
      </c>
      <c r="T82" s="4" t="s">
        <v>25</v>
      </c>
      <c r="U82" s="4" t="s">
        <v>26</v>
      </c>
      <c r="V82" s="4" t="s">
        <v>26</v>
      </c>
      <c r="W82" s="4" t="s">
        <v>26</v>
      </c>
      <c r="X82" s="4" t="s">
        <v>27</v>
      </c>
    </row>
    <row r="83" spans="1:24" x14ac:dyDescent="0.2">
      <c r="A83" s="2">
        <v>44046.884702592593</v>
      </c>
      <c r="B83" s="3" t="s">
        <v>336</v>
      </c>
      <c r="C83" s="4" t="s">
        <v>23</v>
      </c>
      <c r="D83" s="4">
        <v>247</v>
      </c>
      <c r="G83" s="4" t="s">
        <v>29</v>
      </c>
      <c r="H83" s="4" t="s">
        <v>25</v>
      </c>
      <c r="I83" s="4">
        <v>36.5</v>
      </c>
      <c r="M83" s="4" t="s">
        <v>25</v>
      </c>
      <c r="N83" s="4" t="s">
        <v>25</v>
      </c>
      <c r="O83" s="4" t="s">
        <v>25</v>
      </c>
      <c r="P83" s="4" t="s">
        <v>25</v>
      </c>
      <c r="Q83" s="4" t="s">
        <v>25</v>
      </c>
      <c r="R83" s="4" t="s">
        <v>25</v>
      </c>
      <c r="S83" s="4" t="s">
        <v>25</v>
      </c>
      <c r="T83" s="4" t="s">
        <v>25</v>
      </c>
      <c r="U83" s="4" t="s">
        <v>41</v>
      </c>
      <c r="V83" s="4" t="s">
        <v>26</v>
      </c>
      <c r="W83" s="4" t="s">
        <v>26</v>
      </c>
      <c r="X83" s="4" t="s">
        <v>27</v>
      </c>
    </row>
    <row r="84" spans="1:24" x14ac:dyDescent="0.2">
      <c r="A84" s="2">
        <v>44047.315731793977</v>
      </c>
      <c r="B84" s="3" t="s">
        <v>117</v>
      </c>
      <c r="C84" s="4" t="s">
        <v>38</v>
      </c>
      <c r="E84" s="4" t="s">
        <v>118</v>
      </c>
      <c r="F84" s="4" t="s">
        <v>149</v>
      </c>
      <c r="G84" s="4" t="s">
        <v>24</v>
      </c>
      <c r="K84" s="4">
        <v>36</v>
      </c>
      <c r="L84" s="4">
        <v>70</v>
      </c>
      <c r="M84" s="4" t="s">
        <v>25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25</v>
      </c>
      <c r="T84" s="4" t="s">
        <v>25</v>
      </c>
      <c r="U84" s="4" t="s">
        <v>327</v>
      </c>
      <c r="V84" s="4" t="s">
        <v>26</v>
      </c>
      <c r="W84" s="4" t="s">
        <v>26</v>
      </c>
      <c r="X84" s="4" t="s">
        <v>27</v>
      </c>
    </row>
    <row r="85" spans="1:24" x14ac:dyDescent="0.2">
      <c r="A85" s="2">
        <v>44047.324949513888</v>
      </c>
      <c r="B85" s="3" t="s">
        <v>117</v>
      </c>
      <c r="C85" s="4" t="s">
        <v>38</v>
      </c>
      <c r="E85" s="4" t="s">
        <v>118</v>
      </c>
      <c r="F85" s="4" t="s">
        <v>149</v>
      </c>
      <c r="G85" s="4" t="s">
        <v>24</v>
      </c>
      <c r="K85" s="4">
        <v>36</v>
      </c>
      <c r="L85" s="4">
        <v>70</v>
      </c>
      <c r="M85" s="4" t="s">
        <v>25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25</v>
      </c>
      <c r="T85" s="4" t="s">
        <v>25</v>
      </c>
      <c r="U85" s="4" t="s">
        <v>327</v>
      </c>
      <c r="V85" s="4" t="s">
        <v>26</v>
      </c>
      <c r="W85" s="4" t="s">
        <v>26</v>
      </c>
      <c r="X85" s="4" t="s">
        <v>27</v>
      </c>
    </row>
    <row r="86" spans="1:24" x14ac:dyDescent="0.2">
      <c r="A86" s="2">
        <v>44047.328888645832</v>
      </c>
      <c r="B86" s="3" t="s">
        <v>117</v>
      </c>
      <c r="C86" s="4" t="s">
        <v>38</v>
      </c>
      <c r="E86" s="4" t="s">
        <v>118</v>
      </c>
      <c r="F86" s="4" t="s">
        <v>149</v>
      </c>
      <c r="G86" s="4" t="s">
        <v>24</v>
      </c>
      <c r="K86" s="4">
        <v>36</v>
      </c>
      <c r="L86" s="4">
        <v>70</v>
      </c>
      <c r="M86" s="4" t="s">
        <v>25</v>
      </c>
      <c r="N86" s="4" t="s">
        <v>25</v>
      </c>
      <c r="O86" s="4" t="s">
        <v>25</v>
      </c>
      <c r="P86" s="4" t="s">
        <v>25</v>
      </c>
      <c r="Q86" s="4" t="s">
        <v>25</v>
      </c>
      <c r="R86" s="4" t="s">
        <v>25</v>
      </c>
      <c r="S86" s="4" t="s">
        <v>25</v>
      </c>
      <c r="T86" s="4" t="s">
        <v>25</v>
      </c>
      <c r="U86" s="4" t="s">
        <v>327</v>
      </c>
      <c r="V86" s="4" t="s">
        <v>26</v>
      </c>
      <c r="W86" s="4" t="s">
        <v>26</v>
      </c>
      <c r="X86" s="4" t="s">
        <v>27</v>
      </c>
    </row>
    <row r="87" spans="1:24" x14ac:dyDescent="0.2">
      <c r="A87" s="2">
        <v>44047.492164826384</v>
      </c>
      <c r="B87" s="3" t="s">
        <v>211</v>
      </c>
      <c r="C87" s="4" t="s">
        <v>23</v>
      </c>
      <c r="D87" s="4" t="s">
        <v>212</v>
      </c>
      <c r="G87" s="4" t="s">
        <v>24</v>
      </c>
      <c r="K87" s="4">
        <v>36.700000000000003</v>
      </c>
      <c r="L87" s="4">
        <v>16</v>
      </c>
      <c r="M87" s="4" t="s">
        <v>25</v>
      </c>
      <c r="N87" s="4" t="s">
        <v>25</v>
      </c>
      <c r="O87" s="4" t="s">
        <v>25</v>
      </c>
      <c r="P87" s="4" t="s">
        <v>25</v>
      </c>
      <c r="Q87" s="4" t="s">
        <v>25</v>
      </c>
      <c r="R87" s="4" t="s">
        <v>25</v>
      </c>
      <c r="S87" s="4" t="s">
        <v>25</v>
      </c>
      <c r="T87" s="4" t="s">
        <v>25</v>
      </c>
      <c r="U87" s="4" t="s">
        <v>26</v>
      </c>
      <c r="V87" s="4" t="s">
        <v>26</v>
      </c>
      <c r="W87" s="4" t="s">
        <v>26</v>
      </c>
      <c r="X87" s="4" t="s">
        <v>27</v>
      </c>
    </row>
    <row r="88" spans="1:24" x14ac:dyDescent="0.2">
      <c r="A88" s="2">
        <v>44048.331974780092</v>
      </c>
      <c r="B88" s="3" t="s">
        <v>83</v>
      </c>
      <c r="C88" s="4" t="s">
        <v>23</v>
      </c>
      <c r="D88" s="4">
        <v>674</v>
      </c>
      <c r="G88" s="4" t="s">
        <v>24</v>
      </c>
      <c r="K88" s="4">
        <v>36.1</v>
      </c>
      <c r="L88" s="4">
        <v>20</v>
      </c>
      <c r="M88" s="4" t="s">
        <v>25</v>
      </c>
      <c r="N88" s="4" t="s">
        <v>25</v>
      </c>
      <c r="O88" s="4" t="s">
        <v>25</v>
      </c>
      <c r="P88" s="4" t="s">
        <v>25</v>
      </c>
      <c r="Q88" s="4" t="s">
        <v>25</v>
      </c>
      <c r="R88" s="4" t="s">
        <v>25</v>
      </c>
      <c r="S88" s="4" t="s">
        <v>25</v>
      </c>
      <c r="T88" s="4" t="s">
        <v>25</v>
      </c>
      <c r="U88" s="4" t="s">
        <v>26</v>
      </c>
      <c r="V88" s="4" t="s">
        <v>26</v>
      </c>
      <c r="W88" s="4" t="s">
        <v>26</v>
      </c>
      <c r="X88" s="4" t="s">
        <v>27</v>
      </c>
    </row>
    <row r="89" spans="1:24" x14ac:dyDescent="0.2">
      <c r="A89" s="2">
        <v>44049.457117708334</v>
      </c>
      <c r="B89" s="3" t="s">
        <v>117</v>
      </c>
      <c r="C89" s="4" t="s">
        <v>38</v>
      </c>
      <c r="E89" s="4" t="s">
        <v>118</v>
      </c>
      <c r="F89" s="4" t="s">
        <v>149</v>
      </c>
      <c r="G89" s="4" t="s">
        <v>24</v>
      </c>
      <c r="K89" s="4">
        <v>36</v>
      </c>
      <c r="L89" s="4">
        <v>70</v>
      </c>
      <c r="M89" s="4" t="s">
        <v>25</v>
      </c>
      <c r="N89" s="4" t="s">
        <v>25</v>
      </c>
      <c r="O89" s="4" t="s">
        <v>25</v>
      </c>
      <c r="P89" s="4" t="s">
        <v>25</v>
      </c>
      <c r="Q89" s="4" t="s">
        <v>25</v>
      </c>
      <c r="R89" s="4" t="s">
        <v>25</v>
      </c>
      <c r="S89" s="4" t="s">
        <v>25</v>
      </c>
      <c r="T89" s="4" t="s">
        <v>25</v>
      </c>
      <c r="U89" s="4" t="s">
        <v>327</v>
      </c>
      <c r="V89" s="4" t="s">
        <v>26</v>
      </c>
      <c r="W89" s="4" t="s">
        <v>26</v>
      </c>
      <c r="X89" s="4" t="s">
        <v>27</v>
      </c>
    </row>
    <row r="90" spans="1:24" x14ac:dyDescent="0.2">
      <c r="A90" s="2">
        <v>44051.283466863424</v>
      </c>
      <c r="B90" s="3" t="s">
        <v>336</v>
      </c>
      <c r="C90" s="4" t="s">
        <v>23</v>
      </c>
      <c r="D90" s="4">
        <v>247</v>
      </c>
      <c r="G90" s="4" t="s">
        <v>29</v>
      </c>
      <c r="H90" s="4" t="s">
        <v>25</v>
      </c>
      <c r="I90" s="4">
        <v>36.5</v>
      </c>
      <c r="M90" s="4" t="s">
        <v>25</v>
      </c>
      <c r="N90" s="4" t="s">
        <v>25</v>
      </c>
      <c r="O90" s="4" t="s">
        <v>25</v>
      </c>
      <c r="P90" s="4" t="s">
        <v>25</v>
      </c>
      <c r="Q90" s="4" t="s">
        <v>25</v>
      </c>
      <c r="R90" s="4" t="s">
        <v>25</v>
      </c>
      <c r="S90" s="4" t="s">
        <v>25</v>
      </c>
      <c r="T90" s="4" t="s">
        <v>25</v>
      </c>
      <c r="U90" s="4" t="s">
        <v>41</v>
      </c>
      <c r="V90" s="4" t="s">
        <v>26</v>
      </c>
      <c r="W90" s="4" t="s">
        <v>26</v>
      </c>
      <c r="X90" s="4" t="s">
        <v>27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X85"/>
  <sheetViews>
    <sheetView workbookViewId="0">
      <pane ySplit="1" topLeftCell="A23" activePane="bottomLeft" state="frozen"/>
      <selection pane="bottomLeft" activeCell="D26" sqref="D26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44044.18872377315</v>
      </c>
      <c r="B2" s="3" t="s">
        <v>146</v>
      </c>
      <c r="C2" s="4" t="s">
        <v>38</v>
      </c>
      <c r="E2" s="4" t="s">
        <v>147</v>
      </c>
      <c r="F2" s="4" t="s">
        <v>148</v>
      </c>
      <c r="G2" s="4" t="s">
        <v>24</v>
      </c>
      <c r="K2" s="4">
        <v>36</v>
      </c>
      <c r="L2" s="4">
        <v>25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44044.193076076393</v>
      </c>
      <c r="B3" s="4">
        <v>9272819133</v>
      </c>
      <c r="C3" s="4" t="s">
        <v>23</v>
      </c>
      <c r="D3" s="4">
        <v>533</v>
      </c>
      <c r="G3" s="4" t="s">
        <v>24</v>
      </c>
      <c r="K3" s="4">
        <v>36.5</v>
      </c>
      <c r="L3" s="4">
        <v>56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26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44044.2001824537</v>
      </c>
      <c r="B4" s="3" t="s">
        <v>31</v>
      </c>
      <c r="C4" s="4" t="s">
        <v>23</v>
      </c>
      <c r="D4" s="4">
        <v>427</v>
      </c>
      <c r="G4" s="4" t="s">
        <v>24</v>
      </c>
      <c r="K4" s="4">
        <v>35.4</v>
      </c>
      <c r="L4" s="4">
        <v>14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32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44044.212422604163</v>
      </c>
      <c r="B5" s="4" t="s">
        <v>130</v>
      </c>
      <c r="C5" s="4" t="s">
        <v>23</v>
      </c>
      <c r="D5" s="4" t="s">
        <v>131</v>
      </c>
      <c r="G5" s="4" t="s">
        <v>24</v>
      </c>
      <c r="K5" s="4">
        <v>36.200000000000003</v>
      </c>
      <c r="L5" s="4">
        <v>16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26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44044.213972951387</v>
      </c>
      <c r="B6" s="3" t="s">
        <v>116</v>
      </c>
      <c r="C6" s="4" t="s">
        <v>23</v>
      </c>
      <c r="D6" s="4">
        <v>546</v>
      </c>
      <c r="G6" s="4" t="s">
        <v>29</v>
      </c>
      <c r="H6" s="4" t="s">
        <v>25</v>
      </c>
      <c r="I6" s="4">
        <v>36.200000000000003</v>
      </c>
      <c r="J6" s="4">
        <v>18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53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44044.220736006944</v>
      </c>
      <c r="B7" s="3" t="s">
        <v>223</v>
      </c>
      <c r="C7" s="4" t="s">
        <v>23</v>
      </c>
      <c r="D7" s="4">
        <v>566</v>
      </c>
      <c r="G7" s="4" t="s">
        <v>29</v>
      </c>
      <c r="H7" s="4" t="s">
        <v>25</v>
      </c>
      <c r="I7" s="4">
        <v>36</v>
      </c>
      <c r="J7" s="4">
        <v>14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41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44044.22307738426</v>
      </c>
      <c r="B8" s="3" t="s">
        <v>84</v>
      </c>
      <c r="C8" s="4" t="s">
        <v>23</v>
      </c>
      <c r="D8" s="4">
        <v>552</v>
      </c>
      <c r="G8" s="4" t="s">
        <v>29</v>
      </c>
      <c r="H8" s="4" t="s">
        <v>25</v>
      </c>
      <c r="I8" s="4">
        <v>36.200000000000003</v>
      </c>
      <c r="J8" s="4">
        <v>16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96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44044.237798877315</v>
      </c>
      <c r="B9" s="3" t="s">
        <v>143</v>
      </c>
      <c r="C9" s="4" t="s">
        <v>38</v>
      </c>
      <c r="E9" s="4" t="s">
        <v>144</v>
      </c>
      <c r="F9" s="4" t="s">
        <v>145</v>
      </c>
      <c r="G9" s="4" t="s">
        <v>29</v>
      </c>
      <c r="H9" s="4" t="s">
        <v>25</v>
      </c>
      <c r="I9" s="4">
        <v>36.4</v>
      </c>
      <c r="J9" s="4">
        <v>18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26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44044.263539490741</v>
      </c>
      <c r="B10" s="3" t="s">
        <v>102</v>
      </c>
      <c r="C10" s="4" t="s">
        <v>38</v>
      </c>
      <c r="E10" s="4" t="s">
        <v>103</v>
      </c>
      <c r="F10" s="4" t="s">
        <v>104</v>
      </c>
      <c r="G10" s="4" t="s">
        <v>24</v>
      </c>
      <c r="K10" s="4">
        <v>35.9</v>
      </c>
      <c r="L10" s="4">
        <v>19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26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44044.293402800926</v>
      </c>
      <c r="B11" s="3" t="s">
        <v>34</v>
      </c>
      <c r="C11" s="4" t="s">
        <v>23</v>
      </c>
      <c r="D11" s="4">
        <v>451</v>
      </c>
      <c r="G11" s="4" t="s">
        <v>24</v>
      </c>
      <c r="K11" s="4">
        <v>36.299999999999997</v>
      </c>
      <c r="L11" s="4">
        <v>12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26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44044.310384444441</v>
      </c>
      <c r="B12" s="3" t="s">
        <v>33</v>
      </c>
      <c r="C12" s="4" t="s">
        <v>23</v>
      </c>
      <c r="D12" s="4">
        <v>696</v>
      </c>
      <c r="G12" s="4" t="s">
        <v>29</v>
      </c>
      <c r="H12" s="4" t="s">
        <v>25</v>
      </c>
      <c r="I12" s="4">
        <v>36.6</v>
      </c>
      <c r="J12" s="4">
        <v>18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26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44044.320305370369</v>
      </c>
      <c r="B13" s="3" t="s">
        <v>140</v>
      </c>
      <c r="C13" s="4" t="s">
        <v>23</v>
      </c>
      <c r="D13" s="4">
        <v>701</v>
      </c>
      <c r="G13" s="4" t="s">
        <v>29</v>
      </c>
      <c r="H13" s="4" t="s">
        <v>25</v>
      </c>
      <c r="I13" s="4">
        <v>36.5</v>
      </c>
      <c r="J13" s="4">
        <v>16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26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44044.322811319449</v>
      </c>
      <c r="B14" s="3" t="s">
        <v>54</v>
      </c>
      <c r="C14" s="4" t="s">
        <v>23</v>
      </c>
      <c r="D14" s="4">
        <v>508</v>
      </c>
      <c r="G14" s="4" t="s">
        <v>29</v>
      </c>
      <c r="H14" s="4" t="s">
        <v>25</v>
      </c>
      <c r="I14" s="4">
        <v>36.6</v>
      </c>
      <c r="J14" s="4">
        <v>22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26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44044.323051817133</v>
      </c>
      <c r="B15" s="3" t="s">
        <v>302</v>
      </c>
      <c r="C15" s="4" t="s">
        <v>23</v>
      </c>
      <c r="D15" s="4">
        <v>721</v>
      </c>
      <c r="G15" s="4" t="s">
        <v>24</v>
      </c>
      <c r="K15" s="4">
        <v>36.5</v>
      </c>
      <c r="L15" s="4">
        <v>20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26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44044.323366701385</v>
      </c>
      <c r="B16" s="3" t="s">
        <v>227</v>
      </c>
      <c r="C16" s="4" t="s">
        <v>23</v>
      </c>
      <c r="D16" s="4">
        <v>514</v>
      </c>
      <c r="G16" s="4" t="s">
        <v>24</v>
      </c>
      <c r="K16" s="4">
        <v>36.5</v>
      </c>
      <c r="L16" s="4">
        <v>18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412</v>
      </c>
      <c r="V16" s="4" t="s">
        <v>26</v>
      </c>
      <c r="W16" s="4" t="s">
        <v>69</v>
      </c>
      <c r="X16" s="4" t="s">
        <v>27</v>
      </c>
    </row>
    <row r="17" spans="1:24" x14ac:dyDescent="0.2">
      <c r="A17" s="2">
        <v>44044.324445208331</v>
      </c>
      <c r="B17" s="3" t="s">
        <v>36</v>
      </c>
      <c r="C17" s="4" t="s">
        <v>23</v>
      </c>
      <c r="D17" s="4">
        <v>649</v>
      </c>
      <c r="G17" s="4" t="s">
        <v>24</v>
      </c>
      <c r="K17" s="4">
        <v>35.9</v>
      </c>
      <c r="L17" s="4">
        <v>14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96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44044.325901874996</v>
      </c>
      <c r="B18" s="3" t="s">
        <v>163</v>
      </c>
      <c r="C18" s="4" t="s">
        <v>23</v>
      </c>
      <c r="D18" s="4">
        <v>732</v>
      </c>
      <c r="G18" s="4" t="s">
        <v>24</v>
      </c>
      <c r="K18" s="4">
        <v>36.6</v>
      </c>
      <c r="L18" s="4">
        <v>16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44044.326338182873</v>
      </c>
      <c r="B19" s="3" t="s">
        <v>22</v>
      </c>
      <c r="C19" s="4" t="s">
        <v>23</v>
      </c>
      <c r="D19" s="4">
        <v>647</v>
      </c>
      <c r="G19" s="4" t="s">
        <v>24</v>
      </c>
      <c r="K19" s="4">
        <v>36.5</v>
      </c>
      <c r="L19" s="4">
        <v>16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44044.327313379632</v>
      </c>
      <c r="B20" s="3" t="s">
        <v>141</v>
      </c>
      <c r="C20" s="4" t="s">
        <v>23</v>
      </c>
      <c r="D20" s="4">
        <v>591</v>
      </c>
      <c r="G20" s="4" t="s">
        <v>29</v>
      </c>
      <c r="H20" s="4" t="s">
        <v>25</v>
      </c>
      <c r="I20" s="4">
        <v>36.4</v>
      </c>
      <c r="J20" s="4">
        <v>20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41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44044.348420011578</v>
      </c>
      <c r="B21" s="3" t="s">
        <v>58</v>
      </c>
      <c r="C21" s="4" t="s">
        <v>23</v>
      </c>
      <c r="D21" s="4">
        <v>778</v>
      </c>
      <c r="G21" s="4" t="s">
        <v>29</v>
      </c>
      <c r="H21" s="4" t="s">
        <v>25</v>
      </c>
      <c r="I21" s="4">
        <v>36.700000000000003</v>
      </c>
      <c r="J21" s="4">
        <v>16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26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44044.352271712967</v>
      </c>
      <c r="B22" s="3" t="s">
        <v>159</v>
      </c>
      <c r="C22" s="4" t="s">
        <v>23</v>
      </c>
      <c r="D22" s="4">
        <v>764</v>
      </c>
      <c r="G22" s="4" t="s">
        <v>29</v>
      </c>
      <c r="H22" s="4" t="s">
        <v>25</v>
      </c>
      <c r="I22" s="4">
        <v>36.700000000000003</v>
      </c>
      <c r="J22" s="4">
        <v>16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160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44044.353412384255</v>
      </c>
      <c r="B23" s="3" t="s">
        <v>42</v>
      </c>
      <c r="C23" s="4" t="s">
        <v>23</v>
      </c>
      <c r="D23" s="4">
        <v>771</v>
      </c>
      <c r="G23" s="4" t="s">
        <v>29</v>
      </c>
      <c r="H23" s="4" t="s">
        <v>25</v>
      </c>
      <c r="I23" s="4">
        <v>36.6</v>
      </c>
      <c r="J23" s="4">
        <v>18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26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44044.356940821759</v>
      </c>
      <c r="B24" s="3" t="s">
        <v>249</v>
      </c>
      <c r="C24" s="4" t="s">
        <v>23</v>
      </c>
      <c r="D24" s="4">
        <v>657</v>
      </c>
      <c r="G24" s="4" t="s">
        <v>24</v>
      </c>
      <c r="K24" s="4">
        <v>36.799999999999997</v>
      </c>
      <c r="L24" s="4">
        <v>18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26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44044.359216851852</v>
      </c>
      <c r="B25" s="3" t="s">
        <v>170</v>
      </c>
      <c r="C25" s="4" t="s">
        <v>23</v>
      </c>
      <c r="D25" s="4">
        <v>752</v>
      </c>
      <c r="G25" s="4" t="s">
        <v>24</v>
      </c>
      <c r="K25" s="4">
        <v>36.5</v>
      </c>
      <c r="L25" s="4">
        <v>18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26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44044.366675821759</v>
      </c>
      <c r="B26" s="3" t="s">
        <v>28</v>
      </c>
      <c r="C26" s="4" t="s">
        <v>23</v>
      </c>
      <c r="D26" s="4">
        <v>325</v>
      </c>
      <c r="G26" s="4" t="s">
        <v>29</v>
      </c>
      <c r="H26" s="4" t="s">
        <v>25</v>
      </c>
      <c r="I26" s="4">
        <v>36</v>
      </c>
      <c r="J26" s="4">
        <v>18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266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44044.37126630787</v>
      </c>
      <c r="B27" s="3" t="s">
        <v>232</v>
      </c>
      <c r="C27" s="4" t="s">
        <v>23</v>
      </c>
      <c r="D27" s="4">
        <v>774</v>
      </c>
      <c r="G27" s="4" t="s">
        <v>24</v>
      </c>
      <c r="K27" s="4">
        <v>36</v>
      </c>
      <c r="L27" s="4">
        <v>18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26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44044.371922766208</v>
      </c>
      <c r="B28" s="3" t="s">
        <v>91</v>
      </c>
      <c r="C28" s="4" t="s">
        <v>23</v>
      </c>
      <c r="D28" s="4">
        <v>667</v>
      </c>
      <c r="G28" s="4" t="s">
        <v>29</v>
      </c>
      <c r="H28" s="4" t="s">
        <v>25</v>
      </c>
      <c r="I28" s="4">
        <v>36.4</v>
      </c>
      <c r="J28" s="4">
        <v>20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26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44044.379282060181</v>
      </c>
      <c r="B29" s="3" t="s">
        <v>55</v>
      </c>
      <c r="C29" s="4" t="s">
        <v>38</v>
      </c>
      <c r="E29" s="4" t="s">
        <v>56</v>
      </c>
      <c r="F29" s="4" t="s">
        <v>57</v>
      </c>
      <c r="G29" s="4" t="s">
        <v>29</v>
      </c>
      <c r="H29" s="4" t="s">
        <v>25</v>
      </c>
      <c r="I29" s="4">
        <v>34.9</v>
      </c>
      <c r="J29" s="4">
        <v>19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26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44044.387008819445</v>
      </c>
      <c r="B30" s="3" t="s">
        <v>73</v>
      </c>
      <c r="C30" s="4" t="s">
        <v>23</v>
      </c>
      <c r="D30" s="4">
        <v>669</v>
      </c>
      <c r="G30" s="4" t="s">
        <v>29</v>
      </c>
      <c r="H30" s="4" t="s">
        <v>25</v>
      </c>
      <c r="I30" s="4">
        <v>36.299999999999997</v>
      </c>
      <c r="J30" s="4">
        <v>22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27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44044.388495706022</v>
      </c>
      <c r="B31" s="4">
        <v>1</v>
      </c>
      <c r="C31" s="4" t="s">
        <v>23</v>
      </c>
      <c r="D31" s="4">
        <v>671</v>
      </c>
      <c r="G31" s="4" t="s">
        <v>24</v>
      </c>
      <c r="K31" s="4">
        <v>36.700000000000003</v>
      </c>
      <c r="L31" s="4">
        <v>16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26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44044.389328981481</v>
      </c>
      <c r="B32" s="4">
        <v>1</v>
      </c>
      <c r="C32" s="4" t="s">
        <v>38</v>
      </c>
      <c r="E32" s="4" t="s">
        <v>164</v>
      </c>
      <c r="F32" s="4" t="s">
        <v>165</v>
      </c>
      <c r="G32" s="4" t="s">
        <v>24</v>
      </c>
      <c r="K32" s="4">
        <v>36.700000000000003</v>
      </c>
      <c r="L32" s="4">
        <v>18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26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44044.391374479164</v>
      </c>
      <c r="B33" s="3" t="s">
        <v>174</v>
      </c>
      <c r="C33" s="4" t="s">
        <v>23</v>
      </c>
      <c r="D33" s="4">
        <v>776</v>
      </c>
      <c r="G33" s="4" t="s">
        <v>24</v>
      </c>
      <c r="K33" s="4">
        <v>36.799999999999997</v>
      </c>
      <c r="L33" s="4">
        <v>16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413</v>
      </c>
      <c r="V33" s="4" t="s">
        <v>94</v>
      </c>
      <c r="W33" s="4" t="s">
        <v>69</v>
      </c>
      <c r="X33" s="4" t="s">
        <v>27</v>
      </c>
    </row>
    <row r="34" spans="1:24" x14ac:dyDescent="0.2">
      <c r="A34" s="2">
        <v>44044.402291620368</v>
      </c>
      <c r="B34" s="3" t="s">
        <v>46</v>
      </c>
      <c r="C34" s="4" t="s">
        <v>23</v>
      </c>
      <c r="D34" s="4">
        <v>443</v>
      </c>
      <c r="G34" s="4" t="s">
        <v>29</v>
      </c>
      <c r="H34" s="4" t="s">
        <v>25</v>
      </c>
      <c r="I34" s="4">
        <v>36.200000000000003</v>
      </c>
      <c r="J34" s="4">
        <v>20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44044.402978761573</v>
      </c>
      <c r="B35" s="3" t="s">
        <v>60</v>
      </c>
      <c r="C35" s="4" t="s">
        <v>23</v>
      </c>
      <c r="D35" s="4">
        <v>650</v>
      </c>
      <c r="G35" s="4" t="s">
        <v>24</v>
      </c>
      <c r="K35" s="4">
        <v>36.200000000000003</v>
      </c>
      <c r="L35" s="4">
        <v>16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96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44044.403946319449</v>
      </c>
      <c r="B36" s="3" t="s">
        <v>314</v>
      </c>
      <c r="C36" s="4" t="s">
        <v>23</v>
      </c>
      <c r="D36" s="4">
        <v>768</v>
      </c>
      <c r="G36" s="4" t="s">
        <v>29</v>
      </c>
      <c r="H36" s="4" t="s">
        <v>25</v>
      </c>
      <c r="I36" s="4">
        <v>36.4</v>
      </c>
      <c r="J36" s="4">
        <v>18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361</v>
      </c>
      <c r="U36" s="4" t="s">
        <v>41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44044.407181944443</v>
      </c>
      <c r="B37" s="3" t="s">
        <v>64</v>
      </c>
      <c r="C37" s="4" t="s">
        <v>38</v>
      </c>
      <c r="E37" s="4" t="s">
        <v>65</v>
      </c>
      <c r="F37" s="4" t="s">
        <v>66</v>
      </c>
      <c r="G37" s="4" t="s">
        <v>29</v>
      </c>
      <c r="H37" s="4" t="s">
        <v>25</v>
      </c>
      <c r="I37" s="4">
        <v>35.6</v>
      </c>
      <c r="J37" s="4">
        <v>20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26</v>
      </c>
      <c r="V37" s="4" t="s">
        <v>26</v>
      </c>
      <c r="W37" s="4" t="s">
        <v>69</v>
      </c>
      <c r="X37" s="4" t="s">
        <v>27</v>
      </c>
    </row>
    <row r="38" spans="1:24" x14ac:dyDescent="0.2">
      <c r="A38" s="2">
        <v>44044.412983599541</v>
      </c>
      <c r="B38" s="4">
        <v>7265242</v>
      </c>
      <c r="C38" s="4" t="s">
        <v>38</v>
      </c>
      <c r="E38" s="4" t="s">
        <v>414</v>
      </c>
      <c r="F38" s="4" t="s">
        <v>335</v>
      </c>
      <c r="G38" s="4" t="s">
        <v>24</v>
      </c>
      <c r="K38" s="4">
        <v>36.200000000000003</v>
      </c>
      <c r="L38" s="4">
        <v>16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26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44044.413241539354</v>
      </c>
      <c r="B39" s="3" t="s">
        <v>206</v>
      </c>
      <c r="C39" s="4" t="s">
        <v>23</v>
      </c>
      <c r="D39" s="4">
        <v>685</v>
      </c>
      <c r="G39" s="4" t="s">
        <v>29</v>
      </c>
      <c r="H39" s="4" t="s">
        <v>25</v>
      </c>
      <c r="I39" s="4">
        <v>35.4</v>
      </c>
      <c r="J39" s="4">
        <v>22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96</v>
      </c>
      <c r="V39" s="4" t="s">
        <v>26</v>
      </c>
      <c r="W39" s="4" t="s">
        <v>69</v>
      </c>
      <c r="X39" s="4" t="s">
        <v>27</v>
      </c>
    </row>
    <row r="40" spans="1:24" x14ac:dyDescent="0.2">
      <c r="A40" s="2">
        <v>44044.414081458337</v>
      </c>
      <c r="B40" s="4">
        <v>7265242</v>
      </c>
      <c r="C40" s="4" t="s">
        <v>38</v>
      </c>
      <c r="E40" s="4" t="s">
        <v>415</v>
      </c>
      <c r="F40" s="4" t="s">
        <v>416</v>
      </c>
      <c r="G40" s="4" t="s">
        <v>24</v>
      </c>
      <c r="K40" s="4">
        <v>36.6</v>
      </c>
      <c r="L40" s="4">
        <v>16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26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44044.41517555555</v>
      </c>
      <c r="B41" s="4">
        <v>7265242</v>
      </c>
      <c r="C41" s="4" t="s">
        <v>38</v>
      </c>
      <c r="E41" s="4" t="s">
        <v>332</v>
      </c>
      <c r="F41" s="4" t="s">
        <v>333</v>
      </c>
      <c r="G41" s="4" t="s">
        <v>24</v>
      </c>
      <c r="K41" s="4">
        <v>36.799999999999997</v>
      </c>
      <c r="L41" s="4">
        <v>16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44044.4161015625</v>
      </c>
      <c r="B42" s="4">
        <v>7265242</v>
      </c>
      <c r="C42" s="4" t="s">
        <v>38</v>
      </c>
      <c r="E42" s="4" t="s">
        <v>417</v>
      </c>
      <c r="F42" s="4" t="s">
        <v>62</v>
      </c>
      <c r="G42" s="4" t="s">
        <v>24</v>
      </c>
      <c r="K42" s="4">
        <v>36.299999999999997</v>
      </c>
      <c r="L42" s="4">
        <v>16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26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44044.41705152778</v>
      </c>
      <c r="B43" s="4">
        <v>7265242</v>
      </c>
      <c r="C43" s="4" t="s">
        <v>38</v>
      </c>
      <c r="E43" s="4" t="s">
        <v>418</v>
      </c>
      <c r="F43" s="4" t="s">
        <v>419</v>
      </c>
      <c r="G43" s="4" t="s">
        <v>24</v>
      </c>
      <c r="K43" s="4">
        <v>36.200000000000003</v>
      </c>
      <c r="L43" s="4">
        <v>16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26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44044.417746250001</v>
      </c>
      <c r="B44" s="4">
        <v>7265242</v>
      </c>
      <c r="C44" s="4" t="s">
        <v>38</v>
      </c>
      <c r="E44" s="4" t="s">
        <v>420</v>
      </c>
      <c r="F44" s="4" t="s">
        <v>421</v>
      </c>
      <c r="G44" s="4" t="s">
        <v>24</v>
      </c>
      <c r="K44" s="4">
        <v>36.299999999999997</v>
      </c>
      <c r="L44" s="4">
        <v>16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26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44044.418027835651</v>
      </c>
      <c r="B45" s="3" t="s">
        <v>343</v>
      </c>
      <c r="C45" s="4" t="s">
        <v>23</v>
      </c>
      <c r="D45" s="4">
        <v>458</v>
      </c>
      <c r="G45" s="4" t="s">
        <v>29</v>
      </c>
      <c r="H45" s="4" t="s">
        <v>25</v>
      </c>
      <c r="I45" s="4">
        <v>36.5</v>
      </c>
      <c r="J45" s="4">
        <v>16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41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44044.418938067131</v>
      </c>
      <c r="B46" s="4">
        <v>7265242</v>
      </c>
      <c r="C46" s="4" t="s">
        <v>38</v>
      </c>
      <c r="E46" s="4" t="s">
        <v>422</v>
      </c>
      <c r="F46" s="4" t="s">
        <v>423</v>
      </c>
      <c r="G46" s="4" t="s">
        <v>24</v>
      </c>
      <c r="K46" s="4">
        <v>36.1</v>
      </c>
      <c r="L46" s="4">
        <v>16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26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44044.419935949074</v>
      </c>
      <c r="B47" s="4">
        <v>7265242</v>
      </c>
      <c r="C47" s="4" t="s">
        <v>38</v>
      </c>
      <c r="E47" s="4" t="s">
        <v>424</v>
      </c>
      <c r="F47" s="4" t="s">
        <v>425</v>
      </c>
      <c r="G47" s="4" t="s">
        <v>24</v>
      </c>
      <c r="K47" s="4">
        <v>36.200000000000003</v>
      </c>
      <c r="L47" s="4">
        <v>16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26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44044.434858877314</v>
      </c>
      <c r="B48" s="3" t="s">
        <v>59</v>
      </c>
      <c r="C48" s="4" t="s">
        <v>23</v>
      </c>
      <c r="D48" s="4">
        <v>445</v>
      </c>
      <c r="G48" s="4" t="s">
        <v>29</v>
      </c>
      <c r="H48" s="4" t="s">
        <v>25</v>
      </c>
      <c r="I48" s="4">
        <v>36.299999999999997</v>
      </c>
      <c r="J48" s="4">
        <v>16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44044.454834699078</v>
      </c>
      <c r="B49" s="3" t="s">
        <v>68</v>
      </c>
      <c r="C49" s="4" t="s">
        <v>23</v>
      </c>
      <c r="D49" s="4">
        <v>544</v>
      </c>
      <c r="G49" s="4" t="s">
        <v>24</v>
      </c>
      <c r="K49" s="4">
        <v>36.299999999999997</v>
      </c>
      <c r="L49" s="4">
        <v>18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96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44044.456743518516</v>
      </c>
      <c r="B50" s="3" t="s">
        <v>35</v>
      </c>
      <c r="C50" s="4" t="s">
        <v>23</v>
      </c>
      <c r="D50" s="4">
        <v>186</v>
      </c>
      <c r="G50" s="4" t="s">
        <v>24</v>
      </c>
      <c r="K50" s="4">
        <v>36.5</v>
      </c>
      <c r="L50" s="4">
        <v>24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26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44044.465903587959</v>
      </c>
      <c r="B51" s="3" t="s">
        <v>88</v>
      </c>
      <c r="C51" s="4" t="s">
        <v>23</v>
      </c>
      <c r="D51" s="4" t="s">
        <v>89</v>
      </c>
      <c r="G51" s="4" t="s">
        <v>24</v>
      </c>
      <c r="K51" s="4">
        <v>36</v>
      </c>
      <c r="L51" s="4">
        <v>16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133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44044.480087719909</v>
      </c>
      <c r="B52" s="4" t="s">
        <v>72</v>
      </c>
      <c r="C52" s="4" t="s">
        <v>23</v>
      </c>
      <c r="D52" s="4">
        <v>635</v>
      </c>
      <c r="G52" s="4" t="s">
        <v>24</v>
      </c>
      <c r="K52" s="4">
        <v>35.5</v>
      </c>
      <c r="L52" s="4">
        <v>14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26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44044.484030520834</v>
      </c>
      <c r="B53" s="3" t="s">
        <v>92</v>
      </c>
      <c r="C53" s="4" t="s">
        <v>23</v>
      </c>
      <c r="D53" s="4">
        <v>505</v>
      </c>
      <c r="G53" s="4" t="s">
        <v>24</v>
      </c>
      <c r="K53" s="4">
        <v>36</v>
      </c>
      <c r="L53" s="4">
        <v>20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27</v>
      </c>
      <c r="R53" s="4" t="s">
        <v>25</v>
      </c>
      <c r="S53" s="4" t="s">
        <v>25</v>
      </c>
      <c r="T53" s="4" t="s">
        <v>25</v>
      </c>
      <c r="U53" s="4" t="s">
        <v>122</v>
      </c>
      <c r="V53" s="4" t="s">
        <v>26</v>
      </c>
      <c r="W53" s="4" t="s">
        <v>87</v>
      </c>
      <c r="X53" s="4" t="s">
        <v>27</v>
      </c>
    </row>
    <row r="54" spans="1:24" x14ac:dyDescent="0.2">
      <c r="A54" s="2">
        <v>44044.501810138885</v>
      </c>
      <c r="B54" s="3" t="s">
        <v>105</v>
      </c>
      <c r="C54" s="4" t="s">
        <v>23</v>
      </c>
      <c r="D54" s="4">
        <v>779</v>
      </c>
      <c r="G54" s="4" t="s">
        <v>24</v>
      </c>
      <c r="K54" s="4">
        <v>36</v>
      </c>
      <c r="L54" s="4">
        <v>20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26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44044.506939282408</v>
      </c>
      <c r="B55" s="3" t="s">
        <v>67</v>
      </c>
      <c r="C55" s="4" t="s">
        <v>23</v>
      </c>
      <c r="D55" s="4">
        <v>153</v>
      </c>
      <c r="G55" s="4" t="s">
        <v>29</v>
      </c>
      <c r="H55" s="4" t="s">
        <v>25</v>
      </c>
      <c r="I55" s="4">
        <v>36.200000000000003</v>
      </c>
      <c r="J55" s="4">
        <v>20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75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44044.516678101849</v>
      </c>
      <c r="B56" s="3" t="s">
        <v>105</v>
      </c>
      <c r="C56" s="4" t="s">
        <v>23</v>
      </c>
      <c r="D56" s="4">
        <v>779</v>
      </c>
      <c r="G56" s="4" t="s">
        <v>24</v>
      </c>
      <c r="K56" s="4">
        <v>36</v>
      </c>
      <c r="L56" s="4">
        <v>20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26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44044.516858680552</v>
      </c>
      <c r="B57" s="3" t="s">
        <v>105</v>
      </c>
      <c r="C57" s="4" t="s">
        <v>23</v>
      </c>
      <c r="D57" s="4">
        <v>779</v>
      </c>
      <c r="G57" s="4" t="s">
        <v>24</v>
      </c>
      <c r="K57" s="4">
        <v>36</v>
      </c>
      <c r="L57" s="4">
        <v>20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26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44044.519500856477</v>
      </c>
      <c r="B58" s="3" t="s">
        <v>105</v>
      </c>
      <c r="C58" s="4" t="s">
        <v>23</v>
      </c>
      <c r="D58" s="4">
        <v>779</v>
      </c>
      <c r="G58" s="4" t="s">
        <v>24</v>
      </c>
      <c r="K58" s="4">
        <v>36</v>
      </c>
      <c r="L58" s="4">
        <v>20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26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44044.551153449072</v>
      </c>
      <c r="B59" s="3" t="s">
        <v>195</v>
      </c>
      <c r="C59" s="4" t="s">
        <v>23</v>
      </c>
      <c r="D59" s="4">
        <v>762</v>
      </c>
      <c r="G59" s="4" t="s">
        <v>29</v>
      </c>
      <c r="H59" s="4" t="s">
        <v>25</v>
      </c>
      <c r="I59" s="4">
        <v>36.5</v>
      </c>
      <c r="J59" s="4">
        <v>15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26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44044.564012465278</v>
      </c>
      <c r="B60" s="3" t="s">
        <v>112</v>
      </c>
      <c r="C60" s="4" t="s">
        <v>23</v>
      </c>
      <c r="D60" s="4">
        <v>711</v>
      </c>
      <c r="G60" s="4" t="s">
        <v>29</v>
      </c>
      <c r="H60" s="4" t="s">
        <v>25</v>
      </c>
      <c r="I60" s="4">
        <v>36.5</v>
      </c>
      <c r="J60" s="4">
        <v>76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26</v>
      </c>
      <c r="V60" s="4" t="s">
        <v>26</v>
      </c>
      <c r="W60" s="4" t="s">
        <v>69</v>
      </c>
      <c r="X60" s="4" t="s">
        <v>27</v>
      </c>
    </row>
    <row r="61" spans="1:24" x14ac:dyDescent="0.2">
      <c r="A61" s="2">
        <v>44044.578003032409</v>
      </c>
      <c r="B61" s="3" t="s">
        <v>426</v>
      </c>
      <c r="C61" s="4" t="s">
        <v>38</v>
      </c>
      <c r="E61" s="4" t="s">
        <v>427</v>
      </c>
      <c r="F61" s="4" t="s">
        <v>428</v>
      </c>
      <c r="G61" s="4" t="s">
        <v>24</v>
      </c>
      <c r="K61" s="4">
        <v>36.299999999999997</v>
      </c>
      <c r="L61" s="4">
        <v>16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26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44044.57936787037</v>
      </c>
      <c r="B62" s="3" t="s">
        <v>429</v>
      </c>
      <c r="C62" s="4" t="s">
        <v>38</v>
      </c>
      <c r="E62" s="4" t="s">
        <v>430</v>
      </c>
      <c r="F62" s="4" t="s">
        <v>431</v>
      </c>
      <c r="G62" s="4" t="s">
        <v>24</v>
      </c>
      <c r="K62" s="4">
        <v>36.299999999999997</v>
      </c>
      <c r="L62" s="4">
        <v>16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26</v>
      </c>
      <c r="V62" s="4" t="s">
        <v>26</v>
      </c>
      <c r="W62" s="4" t="s">
        <v>26</v>
      </c>
      <c r="X62" s="4" t="s">
        <v>27</v>
      </c>
    </row>
    <row r="63" spans="1:24" x14ac:dyDescent="0.2">
      <c r="A63" s="2">
        <v>44044.580598101849</v>
      </c>
      <c r="B63" s="3" t="s">
        <v>432</v>
      </c>
      <c r="C63" s="4" t="s">
        <v>38</v>
      </c>
      <c r="E63" s="4" t="s">
        <v>433</v>
      </c>
      <c r="F63" s="4" t="s">
        <v>434</v>
      </c>
      <c r="G63" s="4" t="s">
        <v>24</v>
      </c>
      <c r="K63" s="4">
        <v>36.799999999999997</v>
      </c>
      <c r="L63" s="4">
        <v>16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26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44044.617036759257</v>
      </c>
      <c r="B64" s="3" t="s">
        <v>61</v>
      </c>
      <c r="C64" s="4" t="s">
        <v>38</v>
      </c>
      <c r="E64" s="4" t="s">
        <v>380</v>
      </c>
      <c r="F64" s="4" t="s">
        <v>381</v>
      </c>
      <c r="G64" s="4" t="s">
        <v>24</v>
      </c>
      <c r="K64" s="4">
        <v>36.799999999999997</v>
      </c>
      <c r="L64" s="4">
        <v>20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26</v>
      </c>
      <c r="V64" s="4" t="s">
        <v>26</v>
      </c>
      <c r="W64" s="4" t="s">
        <v>26</v>
      </c>
      <c r="X64" s="4" t="s">
        <v>27</v>
      </c>
    </row>
    <row r="65" spans="1:24" x14ac:dyDescent="0.2">
      <c r="A65" s="2">
        <v>44044.620068958335</v>
      </c>
      <c r="B65" s="3" t="s">
        <v>138</v>
      </c>
      <c r="C65" s="4" t="s">
        <v>23</v>
      </c>
      <c r="D65" s="4">
        <v>250</v>
      </c>
      <c r="G65" s="4" t="s">
        <v>29</v>
      </c>
      <c r="H65" s="4" t="s">
        <v>25</v>
      </c>
      <c r="I65" s="4">
        <v>36.4</v>
      </c>
      <c r="J65" s="4">
        <v>30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75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44044.620623877316</v>
      </c>
      <c r="B66" s="3" t="s">
        <v>350</v>
      </c>
      <c r="C66" s="4" t="s">
        <v>38</v>
      </c>
      <c r="E66" s="4" t="s">
        <v>351</v>
      </c>
      <c r="F66" s="4" t="s">
        <v>352</v>
      </c>
      <c r="G66" s="4" t="s">
        <v>24</v>
      </c>
      <c r="K66" s="4">
        <v>36.5</v>
      </c>
      <c r="L66" s="4">
        <v>16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26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44044.648563784722</v>
      </c>
      <c r="B67" s="3" t="s">
        <v>110</v>
      </c>
      <c r="C67" s="4" t="s">
        <v>23</v>
      </c>
      <c r="D67" s="4">
        <v>248</v>
      </c>
      <c r="G67" s="4" t="s">
        <v>29</v>
      </c>
      <c r="H67" s="4" t="s">
        <v>25</v>
      </c>
      <c r="I67" s="4">
        <v>35.799999999999997</v>
      </c>
      <c r="J67" s="4">
        <v>22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96</v>
      </c>
      <c r="V67" s="4" t="s">
        <v>26</v>
      </c>
      <c r="W67" s="4" t="s">
        <v>26</v>
      </c>
      <c r="X67" s="4" t="s">
        <v>27</v>
      </c>
    </row>
    <row r="68" spans="1:24" x14ac:dyDescent="0.2">
      <c r="A68" s="2">
        <v>44044.656995231482</v>
      </c>
      <c r="B68" s="3" t="s">
        <v>101</v>
      </c>
      <c r="C68" s="4" t="s">
        <v>23</v>
      </c>
      <c r="D68" s="4">
        <v>777</v>
      </c>
      <c r="G68" s="4" t="s">
        <v>29</v>
      </c>
      <c r="H68" s="4" t="s">
        <v>25</v>
      </c>
      <c r="I68" s="4">
        <v>36.6</v>
      </c>
      <c r="J68" s="4">
        <v>15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26</v>
      </c>
      <c r="V68" s="4" t="s">
        <v>26</v>
      </c>
      <c r="W68" s="4" t="s">
        <v>26</v>
      </c>
      <c r="X68" s="4" t="s">
        <v>27</v>
      </c>
    </row>
    <row r="69" spans="1:24" x14ac:dyDescent="0.2">
      <c r="A69" s="2">
        <v>44044.710071608795</v>
      </c>
      <c r="B69" s="3" t="s">
        <v>117</v>
      </c>
      <c r="C69" s="4" t="s">
        <v>38</v>
      </c>
      <c r="E69" s="4" t="s">
        <v>118</v>
      </c>
      <c r="F69" s="4" t="s">
        <v>119</v>
      </c>
      <c r="G69" s="4" t="s">
        <v>24</v>
      </c>
      <c r="K69" s="4">
        <v>35</v>
      </c>
      <c r="L69" s="4">
        <v>70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435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44044.731472337968</v>
      </c>
      <c r="B70" s="3" t="s">
        <v>209</v>
      </c>
      <c r="C70" s="4" t="s">
        <v>23</v>
      </c>
      <c r="D70" s="4">
        <v>719</v>
      </c>
      <c r="G70" s="4" t="s">
        <v>24</v>
      </c>
      <c r="K70" s="4">
        <v>36.6</v>
      </c>
      <c r="L70" s="4">
        <v>26</v>
      </c>
      <c r="M70" s="4" t="s">
        <v>25</v>
      </c>
      <c r="N70" s="4" t="s">
        <v>27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96</v>
      </c>
      <c r="V70" s="4" t="s">
        <v>26</v>
      </c>
      <c r="W70" s="4" t="s">
        <v>26</v>
      </c>
      <c r="X70" s="4" t="s">
        <v>27</v>
      </c>
    </row>
    <row r="71" spans="1:24" x14ac:dyDescent="0.2">
      <c r="A71" s="2">
        <v>44044.754619687505</v>
      </c>
      <c r="B71" s="3" t="s">
        <v>78</v>
      </c>
      <c r="C71" s="4" t="s">
        <v>23</v>
      </c>
      <c r="D71" s="4">
        <v>724</v>
      </c>
      <c r="G71" s="4" t="s">
        <v>24</v>
      </c>
      <c r="K71" s="4">
        <v>36</v>
      </c>
      <c r="L71" s="4">
        <v>24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26</v>
      </c>
      <c r="V71" s="4" t="s">
        <v>26</v>
      </c>
      <c r="W71" s="4" t="s">
        <v>26</v>
      </c>
      <c r="X71" s="4" t="s">
        <v>27</v>
      </c>
    </row>
    <row r="72" spans="1:24" x14ac:dyDescent="0.2">
      <c r="A72" s="2">
        <v>44044.755444594906</v>
      </c>
      <c r="B72" s="3" t="s">
        <v>79</v>
      </c>
      <c r="C72" s="4" t="s">
        <v>38</v>
      </c>
      <c r="E72" s="4" t="s">
        <v>80</v>
      </c>
      <c r="F72" s="4" t="s">
        <v>81</v>
      </c>
      <c r="G72" s="4" t="s">
        <v>24</v>
      </c>
      <c r="K72" s="4">
        <v>36.4</v>
      </c>
      <c r="L72" s="4">
        <v>25</v>
      </c>
      <c r="M72" s="4" t="s">
        <v>25</v>
      </c>
      <c r="N72" s="4" t="s">
        <v>25</v>
      </c>
      <c r="O72" s="4" t="s">
        <v>25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25</v>
      </c>
      <c r="U72" s="4" t="s">
        <v>82</v>
      </c>
      <c r="V72" s="4" t="s">
        <v>26</v>
      </c>
      <c r="W72" s="4" t="s">
        <v>69</v>
      </c>
      <c r="X72" s="4" t="s">
        <v>27</v>
      </c>
    </row>
    <row r="73" spans="1:24" x14ac:dyDescent="0.2">
      <c r="A73" s="2">
        <v>44044.841076620374</v>
      </c>
      <c r="B73" s="3" t="s">
        <v>71</v>
      </c>
      <c r="C73" s="4" t="s">
        <v>23</v>
      </c>
      <c r="D73" s="4">
        <v>770</v>
      </c>
      <c r="G73" s="4" t="s">
        <v>24</v>
      </c>
      <c r="K73" s="4">
        <v>36.5</v>
      </c>
      <c r="L73" s="4">
        <v>20</v>
      </c>
      <c r="M73" s="4" t="s">
        <v>25</v>
      </c>
      <c r="N73" s="4" t="s">
        <v>25</v>
      </c>
      <c r="O73" s="4" t="s">
        <v>25</v>
      </c>
      <c r="P73" s="4" t="s">
        <v>25</v>
      </c>
      <c r="Q73" s="4" t="s">
        <v>25</v>
      </c>
      <c r="R73" s="4" t="s">
        <v>25</v>
      </c>
      <c r="S73" s="4" t="s">
        <v>25</v>
      </c>
      <c r="T73" s="4" t="s">
        <v>25</v>
      </c>
      <c r="U73" s="4" t="s">
        <v>26</v>
      </c>
      <c r="V73" s="4" t="s">
        <v>26</v>
      </c>
      <c r="W73" s="4" t="s">
        <v>26</v>
      </c>
      <c r="X73" s="4" t="s">
        <v>27</v>
      </c>
    </row>
    <row r="74" spans="1:24" x14ac:dyDescent="0.2">
      <c r="A74" s="2">
        <v>44044.884907418978</v>
      </c>
      <c r="B74" s="3" t="s">
        <v>156</v>
      </c>
      <c r="C74" s="4" t="s">
        <v>23</v>
      </c>
      <c r="D74" s="4">
        <v>757</v>
      </c>
      <c r="G74" s="4" t="s">
        <v>29</v>
      </c>
      <c r="H74" s="4" t="s">
        <v>25</v>
      </c>
      <c r="I74" s="4">
        <v>36.200000000000003</v>
      </c>
      <c r="J74" s="4">
        <v>23</v>
      </c>
      <c r="M74" s="4" t="s">
        <v>25</v>
      </c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25</v>
      </c>
      <c r="U74" s="4" t="s">
        <v>26</v>
      </c>
      <c r="V74" s="4" t="s">
        <v>26</v>
      </c>
      <c r="W74" s="4" t="s">
        <v>26</v>
      </c>
      <c r="X74" s="4" t="s">
        <v>27</v>
      </c>
    </row>
    <row r="75" spans="1:24" x14ac:dyDescent="0.2">
      <c r="A75" s="2">
        <v>44044.902828182865</v>
      </c>
      <c r="B75" s="3" t="s">
        <v>77</v>
      </c>
      <c r="C75" s="4" t="s">
        <v>23</v>
      </c>
      <c r="D75" s="4">
        <v>268</v>
      </c>
      <c r="G75" s="4" t="s">
        <v>29</v>
      </c>
      <c r="H75" s="4" t="s">
        <v>25</v>
      </c>
      <c r="I75" s="4">
        <v>36.5</v>
      </c>
      <c r="J75" s="4">
        <v>17</v>
      </c>
      <c r="M75" s="4" t="s">
        <v>25</v>
      </c>
      <c r="N75" s="4" t="s">
        <v>25</v>
      </c>
      <c r="O75" s="4" t="s">
        <v>25</v>
      </c>
      <c r="P75" s="4" t="s">
        <v>25</v>
      </c>
      <c r="Q75" s="4" t="s">
        <v>25</v>
      </c>
      <c r="R75" s="4" t="s">
        <v>25</v>
      </c>
      <c r="S75" s="4" t="s">
        <v>25</v>
      </c>
      <c r="T75" s="4" t="s">
        <v>25</v>
      </c>
      <c r="U75" s="4" t="s">
        <v>41</v>
      </c>
      <c r="V75" s="4" t="s">
        <v>26</v>
      </c>
      <c r="W75" s="4" t="s">
        <v>69</v>
      </c>
      <c r="X75" s="4" t="s">
        <v>27</v>
      </c>
    </row>
    <row r="76" spans="1:24" x14ac:dyDescent="0.2">
      <c r="A76" s="2">
        <v>44044.925190879629</v>
      </c>
      <c r="B76" s="4">
        <v>9334534384</v>
      </c>
      <c r="C76" s="4" t="s">
        <v>38</v>
      </c>
      <c r="E76" s="4" t="s">
        <v>136</v>
      </c>
      <c r="F76" s="4" t="s">
        <v>137</v>
      </c>
      <c r="G76" s="4" t="s">
        <v>29</v>
      </c>
      <c r="H76" s="4" t="s">
        <v>25</v>
      </c>
      <c r="I76" s="4">
        <v>35.5</v>
      </c>
      <c r="J76" s="4">
        <v>18</v>
      </c>
      <c r="M76" s="4" t="s">
        <v>25</v>
      </c>
      <c r="N76" s="4" t="s">
        <v>25</v>
      </c>
      <c r="O76" s="4" t="s">
        <v>25</v>
      </c>
      <c r="P76" s="4" t="s">
        <v>25</v>
      </c>
      <c r="Q76" s="4" t="s">
        <v>25</v>
      </c>
      <c r="R76" s="4" t="s">
        <v>25</v>
      </c>
      <c r="S76" s="4" t="s">
        <v>25</v>
      </c>
      <c r="T76" s="4" t="s">
        <v>25</v>
      </c>
      <c r="U76" s="4" t="s">
        <v>26</v>
      </c>
      <c r="V76" s="4" t="s">
        <v>26</v>
      </c>
      <c r="W76" s="4" t="s">
        <v>26</v>
      </c>
      <c r="X76" s="4" t="s">
        <v>27</v>
      </c>
    </row>
    <row r="77" spans="1:24" x14ac:dyDescent="0.2">
      <c r="A77" s="2">
        <v>44044.945050509261</v>
      </c>
      <c r="B77" s="3" t="s">
        <v>106</v>
      </c>
      <c r="C77" s="4" t="s">
        <v>38</v>
      </c>
      <c r="E77" s="4" t="s">
        <v>107</v>
      </c>
      <c r="F77" s="4" t="s">
        <v>108</v>
      </c>
      <c r="G77" s="4" t="s">
        <v>24</v>
      </c>
      <c r="K77" s="4">
        <v>36.700000000000003</v>
      </c>
      <c r="L77" s="4">
        <v>18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26</v>
      </c>
      <c r="V77" s="4" t="s">
        <v>109</v>
      </c>
      <c r="W77" s="4" t="s">
        <v>69</v>
      </c>
      <c r="X77" s="4" t="s">
        <v>27</v>
      </c>
    </row>
    <row r="78" spans="1:24" x14ac:dyDescent="0.2">
      <c r="A78" s="2">
        <v>44044.945340879625</v>
      </c>
      <c r="B78" s="3" t="s">
        <v>111</v>
      </c>
      <c r="C78" s="4" t="s">
        <v>23</v>
      </c>
      <c r="D78" s="4">
        <v>143</v>
      </c>
      <c r="G78" s="4" t="s">
        <v>29</v>
      </c>
      <c r="H78" s="4" t="s">
        <v>25</v>
      </c>
      <c r="I78" s="4">
        <v>35.200000000000003</v>
      </c>
      <c r="J78" s="4">
        <v>19</v>
      </c>
      <c r="M78" s="4" t="s">
        <v>25</v>
      </c>
      <c r="N78" s="4" t="s">
        <v>25</v>
      </c>
      <c r="O78" s="4" t="s">
        <v>25</v>
      </c>
      <c r="P78" s="4" t="s">
        <v>25</v>
      </c>
      <c r="Q78" s="4" t="s">
        <v>25</v>
      </c>
      <c r="R78" s="4" t="s">
        <v>25</v>
      </c>
      <c r="S78" s="4" t="s">
        <v>25</v>
      </c>
      <c r="T78" s="4" t="s">
        <v>25</v>
      </c>
      <c r="U78" s="4" t="s">
        <v>50</v>
      </c>
      <c r="V78" s="4" t="s">
        <v>26</v>
      </c>
      <c r="W78" s="4" t="s">
        <v>26</v>
      </c>
      <c r="X78" s="4" t="s">
        <v>27</v>
      </c>
    </row>
    <row r="79" spans="1:24" x14ac:dyDescent="0.2">
      <c r="A79" s="2">
        <v>44045.320213402782</v>
      </c>
      <c r="B79" s="3" t="s">
        <v>111</v>
      </c>
      <c r="C79" s="4" t="s">
        <v>23</v>
      </c>
      <c r="D79" s="4">
        <v>143</v>
      </c>
      <c r="G79" s="4" t="s">
        <v>29</v>
      </c>
      <c r="H79" s="4" t="s">
        <v>25</v>
      </c>
      <c r="I79" s="4">
        <v>35.200000000000003</v>
      </c>
      <c r="J79" s="4">
        <v>19</v>
      </c>
      <c r="M79" s="4" t="s">
        <v>25</v>
      </c>
      <c r="N79" s="4" t="s">
        <v>25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50</v>
      </c>
      <c r="V79" s="4" t="s">
        <v>26</v>
      </c>
      <c r="W79" s="4" t="s">
        <v>26</v>
      </c>
      <c r="X79" s="4" t="s">
        <v>27</v>
      </c>
    </row>
    <row r="80" spans="1:24" x14ac:dyDescent="0.2">
      <c r="A80" s="2">
        <v>44045.349743402781</v>
      </c>
      <c r="B80" s="3" t="s">
        <v>121</v>
      </c>
      <c r="C80" s="4" t="s">
        <v>23</v>
      </c>
      <c r="D80" s="4">
        <v>140</v>
      </c>
      <c r="G80" s="4" t="s">
        <v>24</v>
      </c>
      <c r="K80" s="4">
        <v>36.200000000000003</v>
      </c>
      <c r="L80" s="4">
        <v>29</v>
      </c>
      <c r="M80" s="4" t="s">
        <v>25</v>
      </c>
      <c r="N80" s="4" t="s">
        <v>25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41</v>
      </c>
      <c r="V80" s="4" t="s">
        <v>26</v>
      </c>
      <c r="W80" s="4" t="s">
        <v>26</v>
      </c>
      <c r="X80" s="4" t="s">
        <v>27</v>
      </c>
    </row>
    <row r="81" spans="1:24" x14ac:dyDescent="0.2">
      <c r="A81" s="2">
        <v>44047.351683460649</v>
      </c>
      <c r="B81" s="3" t="s">
        <v>83</v>
      </c>
      <c r="C81" s="4" t="s">
        <v>23</v>
      </c>
      <c r="D81" s="4">
        <v>674</v>
      </c>
      <c r="G81" s="4" t="s">
        <v>24</v>
      </c>
      <c r="K81" s="4">
        <v>36.200000000000003</v>
      </c>
      <c r="L81" s="4">
        <v>18</v>
      </c>
      <c r="M81" s="4" t="s">
        <v>25</v>
      </c>
      <c r="N81" s="4" t="s">
        <v>25</v>
      </c>
      <c r="O81" s="4" t="s">
        <v>25</v>
      </c>
      <c r="P81" s="4" t="s">
        <v>25</v>
      </c>
      <c r="Q81" s="4" t="s">
        <v>25</v>
      </c>
      <c r="R81" s="4" t="s">
        <v>25</v>
      </c>
      <c r="S81" s="4" t="s">
        <v>25</v>
      </c>
      <c r="T81" s="4" t="s">
        <v>25</v>
      </c>
      <c r="U81" s="4" t="s">
        <v>26</v>
      </c>
      <c r="V81" s="4" t="s">
        <v>26</v>
      </c>
      <c r="W81" s="4" t="s">
        <v>26</v>
      </c>
      <c r="X81" s="4" t="s">
        <v>27</v>
      </c>
    </row>
    <row r="82" spans="1:24" x14ac:dyDescent="0.2">
      <c r="A82" s="2">
        <v>44047.491102627318</v>
      </c>
      <c r="B82" s="3" t="s">
        <v>211</v>
      </c>
      <c r="C82" s="4" t="s">
        <v>23</v>
      </c>
      <c r="D82" s="4" t="s">
        <v>212</v>
      </c>
      <c r="G82" s="4" t="s">
        <v>24</v>
      </c>
      <c r="K82" s="4">
        <v>36.4</v>
      </c>
      <c r="L82" s="4">
        <v>17</v>
      </c>
      <c r="M82" s="4" t="s">
        <v>25</v>
      </c>
      <c r="N82" s="4" t="s">
        <v>25</v>
      </c>
      <c r="O82" s="4" t="s">
        <v>25</v>
      </c>
      <c r="P82" s="4" t="s">
        <v>25</v>
      </c>
      <c r="Q82" s="4" t="s">
        <v>25</v>
      </c>
      <c r="R82" s="4" t="s">
        <v>25</v>
      </c>
      <c r="S82" s="4" t="s">
        <v>25</v>
      </c>
      <c r="T82" s="4" t="s">
        <v>25</v>
      </c>
      <c r="U82" s="4" t="s">
        <v>26</v>
      </c>
      <c r="V82" s="4" t="s">
        <v>26</v>
      </c>
      <c r="W82" s="4" t="s">
        <v>26</v>
      </c>
      <c r="X82" s="4" t="s">
        <v>27</v>
      </c>
    </row>
    <row r="83" spans="1:24" x14ac:dyDescent="0.2">
      <c r="A83" s="2">
        <v>44049.949659108795</v>
      </c>
      <c r="B83" s="3" t="s">
        <v>117</v>
      </c>
      <c r="C83" s="4" t="s">
        <v>38</v>
      </c>
      <c r="E83" s="4" t="s">
        <v>118</v>
      </c>
      <c r="F83" s="4" t="s">
        <v>119</v>
      </c>
      <c r="G83" s="4" t="s">
        <v>24</v>
      </c>
      <c r="K83" s="4">
        <v>35</v>
      </c>
      <c r="L83" s="4">
        <v>70</v>
      </c>
      <c r="M83" s="4" t="s">
        <v>25</v>
      </c>
      <c r="N83" s="4" t="s">
        <v>25</v>
      </c>
      <c r="O83" s="4" t="s">
        <v>25</v>
      </c>
      <c r="P83" s="4" t="s">
        <v>25</v>
      </c>
      <c r="Q83" s="4" t="s">
        <v>25</v>
      </c>
      <c r="R83" s="4" t="s">
        <v>25</v>
      </c>
      <c r="S83" s="4" t="s">
        <v>25</v>
      </c>
      <c r="T83" s="4" t="s">
        <v>25</v>
      </c>
      <c r="U83" s="4" t="s">
        <v>435</v>
      </c>
      <c r="V83" s="4" t="s">
        <v>26</v>
      </c>
      <c r="W83" s="4" t="s">
        <v>26</v>
      </c>
      <c r="X83" s="4" t="s">
        <v>27</v>
      </c>
    </row>
    <row r="84" spans="1:24" x14ac:dyDescent="0.2">
      <c r="A84" s="2">
        <v>44050.270291319444</v>
      </c>
      <c r="B84" s="3" t="s">
        <v>117</v>
      </c>
      <c r="C84" s="4" t="s">
        <v>38</v>
      </c>
      <c r="E84" s="4" t="s">
        <v>118</v>
      </c>
      <c r="F84" s="4" t="s">
        <v>119</v>
      </c>
      <c r="G84" s="4" t="s">
        <v>24</v>
      </c>
      <c r="K84" s="4">
        <v>35</v>
      </c>
      <c r="L84" s="4">
        <v>70</v>
      </c>
      <c r="M84" s="4" t="s">
        <v>25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25</v>
      </c>
      <c r="T84" s="4" t="s">
        <v>25</v>
      </c>
      <c r="U84" s="4" t="s">
        <v>435</v>
      </c>
      <c r="V84" s="4" t="s">
        <v>26</v>
      </c>
      <c r="W84" s="4" t="s">
        <v>26</v>
      </c>
      <c r="X84" s="4" t="s">
        <v>27</v>
      </c>
    </row>
    <row r="85" spans="1:24" x14ac:dyDescent="0.2">
      <c r="A85" s="2">
        <v>44054.344356817128</v>
      </c>
      <c r="B85" s="3" t="s">
        <v>117</v>
      </c>
      <c r="C85" s="4" t="s">
        <v>38</v>
      </c>
      <c r="E85" s="4" t="s">
        <v>118</v>
      </c>
      <c r="F85" s="4" t="s">
        <v>119</v>
      </c>
      <c r="G85" s="4" t="s">
        <v>24</v>
      </c>
      <c r="K85" s="4">
        <v>35</v>
      </c>
      <c r="L85" s="4">
        <v>70</v>
      </c>
      <c r="M85" s="4" t="s">
        <v>25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25</v>
      </c>
      <c r="T85" s="4" t="s">
        <v>25</v>
      </c>
      <c r="U85" s="4" t="s">
        <v>435</v>
      </c>
      <c r="V85" s="4" t="s">
        <v>26</v>
      </c>
      <c r="W85" s="4" t="s">
        <v>26</v>
      </c>
      <c r="X85" s="4" t="s">
        <v>27</v>
      </c>
    </row>
  </sheetData>
  <conditionalFormatting sqref="D3:D85">
    <cfRule type="duplicateValues" dxfId="1" priority="2"/>
  </conditionalFormatting>
  <conditionalFormatting sqref="E2:E8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49"/>
  <sheetViews>
    <sheetView workbookViewId="0">
      <pane ySplit="1" topLeftCell="A8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44073.2058468287</v>
      </c>
      <c r="B2" s="3" t="s">
        <v>31</v>
      </c>
      <c r="C2" s="4" t="s">
        <v>23</v>
      </c>
      <c r="D2" s="4">
        <v>427</v>
      </c>
      <c r="G2" s="4" t="s">
        <v>24</v>
      </c>
      <c r="K2" s="4">
        <v>35.299999999999997</v>
      </c>
      <c r="L2" s="4">
        <v>14</v>
      </c>
      <c r="M2" s="4" t="s">
        <v>27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32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44073.221339004631</v>
      </c>
      <c r="B3" s="4">
        <v>9272819133</v>
      </c>
      <c r="C3" s="4" t="s">
        <v>23</v>
      </c>
      <c r="D3" s="4">
        <v>533</v>
      </c>
      <c r="G3" s="4" t="s">
        <v>24</v>
      </c>
      <c r="K3" s="4">
        <v>36.299999999999997</v>
      </c>
      <c r="L3" s="4">
        <v>54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26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44073.268622199073</v>
      </c>
      <c r="B4" s="3" t="s">
        <v>92</v>
      </c>
      <c r="C4" s="4" t="s">
        <v>23</v>
      </c>
      <c r="D4" s="4">
        <v>505</v>
      </c>
      <c r="G4" s="4" t="s">
        <v>24</v>
      </c>
      <c r="K4" s="4">
        <v>36</v>
      </c>
      <c r="L4" s="4">
        <v>19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122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44073.279449594906</v>
      </c>
      <c r="B5" s="3" t="s">
        <v>47</v>
      </c>
      <c r="C5" s="4" t="s">
        <v>23</v>
      </c>
      <c r="D5" s="4">
        <v>558</v>
      </c>
      <c r="G5" s="4" t="s">
        <v>29</v>
      </c>
      <c r="H5" s="4" t="s">
        <v>25</v>
      </c>
      <c r="I5" s="4">
        <v>35.200000000000003</v>
      </c>
      <c r="J5" s="4">
        <v>17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41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44073.306909039355</v>
      </c>
      <c r="B6" s="3" t="s">
        <v>22</v>
      </c>
      <c r="C6" s="4" t="s">
        <v>23</v>
      </c>
      <c r="D6" s="4">
        <v>647</v>
      </c>
      <c r="G6" s="4" t="s">
        <v>24</v>
      </c>
      <c r="K6" s="4">
        <v>36.5</v>
      </c>
      <c r="L6" s="4">
        <v>17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44073.312319988428</v>
      </c>
      <c r="B7" s="3" t="s">
        <v>123</v>
      </c>
      <c r="C7" s="4" t="s">
        <v>23</v>
      </c>
      <c r="D7" s="4" t="s">
        <v>124</v>
      </c>
      <c r="G7" s="4" t="s">
        <v>24</v>
      </c>
      <c r="K7" s="4">
        <v>36.200000000000003</v>
      </c>
      <c r="L7" s="4">
        <v>14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26</v>
      </c>
      <c r="V7" s="4" t="s">
        <v>26</v>
      </c>
      <c r="W7" s="4" t="s">
        <v>69</v>
      </c>
      <c r="X7" s="4" t="s">
        <v>27</v>
      </c>
    </row>
    <row r="8" spans="1:24" x14ac:dyDescent="0.2">
      <c r="A8" s="2">
        <v>44073.323897152775</v>
      </c>
      <c r="B8" s="3" t="s">
        <v>33</v>
      </c>
      <c r="C8" s="4" t="s">
        <v>23</v>
      </c>
      <c r="D8" s="4">
        <v>696</v>
      </c>
      <c r="G8" s="4" t="s">
        <v>29</v>
      </c>
      <c r="H8" s="4" t="s">
        <v>25</v>
      </c>
      <c r="I8" s="4">
        <v>36.5</v>
      </c>
      <c r="J8" s="4">
        <v>18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26</v>
      </c>
      <c r="V8" s="4" t="s">
        <v>26</v>
      </c>
      <c r="W8" s="4" t="s">
        <v>69</v>
      </c>
      <c r="X8" s="4" t="s">
        <v>27</v>
      </c>
    </row>
    <row r="9" spans="1:24" x14ac:dyDescent="0.2">
      <c r="A9" s="2">
        <v>44073.334006793986</v>
      </c>
      <c r="B9" s="4" t="s">
        <v>125</v>
      </c>
      <c r="C9" s="4" t="s">
        <v>23</v>
      </c>
      <c r="D9" s="4">
        <v>635</v>
      </c>
      <c r="G9" s="4" t="s">
        <v>24</v>
      </c>
      <c r="K9" s="4">
        <v>35</v>
      </c>
      <c r="L9" s="4">
        <v>14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26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44073.336309097227</v>
      </c>
      <c r="B10" s="3" t="s">
        <v>126</v>
      </c>
      <c r="C10" s="4" t="s">
        <v>23</v>
      </c>
      <c r="D10" s="4">
        <v>112</v>
      </c>
      <c r="G10" s="4" t="s">
        <v>24</v>
      </c>
      <c r="K10" s="4">
        <v>36.5</v>
      </c>
      <c r="L10" s="4">
        <v>16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127</v>
      </c>
      <c r="U10" s="4" t="s">
        <v>50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44073.338245833336</v>
      </c>
      <c r="B11" s="3" t="s">
        <v>48</v>
      </c>
      <c r="C11" s="4" t="s">
        <v>23</v>
      </c>
      <c r="D11" s="3" t="s">
        <v>49</v>
      </c>
      <c r="G11" s="4" t="s">
        <v>24</v>
      </c>
      <c r="K11" s="4">
        <v>36.5</v>
      </c>
      <c r="L11" s="4">
        <v>16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50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44073.339143923615</v>
      </c>
      <c r="B12" s="3" t="s">
        <v>51</v>
      </c>
      <c r="C12" s="4" t="s">
        <v>23</v>
      </c>
      <c r="D12" s="4">
        <v>365</v>
      </c>
      <c r="G12" s="4" t="s">
        <v>29</v>
      </c>
      <c r="H12" s="4" t="s">
        <v>25</v>
      </c>
      <c r="I12" s="4">
        <v>36.5</v>
      </c>
      <c r="J12" s="4">
        <v>16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26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44073.342571898145</v>
      </c>
      <c r="B13" s="3" t="s">
        <v>128</v>
      </c>
      <c r="C13" s="4" t="s">
        <v>23</v>
      </c>
      <c r="D13" s="4">
        <v>325</v>
      </c>
      <c r="G13" s="4" t="s">
        <v>29</v>
      </c>
      <c r="H13" s="4" t="s">
        <v>25</v>
      </c>
      <c r="I13" s="4">
        <v>36</v>
      </c>
      <c r="J13" s="4">
        <v>19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30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44073.346561863422</v>
      </c>
      <c r="B14" s="3" t="s">
        <v>54</v>
      </c>
      <c r="C14" s="4" t="s">
        <v>23</v>
      </c>
      <c r="D14" s="4">
        <v>508</v>
      </c>
      <c r="G14" s="4" t="s">
        <v>29</v>
      </c>
      <c r="H14" s="4" t="s">
        <v>25</v>
      </c>
      <c r="I14" s="4">
        <v>36.5</v>
      </c>
      <c r="J14" s="4">
        <v>22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26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44073.351607395831</v>
      </c>
      <c r="B15" s="3" t="s">
        <v>35</v>
      </c>
      <c r="C15" s="4" t="s">
        <v>23</v>
      </c>
      <c r="D15" s="4">
        <v>186</v>
      </c>
      <c r="G15" s="4" t="s">
        <v>24</v>
      </c>
      <c r="K15" s="4">
        <v>36.5</v>
      </c>
      <c r="L15" s="4">
        <v>24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26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44073.354183113421</v>
      </c>
      <c r="B16" s="3" t="s">
        <v>34</v>
      </c>
      <c r="C16" s="4" t="s">
        <v>23</v>
      </c>
      <c r="D16" s="4">
        <v>451</v>
      </c>
      <c r="G16" s="4" t="s">
        <v>24</v>
      </c>
      <c r="K16" s="4">
        <v>36.200000000000003</v>
      </c>
      <c r="L16" s="4">
        <v>12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44073.362558101857</v>
      </c>
      <c r="B17" s="3" t="s">
        <v>73</v>
      </c>
      <c r="C17" s="4" t="s">
        <v>23</v>
      </c>
      <c r="D17" s="4">
        <v>669</v>
      </c>
      <c r="G17" s="4" t="s">
        <v>29</v>
      </c>
      <c r="H17" s="4" t="s">
        <v>25</v>
      </c>
      <c r="I17" s="4">
        <v>35.799999999999997</v>
      </c>
      <c r="J17" s="4">
        <v>18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26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44073.368897893517</v>
      </c>
      <c r="B18" s="3" t="s">
        <v>129</v>
      </c>
      <c r="C18" s="4" t="s">
        <v>23</v>
      </c>
      <c r="D18" s="4">
        <v>673</v>
      </c>
      <c r="G18" s="4" t="s">
        <v>24</v>
      </c>
      <c r="K18" s="4">
        <v>36.200000000000003</v>
      </c>
      <c r="L18" s="4">
        <v>18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44073.392157974537</v>
      </c>
      <c r="B19" s="3" t="s">
        <v>44</v>
      </c>
      <c r="C19" s="4" t="s">
        <v>23</v>
      </c>
      <c r="D19" s="4">
        <v>567</v>
      </c>
      <c r="G19" s="4" t="s">
        <v>24</v>
      </c>
      <c r="K19" s="4">
        <v>36.5</v>
      </c>
      <c r="L19" s="4">
        <v>16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45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44073.400726886575</v>
      </c>
      <c r="B20" s="3" t="s">
        <v>55</v>
      </c>
      <c r="C20" s="4" t="s">
        <v>38</v>
      </c>
      <c r="E20" s="4" t="s">
        <v>56</v>
      </c>
      <c r="F20" s="4" t="s">
        <v>57</v>
      </c>
      <c r="G20" s="4" t="s">
        <v>29</v>
      </c>
      <c r="H20" s="4" t="s">
        <v>25</v>
      </c>
      <c r="I20" s="4">
        <v>34.5</v>
      </c>
      <c r="J20" s="4">
        <v>18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26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44073.453025196759</v>
      </c>
      <c r="B21" s="4" t="s">
        <v>130</v>
      </c>
      <c r="C21" s="4" t="s">
        <v>23</v>
      </c>
      <c r="D21" s="4" t="s">
        <v>131</v>
      </c>
      <c r="G21" s="4" t="s">
        <v>24</v>
      </c>
      <c r="K21" s="4">
        <v>36.200000000000003</v>
      </c>
      <c r="L21" s="4">
        <v>16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26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44073.457014166663</v>
      </c>
      <c r="B22" s="3" t="s">
        <v>68</v>
      </c>
      <c r="C22" s="4" t="s">
        <v>23</v>
      </c>
      <c r="D22" s="4">
        <v>544</v>
      </c>
      <c r="G22" s="4" t="s">
        <v>24</v>
      </c>
      <c r="K22" s="4">
        <v>36.6</v>
      </c>
      <c r="L22" s="4">
        <v>18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96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44073.457745358799</v>
      </c>
      <c r="B23" s="3" t="s">
        <v>70</v>
      </c>
      <c r="C23" s="4" t="s">
        <v>23</v>
      </c>
      <c r="D23" s="4">
        <v>698</v>
      </c>
      <c r="G23" s="4" t="s">
        <v>24</v>
      </c>
      <c r="K23" s="4">
        <v>36.1</v>
      </c>
      <c r="L23" s="4">
        <v>14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26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44073.509953125002</v>
      </c>
      <c r="B24" s="3" t="s">
        <v>60</v>
      </c>
      <c r="C24" s="4" t="s">
        <v>23</v>
      </c>
      <c r="D24" s="4">
        <v>650</v>
      </c>
      <c r="G24" s="4" t="s">
        <v>24</v>
      </c>
      <c r="K24" s="4">
        <v>36.299999999999997</v>
      </c>
      <c r="L24" s="4">
        <v>20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96</v>
      </c>
      <c r="V24" s="4" t="s">
        <v>26</v>
      </c>
      <c r="W24" s="4" t="s">
        <v>69</v>
      </c>
      <c r="X24" s="4" t="s">
        <v>27</v>
      </c>
    </row>
    <row r="25" spans="1:24" x14ac:dyDescent="0.2">
      <c r="A25" s="2">
        <v>44073.522351956017</v>
      </c>
      <c r="B25" s="3" t="s">
        <v>132</v>
      </c>
      <c r="C25" s="4" t="s">
        <v>23</v>
      </c>
      <c r="D25" s="4">
        <v>773</v>
      </c>
      <c r="G25" s="4" t="s">
        <v>29</v>
      </c>
      <c r="H25" s="4" t="s">
        <v>25</v>
      </c>
      <c r="I25" s="4">
        <v>36.4</v>
      </c>
      <c r="J25" s="4">
        <v>14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26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44073.564911331021</v>
      </c>
      <c r="B26" s="4">
        <v>9296317546</v>
      </c>
      <c r="C26" s="4" t="s">
        <v>23</v>
      </c>
      <c r="D26" s="4">
        <v>770</v>
      </c>
      <c r="G26" s="4" t="s">
        <v>24</v>
      </c>
      <c r="K26" s="4">
        <v>36</v>
      </c>
      <c r="L26" s="4">
        <v>18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44073.589394606483</v>
      </c>
      <c r="B27" s="3" t="s">
        <v>88</v>
      </c>
      <c r="C27" s="4" t="s">
        <v>23</v>
      </c>
      <c r="D27" s="4" t="s">
        <v>89</v>
      </c>
      <c r="G27" s="4" t="s">
        <v>24</v>
      </c>
      <c r="K27" s="4">
        <v>35.799999999999997</v>
      </c>
      <c r="L27" s="4">
        <v>16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133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44073.592489652779</v>
      </c>
      <c r="B28" s="3" t="s">
        <v>106</v>
      </c>
      <c r="C28" s="4" t="s">
        <v>38</v>
      </c>
      <c r="E28" s="4" t="s">
        <v>107</v>
      </c>
      <c r="F28" s="4" t="s">
        <v>134</v>
      </c>
      <c r="G28" s="4" t="s">
        <v>24</v>
      </c>
      <c r="K28" s="4">
        <v>36.6</v>
      </c>
      <c r="L28" s="4">
        <v>18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26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44073.618479247685</v>
      </c>
      <c r="B29" s="3" t="s">
        <v>135</v>
      </c>
      <c r="C29" s="4" t="s">
        <v>38</v>
      </c>
      <c r="E29" s="4" t="s">
        <v>136</v>
      </c>
      <c r="F29" s="4" t="s">
        <v>137</v>
      </c>
      <c r="G29" s="4" t="s">
        <v>29</v>
      </c>
      <c r="H29" s="4" t="s">
        <v>25</v>
      </c>
      <c r="I29" s="4">
        <v>36</v>
      </c>
      <c r="J29" s="4">
        <v>18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26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44073.678503425923</v>
      </c>
      <c r="B30" s="3" t="s">
        <v>78</v>
      </c>
      <c r="C30" s="4" t="s">
        <v>23</v>
      </c>
      <c r="D30" s="4">
        <v>724</v>
      </c>
      <c r="G30" s="4" t="s">
        <v>24</v>
      </c>
      <c r="K30" s="4">
        <v>36</v>
      </c>
      <c r="L30" s="4">
        <v>22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44073.729669537039</v>
      </c>
      <c r="B31" s="3" t="s">
        <v>110</v>
      </c>
      <c r="C31" s="4" t="s">
        <v>23</v>
      </c>
      <c r="D31" s="4">
        <v>248</v>
      </c>
      <c r="G31" s="4" t="s">
        <v>29</v>
      </c>
      <c r="H31" s="4" t="s">
        <v>25</v>
      </c>
      <c r="I31" s="4">
        <v>36.1</v>
      </c>
      <c r="J31" s="4">
        <v>22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96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44073.765402523146</v>
      </c>
      <c r="B32" s="3" t="s">
        <v>138</v>
      </c>
      <c r="C32" s="4" t="s">
        <v>23</v>
      </c>
      <c r="D32" s="4">
        <v>250</v>
      </c>
      <c r="G32" s="4" t="s">
        <v>29</v>
      </c>
      <c r="H32" s="4" t="s">
        <v>25</v>
      </c>
      <c r="I32" s="4">
        <v>36.4</v>
      </c>
      <c r="J32" s="4">
        <v>30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75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44073.810866284723</v>
      </c>
      <c r="B33" s="3" t="s">
        <v>139</v>
      </c>
      <c r="C33" s="4" t="s">
        <v>23</v>
      </c>
      <c r="D33" s="4">
        <v>775</v>
      </c>
      <c r="G33" s="4" t="s">
        <v>29</v>
      </c>
      <c r="H33" s="4" t="s">
        <v>25</v>
      </c>
      <c r="I33" s="4">
        <v>36.5</v>
      </c>
      <c r="J33" s="4">
        <v>16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75</v>
      </c>
      <c r="V33" s="4" t="s">
        <v>109</v>
      </c>
      <c r="W33" s="4" t="s">
        <v>69</v>
      </c>
      <c r="X33" s="4" t="s">
        <v>27</v>
      </c>
    </row>
    <row r="34" spans="1:24" x14ac:dyDescent="0.2">
      <c r="A34" s="2">
        <v>44073.83974275463</v>
      </c>
      <c r="B34" s="3" t="s">
        <v>140</v>
      </c>
      <c r="C34" s="4" t="s">
        <v>23</v>
      </c>
      <c r="D34" s="4">
        <v>701</v>
      </c>
      <c r="G34" s="4" t="s">
        <v>29</v>
      </c>
      <c r="H34" s="4" t="s">
        <v>25</v>
      </c>
      <c r="I34" s="4">
        <v>36.6</v>
      </c>
      <c r="J34" s="4">
        <v>16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44073.86800505787</v>
      </c>
      <c r="B35" s="3" t="s">
        <v>46</v>
      </c>
      <c r="C35" s="4" t="s">
        <v>23</v>
      </c>
      <c r="D35" s="4">
        <v>443</v>
      </c>
      <c r="G35" s="4" t="s">
        <v>29</v>
      </c>
      <c r="H35" s="4" t="s">
        <v>25</v>
      </c>
      <c r="I35" s="4">
        <v>36.6</v>
      </c>
      <c r="J35" s="4">
        <v>20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26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44073.871861874999</v>
      </c>
      <c r="B36" s="3" t="s">
        <v>79</v>
      </c>
      <c r="C36" s="4" t="s">
        <v>38</v>
      </c>
      <c r="E36" s="4" t="s">
        <v>80</v>
      </c>
      <c r="F36" s="4" t="s">
        <v>81</v>
      </c>
      <c r="G36" s="4" t="s">
        <v>24</v>
      </c>
      <c r="K36" s="4">
        <v>36.5</v>
      </c>
      <c r="L36" s="4">
        <v>25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82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44073.892553518519</v>
      </c>
      <c r="B37" s="3" t="s">
        <v>141</v>
      </c>
      <c r="C37" s="4" t="s">
        <v>23</v>
      </c>
      <c r="D37" s="4">
        <v>591</v>
      </c>
      <c r="G37" s="4" t="s">
        <v>29</v>
      </c>
      <c r="H37" s="4" t="s">
        <v>25</v>
      </c>
      <c r="I37" s="4">
        <v>36.200000000000003</v>
      </c>
      <c r="J37" s="4">
        <v>20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41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44073.918495324077</v>
      </c>
      <c r="B38" s="3" t="s">
        <v>61</v>
      </c>
      <c r="C38" s="4" t="s">
        <v>38</v>
      </c>
      <c r="E38" s="4" t="s">
        <v>62</v>
      </c>
      <c r="F38" s="4" t="s">
        <v>63</v>
      </c>
      <c r="G38" s="4" t="s">
        <v>24</v>
      </c>
      <c r="K38" s="4">
        <v>36.700000000000003</v>
      </c>
      <c r="L38" s="4">
        <v>22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41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44073.943947766209</v>
      </c>
      <c r="B39" s="3" t="s">
        <v>91</v>
      </c>
      <c r="C39" s="4" t="s">
        <v>23</v>
      </c>
      <c r="D39" s="4">
        <v>667</v>
      </c>
      <c r="G39" s="4" t="s">
        <v>29</v>
      </c>
      <c r="H39" s="4" t="s">
        <v>25</v>
      </c>
      <c r="I39" s="4">
        <v>36.6</v>
      </c>
      <c r="J39" s="4">
        <v>20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26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44073.945281111111</v>
      </c>
      <c r="B40" s="3" t="s">
        <v>77</v>
      </c>
      <c r="C40" s="4" t="s">
        <v>23</v>
      </c>
      <c r="D40" s="4">
        <v>268</v>
      </c>
      <c r="G40" s="4" t="s">
        <v>29</v>
      </c>
      <c r="H40" s="4" t="s">
        <v>25</v>
      </c>
      <c r="I40" s="4">
        <v>36.5</v>
      </c>
      <c r="J40" s="4">
        <v>19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41</v>
      </c>
      <c r="V40" s="4" t="s">
        <v>26</v>
      </c>
      <c r="W40" s="4" t="s">
        <v>69</v>
      </c>
      <c r="X40" s="4" t="s">
        <v>27</v>
      </c>
    </row>
    <row r="41" spans="1:24" x14ac:dyDescent="0.2">
      <c r="A41" s="2">
        <v>44073.968959166668</v>
      </c>
      <c r="B41" s="3" t="s">
        <v>142</v>
      </c>
      <c r="C41" s="4" t="s">
        <v>23</v>
      </c>
      <c r="D41" s="4">
        <v>407</v>
      </c>
      <c r="G41" s="4" t="s">
        <v>24</v>
      </c>
      <c r="K41" s="4">
        <v>36.1</v>
      </c>
      <c r="L41" s="4">
        <v>16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44073.984911956017</v>
      </c>
      <c r="B42" s="3" t="s">
        <v>88</v>
      </c>
      <c r="C42" s="4" t="s">
        <v>23</v>
      </c>
      <c r="D42" s="4" t="s">
        <v>89</v>
      </c>
      <c r="G42" s="4" t="s">
        <v>24</v>
      </c>
      <c r="K42" s="4">
        <v>35.799999999999997</v>
      </c>
      <c r="L42" s="4">
        <v>16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133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44074.103423067128</v>
      </c>
      <c r="B43" s="3" t="s">
        <v>92</v>
      </c>
      <c r="C43" s="4" t="s">
        <v>23</v>
      </c>
      <c r="D43" s="4">
        <v>505</v>
      </c>
      <c r="G43" s="4" t="s">
        <v>24</v>
      </c>
      <c r="K43" s="4">
        <v>36</v>
      </c>
      <c r="L43" s="4">
        <v>19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122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44074.137697013888</v>
      </c>
      <c r="B44" s="3" t="s">
        <v>116</v>
      </c>
      <c r="C44" s="4" t="s">
        <v>23</v>
      </c>
      <c r="D44" s="4">
        <v>546</v>
      </c>
      <c r="G44" s="4" t="s">
        <v>29</v>
      </c>
      <c r="H44" s="4" t="s">
        <v>25</v>
      </c>
      <c r="I44" s="4">
        <v>36</v>
      </c>
      <c r="J44" s="4">
        <v>17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53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44074.304442615743</v>
      </c>
      <c r="B45" s="3" t="s">
        <v>143</v>
      </c>
      <c r="C45" s="4" t="s">
        <v>38</v>
      </c>
      <c r="E45" s="4" t="s">
        <v>144</v>
      </c>
      <c r="F45" s="4" t="s">
        <v>145</v>
      </c>
      <c r="G45" s="4" t="s">
        <v>29</v>
      </c>
      <c r="H45" s="4" t="s">
        <v>25</v>
      </c>
      <c r="I45" s="4">
        <v>36.299999999999997</v>
      </c>
      <c r="J45" s="4">
        <v>18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26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44074.341746041668</v>
      </c>
      <c r="B46" s="3" t="s">
        <v>146</v>
      </c>
      <c r="C46" s="4" t="s">
        <v>38</v>
      </c>
      <c r="E46" s="4" t="s">
        <v>147</v>
      </c>
      <c r="F46" s="4" t="s">
        <v>148</v>
      </c>
      <c r="G46" s="4" t="s">
        <v>24</v>
      </c>
      <c r="K46" s="4">
        <v>36.5</v>
      </c>
      <c r="L46" s="4">
        <v>22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26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44074.364805902776</v>
      </c>
      <c r="B47" s="3" t="s">
        <v>117</v>
      </c>
      <c r="C47" s="4" t="s">
        <v>38</v>
      </c>
      <c r="E47" s="4" t="s">
        <v>118</v>
      </c>
      <c r="F47" s="4" t="s">
        <v>149</v>
      </c>
      <c r="G47" s="4" t="s">
        <v>24</v>
      </c>
      <c r="K47" s="4">
        <v>36</v>
      </c>
      <c r="L47" s="4">
        <v>70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120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44074.734320347226</v>
      </c>
      <c r="B48" s="3" t="s">
        <v>83</v>
      </c>
      <c r="C48" s="4" t="s">
        <v>23</v>
      </c>
      <c r="D48" s="4">
        <v>674</v>
      </c>
      <c r="G48" s="4" t="s">
        <v>24</v>
      </c>
      <c r="K48" s="4">
        <v>36.9</v>
      </c>
      <c r="L48" s="4">
        <v>18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44075.595843148149</v>
      </c>
      <c r="B49" s="3" t="s">
        <v>121</v>
      </c>
      <c r="C49" s="4" t="s">
        <v>23</v>
      </c>
      <c r="D49" s="4">
        <v>140</v>
      </c>
      <c r="G49" s="4" t="s">
        <v>24</v>
      </c>
      <c r="K49" s="4">
        <v>36.5</v>
      </c>
      <c r="L49" s="4">
        <v>29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41</v>
      </c>
      <c r="V49" s="4" t="s">
        <v>26</v>
      </c>
      <c r="W49" s="4" t="s">
        <v>26</v>
      </c>
      <c r="X49" s="4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73"/>
  <sheetViews>
    <sheetView workbookViewId="0">
      <pane ySplit="1" topLeftCell="A11" activePane="bottomLeft" state="frozen"/>
      <selection pane="bottomLeft" activeCell="F30" sqref="F30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44072.216361817133</v>
      </c>
      <c r="B2" s="3" t="s">
        <v>22</v>
      </c>
      <c r="C2" s="4" t="s">
        <v>23</v>
      </c>
      <c r="D2" s="4">
        <v>647</v>
      </c>
      <c r="G2" s="4" t="s">
        <v>24</v>
      </c>
      <c r="K2" s="4">
        <v>36.5</v>
      </c>
      <c r="L2" s="4">
        <v>17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44072.219541180559</v>
      </c>
      <c r="B3" s="3" t="s">
        <v>116</v>
      </c>
      <c r="C3" s="4" t="s">
        <v>23</v>
      </c>
      <c r="D3" s="4">
        <v>546</v>
      </c>
      <c r="G3" s="4" t="s">
        <v>29</v>
      </c>
      <c r="H3" s="4" t="s">
        <v>25</v>
      </c>
      <c r="I3" s="4">
        <v>36.200000000000003</v>
      </c>
      <c r="J3" s="4">
        <v>17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53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44072.223486851857</v>
      </c>
      <c r="B4" s="3" t="s">
        <v>31</v>
      </c>
      <c r="C4" s="4" t="s">
        <v>23</v>
      </c>
      <c r="D4" s="4">
        <v>427</v>
      </c>
      <c r="G4" s="4" t="s">
        <v>24</v>
      </c>
      <c r="K4" s="4">
        <v>35.1</v>
      </c>
      <c r="L4" s="4">
        <v>14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32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44072.226044618059</v>
      </c>
      <c r="B5" s="3" t="s">
        <v>150</v>
      </c>
      <c r="C5" s="4" t="s">
        <v>38</v>
      </c>
      <c r="E5" s="4" t="s">
        <v>151</v>
      </c>
      <c r="F5" s="4" t="s">
        <v>152</v>
      </c>
      <c r="G5" s="4" t="s">
        <v>24</v>
      </c>
      <c r="K5" s="4">
        <v>35.700000000000003</v>
      </c>
      <c r="L5" s="4">
        <v>18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26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44072.240506365742</v>
      </c>
      <c r="B6" s="3" t="s">
        <v>34</v>
      </c>
      <c r="C6" s="4" t="s">
        <v>23</v>
      </c>
      <c r="D6" s="4">
        <v>451</v>
      </c>
      <c r="G6" s="4" t="s">
        <v>24</v>
      </c>
      <c r="K6" s="4">
        <v>36.200000000000003</v>
      </c>
      <c r="L6" s="4">
        <v>12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26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44072.267200462964</v>
      </c>
      <c r="B7" s="3" t="s">
        <v>48</v>
      </c>
      <c r="C7" s="4" t="s">
        <v>23</v>
      </c>
      <c r="D7" s="3" t="s">
        <v>49</v>
      </c>
      <c r="G7" s="4" t="s">
        <v>24</v>
      </c>
      <c r="K7" s="4">
        <v>36.5</v>
      </c>
      <c r="L7" s="4">
        <v>16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50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44072.268245335646</v>
      </c>
      <c r="B8" s="3" t="s">
        <v>51</v>
      </c>
      <c r="C8" s="4" t="s">
        <v>23</v>
      </c>
      <c r="D8" s="4">
        <v>365</v>
      </c>
      <c r="G8" s="4" t="s">
        <v>29</v>
      </c>
      <c r="H8" s="4" t="s">
        <v>25</v>
      </c>
      <c r="I8" s="4">
        <v>36.5</v>
      </c>
      <c r="J8" s="4">
        <v>16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26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44072.27694210648</v>
      </c>
      <c r="B9" s="3" t="s">
        <v>64</v>
      </c>
      <c r="C9" s="4" t="s">
        <v>38</v>
      </c>
      <c r="E9" s="4" t="s">
        <v>65</v>
      </c>
      <c r="F9" s="4" t="s">
        <v>66</v>
      </c>
      <c r="G9" s="4" t="s">
        <v>29</v>
      </c>
      <c r="H9" s="4" t="s">
        <v>25</v>
      </c>
      <c r="I9" s="4">
        <v>35.5</v>
      </c>
      <c r="J9" s="4">
        <v>20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26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44072.278821666667</v>
      </c>
      <c r="B10" s="4" t="s">
        <v>130</v>
      </c>
      <c r="C10" s="4" t="s">
        <v>23</v>
      </c>
      <c r="D10" s="4" t="s">
        <v>131</v>
      </c>
      <c r="G10" s="4" t="s">
        <v>24</v>
      </c>
      <c r="K10" s="4">
        <v>36.299999999999997</v>
      </c>
      <c r="L10" s="4">
        <v>16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26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44072.284285995367</v>
      </c>
      <c r="B11" s="3" t="s">
        <v>37</v>
      </c>
      <c r="C11" s="4" t="s">
        <v>38</v>
      </c>
      <c r="E11" s="4" t="s">
        <v>39</v>
      </c>
      <c r="F11" s="4" t="s">
        <v>40</v>
      </c>
      <c r="G11" s="4" t="s">
        <v>24</v>
      </c>
      <c r="K11" s="4">
        <v>36.5</v>
      </c>
      <c r="L11" s="4">
        <v>20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41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44072.286818043984</v>
      </c>
      <c r="B12" s="4">
        <v>9272819133</v>
      </c>
      <c r="C12" s="4" t="s">
        <v>23</v>
      </c>
      <c r="D12" s="4">
        <v>533</v>
      </c>
      <c r="G12" s="4" t="s">
        <v>24</v>
      </c>
      <c r="K12" s="4">
        <v>36.4</v>
      </c>
      <c r="L12" s="4">
        <v>58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26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44072.288249722224</v>
      </c>
      <c r="B13" s="3" t="s">
        <v>44</v>
      </c>
      <c r="C13" s="4" t="s">
        <v>23</v>
      </c>
      <c r="D13" s="4">
        <v>567</v>
      </c>
      <c r="G13" s="4" t="s">
        <v>24</v>
      </c>
      <c r="K13" s="4">
        <v>36.5</v>
      </c>
      <c r="L13" s="4">
        <v>16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45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44072.307661527782</v>
      </c>
      <c r="B14" s="3" t="s">
        <v>84</v>
      </c>
      <c r="C14" s="4" t="s">
        <v>23</v>
      </c>
      <c r="D14" s="4">
        <v>552</v>
      </c>
      <c r="G14" s="4" t="s">
        <v>29</v>
      </c>
      <c r="H14" s="4" t="s">
        <v>25</v>
      </c>
      <c r="I14" s="4">
        <v>36.4</v>
      </c>
      <c r="J14" s="4">
        <v>16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96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44072.31017060185</v>
      </c>
      <c r="B15" s="3" t="s">
        <v>153</v>
      </c>
      <c r="C15" s="4" t="s">
        <v>23</v>
      </c>
      <c r="D15" s="4">
        <v>640</v>
      </c>
      <c r="G15" s="4" t="s">
        <v>29</v>
      </c>
      <c r="H15" s="4" t="s">
        <v>25</v>
      </c>
      <c r="I15" s="4">
        <v>36.200000000000003</v>
      </c>
      <c r="J15" s="4">
        <v>18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26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44072.31481084491</v>
      </c>
      <c r="B16" s="3" t="s">
        <v>143</v>
      </c>
      <c r="C16" s="4" t="s">
        <v>38</v>
      </c>
      <c r="E16" s="4" t="s">
        <v>144</v>
      </c>
      <c r="F16" s="4" t="s">
        <v>145</v>
      </c>
      <c r="G16" s="4" t="s">
        <v>29</v>
      </c>
      <c r="H16" s="4" t="s">
        <v>25</v>
      </c>
      <c r="I16" s="4">
        <v>36.299999999999997</v>
      </c>
      <c r="J16" s="4">
        <v>16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44072.31545170139</v>
      </c>
      <c r="B17" s="3" t="s">
        <v>35</v>
      </c>
      <c r="C17" s="4" t="s">
        <v>23</v>
      </c>
      <c r="D17" s="4">
        <v>186</v>
      </c>
      <c r="G17" s="4" t="s">
        <v>24</v>
      </c>
      <c r="K17" s="4">
        <v>36.5</v>
      </c>
      <c r="L17" s="4">
        <v>24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26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44072.318991273147</v>
      </c>
      <c r="B18" s="3" t="s">
        <v>140</v>
      </c>
      <c r="C18" s="4" t="s">
        <v>23</v>
      </c>
      <c r="D18" s="4">
        <v>701</v>
      </c>
      <c r="G18" s="4" t="s">
        <v>29</v>
      </c>
      <c r="H18" s="4" t="s">
        <v>25</v>
      </c>
      <c r="I18" s="4">
        <v>36.5</v>
      </c>
      <c r="J18" s="4">
        <v>16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44072.31906400463</v>
      </c>
      <c r="B19" s="3" t="s">
        <v>33</v>
      </c>
      <c r="C19" s="4" t="s">
        <v>23</v>
      </c>
      <c r="D19" s="4">
        <v>696</v>
      </c>
      <c r="G19" s="4" t="s">
        <v>29</v>
      </c>
      <c r="H19" s="4" t="s">
        <v>25</v>
      </c>
      <c r="I19" s="4">
        <v>36.6</v>
      </c>
      <c r="J19" s="4">
        <v>18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44072.319989074073</v>
      </c>
      <c r="B20" s="3" t="s">
        <v>28</v>
      </c>
      <c r="C20" s="4" t="s">
        <v>23</v>
      </c>
      <c r="D20" s="4">
        <v>325</v>
      </c>
      <c r="G20" s="4" t="s">
        <v>29</v>
      </c>
      <c r="H20" s="4" t="s">
        <v>25</v>
      </c>
      <c r="I20" s="4">
        <v>36</v>
      </c>
      <c r="J20" s="4">
        <v>19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30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44072.329324467588</v>
      </c>
      <c r="B21" s="3" t="s">
        <v>154</v>
      </c>
      <c r="C21" s="4" t="s">
        <v>23</v>
      </c>
      <c r="D21" s="4">
        <v>749</v>
      </c>
      <c r="G21" s="4" t="s">
        <v>24</v>
      </c>
      <c r="K21" s="4">
        <v>36.299999999999997</v>
      </c>
      <c r="L21" s="4">
        <v>18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26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44072.332249513885</v>
      </c>
      <c r="B22" s="3" t="s">
        <v>36</v>
      </c>
      <c r="C22" s="4" t="s">
        <v>23</v>
      </c>
      <c r="D22" s="4">
        <v>649</v>
      </c>
      <c r="G22" s="4" t="s">
        <v>24</v>
      </c>
      <c r="K22" s="4">
        <v>36.1</v>
      </c>
      <c r="L22" s="4">
        <v>14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26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44072.342539641206</v>
      </c>
      <c r="B23" s="3" t="s">
        <v>146</v>
      </c>
      <c r="C23" s="4" t="s">
        <v>38</v>
      </c>
      <c r="E23" s="4" t="s">
        <v>147</v>
      </c>
      <c r="F23" s="4" t="s">
        <v>148</v>
      </c>
      <c r="G23" s="4" t="s">
        <v>24</v>
      </c>
      <c r="K23" s="4">
        <v>36.200000000000003</v>
      </c>
      <c r="L23" s="4">
        <v>22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26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44072.343113437499</v>
      </c>
      <c r="B24" s="3" t="s">
        <v>155</v>
      </c>
      <c r="C24" s="4" t="s">
        <v>23</v>
      </c>
      <c r="D24" s="4">
        <v>765</v>
      </c>
      <c r="G24" s="4" t="s">
        <v>29</v>
      </c>
      <c r="H24" s="4" t="s">
        <v>25</v>
      </c>
      <c r="I24" s="4">
        <v>36.799999999999997</v>
      </c>
      <c r="J24" s="4">
        <v>18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26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44072.345713043978</v>
      </c>
      <c r="B25" s="3" t="s">
        <v>156</v>
      </c>
      <c r="C25" s="4" t="s">
        <v>23</v>
      </c>
      <c r="D25" s="4">
        <v>757</v>
      </c>
      <c r="G25" s="4" t="s">
        <v>29</v>
      </c>
      <c r="H25" s="4" t="s">
        <v>25</v>
      </c>
      <c r="I25" s="4">
        <v>36.799999999999997</v>
      </c>
      <c r="J25" s="4">
        <v>20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26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44072.346237152778</v>
      </c>
      <c r="B26" s="3" t="s">
        <v>157</v>
      </c>
      <c r="C26" s="4" t="s">
        <v>23</v>
      </c>
      <c r="D26" s="4">
        <v>662</v>
      </c>
      <c r="G26" s="4" t="s">
        <v>24</v>
      </c>
      <c r="K26" s="4">
        <v>36</v>
      </c>
      <c r="L26" s="4">
        <v>16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75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44072.348641736113</v>
      </c>
      <c r="B27" s="3" t="s">
        <v>158</v>
      </c>
      <c r="C27" s="4" t="s">
        <v>23</v>
      </c>
      <c r="D27" s="4">
        <v>671</v>
      </c>
      <c r="G27" s="4" t="s">
        <v>24</v>
      </c>
      <c r="K27" s="4">
        <v>36.4</v>
      </c>
      <c r="L27" s="4">
        <v>18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26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44072.350517071754</v>
      </c>
      <c r="B28" s="3" t="s">
        <v>42</v>
      </c>
      <c r="C28" s="4" t="s">
        <v>23</v>
      </c>
      <c r="D28" s="4">
        <v>771</v>
      </c>
      <c r="G28" s="4" t="s">
        <v>29</v>
      </c>
      <c r="H28" s="4" t="s">
        <v>25</v>
      </c>
      <c r="I28" s="4">
        <v>36.5</v>
      </c>
      <c r="J28" s="4">
        <v>18</v>
      </c>
      <c r="M28" s="4" t="s">
        <v>25</v>
      </c>
      <c r="N28" s="4" t="s">
        <v>27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43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44072.353101087967</v>
      </c>
      <c r="B29" s="3" t="s">
        <v>159</v>
      </c>
      <c r="C29" s="4" t="s">
        <v>23</v>
      </c>
      <c r="D29" s="4">
        <v>764</v>
      </c>
      <c r="G29" s="4" t="s">
        <v>29</v>
      </c>
      <c r="H29" s="4" t="s">
        <v>25</v>
      </c>
      <c r="I29" s="4">
        <v>36.700000000000003</v>
      </c>
      <c r="J29" s="4">
        <v>16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160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44072.354438344904</v>
      </c>
      <c r="B30" s="4">
        <v>1</v>
      </c>
      <c r="C30" s="4" t="s">
        <v>38</v>
      </c>
      <c r="E30" s="4" t="s">
        <v>161</v>
      </c>
      <c r="F30" s="4" t="s">
        <v>162</v>
      </c>
      <c r="G30" s="4" t="s">
        <v>24</v>
      </c>
      <c r="K30" s="4">
        <v>36.4</v>
      </c>
      <c r="L30" s="4">
        <v>14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44072.356397835647</v>
      </c>
      <c r="B31" s="3" t="s">
        <v>163</v>
      </c>
      <c r="C31" s="4" t="s">
        <v>23</v>
      </c>
      <c r="D31" s="4">
        <v>732</v>
      </c>
      <c r="G31" s="4" t="s">
        <v>24</v>
      </c>
      <c r="K31" s="4">
        <v>36.6</v>
      </c>
      <c r="L31" s="4">
        <v>16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26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44072.357029861116</v>
      </c>
      <c r="B32" s="4">
        <v>1</v>
      </c>
      <c r="C32" s="4" t="s">
        <v>38</v>
      </c>
      <c r="E32" s="4" t="s">
        <v>164</v>
      </c>
      <c r="F32" s="4" t="s">
        <v>165</v>
      </c>
      <c r="G32" s="4" t="s">
        <v>24</v>
      </c>
      <c r="K32" s="4">
        <v>36.9</v>
      </c>
      <c r="L32" s="4">
        <v>18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26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44072.359517268516</v>
      </c>
      <c r="B33" s="3" t="s">
        <v>70</v>
      </c>
      <c r="C33" s="4" t="s">
        <v>23</v>
      </c>
      <c r="D33" s="4">
        <v>698</v>
      </c>
      <c r="G33" s="4" t="s">
        <v>24</v>
      </c>
      <c r="K33" s="4">
        <v>36.200000000000003</v>
      </c>
      <c r="L33" s="4">
        <v>14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26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44072.361364212964</v>
      </c>
      <c r="B34" s="4">
        <v>1</v>
      </c>
      <c r="C34" s="4" t="s">
        <v>23</v>
      </c>
      <c r="D34" s="4">
        <v>462</v>
      </c>
      <c r="G34" s="4" t="s">
        <v>24</v>
      </c>
      <c r="K34" s="4">
        <v>36.700000000000003</v>
      </c>
      <c r="L34" s="4">
        <v>20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44072.363016446761</v>
      </c>
      <c r="B35" s="3" t="s">
        <v>73</v>
      </c>
      <c r="C35" s="4" t="s">
        <v>23</v>
      </c>
      <c r="D35" s="4">
        <v>669</v>
      </c>
      <c r="G35" s="4" t="s">
        <v>29</v>
      </c>
      <c r="H35" s="4" t="s">
        <v>25</v>
      </c>
      <c r="I35" s="4">
        <v>35.6</v>
      </c>
      <c r="J35" s="4">
        <v>20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26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44072.368796215276</v>
      </c>
      <c r="B36" s="3" t="s">
        <v>166</v>
      </c>
      <c r="C36" s="4" t="s">
        <v>23</v>
      </c>
      <c r="D36" s="3" t="s">
        <v>167</v>
      </c>
      <c r="G36" s="4" t="s">
        <v>29</v>
      </c>
      <c r="H36" s="4" t="s">
        <v>25</v>
      </c>
      <c r="I36" s="4">
        <v>36</v>
      </c>
      <c r="J36" s="4">
        <v>20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168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44072.37042107639</v>
      </c>
      <c r="B37" s="3" t="s">
        <v>102</v>
      </c>
      <c r="C37" s="4" t="s">
        <v>38</v>
      </c>
      <c r="E37" s="4" t="s">
        <v>103</v>
      </c>
      <c r="F37" s="4" t="s">
        <v>104</v>
      </c>
      <c r="G37" s="4" t="s">
        <v>24</v>
      </c>
      <c r="K37" s="4">
        <v>36.1</v>
      </c>
      <c r="L37" s="4">
        <v>18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26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44072.389217523145</v>
      </c>
      <c r="B38" s="3" t="s">
        <v>123</v>
      </c>
      <c r="C38" s="4" t="s">
        <v>23</v>
      </c>
      <c r="D38" s="4" t="s">
        <v>124</v>
      </c>
      <c r="G38" s="4" t="s">
        <v>24</v>
      </c>
      <c r="K38" s="4">
        <v>36</v>
      </c>
      <c r="L38" s="4">
        <v>14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26</v>
      </c>
      <c r="V38" s="4" t="s">
        <v>26</v>
      </c>
      <c r="W38" s="4" t="s">
        <v>69</v>
      </c>
      <c r="X38" s="4" t="s">
        <v>27</v>
      </c>
    </row>
    <row r="39" spans="1:24" x14ac:dyDescent="0.2">
      <c r="A39" s="2">
        <v>44072.390427916667</v>
      </c>
      <c r="B39" s="3" t="s">
        <v>60</v>
      </c>
      <c r="C39" s="4" t="s">
        <v>23</v>
      </c>
      <c r="D39" s="4">
        <v>650</v>
      </c>
      <c r="G39" s="4" t="s">
        <v>24</v>
      </c>
      <c r="K39" s="4">
        <v>36.700000000000003</v>
      </c>
      <c r="L39" s="4">
        <v>18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96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44072.400201400465</v>
      </c>
      <c r="B40" s="3" t="s">
        <v>77</v>
      </c>
      <c r="C40" s="4" t="s">
        <v>23</v>
      </c>
      <c r="D40" s="4">
        <v>268</v>
      </c>
      <c r="G40" s="4" t="s">
        <v>29</v>
      </c>
      <c r="H40" s="4" t="s">
        <v>25</v>
      </c>
      <c r="I40" s="4">
        <v>36.6</v>
      </c>
      <c r="J40" s="4">
        <v>17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41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44072.401048854168</v>
      </c>
      <c r="B41" s="3" t="s">
        <v>55</v>
      </c>
      <c r="C41" s="4" t="s">
        <v>38</v>
      </c>
      <c r="E41" s="4" t="s">
        <v>56</v>
      </c>
      <c r="F41" s="4" t="s">
        <v>57</v>
      </c>
      <c r="G41" s="4" t="s">
        <v>29</v>
      </c>
      <c r="H41" s="4" t="s">
        <v>25</v>
      </c>
      <c r="I41" s="4">
        <v>34.299999999999997</v>
      </c>
      <c r="J41" s="4">
        <v>19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26</v>
      </c>
    </row>
    <row r="42" spans="1:24" x14ac:dyDescent="0.2">
      <c r="A42" s="2">
        <v>44072.415461805555</v>
      </c>
      <c r="B42" s="3" t="s">
        <v>110</v>
      </c>
      <c r="C42" s="4" t="s">
        <v>23</v>
      </c>
      <c r="D42" s="4">
        <v>248</v>
      </c>
      <c r="G42" s="4" t="s">
        <v>29</v>
      </c>
      <c r="H42" s="4" t="s">
        <v>25</v>
      </c>
      <c r="I42" s="4">
        <v>36.200000000000003</v>
      </c>
      <c r="J42" s="4">
        <v>22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96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44072.471110138889</v>
      </c>
      <c r="B43" s="3" t="s">
        <v>132</v>
      </c>
      <c r="C43" s="4" t="s">
        <v>23</v>
      </c>
      <c r="D43" s="4">
        <v>773</v>
      </c>
      <c r="G43" s="4" t="s">
        <v>29</v>
      </c>
      <c r="H43" s="4" t="s">
        <v>25</v>
      </c>
      <c r="I43" s="4">
        <v>36.299999999999997</v>
      </c>
      <c r="J43" s="4">
        <v>16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41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44072.472250694445</v>
      </c>
      <c r="B44" s="3" t="s">
        <v>169</v>
      </c>
      <c r="C44" s="4" t="s">
        <v>38</v>
      </c>
      <c r="E44" s="4" t="s">
        <v>136</v>
      </c>
      <c r="F44" s="4" t="s">
        <v>137</v>
      </c>
      <c r="G44" s="4" t="s">
        <v>29</v>
      </c>
      <c r="H44" s="4" t="s">
        <v>25</v>
      </c>
      <c r="I44" s="4">
        <v>36.200000000000003</v>
      </c>
      <c r="J44" s="4">
        <v>18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26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44072.509873946758</v>
      </c>
      <c r="B45" s="3" t="s">
        <v>105</v>
      </c>
      <c r="C45" s="4" t="s">
        <v>23</v>
      </c>
      <c r="D45" s="4">
        <v>779</v>
      </c>
      <c r="G45" s="4" t="s">
        <v>24</v>
      </c>
      <c r="K45" s="4">
        <v>36.299999999999997</v>
      </c>
      <c r="L45" s="4">
        <v>20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26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44072.511818472223</v>
      </c>
      <c r="B46" s="3" t="s">
        <v>138</v>
      </c>
      <c r="C46" s="4" t="s">
        <v>23</v>
      </c>
      <c r="D46" s="4">
        <v>250</v>
      </c>
      <c r="G46" s="4" t="s">
        <v>29</v>
      </c>
      <c r="H46" s="4" t="s">
        <v>25</v>
      </c>
      <c r="I46" s="4">
        <v>36</v>
      </c>
      <c r="J46" s="4">
        <v>30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75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44072.513305960645</v>
      </c>
      <c r="B47" s="3" t="s">
        <v>46</v>
      </c>
      <c r="C47" s="4" t="s">
        <v>23</v>
      </c>
      <c r="D47" s="4">
        <v>443</v>
      </c>
      <c r="G47" s="4" t="s">
        <v>29</v>
      </c>
      <c r="H47" s="4" t="s">
        <v>25</v>
      </c>
      <c r="I47" s="4">
        <v>36.6</v>
      </c>
      <c r="J47" s="4">
        <v>20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26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44072.525727928238</v>
      </c>
      <c r="B48" s="3" t="s">
        <v>71</v>
      </c>
      <c r="C48" s="4" t="s">
        <v>23</v>
      </c>
      <c r="D48" s="4">
        <v>770</v>
      </c>
      <c r="G48" s="4" t="s">
        <v>24</v>
      </c>
      <c r="K48" s="4">
        <v>36.5</v>
      </c>
      <c r="L48" s="4">
        <v>20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44072.532612037037</v>
      </c>
      <c r="B49" s="3" t="s">
        <v>105</v>
      </c>
      <c r="C49" s="4" t="s">
        <v>23</v>
      </c>
      <c r="D49" s="4">
        <v>779</v>
      </c>
      <c r="G49" s="4" t="s">
        <v>24</v>
      </c>
      <c r="K49" s="4">
        <v>36.299999999999997</v>
      </c>
      <c r="L49" s="4">
        <v>20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26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44072.537980532405</v>
      </c>
      <c r="B50" s="3" t="s">
        <v>88</v>
      </c>
      <c r="C50" s="4" t="s">
        <v>23</v>
      </c>
      <c r="D50" s="4" t="s">
        <v>89</v>
      </c>
      <c r="G50" s="4" t="s">
        <v>24</v>
      </c>
      <c r="K50" s="4">
        <v>35.799999999999997</v>
      </c>
      <c r="L50" s="4">
        <v>16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133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44072.564730613427</v>
      </c>
      <c r="B51" s="3" t="s">
        <v>106</v>
      </c>
      <c r="C51" s="4" t="s">
        <v>38</v>
      </c>
      <c r="E51" s="4" t="s">
        <v>107</v>
      </c>
      <c r="F51" s="4" t="s">
        <v>108</v>
      </c>
      <c r="G51" s="4" t="s">
        <v>24</v>
      </c>
      <c r="K51" s="4">
        <v>36</v>
      </c>
      <c r="L51" s="4">
        <v>18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26</v>
      </c>
      <c r="V51" s="4" t="s">
        <v>94</v>
      </c>
      <c r="W51" s="4" t="s">
        <v>26</v>
      </c>
      <c r="X51" s="4" t="s">
        <v>27</v>
      </c>
    </row>
    <row r="52" spans="1:24" x14ac:dyDescent="0.2">
      <c r="A52" s="2">
        <v>44072.568438460643</v>
      </c>
      <c r="B52" s="4" t="s">
        <v>72</v>
      </c>
      <c r="C52" s="4" t="s">
        <v>23</v>
      </c>
      <c r="D52" s="4">
        <v>635</v>
      </c>
      <c r="G52" s="4" t="s">
        <v>24</v>
      </c>
      <c r="K52" s="4">
        <v>35.9</v>
      </c>
      <c r="L52" s="4">
        <v>14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41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44072.570932766204</v>
      </c>
      <c r="B53" s="3" t="s">
        <v>101</v>
      </c>
      <c r="C53" s="4" t="s">
        <v>23</v>
      </c>
      <c r="D53" s="4">
        <v>777</v>
      </c>
      <c r="G53" s="4" t="s">
        <v>29</v>
      </c>
      <c r="H53" s="4" t="s">
        <v>25</v>
      </c>
      <c r="I53" s="4">
        <v>36.5</v>
      </c>
      <c r="J53" s="4">
        <v>17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26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44072.591360879625</v>
      </c>
      <c r="B54" s="3" t="s">
        <v>129</v>
      </c>
      <c r="C54" s="4" t="s">
        <v>23</v>
      </c>
      <c r="D54" s="4">
        <v>673</v>
      </c>
      <c r="G54" s="4" t="s">
        <v>24</v>
      </c>
      <c r="K54" s="4">
        <v>36.1</v>
      </c>
      <c r="L54" s="4">
        <v>18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26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44072.601190300928</v>
      </c>
      <c r="B55" s="3" t="s">
        <v>54</v>
      </c>
      <c r="C55" s="4" t="s">
        <v>23</v>
      </c>
      <c r="D55" s="4">
        <v>508</v>
      </c>
      <c r="G55" s="4" t="s">
        <v>29</v>
      </c>
      <c r="H55" s="4" t="s">
        <v>25</v>
      </c>
      <c r="I55" s="4">
        <v>36.6</v>
      </c>
      <c r="J55" s="4">
        <v>22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26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44072.61040917824</v>
      </c>
      <c r="B56" s="3" t="s">
        <v>91</v>
      </c>
      <c r="C56" s="4" t="s">
        <v>23</v>
      </c>
      <c r="D56" s="4">
        <v>667</v>
      </c>
      <c r="G56" s="4" t="s">
        <v>29</v>
      </c>
      <c r="H56" s="4" t="s">
        <v>25</v>
      </c>
      <c r="I56" s="4">
        <v>36.5</v>
      </c>
      <c r="J56" s="4">
        <v>20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26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44072.624405208335</v>
      </c>
      <c r="B57" s="3" t="s">
        <v>170</v>
      </c>
      <c r="C57" s="4" t="s">
        <v>23</v>
      </c>
      <c r="D57" s="4">
        <v>752</v>
      </c>
      <c r="G57" s="4" t="s">
        <v>24</v>
      </c>
      <c r="K57" s="4">
        <v>36.5</v>
      </c>
      <c r="L57" s="4">
        <v>18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26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44072.639404236106</v>
      </c>
      <c r="B58" s="3" t="s">
        <v>171</v>
      </c>
      <c r="C58" s="4" t="s">
        <v>23</v>
      </c>
      <c r="D58" s="4">
        <v>678</v>
      </c>
      <c r="G58" s="4" t="s">
        <v>29</v>
      </c>
      <c r="H58" s="4" t="s">
        <v>25</v>
      </c>
      <c r="I58" s="4">
        <v>36.6</v>
      </c>
      <c r="J58" s="4">
        <v>22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26</v>
      </c>
      <c r="V58" s="4" t="s">
        <v>26</v>
      </c>
      <c r="W58" s="4" t="s">
        <v>69</v>
      </c>
      <c r="X58" s="4" t="s">
        <v>27</v>
      </c>
    </row>
    <row r="59" spans="1:24" x14ac:dyDescent="0.2">
      <c r="A59" s="2">
        <v>44072.644784826392</v>
      </c>
      <c r="B59" s="3" t="s">
        <v>112</v>
      </c>
      <c r="C59" s="4" t="s">
        <v>23</v>
      </c>
      <c r="D59" s="4">
        <v>711</v>
      </c>
      <c r="G59" s="4" t="s">
        <v>29</v>
      </c>
      <c r="H59" s="4" t="s">
        <v>25</v>
      </c>
      <c r="I59" s="4">
        <v>36.5</v>
      </c>
      <c r="J59" s="4">
        <v>76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26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44072.662007407409</v>
      </c>
      <c r="B60" s="3" t="s">
        <v>78</v>
      </c>
      <c r="C60" s="4" t="s">
        <v>23</v>
      </c>
      <c r="D60" s="4">
        <v>724</v>
      </c>
      <c r="G60" s="4" t="s">
        <v>24</v>
      </c>
      <c r="K60" s="4">
        <v>36</v>
      </c>
      <c r="L60" s="4">
        <v>22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26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44072.701616446764</v>
      </c>
      <c r="B61" s="3" t="s">
        <v>141</v>
      </c>
      <c r="C61" s="4" t="s">
        <v>23</v>
      </c>
      <c r="D61" s="4">
        <v>591</v>
      </c>
      <c r="G61" s="4" t="s">
        <v>29</v>
      </c>
      <c r="H61" s="4" t="s">
        <v>25</v>
      </c>
      <c r="I61" s="4">
        <v>35.700000000000003</v>
      </c>
      <c r="J61" s="4">
        <v>20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41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44072.712978807875</v>
      </c>
      <c r="B62" s="3" t="s">
        <v>126</v>
      </c>
      <c r="C62" s="4" t="s">
        <v>23</v>
      </c>
      <c r="D62" s="4">
        <v>112</v>
      </c>
      <c r="G62" s="4" t="s">
        <v>24</v>
      </c>
      <c r="K62" s="4">
        <v>36.5</v>
      </c>
      <c r="L62" s="4">
        <v>16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127</v>
      </c>
      <c r="U62" s="4" t="s">
        <v>53</v>
      </c>
      <c r="V62" s="4" t="s">
        <v>26</v>
      </c>
      <c r="W62" s="4" t="s">
        <v>26</v>
      </c>
      <c r="X62" s="4" t="s">
        <v>27</v>
      </c>
    </row>
    <row r="63" spans="1:24" x14ac:dyDescent="0.2">
      <c r="A63" s="2">
        <v>44072.832399525461</v>
      </c>
      <c r="B63" s="3" t="s">
        <v>67</v>
      </c>
      <c r="C63" s="4" t="s">
        <v>23</v>
      </c>
      <c r="D63" s="4">
        <v>153</v>
      </c>
      <c r="G63" s="4" t="s">
        <v>29</v>
      </c>
      <c r="H63" s="4" t="s">
        <v>25</v>
      </c>
      <c r="I63" s="4">
        <v>36.5</v>
      </c>
      <c r="J63" s="4">
        <v>20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26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44072.951566319447</v>
      </c>
      <c r="B64" s="3" t="s">
        <v>79</v>
      </c>
      <c r="C64" s="4" t="s">
        <v>38</v>
      </c>
      <c r="E64" s="4" t="s">
        <v>80</v>
      </c>
      <c r="F64" s="4" t="s">
        <v>81</v>
      </c>
      <c r="G64" s="4" t="s">
        <v>24</v>
      </c>
      <c r="K64" s="4">
        <v>36.5</v>
      </c>
      <c r="L64" s="4">
        <v>25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82</v>
      </c>
      <c r="V64" s="4" t="s">
        <v>26</v>
      </c>
      <c r="W64" s="4" t="s">
        <v>26</v>
      </c>
      <c r="X64" s="4" t="s">
        <v>27</v>
      </c>
    </row>
    <row r="65" spans="1:24" x14ac:dyDescent="0.2">
      <c r="A65" s="2">
        <v>44072.97120237269</v>
      </c>
      <c r="B65" s="3" t="s">
        <v>111</v>
      </c>
      <c r="C65" s="4" t="s">
        <v>23</v>
      </c>
      <c r="D65" s="4">
        <v>143</v>
      </c>
      <c r="G65" s="4" t="s">
        <v>29</v>
      </c>
      <c r="H65" s="4" t="s">
        <v>25</v>
      </c>
      <c r="I65" s="4">
        <v>36.200000000000003</v>
      </c>
      <c r="J65" s="4">
        <v>16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172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44073.280256053244</v>
      </c>
      <c r="B66" s="3" t="s">
        <v>47</v>
      </c>
      <c r="C66" s="4" t="s">
        <v>23</v>
      </c>
      <c r="D66" s="4">
        <v>558</v>
      </c>
      <c r="G66" s="4" t="s">
        <v>29</v>
      </c>
      <c r="H66" s="4" t="s">
        <v>25</v>
      </c>
      <c r="I66" s="4">
        <v>36</v>
      </c>
      <c r="J66" s="4">
        <v>19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41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44073.356616053235</v>
      </c>
      <c r="B67" s="3" t="s">
        <v>117</v>
      </c>
      <c r="C67" s="4" t="s">
        <v>38</v>
      </c>
      <c r="E67" s="4" t="s">
        <v>118</v>
      </c>
      <c r="F67" s="4" t="s">
        <v>149</v>
      </c>
      <c r="G67" s="4" t="s">
        <v>24</v>
      </c>
      <c r="K67" s="4">
        <v>36.5</v>
      </c>
      <c r="L67" s="4">
        <v>72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120</v>
      </c>
      <c r="V67" s="4" t="s">
        <v>26</v>
      </c>
      <c r="W67" s="4" t="s">
        <v>26</v>
      </c>
      <c r="X67" s="4" t="s">
        <v>27</v>
      </c>
    </row>
    <row r="68" spans="1:24" x14ac:dyDescent="0.2">
      <c r="A68" s="2">
        <v>44073.362506226855</v>
      </c>
      <c r="B68" s="3" t="s">
        <v>36</v>
      </c>
      <c r="C68" s="4" t="s">
        <v>23</v>
      </c>
      <c r="D68" s="4">
        <v>649</v>
      </c>
      <c r="G68" s="4" t="s">
        <v>24</v>
      </c>
      <c r="K68" s="4">
        <v>36</v>
      </c>
      <c r="L68" s="4">
        <v>14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26</v>
      </c>
      <c r="V68" s="4" t="s">
        <v>26</v>
      </c>
      <c r="W68" s="4" t="s">
        <v>26</v>
      </c>
      <c r="X68" s="4" t="s">
        <v>27</v>
      </c>
    </row>
    <row r="69" spans="1:24" x14ac:dyDescent="0.2">
      <c r="A69" s="2">
        <v>44073.502703344908</v>
      </c>
      <c r="B69" s="3" t="s">
        <v>37</v>
      </c>
      <c r="C69" s="4" t="s">
        <v>38</v>
      </c>
      <c r="E69" s="4" t="s">
        <v>39</v>
      </c>
      <c r="F69" s="4" t="s">
        <v>40</v>
      </c>
      <c r="G69" s="4" t="s">
        <v>24</v>
      </c>
      <c r="K69" s="4">
        <v>36.5</v>
      </c>
      <c r="L69" s="4">
        <v>20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41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44073.62321726852</v>
      </c>
      <c r="B70" s="3" t="s">
        <v>159</v>
      </c>
      <c r="C70" s="4" t="s">
        <v>23</v>
      </c>
      <c r="D70" s="4">
        <v>764</v>
      </c>
      <c r="G70" s="4" t="s">
        <v>29</v>
      </c>
      <c r="H70" s="4" t="s">
        <v>25</v>
      </c>
      <c r="I70" s="4">
        <v>36.700000000000003</v>
      </c>
      <c r="J70" s="4">
        <v>16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160</v>
      </c>
      <c r="V70" s="4" t="s">
        <v>26</v>
      </c>
      <c r="W70" s="4" t="s">
        <v>26</v>
      </c>
      <c r="X70" s="4" t="s">
        <v>27</v>
      </c>
    </row>
    <row r="71" spans="1:24" x14ac:dyDescent="0.2">
      <c r="A71" s="2">
        <v>44074.733129918983</v>
      </c>
      <c r="B71" s="3" t="s">
        <v>83</v>
      </c>
      <c r="C71" s="4" t="s">
        <v>23</v>
      </c>
      <c r="D71" s="4">
        <v>674</v>
      </c>
      <c r="G71" s="4" t="s">
        <v>24</v>
      </c>
      <c r="K71" s="4">
        <v>37</v>
      </c>
      <c r="L71" s="4">
        <v>20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41</v>
      </c>
      <c r="V71" s="4" t="s">
        <v>26</v>
      </c>
      <c r="W71" s="4" t="s">
        <v>26</v>
      </c>
      <c r="X71" s="4" t="s">
        <v>27</v>
      </c>
    </row>
    <row r="72" spans="1:24" x14ac:dyDescent="0.2">
      <c r="A72" s="2">
        <v>44074.934069965282</v>
      </c>
      <c r="B72" s="3" t="s">
        <v>111</v>
      </c>
      <c r="C72" s="4" t="s">
        <v>23</v>
      </c>
      <c r="D72" s="4">
        <v>143</v>
      </c>
      <c r="G72" s="4" t="s">
        <v>29</v>
      </c>
      <c r="H72" s="4" t="s">
        <v>25</v>
      </c>
      <c r="I72" s="4">
        <v>36.200000000000003</v>
      </c>
      <c r="J72" s="4">
        <v>16</v>
      </c>
      <c r="M72" s="4" t="s">
        <v>25</v>
      </c>
      <c r="N72" s="4" t="s">
        <v>25</v>
      </c>
      <c r="O72" s="4" t="s">
        <v>25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25</v>
      </c>
      <c r="U72" s="4" t="s">
        <v>172</v>
      </c>
      <c r="V72" s="4" t="s">
        <v>26</v>
      </c>
      <c r="W72" s="4" t="s">
        <v>26</v>
      </c>
      <c r="X72" s="4" t="s">
        <v>27</v>
      </c>
    </row>
    <row r="73" spans="1:24" x14ac:dyDescent="0.2">
      <c r="A73" s="2">
        <v>44075.594364583332</v>
      </c>
      <c r="B73" s="3" t="s">
        <v>121</v>
      </c>
      <c r="C73" s="4" t="s">
        <v>23</v>
      </c>
      <c r="D73" s="4">
        <v>140</v>
      </c>
      <c r="G73" s="4" t="s">
        <v>24</v>
      </c>
      <c r="K73" s="4">
        <v>36.5</v>
      </c>
      <c r="L73" s="4">
        <v>29</v>
      </c>
      <c r="M73" s="4" t="s">
        <v>25</v>
      </c>
      <c r="N73" s="4" t="s">
        <v>25</v>
      </c>
      <c r="O73" s="4" t="s">
        <v>25</v>
      </c>
      <c r="P73" s="4" t="s">
        <v>25</v>
      </c>
      <c r="Q73" s="4" t="s">
        <v>25</v>
      </c>
      <c r="R73" s="4" t="s">
        <v>25</v>
      </c>
      <c r="S73" s="4" t="s">
        <v>25</v>
      </c>
      <c r="T73" s="4" t="s">
        <v>25</v>
      </c>
      <c r="U73" s="4" t="s">
        <v>41</v>
      </c>
      <c r="V73" s="4" t="s">
        <v>26</v>
      </c>
      <c r="W73" s="4" t="s">
        <v>26</v>
      </c>
      <c r="X73" s="4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1"/>
  <sheetViews>
    <sheetView workbookViewId="0">
      <pane ySplit="1" topLeftCell="A53" activePane="bottomLeft" state="frozen"/>
      <selection pane="bottomLeft" activeCell="A37" sqref="A37:XFD37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44071.187441273149</v>
      </c>
      <c r="B2" s="4">
        <v>9272819133</v>
      </c>
      <c r="C2" s="4" t="s">
        <v>23</v>
      </c>
      <c r="D2" s="4">
        <v>533</v>
      </c>
      <c r="G2" s="4" t="s">
        <v>24</v>
      </c>
      <c r="K2" s="4">
        <v>36.299999999999997</v>
      </c>
      <c r="L2" s="4">
        <v>50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44071.198501527775</v>
      </c>
      <c r="B3" s="3" t="s">
        <v>44</v>
      </c>
      <c r="C3" s="4" t="s">
        <v>23</v>
      </c>
      <c r="D3" s="4">
        <v>567</v>
      </c>
      <c r="G3" s="4" t="s">
        <v>24</v>
      </c>
      <c r="K3" s="4">
        <v>36.5</v>
      </c>
      <c r="L3" s="4">
        <v>16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45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44071.210334155097</v>
      </c>
      <c r="B4" s="3" t="s">
        <v>141</v>
      </c>
      <c r="C4" s="4" t="s">
        <v>23</v>
      </c>
      <c r="D4" s="4">
        <v>591</v>
      </c>
      <c r="G4" s="4" t="s">
        <v>29</v>
      </c>
      <c r="H4" s="4" t="s">
        <v>25</v>
      </c>
      <c r="I4" s="4">
        <v>36.4</v>
      </c>
      <c r="J4" s="4">
        <v>20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41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44071.210415717593</v>
      </c>
      <c r="B5" s="3" t="s">
        <v>34</v>
      </c>
      <c r="C5" s="4" t="s">
        <v>23</v>
      </c>
      <c r="D5" s="4">
        <v>451</v>
      </c>
      <c r="G5" s="4" t="s">
        <v>24</v>
      </c>
      <c r="K5" s="4">
        <v>36.200000000000003</v>
      </c>
      <c r="L5" s="4">
        <v>12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26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44071.214459583338</v>
      </c>
      <c r="B6" s="4">
        <v>9</v>
      </c>
      <c r="C6" s="4" t="s">
        <v>23</v>
      </c>
      <c r="D6" s="4">
        <v>373</v>
      </c>
      <c r="G6" s="4" t="s">
        <v>24</v>
      </c>
      <c r="K6" s="4">
        <v>36</v>
      </c>
      <c r="L6" s="4">
        <v>18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41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44071.2256877662</v>
      </c>
      <c r="B7" s="3" t="s">
        <v>28</v>
      </c>
      <c r="C7" s="4" t="s">
        <v>23</v>
      </c>
      <c r="D7" s="4">
        <v>325</v>
      </c>
      <c r="G7" s="4" t="s">
        <v>29</v>
      </c>
      <c r="H7" s="4" t="s">
        <v>25</v>
      </c>
      <c r="I7" s="4">
        <v>36</v>
      </c>
      <c r="J7" s="4">
        <v>18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30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44071.246994641202</v>
      </c>
      <c r="B8" s="3" t="s">
        <v>33</v>
      </c>
      <c r="C8" s="4" t="s">
        <v>23</v>
      </c>
      <c r="D8" s="4">
        <v>696</v>
      </c>
      <c r="G8" s="4" t="s">
        <v>29</v>
      </c>
      <c r="H8" s="4" t="s">
        <v>25</v>
      </c>
      <c r="I8" s="4">
        <v>36.6</v>
      </c>
      <c r="J8" s="4">
        <v>18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26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44071.257258576385</v>
      </c>
      <c r="B9" s="3" t="s">
        <v>154</v>
      </c>
      <c r="C9" s="4" t="s">
        <v>23</v>
      </c>
      <c r="D9" s="4">
        <v>749</v>
      </c>
      <c r="G9" s="4" t="s">
        <v>24</v>
      </c>
      <c r="K9" s="4">
        <v>36.4</v>
      </c>
      <c r="L9" s="4">
        <v>16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26</v>
      </c>
      <c r="V9" s="4" t="s">
        <v>26</v>
      </c>
      <c r="W9" s="4" t="s">
        <v>69</v>
      </c>
      <c r="X9" s="4" t="s">
        <v>27</v>
      </c>
    </row>
    <row r="10" spans="1:24" x14ac:dyDescent="0.2">
      <c r="A10" s="2">
        <v>44071.262296597226</v>
      </c>
      <c r="B10" s="3" t="s">
        <v>48</v>
      </c>
      <c r="C10" s="4" t="s">
        <v>23</v>
      </c>
      <c r="D10" s="3" t="s">
        <v>49</v>
      </c>
      <c r="G10" s="4" t="s">
        <v>24</v>
      </c>
      <c r="K10" s="4">
        <v>36.5</v>
      </c>
      <c r="L10" s="4">
        <v>16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50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44071.263348310182</v>
      </c>
      <c r="B11" s="3" t="s">
        <v>51</v>
      </c>
      <c r="C11" s="4" t="s">
        <v>23</v>
      </c>
      <c r="D11" s="4">
        <v>365</v>
      </c>
      <c r="G11" s="4" t="s">
        <v>29</v>
      </c>
      <c r="H11" s="4" t="s">
        <v>25</v>
      </c>
      <c r="I11" s="4">
        <v>36.5</v>
      </c>
      <c r="J11" s="4">
        <v>16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26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44071.263642187499</v>
      </c>
      <c r="B12" s="3" t="s">
        <v>31</v>
      </c>
      <c r="C12" s="4" t="s">
        <v>23</v>
      </c>
      <c r="D12" s="4">
        <v>427</v>
      </c>
      <c r="G12" s="4" t="s">
        <v>24</v>
      </c>
      <c r="K12" s="4">
        <v>35.799999999999997</v>
      </c>
      <c r="L12" s="4">
        <v>14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32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44071.264233483795</v>
      </c>
      <c r="B13" s="3" t="s">
        <v>153</v>
      </c>
      <c r="C13" s="4" t="s">
        <v>23</v>
      </c>
      <c r="D13" s="4">
        <v>640</v>
      </c>
      <c r="G13" s="4" t="s">
        <v>29</v>
      </c>
      <c r="H13" s="4" t="s">
        <v>25</v>
      </c>
      <c r="I13" s="4">
        <v>36.1</v>
      </c>
      <c r="J13" s="4">
        <v>18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26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44071.264373067126</v>
      </c>
      <c r="B14" s="3" t="s">
        <v>173</v>
      </c>
      <c r="C14" s="4" t="s">
        <v>23</v>
      </c>
      <c r="D14" s="4">
        <v>766</v>
      </c>
      <c r="G14" s="4" t="s">
        <v>24</v>
      </c>
      <c r="K14" s="4">
        <v>36.700000000000003</v>
      </c>
      <c r="L14" s="4">
        <v>16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26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44071.268915231485</v>
      </c>
      <c r="B15" s="3" t="s">
        <v>70</v>
      </c>
      <c r="C15" s="4" t="s">
        <v>23</v>
      </c>
      <c r="D15" s="4">
        <v>698</v>
      </c>
      <c r="G15" s="4" t="s">
        <v>24</v>
      </c>
      <c r="K15" s="4">
        <v>36.4</v>
      </c>
      <c r="L15" s="4">
        <v>14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26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44071.274341863427</v>
      </c>
      <c r="B16" s="3" t="s">
        <v>46</v>
      </c>
      <c r="C16" s="4" t="s">
        <v>23</v>
      </c>
      <c r="D16" s="4">
        <v>443</v>
      </c>
      <c r="G16" s="4" t="s">
        <v>29</v>
      </c>
      <c r="H16" s="4" t="s">
        <v>25</v>
      </c>
      <c r="I16" s="4">
        <v>36.700000000000003</v>
      </c>
      <c r="J16" s="4">
        <v>20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44071.276768784723</v>
      </c>
      <c r="B17" s="3" t="s">
        <v>84</v>
      </c>
      <c r="C17" s="4" t="s">
        <v>23</v>
      </c>
      <c r="D17" s="4">
        <v>552</v>
      </c>
      <c r="G17" s="4" t="s">
        <v>29</v>
      </c>
      <c r="H17" s="4" t="s">
        <v>25</v>
      </c>
      <c r="I17" s="4">
        <v>36.5</v>
      </c>
      <c r="J17" s="4">
        <v>16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96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44071.278543587963</v>
      </c>
      <c r="B18" s="3" t="s">
        <v>140</v>
      </c>
      <c r="C18" s="4" t="s">
        <v>23</v>
      </c>
      <c r="D18" s="4">
        <v>701</v>
      </c>
      <c r="G18" s="4" t="s">
        <v>29</v>
      </c>
      <c r="H18" s="4" t="s">
        <v>25</v>
      </c>
      <c r="I18" s="4">
        <v>36.5</v>
      </c>
      <c r="J18" s="4">
        <v>16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44071.278918414348</v>
      </c>
      <c r="B19" s="3" t="s">
        <v>129</v>
      </c>
      <c r="C19" s="4" t="s">
        <v>23</v>
      </c>
      <c r="D19" s="4">
        <v>673</v>
      </c>
      <c r="G19" s="4" t="s">
        <v>24</v>
      </c>
      <c r="K19" s="4">
        <v>36.299999999999997</v>
      </c>
      <c r="L19" s="4">
        <v>18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44071.279816215276</v>
      </c>
      <c r="B20" s="3" t="s">
        <v>174</v>
      </c>
      <c r="C20" s="4" t="s">
        <v>23</v>
      </c>
      <c r="D20" s="4">
        <v>776</v>
      </c>
      <c r="G20" s="4" t="s">
        <v>24</v>
      </c>
      <c r="K20" s="4">
        <v>36.299999999999997</v>
      </c>
      <c r="L20" s="4">
        <v>16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175</v>
      </c>
      <c r="V20" s="4" t="s">
        <v>26</v>
      </c>
      <c r="W20" s="4" t="s">
        <v>69</v>
      </c>
      <c r="X20" s="4" t="s">
        <v>27</v>
      </c>
    </row>
    <row r="21" spans="1:24" x14ac:dyDescent="0.2">
      <c r="A21" s="2">
        <v>44071.284034965276</v>
      </c>
      <c r="B21" s="3" t="s">
        <v>146</v>
      </c>
      <c r="C21" s="4" t="s">
        <v>38</v>
      </c>
      <c r="E21" s="4" t="s">
        <v>147</v>
      </c>
      <c r="F21" s="4" t="s">
        <v>148</v>
      </c>
      <c r="G21" s="4" t="s">
        <v>24</v>
      </c>
      <c r="K21" s="4">
        <v>36.5</v>
      </c>
      <c r="L21" s="4">
        <v>22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26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44071.284952002316</v>
      </c>
      <c r="B22" s="4">
        <v>0</v>
      </c>
      <c r="C22" s="4" t="s">
        <v>23</v>
      </c>
      <c r="D22" s="4" t="s">
        <v>176</v>
      </c>
      <c r="G22" s="4" t="s">
        <v>24</v>
      </c>
      <c r="K22" s="4">
        <v>36.700000000000003</v>
      </c>
      <c r="L22" s="4">
        <v>18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177</v>
      </c>
      <c r="V22" s="4" t="s">
        <v>94</v>
      </c>
      <c r="W22" s="4" t="s">
        <v>26</v>
      </c>
      <c r="X22" s="4" t="s">
        <v>27</v>
      </c>
    </row>
    <row r="23" spans="1:24" x14ac:dyDescent="0.2">
      <c r="A23" s="2">
        <v>44071.288340439816</v>
      </c>
      <c r="B23" s="3" t="s">
        <v>178</v>
      </c>
      <c r="C23" s="4" t="s">
        <v>23</v>
      </c>
      <c r="D23" s="4">
        <v>612</v>
      </c>
      <c r="G23" s="4" t="s">
        <v>24</v>
      </c>
      <c r="K23" s="4">
        <v>36.6</v>
      </c>
      <c r="L23" s="4">
        <v>20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26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44071.289028946761</v>
      </c>
      <c r="B24" s="3" t="s">
        <v>73</v>
      </c>
      <c r="C24" s="4" t="s">
        <v>23</v>
      </c>
      <c r="D24" s="4">
        <v>669</v>
      </c>
      <c r="G24" s="4" t="s">
        <v>29</v>
      </c>
      <c r="H24" s="4" t="s">
        <v>25</v>
      </c>
      <c r="I24" s="4">
        <v>35.9</v>
      </c>
      <c r="J24" s="4">
        <v>20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26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44071.293288437504</v>
      </c>
      <c r="B25" s="3" t="s">
        <v>85</v>
      </c>
      <c r="C25" s="4" t="s">
        <v>23</v>
      </c>
      <c r="D25" s="4">
        <v>616</v>
      </c>
      <c r="G25" s="4" t="s">
        <v>24</v>
      </c>
      <c r="K25" s="4">
        <v>36.799999999999997</v>
      </c>
      <c r="L25" s="4">
        <v>18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41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44071.293913078705</v>
      </c>
      <c r="B26" s="3" t="s">
        <v>47</v>
      </c>
      <c r="C26" s="4" t="s">
        <v>23</v>
      </c>
      <c r="D26" s="4">
        <v>558</v>
      </c>
      <c r="G26" s="4" t="s">
        <v>29</v>
      </c>
      <c r="H26" s="4" t="s">
        <v>25</v>
      </c>
      <c r="I26" s="4">
        <v>35.799999999999997</v>
      </c>
      <c r="J26" s="4">
        <v>18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44071.299280624997</v>
      </c>
      <c r="B27" s="3" t="s">
        <v>37</v>
      </c>
      <c r="C27" s="4" t="s">
        <v>38</v>
      </c>
      <c r="E27" s="4" t="s">
        <v>39</v>
      </c>
      <c r="F27" s="4" t="s">
        <v>40</v>
      </c>
      <c r="G27" s="4" t="s">
        <v>24</v>
      </c>
      <c r="K27" s="4">
        <v>36.5</v>
      </c>
      <c r="L27" s="4">
        <v>20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41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44071.303485937504</v>
      </c>
      <c r="B28" s="3" t="s">
        <v>143</v>
      </c>
      <c r="C28" s="4" t="s">
        <v>38</v>
      </c>
      <c r="E28" s="4" t="s">
        <v>144</v>
      </c>
      <c r="F28" s="4" t="s">
        <v>145</v>
      </c>
      <c r="G28" s="4" t="s">
        <v>29</v>
      </c>
      <c r="H28" s="4" t="s">
        <v>25</v>
      </c>
      <c r="I28" s="4">
        <v>36.299999999999997</v>
      </c>
      <c r="J28" s="4">
        <v>18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26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44071.304270081018</v>
      </c>
      <c r="B29" s="3" t="s">
        <v>179</v>
      </c>
      <c r="C29" s="4" t="s">
        <v>38</v>
      </c>
      <c r="E29" s="4" t="s">
        <v>180</v>
      </c>
      <c r="F29" s="4" t="s">
        <v>181</v>
      </c>
      <c r="G29" s="4" t="s">
        <v>24</v>
      </c>
      <c r="K29" s="4">
        <v>36.9</v>
      </c>
      <c r="L29" s="4">
        <v>10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26</v>
      </c>
      <c r="V29" s="4" t="s">
        <v>26</v>
      </c>
      <c r="W29" s="4" t="s">
        <v>69</v>
      </c>
      <c r="X29" s="4" t="s">
        <v>27</v>
      </c>
    </row>
    <row r="30" spans="1:24" x14ac:dyDescent="0.2">
      <c r="A30" s="2">
        <v>44071.307219305556</v>
      </c>
      <c r="B30" s="3" t="s">
        <v>163</v>
      </c>
      <c r="C30" s="4" t="s">
        <v>23</v>
      </c>
      <c r="D30" s="4">
        <v>732</v>
      </c>
      <c r="G30" s="4" t="s">
        <v>24</v>
      </c>
      <c r="K30" s="4">
        <v>36.4</v>
      </c>
      <c r="L30" s="4">
        <v>16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44071.308172210644</v>
      </c>
      <c r="B31" s="3" t="s">
        <v>123</v>
      </c>
      <c r="C31" s="4" t="s">
        <v>23</v>
      </c>
      <c r="D31" s="4" t="s">
        <v>124</v>
      </c>
      <c r="G31" s="4" t="s">
        <v>24</v>
      </c>
      <c r="K31" s="4">
        <v>35.799999999999997</v>
      </c>
      <c r="L31" s="4">
        <v>14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41</v>
      </c>
      <c r="V31" s="4" t="s">
        <v>26</v>
      </c>
      <c r="W31" s="4" t="s">
        <v>69</v>
      </c>
      <c r="X31" s="4" t="s">
        <v>27</v>
      </c>
    </row>
    <row r="32" spans="1:24" x14ac:dyDescent="0.2">
      <c r="A32" s="2">
        <v>44071.31061237269</v>
      </c>
      <c r="B32" s="4">
        <v>0</v>
      </c>
      <c r="C32" s="4" t="s">
        <v>23</v>
      </c>
      <c r="D32" s="4" t="s">
        <v>176</v>
      </c>
      <c r="G32" s="4" t="s">
        <v>24</v>
      </c>
      <c r="K32" s="4">
        <v>36.700000000000003</v>
      </c>
      <c r="L32" s="4">
        <v>18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177</v>
      </c>
      <c r="V32" s="4" t="s">
        <v>94</v>
      </c>
      <c r="W32" s="4" t="s">
        <v>26</v>
      </c>
      <c r="X32" s="4" t="s">
        <v>27</v>
      </c>
    </row>
    <row r="33" spans="1:24" x14ac:dyDescent="0.2">
      <c r="A33" s="2">
        <v>44071.311339861109</v>
      </c>
      <c r="B33" s="4">
        <v>0</v>
      </c>
      <c r="C33" s="4" t="s">
        <v>38</v>
      </c>
      <c r="E33" s="4" t="s">
        <v>164</v>
      </c>
      <c r="F33" s="4" t="s">
        <v>182</v>
      </c>
      <c r="G33" s="4" t="s">
        <v>24</v>
      </c>
      <c r="K33" s="4">
        <v>36.799999999999997</v>
      </c>
      <c r="L33" s="4">
        <v>18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96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44071.315182893522</v>
      </c>
      <c r="B34" s="3" t="s">
        <v>155</v>
      </c>
      <c r="C34" s="4" t="s">
        <v>23</v>
      </c>
      <c r="D34" s="4">
        <v>765</v>
      </c>
      <c r="G34" s="4" t="s">
        <v>29</v>
      </c>
      <c r="H34" s="4" t="s">
        <v>25</v>
      </c>
      <c r="I34" s="4">
        <v>36.5</v>
      </c>
      <c r="J34" s="4">
        <v>18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44071.315516574075</v>
      </c>
      <c r="B35" s="3" t="s">
        <v>183</v>
      </c>
      <c r="C35" s="4" t="s">
        <v>23</v>
      </c>
      <c r="D35" s="4">
        <v>566</v>
      </c>
      <c r="G35" s="4" t="s">
        <v>29</v>
      </c>
      <c r="H35" s="4" t="s">
        <v>25</v>
      </c>
      <c r="I35" s="4">
        <v>36.6</v>
      </c>
      <c r="J35" s="4">
        <v>18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41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44071.315782835649</v>
      </c>
      <c r="B36" s="4">
        <v>0</v>
      </c>
      <c r="C36" s="4" t="s">
        <v>23</v>
      </c>
      <c r="D36" s="4" t="s">
        <v>184</v>
      </c>
      <c r="G36" s="4" t="s">
        <v>24</v>
      </c>
      <c r="K36" s="4">
        <v>36.299999999999997</v>
      </c>
      <c r="L36" s="4">
        <v>18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41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44071.317767395834</v>
      </c>
      <c r="B37" s="4">
        <v>0</v>
      </c>
      <c r="C37" s="4" t="s">
        <v>23</v>
      </c>
      <c r="D37" s="3" t="s">
        <v>185</v>
      </c>
      <c r="G37" s="4" t="s">
        <v>24</v>
      </c>
      <c r="K37" s="4">
        <v>36.799999999999997</v>
      </c>
      <c r="L37" s="4">
        <v>18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41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44071.319485347223</v>
      </c>
      <c r="B38" s="3" t="s">
        <v>156</v>
      </c>
      <c r="C38" s="4" t="s">
        <v>23</v>
      </c>
      <c r="D38" s="4">
        <v>757</v>
      </c>
      <c r="G38" s="4" t="s">
        <v>29</v>
      </c>
      <c r="H38" s="4" t="s">
        <v>25</v>
      </c>
      <c r="I38" s="4">
        <v>36.299999999999997</v>
      </c>
      <c r="J38" s="4">
        <v>21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26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44071.319772164352</v>
      </c>
      <c r="B39" s="4">
        <v>0</v>
      </c>
      <c r="C39" s="4" t="s">
        <v>23</v>
      </c>
      <c r="D39" s="4">
        <v>486</v>
      </c>
      <c r="G39" s="4" t="s">
        <v>24</v>
      </c>
      <c r="K39" s="4">
        <v>36.700000000000003</v>
      </c>
      <c r="L39" s="4">
        <v>20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41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44071.320516898151</v>
      </c>
      <c r="B40" s="4">
        <v>0</v>
      </c>
      <c r="C40" s="4" t="s">
        <v>23</v>
      </c>
      <c r="D40" s="4">
        <v>781</v>
      </c>
      <c r="G40" s="4" t="s">
        <v>24</v>
      </c>
      <c r="K40" s="4">
        <v>36.6</v>
      </c>
      <c r="L40" s="4">
        <v>20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41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44071.322474479166</v>
      </c>
      <c r="B41" s="3" t="s">
        <v>186</v>
      </c>
      <c r="C41" s="4" t="s">
        <v>23</v>
      </c>
      <c r="D41" s="4">
        <v>311</v>
      </c>
      <c r="G41" s="4" t="s">
        <v>29</v>
      </c>
      <c r="H41" s="4" t="s">
        <v>25</v>
      </c>
      <c r="I41" s="4">
        <v>36.4</v>
      </c>
      <c r="J41" s="4">
        <v>16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44071.326723888887</v>
      </c>
      <c r="B42" s="3" t="s">
        <v>150</v>
      </c>
      <c r="C42" s="4" t="s">
        <v>38</v>
      </c>
      <c r="E42" s="4" t="s">
        <v>151</v>
      </c>
      <c r="F42" s="4" t="s">
        <v>152</v>
      </c>
      <c r="G42" s="4" t="s">
        <v>24</v>
      </c>
      <c r="K42" s="4">
        <v>36</v>
      </c>
      <c r="L42" s="4">
        <v>18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26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44071.327266643522</v>
      </c>
      <c r="B43" s="3" t="s">
        <v>91</v>
      </c>
      <c r="C43" s="4" t="s">
        <v>23</v>
      </c>
      <c r="D43" s="4">
        <v>667</v>
      </c>
      <c r="G43" s="4" t="s">
        <v>29</v>
      </c>
      <c r="H43" s="4" t="s">
        <v>25</v>
      </c>
      <c r="I43" s="4">
        <v>36.299999999999997</v>
      </c>
      <c r="J43" s="4">
        <v>18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26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44071.332797685187</v>
      </c>
      <c r="B44" s="3" t="s">
        <v>187</v>
      </c>
      <c r="C44" s="4" t="s">
        <v>23</v>
      </c>
      <c r="D44" s="4">
        <v>744</v>
      </c>
      <c r="G44" s="4" t="s">
        <v>29</v>
      </c>
      <c r="H44" s="4" t="s">
        <v>25</v>
      </c>
      <c r="I44" s="4">
        <v>36.6</v>
      </c>
      <c r="J44" s="4">
        <v>18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26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44071.333529814816</v>
      </c>
      <c r="B45" s="3" t="s">
        <v>188</v>
      </c>
      <c r="C45" s="4" t="s">
        <v>23</v>
      </c>
      <c r="D45" s="4">
        <v>748</v>
      </c>
      <c r="G45" s="4" t="s">
        <v>24</v>
      </c>
      <c r="K45" s="4">
        <v>36.6</v>
      </c>
      <c r="L45" s="4">
        <v>18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26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44071.34061428241</v>
      </c>
      <c r="B46" s="3" t="s">
        <v>189</v>
      </c>
      <c r="C46" s="4" t="s">
        <v>23</v>
      </c>
      <c r="D46" s="4">
        <v>407</v>
      </c>
      <c r="G46" s="4" t="s">
        <v>24</v>
      </c>
      <c r="K46" s="4">
        <v>36.299999999999997</v>
      </c>
      <c r="L46" s="4">
        <v>16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26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44071.341972858798</v>
      </c>
      <c r="B47" s="3" t="s">
        <v>157</v>
      </c>
      <c r="C47" s="4" t="s">
        <v>23</v>
      </c>
      <c r="D47" s="4">
        <v>662</v>
      </c>
      <c r="G47" s="4" t="s">
        <v>24</v>
      </c>
      <c r="K47" s="4">
        <v>36.299999999999997</v>
      </c>
      <c r="L47" s="4">
        <v>16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75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44071.342649479164</v>
      </c>
      <c r="B48" s="3" t="s">
        <v>92</v>
      </c>
      <c r="C48" s="4" t="s">
        <v>23</v>
      </c>
      <c r="D48" s="4">
        <v>505</v>
      </c>
      <c r="G48" s="4" t="s">
        <v>24</v>
      </c>
      <c r="K48" s="4">
        <v>35.5</v>
      </c>
      <c r="L48" s="4">
        <v>19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190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44071.344495729165</v>
      </c>
      <c r="B49" s="3" t="s">
        <v>78</v>
      </c>
      <c r="C49" s="4" t="s">
        <v>23</v>
      </c>
      <c r="D49" s="4">
        <v>724</v>
      </c>
      <c r="G49" s="4" t="s">
        <v>24</v>
      </c>
      <c r="K49" s="4">
        <v>36</v>
      </c>
      <c r="L49" s="4">
        <v>22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26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44071.345005914351</v>
      </c>
      <c r="B50" s="4">
        <v>0</v>
      </c>
      <c r="C50" s="4" t="s">
        <v>23</v>
      </c>
      <c r="D50" s="4">
        <v>578</v>
      </c>
      <c r="G50" s="4" t="s">
        <v>24</v>
      </c>
      <c r="K50" s="4">
        <v>36.299999999999997</v>
      </c>
      <c r="L50" s="4">
        <v>20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41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44071.347639131942</v>
      </c>
      <c r="B51" s="3" t="s">
        <v>35</v>
      </c>
      <c r="C51" s="4" t="s">
        <v>23</v>
      </c>
      <c r="D51" s="4">
        <v>186</v>
      </c>
      <c r="G51" s="4" t="s">
        <v>24</v>
      </c>
      <c r="K51" s="4">
        <v>36.5</v>
      </c>
      <c r="L51" s="4">
        <v>24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26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44071.347877754626</v>
      </c>
      <c r="B52" s="3" t="s">
        <v>101</v>
      </c>
      <c r="C52" s="4" t="s">
        <v>23</v>
      </c>
      <c r="D52" s="4">
        <v>777</v>
      </c>
      <c r="G52" s="4" t="s">
        <v>29</v>
      </c>
      <c r="H52" s="4" t="s">
        <v>25</v>
      </c>
      <c r="I52" s="4">
        <v>36.200000000000003</v>
      </c>
      <c r="J52" s="4">
        <v>14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26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44071.349540520838</v>
      </c>
      <c r="B53" s="4">
        <v>0</v>
      </c>
      <c r="C53" s="4" t="s">
        <v>23</v>
      </c>
      <c r="D53" s="4">
        <v>671</v>
      </c>
      <c r="G53" s="4" t="s">
        <v>24</v>
      </c>
      <c r="K53" s="4">
        <v>36.200000000000003</v>
      </c>
      <c r="L53" s="4">
        <v>18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41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44071.356267199073</v>
      </c>
      <c r="B54" s="3" t="s">
        <v>191</v>
      </c>
      <c r="C54" s="4" t="s">
        <v>38</v>
      </c>
      <c r="E54" s="4" t="s">
        <v>192</v>
      </c>
      <c r="F54" s="4" t="s">
        <v>193</v>
      </c>
      <c r="G54" s="4" t="s">
        <v>24</v>
      </c>
      <c r="K54" s="4">
        <v>36.4</v>
      </c>
      <c r="L54" s="4">
        <v>12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50</v>
      </c>
      <c r="V54" s="4" t="s">
        <v>26</v>
      </c>
      <c r="W54" s="4" t="s">
        <v>69</v>
      </c>
      <c r="X54" s="4" t="s">
        <v>27</v>
      </c>
    </row>
    <row r="55" spans="1:24" x14ac:dyDescent="0.2">
      <c r="A55" s="2">
        <v>44071.361555462965</v>
      </c>
      <c r="B55" s="3" t="s">
        <v>166</v>
      </c>
      <c r="C55" s="4" t="s">
        <v>23</v>
      </c>
      <c r="D55" s="3" t="s">
        <v>167</v>
      </c>
      <c r="G55" s="4" t="s">
        <v>29</v>
      </c>
      <c r="H55" s="4" t="s">
        <v>25</v>
      </c>
      <c r="I55" s="4">
        <v>36</v>
      </c>
      <c r="J55" s="4">
        <v>20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194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44071.362278449073</v>
      </c>
      <c r="B56" s="3" t="s">
        <v>67</v>
      </c>
      <c r="C56" s="4" t="s">
        <v>23</v>
      </c>
      <c r="D56" s="4">
        <v>153</v>
      </c>
      <c r="G56" s="4" t="s">
        <v>29</v>
      </c>
      <c r="H56" s="4" t="s">
        <v>25</v>
      </c>
      <c r="I56" s="4">
        <v>36.200000000000003</v>
      </c>
      <c r="J56" s="4">
        <v>20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26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44071.366077071754</v>
      </c>
      <c r="B57" s="4" t="s">
        <v>130</v>
      </c>
      <c r="C57" s="4" t="s">
        <v>23</v>
      </c>
      <c r="D57" s="4" t="s">
        <v>131</v>
      </c>
      <c r="G57" s="4" t="s">
        <v>24</v>
      </c>
      <c r="K57" s="4">
        <v>36.4</v>
      </c>
      <c r="L57" s="4">
        <v>16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26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44071.368440439815</v>
      </c>
      <c r="B58" s="3" t="s">
        <v>195</v>
      </c>
      <c r="C58" s="4" t="s">
        <v>23</v>
      </c>
      <c r="D58" s="4">
        <v>762</v>
      </c>
      <c r="G58" s="4" t="s">
        <v>29</v>
      </c>
      <c r="H58" s="4" t="s">
        <v>25</v>
      </c>
      <c r="I58" s="4">
        <v>36.5</v>
      </c>
      <c r="J58" s="4">
        <v>15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26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44071.36901037037</v>
      </c>
      <c r="B59" s="3" t="s">
        <v>54</v>
      </c>
      <c r="C59" s="4" t="s">
        <v>23</v>
      </c>
      <c r="D59" s="4">
        <v>508</v>
      </c>
      <c r="G59" s="4" t="s">
        <v>29</v>
      </c>
      <c r="H59" s="4" t="s">
        <v>25</v>
      </c>
      <c r="I59" s="4">
        <v>36.5</v>
      </c>
      <c r="J59" s="4">
        <v>22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26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44071.369911122689</v>
      </c>
      <c r="B60" s="4">
        <v>0</v>
      </c>
      <c r="C60" s="4" t="s">
        <v>23</v>
      </c>
      <c r="D60" s="4" t="s">
        <v>196</v>
      </c>
      <c r="G60" s="4" t="s">
        <v>24</v>
      </c>
      <c r="K60" s="4">
        <v>36.700000000000003</v>
      </c>
      <c r="L60" s="4">
        <v>18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41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44071.370636388892</v>
      </c>
      <c r="B61" s="3" t="s">
        <v>197</v>
      </c>
      <c r="C61" s="4" t="s">
        <v>23</v>
      </c>
      <c r="D61" s="4">
        <v>750</v>
      </c>
      <c r="G61" s="4" t="s">
        <v>24</v>
      </c>
      <c r="K61" s="4">
        <v>36.5</v>
      </c>
      <c r="L61" s="4">
        <v>14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41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44071.371182847222</v>
      </c>
      <c r="B62" s="3" t="s">
        <v>55</v>
      </c>
      <c r="C62" s="4" t="s">
        <v>38</v>
      </c>
      <c r="E62" s="4" t="s">
        <v>56</v>
      </c>
      <c r="F62" s="4" t="s">
        <v>57</v>
      </c>
      <c r="G62" s="4" t="s">
        <v>29</v>
      </c>
      <c r="H62" s="4" t="s">
        <v>25</v>
      </c>
      <c r="I62" s="4">
        <v>35.4</v>
      </c>
      <c r="J62" s="4">
        <v>20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26</v>
      </c>
      <c r="V62" s="4" t="s">
        <v>26</v>
      </c>
      <c r="W62" s="4" t="s">
        <v>26</v>
      </c>
      <c r="X62" s="4" t="s">
        <v>27</v>
      </c>
    </row>
    <row r="63" spans="1:24" x14ac:dyDescent="0.2">
      <c r="A63" s="2">
        <v>44071.373146655096</v>
      </c>
      <c r="B63" s="3" t="s">
        <v>76</v>
      </c>
      <c r="C63" s="4" t="s">
        <v>23</v>
      </c>
      <c r="D63" s="4">
        <v>145</v>
      </c>
      <c r="G63" s="4" t="s">
        <v>29</v>
      </c>
      <c r="H63" s="4" t="s">
        <v>25</v>
      </c>
      <c r="I63" s="4">
        <v>36.9</v>
      </c>
      <c r="J63" s="4">
        <v>30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41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44071.373480671296</v>
      </c>
      <c r="B64" s="3" t="s">
        <v>198</v>
      </c>
      <c r="C64" s="4" t="s">
        <v>38</v>
      </c>
      <c r="E64" s="4" t="s">
        <v>199</v>
      </c>
      <c r="F64" s="4" t="s">
        <v>200</v>
      </c>
      <c r="G64" s="4" t="s">
        <v>29</v>
      </c>
      <c r="H64" s="4" t="s">
        <v>25</v>
      </c>
      <c r="I64" s="4">
        <v>36.1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41</v>
      </c>
      <c r="V64" s="4" t="s">
        <v>26</v>
      </c>
      <c r="W64" s="4" t="s">
        <v>26</v>
      </c>
      <c r="X64" s="4" t="s">
        <v>27</v>
      </c>
    </row>
    <row r="65" spans="1:24" x14ac:dyDescent="0.2">
      <c r="A65" s="2">
        <v>44071.37874320602</v>
      </c>
      <c r="B65" s="3" t="s">
        <v>102</v>
      </c>
      <c r="C65" s="4" t="s">
        <v>38</v>
      </c>
      <c r="E65" s="4" t="s">
        <v>103</v>
      </c>
      <c r="F65" s="4" t="s">
        <v>104</v>
      </c>
      <c r="G65" s="4" t="s">
        <v>24</v>
      </c>
      <c r="K65" s="4">
        <v>36.200000000000003</v>
      </c>
      <c r="L65" s="4">
        <v>19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26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44071.380268113426</v>
      </c>
      <c r="B66" s="3" t="s">
        <v>110</v>
      </c>
      <c r="C66" s="4" t="s">
        <v>23</v>
      </c>
      <c r="D66" s="4">
        <v>248</v>
      </c>
      <c r="G66" s="4" t="s">
        <v>29</v>
      </c>
      <c r="H66" s="4" t="s">
        <v>25</v>
      </c>
      <c r="I66" s="4">
        <v>36</v>
      </c>
      <c r="J66" s="4">
        <v>22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26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44071.383642569446</v>
      </c>
      <c r="B67" s="3" t="s">
        <v>22</v>
      </c>
      <c r="C67" s="4" t="s">
        <v>23</v>
      </c>
      <c r="D67" s="4">
        <v>647</v>
      </c>
      <c r="G67" s="4" t="s">
        <v>24</v>
      </c>
      <c r="K67" s="4">
        <v>36.5</v>
      </c>
      <c r="L67" s="4">
        <v>17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26</v>
      </c>
      <c r="V67" s="4" t="s">
        <v>26</v>
      </c>
      <c r="W67" s="4" t="s">
        <v>26</v>
      </c>
      <c r="X67" s="4" t="s">
        <v>27</v>
      </c>
    </row>
    <row r="68" spans="1:24" x14ac:dyDescent="0.2">
      <c r="A68" s="2">
        <v>44071.392075729163</v>
      </c>
      <c r="B68" s="3" t="s">
        <v>36</v>
      </c>
      <c r="C68" s="4" t="s">
        <v>23</v>
      </c>
      <c r="D68" s="4">
        <v>649</v>
      </c>
      <c r="G68" s="4" t="s">
        <v>24</v>
      </c>
      <c r="K68" s="4">
        <v>37.1</v>
      </c>
      <c r="L68" s="4">
        <v>14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96</v>
      </c>
      <c r="V68" s="4" t="s">
        <v>26</v>
      </c>
      <c r="W68" s="4" t="s">
        <v>26</v>
      </c>
      <c r="X68" s="4" t="s">
        <v>27</v>
      </c>
    </row>
    <row r="69" spans="1:24" x14ac:dyDescent="0.2">
      <c r="A69" s="2">
        <v>44071.394395972224</v>
      </c>
      <c r="B69" s="3" t="s">
        <v>77</v>
      </c>
      <c r="C69" s="4" t="s">
        <v>23</v>
      </c>
      <c r="D69" s="4">
        <v>268</v>
      </c>
      <c r="G69" s="4" t="s">
        <v>29</v>
      </c>
      <c r="H69" s="4" t="s">
        <v>25</v>
      </c>
      <c r="I69" s="4">
        <v>36.5</v>
      </c>
      <c r="J69" s="4">
        <v>17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41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44071.395819467594</v>
      </c>
      <c r="B70" s="4">
        <v>0</v>
      </c>
      <c r="C70" s="4" t="s">
        <v>38</v>
      </c>
      <c r="E70" s="4" t="s">
        <v>201</v>
      </c>
      <c r="F70" s="4" t="s">
        <v>202</v>
      </c>
      <c r="G70" s="4" t="s">
        <v>24</v>
      </c>
      <c r="K70" s="4">
        <v>36.700000000000003</v>
      </c>
      <c r="L70" s="4">
        <v>18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41</v>
      </c>
      <c r="V70" s="4" t="s">
        <v>26</v>
      </c>
      <c r="W70" s="4" t="s">
        <v>26</v>
      </c>
      <c r="X70" s="4" t="s">
        <v>27</v>
      </c>
    </row>
    <row r="71" spans="1:24" x14ac:dyDescent="0.2">
      <c r="A71" s="2">
        <v>44071.39660054398</v>
      </c>
      <c r="B71" s="3" t="s">
        <v>203</v>
      </c>
      <c r="C71" s="4" t="s">
        <v>23</v>
      </c>
      <c r="D71" s="4">
        <v>422</v>
      </c>
      <c r="G71" s="4" t="s">
        <v>29</v>
      </c>
      <c r="H71" s="4" t="s">
        <v>25</v>
      </c>
      <c r="I71" s="4">
        <v>36.5</v>
      </c>
      <c r="J71" s="4">
        <v>15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26</v>
      </c>
      <c r="V71" s="4" t="s">
        <v>26</v>
      </c>
      <c r="W71" s="4" t="s">
        <v>26</v>
      </c>
      <c r="X71" s="4" t="s">
        <v>27</v>
      </c>
    </row>
    <row r="72" spans="1:24" x14ac:dyDescent="0.2">
      <c r="A72" s="2">
        <v>44071.40057680555</v>
      </c>
      <c r="B72" s="3" t="s">
        <v>88</v>
      </c>
      <c r="C72" s="4" t="s">
        <v>23</v>
      </c>
      <c r="D72" s="4" t="s">
        <v>89</v>
      </c>
      <c r="G72" s="4" t="s">
        <v>24</v>
      </c>
      <c r="K72" s="4">
        <v>35.799999999999997</v>
      </c>
      <c r="L72" s="4">
        <v>16</v>
      </c>
      <c r="M72" s="4" t="s">
        <v>25</v>
      </c>
      <c r="N72" s="4" t="s">
        <v>25</v>
      </c>
      <c r="O72" s="4" t="s">
        <v>25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25</v>
      </c>
      <c r="U72" s="4" t="s">
        <v>90</v>
      </c>
      <c r="V72" s="4" t="s">
        <v>26</v>
      </c>
      <c r="W72" s="4" t="s">
        <v>26</v>
      </c>
      <c r="X72" s="4" t="s">
        <v>27</v>
      </c>
    </row>
    <row r="73" spans="1:24" x14ac:dyDescent="0.2">
      <c r="A73" s="2">
        <v>44071.402137442128</v>
      </c>
      <c r="B73" s="3" t="s">
        <v>42</v>
      </c>
      <c r="C73" s="4" t="s">
        <v>23</v>
      </c>
      <c r="D73" s="4">
        <v>771</v>
      </c>
      <c r="G73" s="4" t="s">
        <v>29</v>
      </c>
      <c r="H73" s="4" t="s">
        <v>25</v>
      </c>
      <c r="I73" s="4">
        <v>36.5</v>
      </c>
      <c r="J73" s="4">
        <v>18</v>
      </c>
      <c r="M73" s="4" t="s">
        <v>25</v>
      </c>
      <c r="N73" s="4" t="s">
        <v>27</v>
      </c>
      <c r="O73" s="4" t="s">
        <v>25</v>
      </c>
      <c r="P73" s="4" t="s">
        <v>25</v>
      </c>
      <c r="Q73" s="4" t="s">
        <v>25</v>
      </c>
      <c r="R73" s="4" t="s">
        <v>25</v>
      </c>
      <c r="S73" s="4" t="s">
        <v>25</v>
      </c>
      <c r="T73" s="4" t="s">
        <v>25</v>
      </c>
      <c r="U73" s="4" t="s">
        <v>204</v>
      </c>
      <c r="V73" s="4" t="s">
        <v>26</v>
      </c>
      <c r="W73" s="4" t="s">
        <v>26</v>
      </c>
      <c r="X73" s="4" t="s">
        <v>27</v>
      </c>
    </row>
    <row r="74" spans="1:24" x14ac:dyDescent="0.2">
      <c r="A74" s="2">
        <v>44071.407507974538</v>
      </c>
      <c r="B74" s="3" t="s">
        <v>60</v>
      </c>
      <c r="C74" s="4" t="s">
        <v>23</v>
      </c>
      <c r="D74" s="4">
        <v>650</v>
      </c>
      <c r="G74" s="4" t="s">
        <v>24</v>
      </c>
      <c r="K74" s="4">
        <v>36.799999999999997</v>
      </c>
      <c r="L74" s="4">
        <v>16</v>
      </c>
      <c r="M74" s="4" t="s">
        <v>25</v>
      </c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25</v>
      </c>
      <c r="U74" s="4" t="s">
        <v>41</v>
      </c>
      <c r="V74" s="4" t="s">
        <v>26</v>
      </c>
      <c r="W74" s="4" t="s">
        <v>26</v>
      </c>
      <c r="X74" s="4" t="s">
        <v>27</v>
      </c>
    </row>
    <row r="75" spans="1:24" x14ac:dyDescent="0.2">
      <c r="A75" s="2">
        <v>44071.425510023153</v>
      </c>
      <c r="B75" s="3" t="s">
        <v>58</v>
      </c>
      <c r="C75" s="4" t="s">
        <v>23</v>
      </c>
      <c r="D75" s="4">
        <v>778</v>
      </c>
      <c r="G75" s="4" t="s">
        <v>29</v>
      </c>
      <c r="H75" s="4" t="s">
        <v>25</v>
      </c>
      <c r="I75" s="4">
        <v>36.700000000000003</v>
      </c>
      <c r="J75" s="4">
        <v>16</v>
      </c>
      <c r="M75" s="4" t="s">
        <v>25</v>
      </c>
      <c r="N75" s="4" t="s">
        <v>25</v>
      </c>
      <c r="O75" s="4" t="s">
        <v>25</v>
      </c>
      <c r="P75" s="4" t="s">
        <v>25</v>
      </c>
      <c r="Q75" s="4" t="s">
        <v>25</v>
      </c>
      <c r="R75" s="4" t="s">
        <v>25</v>
      </c>
      <c r="S75" s="4" t="s">
        <v>25</v>
      </c>
      <c r="T75" s="4" t="s">
        <v>25</v>
      </c>
      <c r="U75" s="4" t="s">
        <v>26</v>
      </c>
      <c r="V75" s="4" t="s">
        <v>26</v>
      </c>
      <c r="W75" s="4" t="s">
        <v>26</v>
      </c>
      <c r="X75" s="4" t="s">
        <v>27</v>
      </c>
    </row>
    <row r="76" spans="1:24" x14ac:dyDescent="0.2">
      <c r="A76" s="2">
        <v>44071.46126747685</v>
      </c>
      <c r="B76" s="3" t="s">
        <v>138</v>
      </c>
      <c r="C76" s="4" t="s">
        <v>23</v>
      </c>
      <c r="D76" s="4">
        <v>250</v>
      </c>
      <c r="G76" s="4" t="s">
        <v>29</v>
      </c>
      <c r="H76" s="4" t="s">
        <v>25</v>
      </c>
      <c r="I76" s="4">
        <v>36.1</v>
      </c>
      <c r="J76" s="4">
        <v>30</v>
      </c>
      <c r="M76" s="4" t="s">
        <v>25</v>
      </c>
      <c r="N76" s="4" t="s">
        <v>25</v>
      </c>
      <c r="O76" s="4" t="s">
        <v>25</v>
      </c>
      <c r="P76" s="4" t="s">
        <v>25</v>
      </c>
      <c r="Q76" s="4" t="s">
        <v>25</v>
      </c>
      <c r="R76" s="4" t="s">
        <v>25</v>
      </c>
      <c r="S76" s="4" t="s">
        <v>25</v>
      </c>
      <c r="T76" s="4" t="s">
        <v>25</v>
      </c>
      <c r="U76" s="4" t="s">
        <v>75</v>
      </c>
      <c r="V76" s="4" t="s">
        <v>26</v>
      </c>
      <c r="W76" s="4" t="s">
        <v>26</v>
      </c>
      <c r="X76" s="4" t="s">
        <v>27</v>
      </c>
    </row>
    <row r="77" spans="1:24" x14ac:dyDescent="0.2">
      <c r="A77" s="2">
        <v>44071.462159872681</v>
      </c>
      <c r="B77" s="3" t="s">
        <v>205</v>
      </c>
      <c r="C77" s="4" t="s">
        <v>23</v>
      </c>
      <c r="D77" s="4">
        <v>758</v>
      </c>
      <c r="G77" s="4" t="s">
        <v>29</v>
      </c>
      <c r="H77" s="4" t="s">
        <v>25</v>
      </c>
      <c r="I77" s="4">
        <v>36.5</v>
      </c>
      <c r="J77" s="4">
        <v>18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26</v>
      </c>
      <c r="V77" s="4" t="s">
        <v>26</v>
      </c>
      <c r="W77" s="4" t="s">
        <v>26</v>
      </c>
      <c r="X77" s="4" t="s">
        <v>27</v>
      </c>
    </row>
    <row r="78" spans="1:24" x14ac:dyDescent="0.2">
      <c r="A78" s="2">
        <v>44071.468195671296</v>
      </c>
      <c r="B78" s="3" t="s">
        <v>68</v>
      </c>
      <c r="C78" s="4" t="s">
        <v>23</v>
      </c>
      <c r="D78" s="4">
        <v>544</v>
      </c>
      <c r="G78" s="4" t="s">
        <v>24</v>
      </c>
      <c r="K78" s="4">
        <v>36.6</v>
      </c>
      <c r="L78" s="4">
        <v>18</v>
      </c>
      <c r="M78" s="4" t="s">
        <v>25</v>
      </c>
      <c r="N78" s="4" t="s">
        <v>25</v>
      </c>
      <c r="O78" s="4" t="s">
        <v>25</v>
      </c>
      <c r="P78" s="4" t="s">
        <v>25</v>
      </c>
      <c r="Q78" s="4" t="s">
        <v>25</v>
      </c>
      <c r="R78" s="4" t="s">
        <v>25</v>
      </c>
      <c r="S78" s="4" t="s">
        <v>25</v>
      </c>
      <c r="T78" s="4" t="s">
        <v>25</v>
      </c>
      <c r="U78" s="4" t="s">
        <v>96</v>
      </c>
      <c r="V78" s="4" t="s">
        <v>26</v>
      </c>
      <c r="W78" s="4" t="s">
        <v>69</v>
      </c>
      <c r="X78" s="4" t="s">
        <v>27</v>
      </c>
    </row>
    <row r="79" spans="1:24" x14ac:dyDescent="0.2">
      <c r="A79" s="2">
        <v>44071.471673020831</v>
      </c>
      <c r="B79" s="3" t="s">
        <v>71</v>
      </c>
      <c r="C79" s="4" t="s">
        <v>23</v>
      </c>
      <c r="D79" s="4">
        <v>770</v>
      </c>
      <c r="G79" s="4" t="s">
        <v>24</v>
      </c>
      <c r="K79" s="4">
        <v>36.299999999999997</v>
      </c>
      <c r="L79" s="4">
        <v>20</v>
      </c>
      <c r="M79" s="4" t="s">
        <v>25</v>
      </c>
      <c r="N79" s="4" t="s">
        <v>25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26</v>
      </c>
      <c r="V79" s="4" t="s">
        <v>26</v>
      </c>
      <c r="W79" s="4" t="s">
        <v>26</v>
      </c>
      <c r="X79" s="4" t="s">
        <v>27</v>
      </c>
    </row>
    <row r="80" spans="1:24" x14ac:dyDescent="0.2">
      <c r="A80" s="2">
        <v>44071.472442453705</v>
      </c>
      <c r="B80" s="3" t="s">
        <v>83</v>
      </c>
      <c r="C80" s="4" t="s">
        <v>23</v>
      </c>
      <c r="D80" s="4">
        <v>674</v>
      </c>
      <c r="G80" s="4" t="s">
        <v>24</v>
      </c>
      <c r="K80" s="4">
        <v>36.200000000000003</v>
      </c>
      <c r="L80" s="4">
        <v>18</v>
      </c>
      <c r="M80" s="4" t="s">
        <v>25</v>
      </c>
      <c r="N80" s="4" t="s">
        <v>25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41</v>
      </c>
      <c r="V80" s="4" t="s">
        <v>26</v>
      </c>
      <c r="W80" s="4" t="s">
        <v>26</v>
      </c>
      <c r="X80" s="4" t="s">
        <v>27</v>
      </c>
    </row>
    <row r="81" spans="1:24" x14ac:dyDescent="0.2">
      <c r="A81" s="2">
        <v>44071.482719108797</v>
      </c>
      <c r="B81" s="4" t="s">
        <v>72</v>
      </c>
      <c r="C81" s="4" t="s">
        <v>23</v>
      </c>
      <c r="D81" s="4">
        <v>635</v>
      </c>
      <c r="G81" s="4" t="s">
        <v>24</v>
      </c>
      <c r="K81" s="4">
        <v>35.700000000000003</v>
      </c>
      <c r="L81" s="4">
        <v>14</v>
      </c>
      <c r="M81" s="4" t="s">
        <v>25</v>
      </c>
      <c r="N81" s="4" t="s">
        <v>25</v>
      </c>
      <c r="O81" s="4" t="s">
        <v>25</v>
      </c>
      <c r="P81" s="4" t="s">
        <v>25</v>
      </c>
      <c r="Q81" s="4" t="s">
        <v>25</v>
      </c>
      <c r="R81" s="4" t="s">
        <v>25</v>
      </c>
      <c r="S81" s="4" t="s">
        <v>25</v>
      </c>
      <c r="T81" s="4" t="s">
        <v>25</v>
      </c>
      <c r="U81" s="4" t="s">
        <v>26</v>
      </c>
      <c r="V81" s="4" t="s">
        <v>26</v>
      </c>
      <c r="W81" s="4" t="s">
        <v>26</v>
      </c>
      <c r="X81" s="4" t="s">
        <v>27</v>
      </c>
    </row>
    <row r="82" spans="1:24" x14ac:dyDescent="0.2">
      <c r="A82" s="2">
        <v>44071.511168738427</v>
      </c>
      <c r="B82" s="3" t="s">
        <v>206</v>
      </c>
      <c r="C82" s="4" t="s">
        <v>23</v>
      </c>
      <c r="D82" s="4">
        <v>685</v>
      </c>
      <c r="G82" s="4" t="s">
        <v>29</v>
      </c>
      <c r="H82" s="4" t="s">
        <v>25</v>
      </c>
      <c r="I82" s="4">
        <v>35.200000000000003</v>
      </c>
      <c r="J82" s="4">
        <v>22</v>
      </c>
      <c r="M82" s="4" t="s">
        <v>25</v>
      </c>
      <c r="N82" s="4" t="s">
        <v>25</v>
      </c>
      <c r="O82" s="4" t="s">
        <v>25</v>
      </c>
      <c r="P82" s="4" t="s">
        <v>25</v>
      </c>
      <c r="Q82" s="4" t="s">
        <v>25</v>
      </c>
      <c r="R82" s="4" t="s">
        <v>25</v>
      </c>
      <c r="S82" s="4" t="s">
        <v>25</v>
      </c>
      <c r="T82" s="4" t="s">
        <v>25</v>
      </c>
      <c r="U82" s="4" t="s">
        <v>41</v>
      </c>
      <c r="V82" s="4" t="s">
        <v>26</v>
      </c>
      <c r="W82" s="4" t="s">
        <v>26</v>
      </c>
      <c r="X82" s="4" t="s">
        <v>27</v>
      </c>
    </row>
    <row r="83" spans="1:24" x14ac:dyDescent="0.2">
      <c r="A83" s="2">
        <v>44071.516760856481</v>
      </c>
      <c r="B83" s="3" t="s">
        <v>207</v>
      </c>
      <c r="C83" s="4" t="s">
        <v>23</v>
      </c>
      <c r="D83" s="4">
        <v>676</v>
      </c>
      <c r="G83" s="4" t="s">
        <v>29</v>
      </c>
      <c r="H83" s="4" t="s">
        <v>25</v>
      </c>
      <c r="I83" s="4">
        <v>35.6</v>
      </c>
      <c r="J83" s="4">
        <v>20</v>
      </c>
      <c r="M83" s="4" t="s">
        <v>25</v>
      </c>
      <c r="N83" s="4" t="s">
        <v>25</v>
      </c>
      <c r="O83" s="4" t="s">
        <v>25</v>
      </c>
      <c r="P83" s="4" t="s">
        <v>25</v>
      </c>
      <c r="Q83" s="4" t="s">
        <v>25</v>
      </c>
      <c r="R83" s="4" t="s">
        <v>25</v>
      </c>
      <c r="S83" s="4" t="s">
        <v>25</v>
      </c>
      <c r="T83" s="4" t="s">
        <v>25</v>
      </c>
      <c r="U83" s="4" t="s">
        <v>41</v>
      </c>
      <c r="V83" s="4" t="s">
        <v>26</v>
      </c>
      <c r="W83" s="4" t="s">
        <v>26</v>
      </c>
      <c r="X83" s="4" t="s">
        <v>27</v>
      </c>
    </row>
    <row r="84" spans="1:24" x14ac:dyDescent="0.2">
      <c r="A84" s="2">
        <v>44071.520501273146</v>
      </c>
      <c r="B84" s="4">
        <v>0</v>
      </c>
      <c r="C84" s="4" t="s">
        <v>23</v>
      </c>
      <c r="D84" s="4">
        <v>700</v>
      </c>
      <c r="G84" s="4" t="s">
        <v>29</v>
      </c>
      <c r="H84" s="4" t="s">
        <v>25</v>
      </c>
      <c r="I84" s="4">
        <v>36.5</v>
      </c>
      <c r="J84" s="4">
        <v>16</v>
      </c>
      <c r="M84" s="4" t="s">
        <v>25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25</v>
      </c>
      <c r="T84" s="4" t="s">
        <v>25</v>
      </c>
      <c r="U84" s="4" t="s">
        <v>208</v>
      </c>
      <c r="V84" s="4" t="s">
        <v>26</v>
      </c>
      <c r="W84" s="4" t="s">
        <v>26</v>
      </c>
      <c r="X84" s="4" t="s">
        <v>27</v>
      </c>
    </row>
    <row r="85" spans="1:24" x14ac:dyDescent="0.2">
      <c r="A85" s="2">
        <v>44071.530077129632</v>
      </c>
      <c r="B85" s="3" t="s">
        <v>209</v>
      </c>
      <c r="C85" s="4" t="s">
        <v>23</v>
      </c>
      <c r="D85" s="4">
        <v>719</v>
      </c>
      <c r="G85" s="4" t="s">
        <v>24</v>
      </c>
      <c r="K85" s="4">
        <v>36.5</v>
      </c>
      <c r="L85" s="4">
        <v>26</v>
      </c>
      <c r="M85" s="4" t="s">
        <v>25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25</v>
      </c>
      <c r="T85" s="4" t="s">
        <v>25</v>
      </c>
      <c r="U85" s="4" t="s">
        <v>41</v>
      </c>
      <c r="V85" s="4" t="s">
        <v>26</v>
      </c>
      <c r="W85" s="4" t="s">
        <v>26</v>
      </c>
      <c r="X85" s="4" t="s">
        <v>27</v>
      </c>
    </row>
    <row r="86" spans="1:24" x14ac:dyDescent="0.2">
      <c r="A86" s="2">
        <v>44071.575733993057</v>
      </c>
      <c r="B86" s="3" t="s">
        <v>171</v>
      </c>
      <c r="C86" s="4" t="s">
        <v>23</v>
      </c>
      <c r="D86" s="4">
        <v>678</v>
      </c>
      <c r="G86" s="4" t="s">
        <v>29</v>
      </c>
      <c r="H86" s="4" t="s">
        <v>25</v>
      </c>
      <c r="I86" s="4">
        <v>36.6</v>
      </c>
      <c r="J86" s="4">
        <v>20</v>
      </c>
      <c r="M86" s="4" t="s">
        <v>25</v>
      </c>
      <c r="N86" s="4" t="s">
        <v>25</v>
      </c>
      <c r="O86" s="4" t="s">
        <v>25</v>
      </c>
      <c r="P86" s="4" t="s">
        <v>25</v>
      </c>
      <c r="Q86" s="4" t="s">
        <v>25</v>
      </c>
      <c r="R86" s="4" t="s">
        <v>25</v>
      </c>
      <c r="S86" s="4" t="s">
        <v>25</v>
      </c>
      <c r="T86" s="4" t="s">
        <v>25</v>
      </c>
      <c r="U86" s="4" t="s">
        <v>26</v>
      </c>
      <c r="V86" s="4" t="s">
        <v>26</v>
      </c>
      <c r="W86" s="4" t="s">
        <v>69</v>
      </c>
      <c r="X86" s="4" t="s">
        <v>27</v>
      </c>
    </row>
    <row r="87" spans="1:24" x14ac:dyDescent="0.2">
      <c r="A87" s="2">
        <v>44071.599239085648</v>
      </c>
      <c r="B87" s="3" t="s">
        <v>95</v>
      </c>
      <c r="C87" s="4" t="s">
        <v>23</v>
      </c>
      <c r="D87" s="4">
        <v>554</v>
      </c>
      <c r="G87" s="4" t="s">
        <v>24</v>
      </c>
      <c r="K87" s="4">
        <v>36.799999999999997</v>
      </c>
      <c r="L87" s="4">
        <v>16</v>
      </c>
      <c r="M87" s="4" t="s">
        <v>25</v>
      </c>
      <c r="N87" s="4" t="s">
        <v>25</v>
      </c>
      <c r="O87" s="4" t="s">
        <v>25</v>
      </c>
      <c r="P87" s="4" t="s">
        <v>25</v>
      </c>
      <c r="Q87" s="4" t="s">
        <v>25</v>
      </c>
      <c r="R87" s="4" t="s">
        <v>25</v>
      </c>
      <c r="S87" s="4" t="s">
        <v>25</v>
      </c>
      <c r="T87" s="4" t="s">
        <v>25</v>
      </c>
      <c r="U87" s="4" t="s">
        <v>41</v>
      </c>
      <c r="V87" s="4" t="s">
        <v>26</v>
      </c>
      <c r="W87" s="4" t="s">
        <v>26</v>
      </c>
      <c r="X87" s="4" t="s">
        <v>27</v>
      </c>
    </row>
    <row r="88" spans="1:24" x14ac:dyDescent="0.2">
      <c r="A88" s="2">
        <v>44071.600169027777</v>
      </c>
      <c r="B88" s="3" t="s">
        <v>210</v>
      </c>
      <c r="C88" s="4" t="s">
        <v>23</v>
      </c>
      <c r="D88" s="4">
        <v>709</v>
      </c>
      <c r="G88" s="4" t="s">
        <v>24</v>
      </c>
      <c r="K88" s="4">
        <v>36.799999999999997</v>
      </c>
      <c r="L88" s="4">
        <v>12</v>
      </c>
      <c r="M88" s="4" t="s">
        <v>25</v>
      </c>
      <c r="N88" s="4" t="s">
        <v>25</v>
      </c>
      <c r="O88" s="4" t="s">
        <v>25</v>
      </c>
      <c r="P88" s="4" t="s">
        <v>25</v>
      </c>
      <c r="Q88" s="4" t="s">
        <v>25</v>
      </c>
      <c r="R88" s="4" t="s">
        <v>25</v>
      </c>
      <c r="S88" s="4" t="s">
        <v>25</v>
      </c>
      <c r="T88" s="4" t="s">
        <v>25</v>
      </c>
      <c r="U88" s="4" t="s">
        <v>160</v>
      </c>
      <c r="V88" s="4" t="s">
        <v>26</v>
      </c>
      <c r="W88" s="4" t="s">
        <v>26</v>
      </c>
      <c r="X88" s="4" t="s">
        <v>27</v>
      </c>
    </row>
    <row r="89" spans="1:24" x14ac:dyDescent="0.2">
      <c r="A89" s="2">
        <v>44071.645288622683</v>
      </c>
      <c r="B89" s="3" t="s">
        <v>132</v>
      </c>
      <c r="C89" s="4" t="s">
        <v>23</v>
      </c>
      <c r="D89" s="4">
        <v>773</v>
      </c>
      <c r="G89" s="4" t="s">
        <v>29</v>
      </c>
      <c r="H89" s="4" t="s">
        <v>25</v>
      </c>
      <c r="I89" s="4">
        <v>36.5</v>
      </c>
      <c r="J89" s="4">
        <v>14</v>
      </c>
      <c r="M89" s="4" t="s">
        <v>25</v>
      </c>
      <c r="N89" s="4" t="s">
        <v>25</v>
      </c>
      <c r="O89" s="4" t="s">
        <v>25</v>
      </c>
      <c r="P89" s="4" t="s">
        <v>25</v>
      </c>
      <c r="Q89" s="4" t="s">
        <v>25</v>
      </c>
      <c r="R89" s="4" t="s">
        <v>25</v>
      </c>
      <c r="S89" s="4" t="s">
        <v>25</v>
      </c>
      <c r="T89" s="4" t="s">
        <v>25</v>
      </c>
      <c r="U89" s="4" t="s">
        <v>96</v>
      </c>
      <c r="V89" s="4" t="s">
        <v>26</v>
      </c>
      <c r="W89" s="4" t="s">
        <v>26</v>
      </c>
      <c r="X89" s="4" t="s">
        <v>27</v>
      </c>
    </row>
    <row r="90" spans="1:24" x14ac:dyDescent="0.2">
      <c r="A90" s="2">
        <v>44071.685048842592</v>
      </c>
      <c r="B90" s="3" t="s">
        <v>170</v>
      </c>
      <c r="C90" s="4" t="s">
        <v>23</v>
      </c>
      <c r="D90" s="4">
        <v>752</v>
      </c>
      <c r="G90" s="4" t="s">
        <v>24</v>
      </c>
      <c r="K90" s="4">
        <v>36.6</v>
      </c>
      <c r="L90" s="4">
        <v>18</v>
      </c>
      <c r="M90" s="4" t="s">
        <v>25</v>
      </c>
      <c r="N90" s="4" t="s">
        <v>25</v>
      </c>
      <c r="O90" s="4" t="s">
        <v>25</v>
      </c>
      <c r="P90" s="4" t="s">
        <v>25</v>
      </c>
      <c r="Q90" s="4" t="s">
        <v>25</v>
      </c>
      <c r="R90" s="4" t="s">
        <v>25</v>
      </c>
      <c r="S90" s="4" t="s">
        <v>25</v>
      </c>
      <c r="T90" s="4" t="s">
        <v>25</v>
      </c>
      <c r="U90" s="4" t="s">
        <v>26</v>
      </c>
      <c r="V90" s="4" t="s">
        <v>26</v>
      </c>
      <c r="W90" s="4" t="s">
        <v>26</v>
      </c>
      <c r="X90" s="4" t="s">
        <v>27</v>
      </c>
    </row>
    <row r="91" spans="1:24" x14ac:dyDescent="0.2">
      <c r="A91" s="2">
        <v>44071.759192418976</v>
      </c>
      <c r="B91" s="3" t="s">
        <v>211</v>
      </c>
      <c r="C91" s="4" t="s">
        <v>23</v>
      </c>
      <c r="D91" s="4" t="s">
        <v>212</v>
      </c>
      <c r="G91" s="4" t="s">
        <v>24</v>
      </c>
      <c r="K91" s="4">
        <v>35.4</v>
      </c>
      <c r="L91" s="4">
        <v>16</v>
      </c>
      <c r="M91" s="4" t="s">
        <v>25</v>
      </c>
      <c r="N91" s="4" t="s">
        <v>25</v>
      </c>
      <c r="O91" s="4" t="s">
        <v>25</v>
      </c>
      <c r="P91" s="4" t="s">
        <v>25</v>
      </c>
      <c r="Q91" s="4" t="s">
        <v>25</v>
      </c>
      <c r="R91" s="4" t="s">
        <v>25</v>
      </c>
      <c r="S91" s="4" t="s">
        <v>25</v>
      </c>
      <c r="T91" s="4" t="s">
        <v>25</v>
      </c>
      <c r="U91" s="4" t="s">
        <v>26</v>
      </c>
      <c r="V91" s="4" t="s">
        <v>26</v>
      </c>
      <c r="W91" s="4" t="s">
        <v>69</v>
      </c>
      <c r="X91" s="4" t="s">
        <v>27</v>
      </c>
    </row>
    <row r="92" spans="1:24" x14ac:dyDescent="0.2">
      <c r="A92" s="2">
        <v>44071.85144622685</v>
      </c>
      <c r="B92" s="3" t="s">
        <v>106</v>
      </c>
      <c r="C92" s="4" t="s">
        <v>38</v>
      </c>
      <c r="E92" s="4" t="s">
        <v>107</v>
      </c>
      <c r="F92" s="4" t="s">
        <v>108</v>
      </c>
      <c r="G92" s="4" t="s">
        <v>24</v>
      </c>
      <c r="K92" s="4">
        <v>36.799999999999997</v>
      </c>
      <c r="L92" s="4">
        <v>18</v>
      </c>
      <c r="M92" s="4" t="s">
        <v>25</v>
      </c>
      <c r="N92" s="4" t="s">
        <v>25</v>
      </c>
      <c r="O92" s="4" t="s">
        <v>25</v>
      </c>
      <c r="P92" s="4" t="s">
        <v>25</v>
      </c>
      <c r="Q92" s="4" t="s">
        <v>25</v>
      </c>
      <c r="R92" s="4" t="s">
        <v>25</v>
      </c>
      <c r="S92" s="4" t="s">
        <v>25</v>
      </c>
      <c r="T92" s="4" t="s">
        <v>25</v>
      </c>
      <c r="U92" s="4" t="s">
        <v>26</v>
      </c>
      <c r="V92" s="4" t="s">
        <v>26</v>
      </c>
      <c r="W92" s="4" t="s">
        <v>26</v>
      </c>
      <c r="X92" s="4" t="s">
        <v>27</v>
      </c>
    </row>
    <row r="93" spans="1:24" x14ac:dyDescent="0.2">
      <c r="A93" s="2">
        <v>44071.884160416666</v>
      </c>
      <c r="B93" s="3" t="s">
        <v>111</v>
      </c>
      <c r="C93" s="4" t="s">
        <v>23</v>
      </c>
      <c r="D93" s="4">
        <v>143</v>
      </c>
      <c r="G93" s="4" t="s">
        <v>29</v>
      </c>
      <c r="H93" s="4" t="s">
        <v>25</v>
      </c>
      <c r="I93" s="4">
        <v>35.299999999999997</v>
      </c>
      <c r="J93" s="4">
        <v>16</v>
      </c>
      <c r="M93" s="4" t="s">
        <v>25</v>
      </c>
      <c r="N93" s="4" t="s">
        <v>25</v>
      </c>
      <c r="O93" s="4" t="s">
        <v>25</v>
      </c>
      <c r="P93" s="4" t="s">
        <v>25</v>
      </c>
      <c r="Q93" s="4" t="s">
        <v>25</v>
      </c>
      <c r="R93" s="4" t="s">
        <v>25</v>
      </c>
      <c r="S93" s="4" t="s">
        <v>25</v>
      </c>
      <c r="T93" s="4" t="s">
        <v>25</v>
      </c>
      <c r="U93" s="4" t="s">
        <v>53</v>
      </c>
      <c r="V93" s="4" t="s">
        <v>26</v>
      </c>
      <c r="W93" s="4" t="s">
        <v>26</v>
      </c>
      <c r="X93" s="4" t="s">
        <v>27</v>
      </c>
    </row>
    <row r="94" spans="1:24" x14ac:dyDescent="0.2">
      <c r="A94" s="2">
        <v>44071.900150740737</v>
      </c>
      <c r="B94" s="3" t="s">
        <v>112</v>
      </c>
      <c r="C94" s="4" t="s">
        <v>23</v>
      </c>
      <c r="D94" s="4">
        <v>711</v>
      </c>
      <c r="G94" s="4" t="s">
        <v>29</v>
      </c>
      <c r="H94" s="4" t="s">
        <v>25</v>
      </c>
      <c r="I94" s="4">
        <v>36.5</v>
      </c>
      <c r="J94" s="4">
        <v>74</v>
      </c>
      <c r="M94" s="4" t="s">
        <v>25</v>
      </c>
      <c r="N94" s="4" t="s">
        <v>25</v>
      </c>
      <c r="O94" s="4" t="s">
        <v>25</v>
      </c>
      <c r="P94" s="4" t="s">
        <v>25</v>
      </c>
      <c r="Q94" s="4" t="s">
        <v>25</v>
      </c>
      <c r="R94" s="4" t="s">
        <v>25</v>
      </c>
      <c r="S94" s="4" t="s">
        <v>25</v>
      </c>
      <c r="T94" s="4" t="s">
        <v>25</v>
      </c>
      <c r="U94" s="4" t="s">
        <v>26</v>
      </c>
      <c r="V94" s="4" t="s">
        <v>26</v>
      </c>
      <c r="W94" s="4" t="s">
        <v>26</v>
      </c>
      <c r="X94" s="4" t="s">
        <v>27</v>
      </c>
    </row>
    <row r="95" spans="1:24" x14ac:dyDescent="0.2">
      <c r="A95" s="2">
        <v>44071.902021527778</v>
      </c>
      <c r="B95" s="4">
        <v>9334534384</v>
      </c>
      <c r="C95" s="4" t="s">
        <v>38</v>
      </c>
      <c r="E95" s="4" t="s">
        <v>136</v>
      </c>
      <c r="F95" s="4" t="s">
        <v>137</v>
      </c>
      <c r="G95" s="4" t="s">
        <v>29</v>
      </c>
      <c r="H95" s="4" t="s">
        <v>25</v>
      </c>
      <c r="I95" s="4">
        <v>35.799999999999997</v>
      </c>
      <c r="J95" s="4">
        <v>20</v>
      </c>
      <c r="M95" s="4" t="s">
        <v>25</v>
      </c>
      <c r="N95" s="4" t="s">
        <v>25</v>
      </c>
      <c r="O95" s="4" t="s">
        <v>25</v>
      </c>
      <c r="P95" s="4" t="s">
        <v>25</v>
      </c>
      <c r="Q95" s="4" t="s">
        <v>25</v>
      </c>
      <c r="R95" s="4" t="s">
        <v>25</v>
      </c>
      <c r="S95" s="4" t="s">
        <v>25</v>
      </c>
      <c r="T95" s="4" t="s">
        <v>25</v>
      </c>
      <c r="U95" s="4" t="s">
        <v>26</v>
      </c>
      <c r="V95" s="4" t="s">
        <v>26</v>
      </c>
      <c r="W95" s="4" t="s">
        <v>26</v>
      </c>
      <c r="X95" s="4" t="s">
        <v>27</v>
      </c>
    </row>
    <row r="96" spans="1:24" x14ac:dyDescent="0.2">
      <c r="A96" s="2">
        <v>44071.947480659721</v>
      </c>
      <c r="B96" s="3" t="s">
        <v>117</v>
      </c>
      <c r="C96" s="4" t="s">
        <v>38</v>
      </c>
      <c r="E96" s="4" t="s">
        <v>118</v>
      </c>
      <c r="F96" s="4" t="s">
        <v>149</v>
      </c>
      <c r="G96" s="4" t="s">
        <v>24</v>
      </c>
      <c r="K96" s="4">
        <v>35.5</v>
      </c>
      <c r="L96" s="4">
        <v>72</v>
      </c>
      <c r="M96" s="4" t="s">
        <v>25</v>
      </c>
      <c r="N96" s="4" t="s">
        <v>25</v>
      </c>
      <c r="O96" s="4" t="s">
        <v>25</v>
      </c>
      <c r="P96" s="4" t="s">
        <v>25</v>
      </c>
      <c r="Q96" s="4" t="s">
        <v>25</v>
      </c>
      <c r="R96" s="4" t="s">
        <v>25</v>
      </c>
      <c r="S96" s="4" t="s">
        <v>25</v>
      </c>
      <c r="T96" s="4" t="s">
        <v>25</v>
      </c>
      <c r="U96" s="4" t="s">
        <v>120</v>
      </c>
      <c r="V96" s="4" t="s">
        <v>26</v>
      </c>
      <c r="W96" s="4" t="s">
        <v>26</v>
      </c>
      <c r="X96" s="4" t="s">
        <v>27</v>
      </c>
    </row>
    <row r="97" spans="1:24" x14ac:dyDescent="0.2">
      <c r="A97" s="2">
        <v>44071.984770821757</v>
      </c>
      <c r="B97" s="3" t="s">
        <v>61</v>
      </c>
      <c r="C97" s="4" t="s">
        <v>38</v>
      </c>
      <c r="E97" s="4" t="s">
        <v>62</v>
      </c>
      <c r="F97" s="4" t="s">
        <v>63</v>
      </c>
      <c r="G97" s="4" t="s">
        <v>24</v>
      </c>
      <c r="K97" s="4">
        <v>36.700000000000003</v>
      </c>
      <c r="L97" s="4">
        <v>22</v>
      </c>
      <c r="M97" s="4" t="s">
        <v>25</v>
      </c>
      <c r="N97" s="4" t="s">
        <v>25</v>
      </c>
      <c r="O97" s="4" t="s">
        <v>25</v>
      </c>
      <c r="P97" s="4" t="s">
        <v>25</v>
      </c>
      <c r="Q97" s="4" t="s">
        <v>25</v>
      </c>
      <c r="R97" s="4" t="s">
        <v>25</v>
      </c>
      <c r="S97" s="4" t="s">
        <v>25</v>
      </c>
      <c r="T97" s="4" t="s">
        <v>25</v>
      </c>
      <c r="U97" s="4" t="s">
        <v>41</v>
      </c>
      <c r="V97" s="4" t="s">
        <v>26</v>
      </c>
      <c r="W97" s="4" t="s">
        <v>26</v>
      </c>
      <c r="X97" s="4" t="s">
        <v>27</v>
      </c>
    </row>
    <row r="98" spans="1:24" x14ac:dyDescent="0.2">
      <c r="A98" s="2">
        <v>44071.998508194447</v>
      </c>
      <c r="B98" s="3" t="s">
        <v>79</v>
      </c>
      <c r="C98" s="4" t="s">
        <v>38</v>
      </c>
      <c r="E98" s="4" t="s">
        <v>80</v>
      </c>
      <c r="F98" s="4" t="s">
        <v>81</v>
      </c>
      <c r="G98" s="4" t="s">
        <v>24</v>
      </c>
      <c r="K98" s="4">
        <v>36.5</v>
      </c>
      <c r="L98" s="4">
        <v>25</v>
      </c>
      <c r="M98" s="4" t="s">
        <v>25</v>
      </c>
      <c r="N98" s="4" t="s">
        <v>25</v>
      </c>
      <c r="O98" s="4" t="s">
        <v>25</v>
      </c>
      <c r="P98" s="4" t="s">
        <v>25</v>
      </c>
      <c r="Q98" s="4" t="s">
        <v>25</v>
      </c>
      <c r="R98" s="4" t="s">
        <v>25</v>
      </c>
      <c r="S98" s="4" t="s">
        <v>25</v>
      </c>
      <c r="T98" s="4" t="s">
        <v>25</v>
      </c>
      <c r="U98" s="4" t="s">
        <v>213</v>
      </c>
      <c r="V98" s="4" t="s">
        <v>26</v>
      </c>
      <c r="W98" s="4" t="s">
        <v>26</v>
      </c>
      <c r="X98" s="4" t="s">
        <v>27</v>
      </c>
    </row>
    <row r="99" spans="1:24" x14ac:dyDescent="0.2">
      <c r="A99" s="2">
        <v>44072.107530069443</v>
      </c>
      <c r="B99" s="3" t="s">
        <v>92</v>
      </c>
      <c r="C99" s="4" t="s">
        <v>23</v>
      </c>
      <c r="D99" s="4">
        <v>505</v>
      </c>
      <c r="G99" s="4" t="s">
        <v>24</v>
      </c>
      <c r="K99" s="4">
        <v>35.5</v>
      </c>
      <c r="L99" s="4">
        <v>19</v>
      </c>
      <c r="M99" s="4" t="s">
        <v>25</v>
      </c>
      <c r="N99" s="4" t="s">
        <v>25</v>
      </c>
      <c r="O99" s="4" t="s">
        <v>25</v>
      </c>
      <c r="P99" s="4" t="s">
        <v>25</v>
      </c>
      <c r="Q99" s="4" t="s">
        <v>25</v>
      </c>
      <c r="R99" s="4" t="s">
        <v>25</v>
      </c>
      <c r="S99" s="4" t="s">
        <v>25</v>
      </c>
      <c r="T99" s="4" t="s">
        <v>25</v>
      </c>
      <c r="U99" s="4" t="s">
        <v>190</v>
      </c>
      <c r="V99" s="4" t="s">
        <v>26</v>
      </c>
      <c r="W99" s="4" t="s">
        <v>26</v>
      </c>
      <c r="X99" s="4" t="s">
        <v>27</v>
      </c>
    </row>
    <row r="100" spans="1:24" x14ac:dyDescent="0.2">
      <c r="A100" s="2">
        <v>44072.218259722227</v>
      </c>
      <c r="B100" s="3" t="s">
        <v>116</v>
      </c>
      <c r="C100" s="4" t="s">
        <v>23</v>
      </c>
      <c r="D100" s="4">
        <v>546</v>
      </c>
      <c r="G100" s="4" t="s">
        <v>29</v>
      </c>
      <c r="H100" s="4" t="s">
        <v>25</v>
      </c>
      <c r="I100" s="4">
        <v>36</v>
      </c>
      <c r="J100" s="4">
        <v>19</v>
      </c>
      <c r="M100" s="4" t="s">
        <v>25</v>
      </c>
      <c r="N100" s="4" t="s">
        <v>25</v>
      </c>
      <c r="O100" s="4" t="s">
        <v>25</v>
      </c>
      <c r="P100" s="4" t="s">
        <v>25</v>
      </c>
      <c r="Q100" s="4" t="s">
        <v>25</v>
      </c>
      <c r="R100" s="4" t="s">
        <v>25</v>
      </c>
      <c r="S100" s="4" t="s">
        <v>25</v>
      </c>
      <c r="T100" s="4" t="s">
        <v>25</v>
      </c>
      <c r="U100" s="4" t="s">
        <v>53</v>
      </c>
      <c r="V100" s="4" t="s">
        <v>26</v>
      </c>
      <c r="W100" s="4" t="s">
        <v>26</v>
      </c>
      <c r="X100" s="4" t="s">
        <v>27</v>
      </c>
    </row>
    <row r="101" spans="1:24" x14ac:dyDescent="0.2">
      <c r="A101" s="2">
        <v>44075.593161435187</v>
      </c>
      <c r="B101" s="3" t="s">
        <v>121</v>
      </c>
      <c r="C101" s="4" t="s">
        <v>23</v>
      </c>
      <c r="D101" s="4">
        <v>140</v>
      </c>
      <c r="G101" s="4" t="s">
        <v>24</v>
      </c>
      <c r="K101" s="4">
        <v>36.200000000000003</v>
      </c>
      <c r="L101" s="4">
        <v>31</v>
      </c>
      <c r="M101" s="4" t="s">
        <v>25</v>
      </c>
      <c r="N101" s="4" t="s">
        <v>25</v>
      </c>
      <c r="O101" s="4" t="s">
        <v>25</v>
      </c>
      <c r="P101" s="4" t="s">
        <v>25</v>
      </c>
      <c r="Q101" s="4" t="s">
        <v>25</v>
      </c>
      <c r="R101" s="4" t="s">
        <v>25</v>
      </c>
      <c r="S101" s="4" t="s">
        <v>25</v>
      </c>
      <c r="T101" s="4" t="s">
        <v>25</v>
      </c>
      <c r="U101" s="4" t="s">
        <v>41</v>
      </c>
      <c r="V101" s="4" t="s">
        <v>26</v>
      </c>
      <c r="W101" s="4" t="s">
        <v>26</v>
      </c>
      <c r="X101" s="4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10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44070.205124641201</v>
      </c>
      <c r="B2" s="3" t="s">
        <v>34</v>
      </c>
      <c r="C2" s="4" t="s">
        <v>23</v>
      </c>
      <c r="D2" s="4">
        <v>451</v>
      </c>
      <c r="G2" s="4" t="s">
        <v>24</v>
      </c>
      <c r="K2" s="4">
        <v>36.200000000000003</v>
      </c>
      <c r="L2" s="4">
        <v>12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44070.22696615741</v>
      </c>
      <c r="B3" s="4">
        <v>9272819133</v>
      </c>
      <c r="C3" s="4" t="s">
        <v>23</v>
      </c>
      <c r="D3" s="4">
        <v>533</v>
      </c>
      <c r="G3" s="4" t="s">
        <v>24</v>
      </c>
      <c r="K3" s="4">
        <v>36.5</v>
      </c>
      <c r="L3" s="4">
        <v>70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26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44070.232267314816</v>
      </c>
      <c r="B4" s="3" t="s">
        <v>150</v>
      </c>
      <c r="C4" s="4" t="s">
        <v>38</v>
      </c>
      <c r="E4" s="4" t="s">
        <v>151</v>
      </c>
      <c r="F4" s="4" t="s">
        <v>152</v>
      </c>
      <c r="G4" s="4" t="s">
        <v>24</v>
      </c>
      <c r="K4" s="4">
        <v>35.799999999999997</v>
      </c>
      <c r="L4" s="4">
        <v>18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26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44070.240340358796</v>
      </c>
      <c r="B5" s="3" t="s">
        <v>46</v>
      </c>
      <c r="C5" s="4" t="s">
        <v>23</v>
      </c>
      <c r="D5" s="4">
        <v>443</v>
      </c>
      <c r="G5" s="4" t="s">
        <v>29</v>
      </c>
      <c r="H5" s="4" t="s">
        <v>25</v>
      </c>
      <c r="I5" s="4">
        <v>36.6</v>
      </c>
      <c r="J5" s="4">
        <v>20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26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44070.240956759255</v>
      </c>
      <c r="B6" s="3" t="s">
        <v>31</v>
      </c>
      <c r="C6" s="4" t="s">
        <v>23</v>
      </c>
      <c r="D6" s="4">
        <v>427</v>
      </c>
      <c r="G6" s="4" t="s">
        <v>24</v>
      </c>
      <c r="K6" s="4">
        <v>35.5</v>
      </c>
      <c r="L6" s="4">
        <v>14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32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44070.24228244213</v>
      </c>
      <c r="B7" s="3" t="s">
        <v>154</v>
      </c>
      <c r="C7" s="4" t="s">
        <v>23</v>
      </c>
      <c r="D7" s="4">
        <v>749</v>
      </c>
      <c r="G7" s="4" t="s">
        <v>24</v>
      </c>
      <c r="K7" s="4">
        <v>36.5</v>
      </c>
      <c r="L7" s="4">
        <v>18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26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44070.253364340278</v>
      </c>
      <c r="B8" s="3" t="s">
        <v>48</v>
      </c>
      <c r="C8" s="4" t="s">
        <v>23</v>
      </c>
      <c r="D8" s="3" t="s">
        <v>49</v>
      </c>
      <c r="G8" s="4" t="s">
        <v>24</v>
      </c>
      <c r="K8" s="4">
        <v>36.5</v>
      </c>
      <c r="L8" s="4">
        <v>16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50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44070.253717847227</v>
      </c>
      <c r="B9" s="3" t="s">
        <v>47</v>
      </c>
      <c r="C9" s="4" t="s">
        <v>23</v>
      </c>
      <c r="D9" s="4">
        <v>558</v>
      </c>
      <c r="G9" s="4" t="s">
        <v>29</v>
      </c>
      <c r="H9" s="4" t="s">
        <v>25</v>
      </c>
      <c r="I9" s="4">
        <v>36</v>
      </c>
      <c r="J9" s="4">
        <v>20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26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44070.254288958335</v>
      </c>
      <c r="B10" s="3" t="s">
        <v>187</v>
      </c>
      <c r="C10" s="4" t="s">
        <v>23</v>
      </c>
      <c r="D10" s="4">
        <v>744</v>
      </c>
      <c r="G10" s="4" t="s">
        <v>29</v>
      </c>
      <c r="H10" s="4" t="s">
        <v>25</v>
      </c>
      <c r="I10" s="4">
        <v>36.5</v>
      </c>
      <c r="J10" s="4">
        <v>18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26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44070.254527152778</v>
      </c>
      <c r="B11" s="3" t="s">
        <v>51</v>
      </c>
      <c r="C11" s="4" t="s">
        <v>23</v>
      </c>
      <c r="D11" s="4">
        <v>365</v>
      </c>
      <c r="G11" s="4" t="s">
        <v>29</v>
      </c>
      <c r="H11" s="4" t="s">
        <v>25</v>
      </c>
      <c r="I11" s="4">
        <v>36.5</v>
      </c>
      <c r="J11" s="4">
        <v>16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26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44070.255253287032</v>
      </c>
      <c r="B12" s="3" t="s">
        <v>141</v>
      </c>
      <c r="C12" s="4" t="s">
        <v>23</v>
      </c>
      <c r="D12" s="4">
        <v>591</v>
      </c>
      <c r="G12" s="4" t="s">
        <v>29</v>
      </c>
      <c r="H12" s="4" t="s">
        <v>25</v>
      </c>
      <c r="I12" s="4">
        <v>36.4</v>
      </c>
      <c r="J12" s="4">
        <v>20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41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44070.255749293981</v>
      </c>
      <c r="B13" s="3" t="s">
        <v>179</v>
      </c>
      <c r="C13" s="4" t="s">
        <v>38</v>
      </c>
      <c r="E13" s="4" t="s">
        <v>180</v>
      </c>
      <c r="F13" s="4" t="s">
        <v>181</v>
      </c>
      <c r="G13" s="4" t="s">
        <v>24</v>
      </c>
      <c r="K13" s="4">
        <v>36.299999999999997</v>
      </c>
      <c r="L13" s="4">
        <v>9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26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44070.269416377312</v>
      </c>
      <c r="B14" s="3" t="s">
        <v>28</v>
      </c>
      <c r="C14" s="4" t="s">
        <v>23</v>
      </c>
      <c r="D14" s="4">
        <v>325</v>
      </c>
      <c r="G14" s="4" t="s">
        <v>29</v>
      </c>
      <c r="H14" s="4" t="s">
        <v>25</v>
      </c>
      <c r="I14" s="4">
        <v>36</v>
      </c>
      <c r="J14" s="4">
        <v>19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30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44070.269477002315</v>
      </c>
      <c r="B15" s="4">
        <v>1</v>
      </c>
      <c r="C15" s="4" t="s">
        <v>23</v>
      </c>
      <c r="D15" s="4">
        <v>462</v>
      </c>
      <c r="G15" s="4" t="s">
        <v>24</v>
      </c>
      <c r="K15" s="4">
        <v>36.6</v>
      </c>
      <c r="L15" s="4">
        <v>20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26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44070.271822870374</v>
      </c>
      <c r="B16" s="3" t="s">
        <v>84</v>
      </c>
      <c r="C16" s="4" t="s">
        <v>23</v>
      </c>
      <c r="D16" s="4">
        <v>552</v>
      </c>
      <c r="G16" s="4" t="s">
        <v>29</v>
      </c>
      <c r="H16" s="4" t="s">
        <v>25</v>
      </c>
      <c r="I16" s="4">
        <v>36.4</v>
      </c>
      <c r="J16" s="4">
        <v>14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96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44070.273210046296</v>
      </c>
      <c r="B17" s="3" t="s">
        <v>140</v>
      </c>
      <c r="C17" s="4" t="s">
        <v>23</v>
      </c>
      <c r="D17" s="4">
        <v>701</v>
      </c>
      <c r="G17" s="4" t="s">
        <v>29</v>
      </c>
      <c r="H17" s="4" t="s">
        <v>25</v>
      </c>
      <c r="I17" s="4">
        <v>36.5</v>
      </c>
      <c r="J17" s="4">
        <v>16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26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44070.273448622684</v>
      </c>
      <c r="B18" s="3" t="s">
        <v>22</v>
      </c>
      <c r="C18" s="4" t="s">
        <v>23</v>
      </c>
      <c r="D18" s="4">
        <v>647</v>
      </c>
      <c r="G18" s="4" t="s">
        <v>24</v>
      </c>
      <c r="K18" s="4">
        <v>36.5</v>
      </c>
      <c r="L18" s="4">
        <v>17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214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44070.278464236108</v>
      </c>
      <c r="B19" s="3" t="s">
        <v>215</v>
      </c>
      <c r="C19" s="4" t="s">
        <v>23</v>
      </c>
      <c r="D19" s="4">
        <v>458</v>
      </c>
      <c r="G19" s="4" t="s">
        <v>29</v>
      </c>
      <c r="H19" s="4" t="s">
        <v>25</v>
      </c>
      <c r="I19" s="4">
        <v>36</v>
      </c>
      <c r="J19" s="4">
        <v>16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45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44070.279373032405</v>
      </c>
      <c r="B20" s="3" t="s">
        <v>174</v>
      </c>
      <c r="C20" s="4" t="s">
        <v>23</v>
      </c>
      <c r="D20" s="4">
        <v>776</v>
      </c>
      <c r="G20" s="4" t="s">
        <v>24</v>
      </c>
      <c r="K20" s="4">
        <v>36.6</v>
      </c>
      <c r="L20" s="4">
        <v>16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216</v>
      </c>
      <c r="V20" s="4" t="s">
        <v>26</v>
      </c>
      <c r="W20" s="4" t="s">
        <v>69</v>
      </c>
      <c r="X20" s="4" t="s">
        <v>27</v>
      </c>
    </row>
    <row r="21" spans="1:24" x14ac:dyDescent="0.2">
      <c r="A21" s="2">
        <v>44070.284037291669</v>
      </c>
      <c r="B21" s="3" t="s">
        <v>70</v>
      </c>
      <c r="C21" s="4" t="s">
        <v>23</v>
      </c>
      <c r="D21" s="4">
        <v>698</v>
      </c>
      <c r="G21" s="4" t="s">
        <v>24</v>
      </c>
      <c r="K21" s="4">
        <v>36.299999999999997</v>
      </c>
      <c r="L21" s="4">
        <v>14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26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44070.285620578703</v>
      </c>
      <c r="B22" s="3" t="s">
        <v>163</v>
      </c>
      <c r="C22" s="4" t="s">
        <v>23</v>
      </c>
      <c r="D22" s="4">
        <v>732</v>
      </c>
      <c r="G22" s="4" t="s">
        <v>24</v>
      </c>
      <c r="K22" s="4">
        <v>36.4</v>
      </c>
      <c r="L22" s="4">
        <v>16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26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44070.286557766201</v>
      </c>
      <c r="B23" s="3" t="s">
        <v>33</v>
      </c>
      <c r="C23" s="4" t="s">
        <v>23</v>
      </c>
      <c r="D23" s="4">
        <v>696</v>
      </c>
      <c r="G23" s="4" t="s">
        <v>29</v>
      </c>
      <c r="H23" s="4" t="s">
        <v>25</v>
      </c>
      <c r="I23" s="4">
        <v>36.6</v>
      </c>
      <c r="J23" s="4">
        <v>18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26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44070.28666085648</v>
      </c>
      <c r="B24" s="3" t="s">
        <v>85</v>
      </c>
      <c r="C24" s="4" t="s">
        <v>23</v>
      </c>
      <c r="D24" s="4">
        <v>616</v>
      </c>
      <c r="G24" s="4" t="s">
        <v>24</v>
      </c>
      <c r="K24" s="4">
        <v>36.799999999999997</v>
      </c>
      <c r="L24" s="4">
        <v>18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41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44070.293136550928</v>
      </c>
      <c r="B25" s="3" t="s">
        <v>44</v>
      </c>
      <c r="C25" s="4" t="s">
        <v>23</v>
      </c>
      <c r="D25" s="4">
        <v>567</v>
      </c>
      <c r="G25" s="4" t="s">
        <v>24</v>
      </c>
      <c r="K25" s="4">
        <v>36.6</v>
      </c>
      <c r="L25" s="4">
        <v>16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45</v>
      </c>
      <c r="V25" s="4" t="s">
        <v>26</v>
      </c>
      <c r="W25" s="4" t="s">
        <v>69</v>
      </c>
      <c r="X25" s="4" t="s">
        <v>27</v>
      </c>
    </row>
    <row r="26" spans="1:24" x14ac:dyDescent="0.2">
      <c r="A26" s="2">
        <v>44070.294424386579</v>
      </c>
      <c r="B26" s="3" t="s">
        <v>73</v>
      </c>
      <c r="C26" s="4" t="s">
        <v>23</v>
      </c>
      <c r="D26" s="4">
        <v>669</v>
      </c>
      <c r="G26" s="4" t="s">
        <v>29</v>
      </c>
      <c r="H26" s="4" t="s">
        <v>25</v>
      </c>
      <c r="I26" s="4">
        <v>36.4</v>
      </c>
      <c r="J26" s="4">
        <v>20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44070.294689942129</v>
      </c>
      <c r="B27" s="4">
        <v>9190791175</v>
      </c>
      <c r="C27" s="4" t="s">
        <v>23</v>
      </c>
      <c r="D27" s="4">
        <v>546</v>
      </c>
      <c r="G27" s="4" t="s">
        <v>29</v>
      </c>
      <c r="H27" s="4" t="s">
        <v>25</v>
      </c>
      <c r="I27" s="4">
        <v>36.299999999999997</v>
      </c>
      <c r="J27" s="4">
        <v>18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53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44070.29876096065</v>
      </c>
      <c r="B28" s="3" t="s">
        <v>156</v>
      </c>
      <c r="C28" s="4" t="s">
        <v>23</v>
      </c>
      <c r="D28" s="4">
        <v>757</v>
      </c>
      <c r="G28" s="4" t="s">
        <v>29</v>
      </c>
      <c r="H28" s="4" t="s">
        <v>25</v>
      </c>
      <c r="I28" s="4">
        <v>36.5</v>
      </c>
      <c r="J28" s="4">
        <v>20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26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44070.299526631949</v>
      </c>
      <c r="B29" s="3" t="s">
        <v>159</v>
      </c>
      <c r="C29" s="4" t="s">
        <v>23</v>
      </c>
      <c r="D29" s="4">
        <v>764</v>
      </c>
      <c r="G29" s="4" t="s">
        <v>29</v>
      </c>
      <c r="H29" s="4" t="s">
        <v>25</v>
      </c>
      <c r="I29" s="4">
        <v>36.700000000000003</v>
      </c>
      <c r="J29" s="4">
        <v>16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160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44070.300604317134</v>
      </c>
      <c r="B30" s="3" t="s">
        <v>217</v>
      </c>
      <c r="C30" s="4" t="s">
        <v>23</v>
      </c>
      <c r="D30" s="4">
        <v>596</v>
      </c>
      <c r="G30" s="4" t="s">
        <v>29</v>
      </c>
      <c r="H30" s="4" t="s">
        <v>25</v>
      </c>
      <c r="I30" s="4">
        <v>36</v>
      </c>
      <c r="J30" s="4">
        <v>16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27</v>
      </c>
      <c r="S30" s="4" t="s">
        <v>25</v>
      </c>
      <c r="T30" s="4" t="s">
        <v>25</v>
      </c>
      <c r="U30" s="4" t="s">
        <v>218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44070.30066231481</v>
      </c>
      <c r="B31" s="3" t="s">
        <v>197</v>
      </c>
      <c r="C31" s="4" t="s">
        <v>23</v>
      </c>
      <c r="D31" s="4">
        <v>750</v>
      </c>
      <c r="G31" s="4" t="s">
        <v>24</v>
      </c>
      <c r="K31" s="4">
        <v>36.4</v>
      </c>
      <c r="L31" s="4">
        <v>14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41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44070.310151099533</v>
      </c>
      <c r="B32" s="3" t="s">
        <v>209</v>
      </c>
      <c r="C32" s="4" t="s">
        <v>23</v>
      </c>
      <c r="D32" s="4">
        <v>719</v>
      </c>
      <c r="G32" s="4" t="s">
        <v>24</v>
      </c>
      <c r="K32" s="4">
        <v>36.5</v>
      </c>
      <c r="L32" s="4">
        <v>26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26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44070.312710358798</v>
      </c>
      <c r="B33" s="3" t="s">
        <v>78</v>
      </c>
      <c r="C33" s="4" t="s">
        <v>23</v>
      </c>
      <c r="D33" s="4">
        <v>724</v>
      </c>
      <c r="G33" s="4" t="s">
        <v>24</v>
      </c>
      <c r="K33" s="4">
        <v>36</v>
      </c>
      <c r="L33" s="4">
        <v>22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96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44070.313864918979</v>
      </c>
      <c r="B34" s="3" t="s">
        <v>219</v>
      </c>
      <c r="C34" s="4" t="s">
        <v>23</v>
      </c>
      <c r="D34" s="4">
        <v>781</v>
      </c>
      <c r="G34" s="4" t="s">
        <v>24</v>
      </c>
      <c r="K34" s="4">
        <v>36.299999999999997</v>
      </c>
      <c r="L34" s="4">
        <v>16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44070.316377465278</v>
      </c>
      <c r="B35" s="3" t="s">
        <v>92</v>
      </c>
      <c r="C35" s="4" t="s">
        <v>23</v>
      </c>
      <c r="D35" s="4">
        <v>505</v>
      </c>
      <c r="G35" s="4" t="s">
        <v>24</v>
      </c>
      <c r="K35" s="4">
        <v>36</v>
      </c>
      <c r="L35" s="4">
        <v>19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190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44070.316999375005</v>
      </c>
      <c r="B36" s="3" t="s">
        <v>220</v>
      </c>
      <c r="C36" s="4" t="s">
        <v>23</v>
      </c>
      <c r="D36" s="4">
        <v>766</v>
      </c>
      <c r="G36" s="4" t="s">
        <v>24</v>
      </c>
      <c r="K36" s="4">
        <v>36.299999999999997</v>
      </c>
      <c r="L36" s="4">
        <v>14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26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44070.319108113428</v>
      </c>
      <c r="B37" s="3" t="s">
        <v>188</v>
      </c>
      <c r="C37" s="4" t="s">
        <v>23</v>
      </c>
      <c r="D37" s="4">
        <v>748</v>
      </c>
      <c r="G37" s="4" t="s">
        <v>24</v>
      </c>
      <c r="K37" s="4">
        <v>36.299999999999997</v>
      </c>
      <c r="L37" s="4">
        <v>18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26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44070.320134212961</v>
      </c>
      <c r="B38" s="3" t="s">
        <v>35</v>
      </c>
      <c r="C38" s="4" t="s">
        <v>23</v>
      </c>
      <c r="D38" s="4">
        <v>186</v>
      </c>
      <c r="G38" s="4" t="s">
        <v>24</v>
      </c>
      <c r="K38" s="4">
        <v>36.5</v>
      </c>
      <c r="L38" s="4">
        <v>24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26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44070.322370243055</v>
      </c>
      <c r="B39" s="3" t="s">
        <v>143</v>
      </c>
      <c r="C39" s="4" t="s">
        <v>38</v>
      </c>
      <c r="E39" s="4" t="s">
        <v>144</v>
      </c>
      <c r="F39" s="4" t="s">
        <v>145</v>
      </c>
      <c r="G39" s="4" t="s">
        <v>29</v>
      </c>
      <c r="H39" s="4" t="s">
        <v>25</v>
      </c>
      <c r="I39" s="4">
        <v>36.200000000000003</v>
      </c>
      <c r="J39" s="4">
        <v>18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26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44070.324317962964</v>
      </c>
      <c r="B40" s="3" t="s">
        <v>153</v>
      </c>
      <c r="C40" s="4" t="s">
        <v>23</v>
      </c>
      <c r="D40" s="4">
        <v>640</v>
      </c>
      <c r="G40" s="4" t="s">
        <v>29</v>
      </c>
      <c r="H40" s="4" t="s">
        <v>25</v>
      </c>
      <c r="I40" s="4">
        <v>36.299999999999997</v>
      </c>
      <c r="J40" s="4">
        <v>18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26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44070.325277152777</v>
      </c>
      <c r="B41" s="3" t="s">
        <v>123</v>
      </c>
      <c r="C41" s="4" t="s">
        <v>23</v>
      </c>
      <c r="D41" s="4" t="s">
        <v>124</v>
      </c>
      <c r="G41" s="4" t="s">
        <v>24</v>
      </c>
      <c r="K41" s="4">
        <v>36</v>
      </c>
      <c r="L41" s="4">
        <v>14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69</v>
      </c>
      <c r="X41" s="4" t="s">
        <v>27</v>
      </c>
    </row>
    <row r="42" spans="1:24" x14ac:dyDescent="0.2">
      <c r="A42" s="2">
        <v>44070.32813130787</v>
      </c>
      <c r="B42" s="3" t="s">
        <v>210</v>
      </c>
      <c r="C42" s="4" t="s">
        <v>23</v>
      </c>
      <c r="D42" s="4">
        <v>709</v>
      </c>
      <c r="G42" s="4" t="s">
        <v>24</v>
      </c>
      <c r="K42" s="4">
        <v>36.299999999999997</v>
      </c>
      <c r="L42" s="4">
        <v>12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160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44070.328540694449</v>
      </c>
      <c r="B43" s="3" t="s">
        <v>221</v>
      </c>
      <c r="C43" s="4" t="s">
        <v>23</v>
      </c>
      <c r="D43" s="4">
        <v>761</v>
      </c>
      <c r="G43" s="4" t="s">
        <v>24</v>
      </c>
      <c r="K43" s="4">
        <v>36</v>
      </c>
      <c r="L43" s="4">
        <v>24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41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44070.328923842593</v>
      </c>
      <c r="B44" s="3" t="s">
        <v>155</v>
      </c>
      <c r="C44" s="4" t="s">
        <v>23</v>
      </c>
      <c r="D44" s="4">
        <v>765</v>
      </c>
      <c r="G44" s="4" t="s">
        <v>29</v>
      </c>
      <c r="H44" s="4" t="s">
        <v>25</v>
      </c>
      <c r="I44" s="4">
        <v>36.700000000000003</v>
      </c>
      <c r="J44" s="4">
        <v>18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26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44070.329417673609</v>
      </c>
      <c r="B45" s="3" t="s">
        <v>189</v>
      </c>
      <c r="C45" s="4" t="s">
        <v>23</v>
      </c>
      <c r="D45" s="4">
        <v>407</v>
      </c>
      <c r="G45" s="4" t="s">
        <v>24</v>
      </c>
      <c r="K45" s="4">
        <v>36.6</v>
      </c>
      <c r="L45" s="4">
        <v>16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26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44070.330224641206</v>
      </c>
      <c r="B46" s="3" t="s">
        <v>222</v>
      </c>
      <c r="C46" s="4" t="s">
        <v>23</v>
      </c>
      <c r="D46" s="4">
        <v>486</v>
      </c>
      <c r="G46" s="4" t="s">
        <v>24</v>
      </c>
      <c r="K46" s="4">
        <v>36.700000000000003</v>
      </c>
      <c r="L46" s="4">
        <v>20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41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44070.332473229166</v>
      </c>
      <c r="B47" s="3" t="s">
        <v>223</v>
      </c>
      <c r="C47" s="4" t="s">
        <v>23</v>
      </c>
      <c r="D47" s="4">
        <v>566</v>
      </c>
      <c r="G47" s="4" t="s">
        <v>29</v>
      </c>
      <c r="H47" s="4" t="s">
        <v>25</v>
      </c>
      <c r="I47" s="4">
        <v>35.700000000000003</v>
      </c>
      <c r="J47" s="4">
        <v>18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41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44070.335906064814</v>
      </c>
      <c r="B48" s="3" t="s">
        <v>224</v>
      </c>
      <c r="C48" s="4" t="s">
        <v>23</v>
      </c>
      <c r="D48" s="4">
        <v>671</v>
      </c>
      <c r="G48" s="4" t="s">
        <v>24</v>
      </c>
      <c r="K48" s="4">
        <v>36.4</v>
      </c>
      <c r="L48" s="4">
        <v>18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44070.336638865745</v>
      </c>
      <c r="B49" s="3" t="s">
        <v>203</v>
      </c>
      <c r="C49" s="4" t="s">
        <v>23</v>
      </c>
      <c r="D49" s="4">
        <v>422</v>
      </c>
      <c r="G49" s="4" t="s">
        <v>29</v>
      </c>
      <c r="H49" s="4" t="s">
        <v>25</v>
      </c>
      <c r="I49" s="4">
        <v>36.1</v>
      </c>
      <c r="J49" s="4">
        <v>15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26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44070.337536238425</v>
      </c>
      <c r="B50" s="3" t="s">
        <v>166</v>
      </c>
      <c r="C50" s="4" t="s">
        <v>23</v>
      </c>
      <c r="D50" s="3" t="s">
        <v>167</v>
      </c>
      <c r="G50" s="4" t="s">
        <v>29</v>
      </c>
      <c r="H50" s="4" t="s">
        <v>25</v>
      </c>
      <c r="I50" s="4">
        <v>36</v>
      </c>
      <c r="J50" s="4">
        <v>20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194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44070.337702604171</v>
      </c>
      <c r="B51" s="3" t="s">
        <v>225</v>
      </c>
      <c r="C51" s="4" t="s">
        <v>38</v>
      </c>
      <c r="E51" s="4" t="s">
        <v>226</v>
      </c>
      <c r="F51" s="4" t="s">
        <v>182</v>
      </c>
      <c r="G51" s="4" t="s">
        <v>24</v>
      </c>
      <c r="K51" s="4">
        <v>36.4</v>
      </c>
      <c r="L51" s="4">
        <v>18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41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44070.338051898143</v>
      </c>
      <c r="B52" s="3" t="s">
        <v>54</v>
      </c>
      <c r="C52" s="4" t="s">
        <v>23</v>
      </c>
      <c r="D52" s="4">
        <v>508</v>
      </c>
      <c r="G52" s="4" t="s">
        <v>29</v>
      </c>
      <c r="H52" s="4" t="s">
        <v>25</v>
      </c>
      <c r="I52" s="4">
        <v>35.6</v>
      </c>
      <c r="J52" s="4">
        <v>22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26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44070.338318518523</v>
      </c>
      <c r="B53" s="3" t="s">
        <v>55</v>
      </c>
      <c r="C53" s="4" t="s">
        <v>38</v>
      </c>
      <c r="E53" s="4" t="s">
        <v>56</v>
      </c>
      <c r="F53" s="4" t="s">
        <v>57</v>
      </c>
      <c r="G53" s="4" t="s">
        <v>29</v>
      </c>
      <c r="H53" s="4" t="s">
        <v>25</v>
      </c>
      <c r="I53" s="4">
        <v>35.799999999999997</v>
      </c>
      <c r="J53" s="4">
        <v>19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26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44070.345406712964</v>
      </c>
      <c r="B54" s="3" t="s">
        <v>227</v>
      </c>
      <c r="C54" s="4" t="s">
        <v>23</v>
      </c>
      <c r="D54" s="4">
        <v>514</v>
      </c>
      <c r="G54" s="4" t="s">
        <v>24</v>
      </c>
      <c r="K54" s="4">
        <v>36.4</v>
      </c>
      <c r="L54" s="4">
        <v>18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26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44070.346677094909</v>
      </c>
      <c r="B55" s="3" t="s">
        <v>129</v>
      </c>
      <c r="C55" s="4" t="s">
        <v>23</v>
      </c>
      <c r="D55" s="4">
        <v>673</v>
      </c>
      <c r="G55" s="4" t="s">
        <v>24</v>
      </c>
      <c r="K55" s="4">
        <v>36.6</v>
      </c>
      <c r="L55" s="4">
        <v>18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26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44070.350307719906</v>
      </c>
      <c r="B56" s="4" t="s">
        <v>228</v>
      </c>
      <c r="C56" s="4" t="s">
        <v>23</v>
      </c>
      <c r="D56" s="4">
        <v>681</v>
      </c>
      <c r="G56" s="4" t="s">
        <v>24</v>
      </c>
      <c r="K56" s="4">
        <v>36.5</v>
      </c>
      <c r="L56" s="4">
        <v>18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26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44070.353006828707</v>
      </c>
      <c r="B57" s="3" t="s">
        <v>64</v>
      </c>
      <c r="C57" s="4" t="s">
        <v>38</v>
      </c>
      <c r="E57" s="4" t="s">
        <v>65</v>
      </c>
      <c r="F57" s="4" t="s">
        <v>66</v>
      </c>
      <c r="G57" s="4" t="s">
        <v>29</v>
      </c>
      <c r="H57" s="4" t="s">
        <v>25</v>
      </c>
      <c r="I57" s="4">
        <v>35.4</v>
      </c>
      <c r="J57" s="4">
        <v>20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26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44070.361959155096</v>
      </c>
      <c r="B58" s="3" t="s">
        <v>171</v>
      </c>
      <c r="C58" s="4" t="s">
        <v>23</v>
      </c>
      <c r="D58" s="4">
        <v>678</v>
      </c>
      <c r="G58" s="4" t="s">
        <v>29</v>
      </c>
      <c r="H58" s="4" t="s">
        <v>25</v>
      </c>
      <c r="I58" s="4">
        <v>36.4</v>
      </c>
      <c r="J58" s="4">
        <v>20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26</v>
      </c>
      <c r="V58" s="4" t="s">
        <v>26</v>
      </c>
      <c r="W58" s="4" t="s">
        <v>69</v>
      </c>
      <c r="X58" s="4" t="s">
        <v>27</v>
      </c>
    </row>
    <row r="59" spans="1:24" x14ac:dyDescent="0.2">
      <c r="A59" s="2">
        <v>44070.362293935184</v>
      </c>
      <c r="B59" s="3" t="s">
        <v>76</v>
      </c>
      <c r="C59" s="4" t="s">
        <v>23</v>
      </c>
      <c r="D59" s="4">
        <v>145</v>
      </c>
      <c r="G59" s="4" t="s">
        <v>29</v>
      </c>
      <c r="H59" s="4" t="s">
        <v>25</v>
      </c>
      <c r="I59" s="4">
        <v>36.299999999999997</v>
      </c>
      <c r="J59" s="4">
        <v>30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41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44070.363788275463</v>
      </c>
      <c r="B60" s="3" t="s">
        <v>59</v>
      </c>
      <c r="C60" s="4" t="s">
        <v>23</v>
      </c>
      <c r="D60" s="4">
        <v>445</v>
      </c>
      <c r="G60" s="4" t="s">
        <v>29</v>
      </c>
      <c r="H60" s="4" t="s">
        <v>25</v>
      </c>
      <c r="I60" s="4">
        <v>36.299999999999997</v>
      </c>
      <c r="J60" s="4">
        <v>16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26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44070.36597543981</v>
      </c>
      <c r="B61" s="3" t="s">
        <v>36</v>
      </c>
      <c r="C61" s="4" t="s">
        <v>23</v>
      </c>
      <c r="D61" s="4">
        <v>649</v>
      </c>
      <c r="G61" s="4" t="s">
        <v>24</v>
      </c>
      <c r="K61" s="4">
        <v>36.799999999999997</v>
      </c>
      <c r="L61" s="4">
        <v>14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96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44070.371228263888</v>
      </c>
      <c r="B62" s="3" t="s">
        <v>229</v>
      </c>
      <c r="C62" s="4" t="s">
        <v>23</v>
      </c>
      <c r="D62" s="4">
        <v>612</v>
      </c>
      <c r="G62" s="4" t="s">
        <v>24</v>
      </c>
      <c r="K62" s="4">
        <v>36.4</v>
      </c>
      <c r="L62" s="4">
        <v>18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26</v>
      </c>
      <c r="V62" s="4" t="s">
        <v>26</v>
      </c>
      <c r="W62" s="4" t="s">
        <v>26</v>
      </c>
      <c r="X62" s="4" t="s">
        <v>27</v>
      </c>
    </row>
    <row r="63" spans="1:24" x14ac:dyDescent="0.2">
      <c r="A63" s="2">
        <v>44070.372166793983</v>
      </c>
      <c r="B63" s="3" t="s">
        <v>230</v>
      </c>
      <c r="C63" s="4" t="s">
        <v>23</v>
      </c>
      <c r="D63" s="4">
        <v>578</v>
      </c>
      <c r="G63" s="4" t="s">
        <v>24</v>
      </c>
      <c r="K63" s="4">
        <v>36.799999999999997</v>
      </c>
      <c r="L63" s="4">
        <v>18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231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44070.379264317133</v>
      </c>
      <c r="B64" s="3" t="s">
        <v>195</v>
      </c>
      <c r="C64" s="4" t="s">
        <v>23</v>
      </c>
      <c r="D64" s="4">
        <v>762</v>
      </c>
      <c r="G64" s="4" t="s">
        <v>29</v>
      </c>
      <c r="H64" s="4" t="s">
        <v>25</v>
      </c>
      <c r="I64" s="4">
        <v>36.6</v>
      </c>
      <c r="J64" s="4">
        <v>15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26</v>
      </c>
      <c r="V64" s="4" t="s">
        <v>26</v>
      </c>
      <c r="W64" s="4" t="s">
        <v>26</v>
      </c>
      <c r="X64" s="4" t="s">
        <v>27</v>
      </c>
    </row>
    <row r="65" spans="1:24" x14ac:dyDescent="0.2">
      <c r="A65" s="2">
        <v>44070.3901084838</v>
      </c>
      <c r="B65" s="3" t="s">
        <v>77</v>
      </c>
      <c r="C65" s="4" t="s">
        <v>23</v>
      </c>
      <c r="D65" s="4">
        <v>268</v>
      </c>
      <c r="G65" s="4" t="s">
        <v>29</v>
      </c>
      <c r="H65" s="4" t="s">
        <v>25</v>
      </c>
      <c r="I65" s="4">
        <v>36.6</v>
      </c>
      <c r="J65" s="4">
        <v>18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41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44070.395269375003</v>
      </c>
      <c r="B66" s="3" t="s">
        <v>71</v>
      </c>
      <c r="C66" s="4" t="s">
        <v>23</v>
      </c>
      <c r="D66" s="4">
        <v>770</v>
      </c>
      <c r="G66" s="4" t="s">
        <v>24</v>
      </c>
      <c r="K66" s="4">
        <v>36.1</v>
      </c>
      <c r="L66" s="4">
        <v>20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26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44070.405577951387</v>
      </c>
      <c r="B67" s="3" t="s">
        <v>232</v>
      </c>
      <c r="C67" s="4" t="s">
        <v>23</v>
      </c>
      <c r="D67" s="4">
        <v>774</v>
      </c>
      <c r="G67" s="4" t="s">
        <v>24</v>
      </c>
      <c r="K67" s="4">
        <v>36.5</v>
      </c>
      <c r="L67" s="4">
        <v>18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96</v>
      </c>
      <c r="V67" s="4" t="s">
        <v>26</v>
      </c>
      <c r="W67" s="4" t="s">
        <v>26</v>
      </c>
      <c r="X67" s="4" t="s">
        <v>27</v>
      </c>
    </row>
    <row r="68" spans="1:24" x14ac:dyDescent="0.2">
      <c r="A68" s="2">
        <v>44070.409687951389</v>
      </c>
      <c r="B68" s="3" t="s">
        <v>102</v>
      </c>
      <c r="C68" s="4" t="s">
        <v>38</v>
      </c>
      <c r="E68" s="4" t="s">
        <v>103</v>
      </c>
      <c r="F68" s="4" t="s">
        <v>104</v>
      </c>
      <c r="G68" s="4" t="s">
        <v>24</v>
      </c>
      <c r="K68" s="4">
        <v>36.4</v>
      </c>
      <c r="L68" s="4">
        <v>18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26</v>
      </c>
      <c r="V68" s="4" t="s">
        <v>26</v>
      </c>
      <c r="W68" s="4" t="s">
        <v>26</v>
      </c>
      <c r="X68" s="4" t="s">
        <v>27</v>
      </c>
    </row>
    <row r="69" spans="1:24" x14ac:dyDescent="0.2">
      <c r="A69" s="2">
        <v>44070.415668622685</v>
      </c>
      <c r="B69" s="3" t="s">
        <v>233</v>
      </c>
      <c r="C69" s="4" t="s">
        <v>23</v>
      </c>
      <c r="D69" s="4">
        <v>544</v>
      </c>
      <c r="G69" s="4" t="s">
        <v>24</v>
      </c>
      <c r="K69" s="4">
        <v>36.6</v>
      </c>
      <c r="L69" s="4">
        <v>18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96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44070.423256273149</v>
      </c>
      <c r="B70" s="3" t="s">
        <v>95</v>
      </c>
      <c r="C70" s="4" t="s">
        <v>23</v>
      </c>
      <c r="D70" s="4">
        <v>554</v>
      </c>
      <c r="G70" s="4" t="s">
        <v>24</v>
      </c>
      <c r="K70" s="4">
        <v>36</v>
      </c>
      <c r="L70" s="4">
        <v>16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41</v>
      </c>
      <c r="V70" s="4" t="s">
        <v>26</v>
      </c>
      <c r="W70" s="4" t="s">
        <v>26</v>
      </c>
      <c r="X70" s="4" t="s">
        <v>27</v>
      </c>
    </row>
    <row r="71" spans="1:24" x14ac:dyDescent="0.2">
      <c r="A71" s="2">
        <v>44070.43669988426</v>
      </c>
      <c r="B71" s="4">
        <v>0</v>
      </c>
      <c r="C71" s="4" t="s">
        <v>23</v>
      </c>
      <c r="D71" s="4">
        <v>700</v>
      </c>
      <c r="G71" s="4" t="s">
        <v>29</v>
      </c>
      <c r="H71" s="4" t="s">
        <v>25</v>
      </c>
      <c r="I71" s="4">
        <v>36.200000000000003</v>
      </c>
      <c r="J71" s="4">
        <v>16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208</v>
      </c>
      <c r="V71" s="4" t="s">
        <v>26</v>
      </c>
      <c r="W71" s="4" t="s">
        <v>26</v>
      </c>
      <c r="X71" s="4" t="s">
        <v>27</v>
      </c>
    </row>
    <row r="72" spans="1:24" x14ac:dyDescent="0.2">
      <c r="A72" s="2">
        <v>44070.437176435182</v>
      </c>
      <c r="B72" s="3" t="s">
        <v>42</v>
      </c>
      <c r="C72" s="4" t="s">
        <v>23</v>
      </c>
      <c r="D72" s="4">
        <v>771</v>
      </c>
      <c r="G72" s="4" t="s">
        <v>29</v>
      </c>
      <c r="H72" s="4" t="s">
        <v>25</v>
      </c>
      <c r="I72" s="4">
        <v>36.5</v>
      </c>
      <c r="J72" s="4">
        <v>18</v>
      </c>
      <c r="M72" s="4" t="s">
        <v>25</v>
      </c>
      <c r="N72" s="4" t="s">
        <v>27</v>
      </c>
      <c r="O72" s="4" t="s">
        <v>25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25</v>
      </c>
      <c r="U72" s="4" t="s">
        <v>204</v>
      </c>
      <c r="V72" s="4" t="s">
        <v>26</v>
      </c>
      <c r="W72" s="4" t="s">
        <v>26</v>
      </c>
      <c r="X72" s="4" t="s">
        <v>27</v>
      </c>
    </row>
    <row r="73" spans="1:24" x14ac:dyDescent="0.2">
      <c r="A73" s="2">
        <v>44070.444199027777</v>
      </c>
      <c r="B73" s="3" t="s">
        <v>37</v>
      </c>
      <c r="C73" s="4" t="s">
        <v>38</v>
      </c>
      <c r="E73" s="4" t="s">
        <v>39</v>
      </c>
      <c r="F73" s="4" t="s">
        <v>40</v>
      </c>
      <c r="G73" s="4" t="s">
        <v>24</v>
      </c>
      <c r="K73" s="4">
        <v>36.5</v>
      </c>
      <c r="L73" s="4">
        <v>20</v>
      </c>
      <c r="M73" s="4" t="s">
        <v>25</v>
      </c>
      <c r="N73" s="4" t="s">
        <v>25</v>
      </c>
      <c r="O73" s="4" t="s">
        <v>25</v>
      </c>
      <c r="P73" s="4" t="s">
        <v>25</v>
      </c>
      <c r="Q73" s="4" t="s">
        <v>25</v>
      </c>
      <c r="R73" s="4" t="s">
        <v>25</v>
      </c>
      <c r="S73" s="4" t="s">
        <v>25</v>
      </c>
      <c r="T73" s="4" t="s">
        <v>25</v>
      </c>
      <c r="U73" s="4" t="s">
        <v>41</v>
      </c>
      <c r="V73" s="4" t="s">
        <v>26</v>
      </c>
      <c r="W73" s="4" t="s">
        <v>26</v>
      </c>
      <c r="X73" s="4" t="s">
        <v>27</v>
      </c>
    </row>
    <row r="74" spans="1:24" x14ac:dyDescent="0.2">
      <c r="A74" s="2">
        <v>44070.446044490745</v>
      </c>
      <c r="B74" s="3" t="s">
        <v>234</v>
      </c>
      <c r="C74" s="4" t="s">
        <v>38</v>
      </c>
      <c r="E74" s="4" t="s">
        <v>235</v>
      </c>
      <c r="F74" s="4" t="s">
        <v>236</v>
      </c>
      <c r="G74" s="4" t="s">
        <v>24</v>
      </c>
      <c r="K74" s="4">
        <v>36.6</v>
      </c>
      <c r="L74" s="4">
        <v>18</v>
      </c>
      <c r="M74" s="4" t="s">
        <v>25</v>
      </c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25</v>
      </c>
      <c r="U74" s="4" t="s">
        <v>26</v>
      </c>
      <c r="V74" s="4" t="s">
        <v>26</v>
      </c>
      <c r="W74" s="4" t="s">
        <v>26</v>
      </c>
      <c r="X74" s="4" t="s">
        <v>27</v>
      </c>
    </row>
    <row r="75" spans="1:24" x14ac:dyDescent="0.2">
      <c r="A75" s="2">
        <v>44070.450599606484</v>
      </c>
      <c r="B75" s="3" t="s">
        <v>237</v>
      </c>
      <c r="C75" s="4" t="s">
        <v>38</v>
      </c>
      <c r="E75" s="4" t="s">
        <v>238</v>
      </c>
      <c r="F75" s="4" t="s">
        <v>239</v>
      </c>
      <c r="G75" s="4" t="s">
        <v>24</v>
      </c>
      <c r="K75" s="4">
        <v>36.200000000000003</v>
      </c>
      <c r="L75" s="4">
        <v>18</v>
      </c>
      <c r="M75" s="4" t="s">
        <v>25</v>
      </c>
      <c r="N75" s="4" t="s">
        <v>25</v>
      </c>
      <c r="O75" s="4" t="s">
        <v>25</v>
      </c>
      <c r="P75" s="4" t="s">
        <v>25</v>
      </c>
      <c r="Q75" s="4" t="s">
        <v>25</v>
      </c>
      <c r="R75" s="4" t="s">
        <v>25</v>
      </c>
      <c r="S75" s="4" t="s">
        <v>25</v>
      </c>
      <c r="T75" s="4" t="s">
        <v>25</v>
      </c>
      <c r="U75" s="4" t="s">
        <v>26</v>
      </c>
      <c r="V75" s="4" t="s">
        <v>26</v>
      </c>
      <c r="W75" s="4" t="s">
        <v>26</v>
      </c>
      <c r="X75" s="4" t="s">
        <v>27</v>
      </c>
    </row>
    <row r="76" spans="1:24" x14ac:dyDescent="0.2">
      <c r="A76" s="2">
        <v>44070.475397048613</v>
      </c>
      <c r="B76" s="3" t="s">
        <v>169</v>
      </c>
      <c r="C76" s="4" t="s">
        <v>38</v>
      </c>
      <c r="E76" s="4" t="s">
        <v>136</v>
      </c>
      <c r="F76" s="4" t="s">
        <v>137</v>
      </c>
      <c r="G76" s="4" t="s">
        <v>29</v>
      </c>
      <c r="H76" s="4" t="s">
        <v>25</v>
      </c>
      <c r="I76" s="4">
        <v>36</v>
      </c>
      <c r="J76" s="4">
        <v>18</v>
      </c>
      <c r="M76" s="4" t="s">
        <v>25</v>
      </c>
      <c r="N76" s="4" t="s">
        <v>25</v>
      </c>
      <c r="O76" s="4" t="s">
        <v>25</v>
      </c>
      <c r="P76" s="4" t="s">
        <v>25</v>
      </c>
      <c r="Q76" s="4" t="s">
        <v>25</v>
      </c>
      <c r="R76" s="4" t="s">
        <v>25</v>
      </c>
      <c r="S76" s="4" t="s">
        <v>25</v>
      </c>
      <c r="T76" s="4" t="s">
        <v>25</v>
      </c>
      <c r="U76" s="4" t="s">
        <v>26</v>
      </c>
      <c r="V76" s="4" t="s">
        <v>26</v>
      </c>
      <c r="W76" s="4" t="s">
        <v>26</v>
      </c>
      <c r="X76" s="4" t="s">
        <v>27</v>
      </c>
    </row>
    <row r="77" spans="1:24" x14ac:dyDescent="0.2">
      <c r="A77" s="2">
        <v>44070.480247037034</v>
      </c>
      <c r="B77" s="3" t="s">
        <v>67</v>
      </c>
      <c r="C77" s="4" t="s">
        <v>23</v>
      </c>
      <c r="D77" s="4">
        <v>153</v>
      </c>
      <c r="G77" s="4" t="s">
        <v>29</v>
      </c>
      <c r="H77" s="4" t="s">
        <v>25</v>
      </c>
      <c r="I77" s="4">
        <v>36.4</v>
      </c>
      <c r="J77" s="4">
        <v>20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26</v>
      </c>
      <c r="V77" s="4" t="s">
        <v>26</v>
      </c>
      <c r="W77" s="4" t="s">
        <v>26</v>
      </c>
      <c r="X77" s="4" t="s">
        <v>27</v>
      </c>
    </row>
    <row r="78" spans="1:24" x14ac:dyDescent="0.2">
      <c r="A78" s="2">
        <v>44070.48752962963</v>
      </c>
      <c r="B78" s="3" t="s">
        <v>240</v>
      </c>
      <c r="C78" s="4" t="s">
        <v>23</v>
      </c>
      <c r="D78" s="4">
        <v>571</v>
      </c>
      <c r="G78" s="4" t="s">
        <v>29</v>
      </c>
      <c r="H78" s="4" t="s">
        <v>25</v>
      </c>
      <c r="I78" s="4">
        <v>36.4</v>
      </c>
      <c r="J78" s="4">
        <v>16</v>
      </c>
      <c r="M78" s="4" t="s">
        <v>25</v>
      </c>
      <c r="N78" s="4" t="s">
        <v>25</v>
      </c>
      <c r="O78" s="4" t="s">
        <v>25</v>
      </c>
      <c r="P78" s="4" t="s">
        <v>25</v>
      </c>
      <c r="Q78" s="4" t="s">
        <v>25</v>
      </c>
      <c r="R78" s="4" t="s">
        <v>25</v>
      </c>
      <c r="S78" s="4" t="s">
        <v>25</v>
      </c>
      <c r="T78" s="4" t="s">
        <v>25</v>
      </c>
      <c r="U78" s="4" t="s">
        <v>26</v>
      </c>
      <c r="V78" s="4" t="s">
        <v>26</v>
      </c>
      <c r="W78" s="4" t="s">
        <v>26</v>
      </c>
      <c r="X78" s="4" t="s">
        <v>27</v>
      </c>
    </row>
    <row r="79" spans="1:24" x14ac:dyDescent="0.2">
      <c r="A79" s="2">
        <v>44070.490143854171</v>
      </c>
      <c r="B79" s="3" t="s">
        <v>241</v>
      </c>
      <c r="C79" s="4" t="s">
        <v>23</v>
      </c>
      <c r="D79" s="4">
        <v>250</v>
      </c>
      <c r="G79" s="4" t="s">
        <v>29</v>
      </c>
      <c r="H79" s="4" t="s">
        <v>25</v>
      </c>
      <c r="I79" s="4">
        <v>36</v>
      </c>
      <c r="J79" s="4">
        <v>30</v>
      </c>
      <c r="M79" s="4" t="s">
        <v>25</v>
      </c>
      <c r="N79" s="4" t="s">
        <v>25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75</v>
      </c>
      <c r="V79" s="4" t="s">
        <v>26</v>
      </c>
      <c r="W79" s="4" t="s">
        <v>26</v>
      </c>
      <c r="X79" s="4" t="s">
        <v>27</v>
      </c>
    </row>
    <row r="80" spans="1:24" x14ac:dyDescent="0.2">
      <c r="A80" s="2">
        <v>44070.498229131947</v>
      </c>
      <c r="B80" s="3" t="s">
        <v>91</v>
      </c>
      <c r="C80" s="4" t="s">
        <v>23</v>
      </c>
      <c r="D80" s="4">
        <v>667</v>
      </c>
      <c r="G80" s="4" t="s">
        <v>29</v>
      </c>
      <c r="H80" s="4" t="s">
        <v>25</v>
      </c>
      <c r="I80" s="4">
        <v>36.1</v>
      </c>
      <c r="J80" s="4">
        <v>18</v>
      </c>
      <c r="M80" s="4" t="s">
        <v>25</v>
      </c>
      <c r="N80" s="4" t="s">
        <v>25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26</v>
      </c>
      <c r="V80" s="4" t="s">
        <v>26</v>
      </c>
      <c r="W80" s="4" t="s">
        <v>26</v>
      </c>
      <c r="X80" s="4" t="s">
        <v>27</v>
      </c>
    </row>
    <row r="81" spans="1:24" x14ac:dyDescent="0.2">
      <c r="A81" s="2">
        <v>44070.511566041663</v>
      </c>
      <c r="B81" s="3" t="s">
        <v>205</v>
      </c>
      <c r="C81" s="4" t="s">
        <v>23</v>
      </c>
      <c r="D81" s="4">
        <v>758</v>
      </c>
      <c r="G81" s="4" t="s">
        <v>29</v>
      </c>
      <c r="H81" s="4" t="s">
        <v>25</v>
      </c>
      <c r="I81" s="4">
        <v>36.4</v>
      </c>
      <c r="J81" s="4">
        <v>18</v>
      </c>
      <c r="M81" s="4" t="s">
        <v>25</v>
      </c>
      <c r="N81" s="4" t="s">
        <v>25</v>
      </c>
      <c r="O81" s="4" t="s">
        <v>25</v>
      </c>
      <c r="P81" s="4" t="s">
        <v>25</v>
      </c>
      <c r="Q81" s="4" t="s">
        <v>25</v>
      </c>
      <c r="R81" s="4" t="s">
        <v>25</v>
      </c>
      <c r="S81" s="4" t="s">
        <v>25</v>
      </c>
      <c r="T81" s="4" t="s">
        <v>25</v>
      </c>
      <c r="U81" s="4" t="s">
        <v>26</v>
      </c>
      <c r="V81" s="4" t="s">
        <v>26</v>
      </c>
      <c r="W81" s="4" t="s">
        <v>26</v>
      </c>
      <c r="X81" s="4" t="s">
        <v>27</v>
      </c>
    </row>
    <row r="82" spans="1:24" x14ac:dyDescent="0.2">
      <c r="A82" s="2">
        <v>44070.536104872685</v>
      </c>
      <c r="B82" s="4" t="s">
        <v>72</v>
      </c>
      <c r="C82" s="4" t="s">
        <v>23</v>
      </c>
      <c r="D82" s="4">
        <v>635</v>
      </c>
      <c r="G82" s="4" t="s">
        <v>24</v>
      </c>
      <c r="K82" s="4">
        <v>35.9</v>
      </c>
      <c r="L82" s="4">
        <v>14</v>
      </c>
      <c r="M82" s="4" t="s">
        <v>25</v>
      </c>
      <c r="N82" s="4" t="s">
        <v>25</v>
      </c>
      <c r="O82" s="4" t="s">
        <v>25</v>
      </c>
      <c r="P82" s="4" t="s">
        <v>25</v>
      </c>
      <c r="Q82" s="4" t="s">
        <v>25</v>
      </c>
      <c r="R82" s="4" t="s">
        <v>25</v>
      </c>
      <c r="S82" s="4" t="s">
        <v>25</v>
      </c>
      <c r="T82" s="4" t="s">
        <v>25</v>
      </c>
      <c r="U82" s="4" t="s">
        <v>26</v>
      </c>
      <c r="V82" s="4" t="s">
        <v>26</v>
      </c>
      <c r="W82" s="4" t="s">
        <v>26</v>
      </c>
      <c r="X82" s="4" t="s">
        <v>27</v>
      </c>
    </row>
    <row r="83" spans="1:24" x14ac:dyDescent="0.2">
      <c r="A83" s="2">
        <v>44070.540974837961</v>
      </c>
      <c r="B83" s="3" t="s">
        <v>112</v>
      </c>
      <c r="C83" s="4" t="s">
        <v>23</v>
      </c>
      <c r="D83" s="4">
        <v>711</v>
      </c>
      <c r="G83" s="4" t="s">
        <v>29</v>
      </c>
      <c r="H83" s="4" t="s">
        <v>25</v>
      </c>
      <c r="I83" s="4">
        <v>36.5</v>
      </c>
      <c r="J83" s="4">
        <v>74</v>
      </c>
      <c r="M83" s="4" t="s">
        <v>25</v>
      </c>
      <c r="N83" s="4" t="s">
        <v>25</v>
      </c>
      <c r="O83" s="4" t="s">
        <v>25</v>
      </c>
      <c r="P83" s="4" t="s">
        <v>25</v>
      </c>
      <c r="Q83" s="4" t="s">
        <v>25</v>
      </c>
      <c r="R83" s="4" t="s">
        <v>25</v>
      </c>
      <c r="S83" s="4" t="s">
        <v>25</v>
      </c>
      <c r="T83" s="4" t="s">
        <v>25</v>
      </c>
      <c r="U83" s="4" t="s">
        <v>26</v>
      </c>
      <c r="V83" s="4" t="s">
        <v>26</v>
      </c>
      <c r="W83" s="4" t="s">
        <v>26</v>
      </c>
      <c r="X83" s="4" t="s">
        <v>27</v>
      </c>
    </row>
    <row r="84" spans="1:24" x14ac:dyDescent="0.2">
      <c r="A84" s="2">
        <v>44070.605605474542</v>
      </c>
      <c r="B84" s="3" t="s">
        <v>170</v>
      </c>
      <c r="C84" s="4" t="s">
        <v>23</v>
      </c>
      <c r="D84" s="4">
        <v>752</v>
      </c>
      <c r="G84" s="4" t="s">
        <v>24</v>
      </c>
      <c r="K84" s="4">
        <v>36.700000000000003</v>
      </c>
      <c r="L84" s="4">
        <v>18</v>
      </c>
      <c r="M84" s="4" t="s">
        <v>25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25</v>
      </c>
      <c r="T84" s="4" t="s">
        <v>25</v>
      </c>
      <c r="U84" s="4" t="s">
        <v>26</v>
      </c>
      <c r="V84" s="4" t="s">
        <v>26</v>
      </c>
      <c r="W84" s="4" t="s">
        <v>26</v>
      </c>
      <c r="X84" s="4" t="s">
        <v>27</v>
      </c>
    </row>
    <row r="85" spans="1:24" x14ac:dyDescent="0.2">
      <c r="A85" s="2">
        <v>44070.609207094909</v>
      </c>
      <c r="B85" s="3" t="s">
        <v>88</v>
      </c>
      <c r="C85" s="4" t="s">
        <v>23</v>
      </c>
      <c r="D85" s="4" t="s">
        <v>89</v>
      </c>
      <c r="G85" s="4" t="s">
        <v>24</v>
      </c>
      <c r="K85" s="4">
        <v>35.9</v>
      </c>
      <c r="L85" s="4">
        <v>16</v>
      </c>
      <c r="M85" s="4" t="s">
        <v>25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25</v>
      </c>
      <c r="T85" s="4" t="s">
        <v>25</v>
      </c>
      <c r="U85" s="4" t="s">
        <v>133</v>
      </c>
      <c r="V85" s="4" t="s">
        <v>26</v>
      </c>
      <c r="W85" s="4" t="s">
        <v>26</v>
      </c>
      <c r="X85" s="4" t="s">
        <v>27</v>
      </c>
    </row>
    <row r="86" spans="1:24" x14ac:dyDescent="0.2">
      <c r="A86" s="2">
        <v>44070.639368136573</v>
      </c>
      <c r="B86" s="3" t="s">
        <v>146</v>
      </c>
      <c r="C86" s="4" t="s">
        <v>38</v>
      </c>
      <c r="E86" s="4" t="s">
        <v>147</v>
      </c>
      <c r="F86" s="4" t="s">
        <v>148</v>
      </c>
      <c r="G86" s="4" t="s">
        <v>24</v>
      </c>
      <c r="K86" s="4">
        <v>36.6</v>
      </c>
      <c r="L86" s="4">
        <v>22</v>
      </c>
      <c r="M86" s="4" t="s">
        <v>25</v>
      </c>
      <c r="N86" s="4" t="s">
        <v>25</v>
      </c>
      <c r="O86" s="4" t="s">
        <v>25</v>
      </c>
      <c r="P86" s="4" t="s">
        <v>25</v>
      </c>
      <c r="Q86" s="4" t="s">
        <v>25</v>
      </c>
      <c r="R86" s="4" t="s">
        <v>25</v>
      </c>
      <c r="S86" s="4" t="s">
        <v>25</v>
      </c>
      <c r="T86" s="4" t="s">
        <v>25</v>
      </c>
      <c r="U86" s="4" t="s">
        <v>26</v>
      </c>
      <c r="V86" s="4" t="s">
        <v>26</v>
      </c>
      <c r="W86" s="4" t="s">
        <v>26</v>
      </c>
      <c r="X86" s="4" t="s">
        <v>27</v>
      </c>
    </row>
    <row r="87" spans="1:24" x14ac:dyDescent="0.2">
      <c r="A87" s="2">
        <v>44070.648028113428</v>
      </c>
      <c r="B87" s="3" t="s">
        <v>166</v>
      </c>
      <c r="C87" s="4" t="s">
        <v>23</v>
      </c>
      <c r="D87" s="3" t="s">
        <v>167</v>
      </c>
      <c r="G87" s="4" t="s">
        <v>29</v>
      </c>
      <c r="H87" s="4" t="s">
        <v>25</v>
      </c>
      <c r="I87" s="4">
        <v>36</v>
      </c>
      <c r="J87" s="4">
        <v>20</v>
      </c>
      <c r="M87" s="4" t="s">
        <v>25</v>
      </c>
      <c r="N87" s="4" t="s">
        <v>25</v>
      </c>
      <c r="O87" s="4" t="s">
        <v>25</v>
      </c>
      <c r="P87" s="4" t="s">
        <v>25</v>
      </c>
      <c r="Q87" s="4" t="s">
        <v>25</v>
      </c>
      <c r="R87" s="4" t="s">
        <v>25</v>
      </c>
      <c r="S87" s="4" t="s">
        <v>25</v>
      </c>
      <c r="T87" s="4" t="s">
        <v>25</v>
      </c>
      <c r="U87" s="4" t="s">
        <v>194</v>
      </c>
      <c r="V87" s="4" t="s">
        <v>26</v>
      </c>
      <c r="W87" s="4" t="s">
        <v>26</v>
      </c>
      <c r="X87" s="4" t="s">
        <v>27</v>
      </c>
    </row>
    <row r="88" spans="1:24" x14ac:dyDescent="0.2">
      <c r="A88" s="2">
        <v>44070.671464039347</v>
      </c>
      <c r="B88" s="3" t="s">
        <v>83</v>
      </c>
      <c r="C88" s="4" t="s">
        <v>23</v>
      </c>
      <c r="D88" s="4">
        <v>674</v>
      </c>
      <c r="G88" s="4" t="s">
        <v>24</v>
      </c>
      <c r="K88" s="4">
        <v>36.200000000000003</v>
      </c>
      <c r="L88" s="4">
        <v>20</v>
      </c>
      <c r="M88" s="4" t="s">
        <v>25</v>
      </c>
      <c r="N88" s="4" t="s">
        <v>25</v>
      </c>
      <c r="O88" s="4" t="s">
        <v>25</v>
      </c>
      <c r="P88" s="4" t="s">
        <v>25</v>
      </c>
      <c r="Q88" s="4" t="s">
        <v>25</v>
      </c>
      <c r="R88" s="4" t="s">
        <v>25</v>
      </c>
      <c r="S88" s="4" t="s">
        <v>25</v>
      </c>
      <c r="T88" s="4" t="s">
        <v>25</v>
      </c>
      <c r="U88" s="4" t="s">
        <v>26</v>
      </c>
      <c r="V88" s="4" t="s">
        <v>26</v>
      </c>
      <c r="W88" s="4" t="s">
        <v>26</v>
      </c>
      <c r="X88" s="4" t="s">
        <v>27</v>
      </c>
    </row>
    <row r="89" spans="1:24" x14ac:dyDescent="0.2">
      <c r="A89" s="2">
        <v>44070.859404537041</v>
      </c>
      <c r="B89" s="3" t="s">
        <v>101</v>
      </c>
      <c r="C89" s="4" t="s">
        <v>23</v>
      </c>
      <c r="D89" s="4">
        <v>777</v>
      </c>
      <c r="G89" s="4" t="s">
        <v>29</v>
      </c>
      <c r="H89" s="4" t="s">
        <v>25</v>
      </c>
      <c r="I89" s="4">
        <v>36.4</v>
      </c>
      <c r="J89" s="4">
        <v>16</v>
      </c>
      <c r="M89" s="4" t="s">
        <v>25</v>
      </c>
      <c r="N89" s="4" t="s">
        <v>25</v>
      </c>
      <c r="O89" s="4" t="s">
        <v>25</v>
      </c>
      <c r="P89" s="4" t="s">
        <v>25</v>
      </c>
      <c r="Q89" s="4" t="s">
        <v>25</v>
      </c>
      <c r="R89" s="4" t="s">
        <v>25</v>
      </c>
      <c r="S89" s="4" t="s">
        <v>25</v>
      </c>
      <c r="T89" s="4" t="s">
        <v>25</v>
      </c>
      <c r="U89" s="4" t="s">
        <v>26</v>
      </c>
      <c r="V89" s="4" t="s">
        <v>26</v>
      </c>
      <c r="W89" s="4" t="s">
        <v>26</v>
      </c>
      <c r="X89" s="4" t="s">
        <v>27</v>
      </c>
    </row>
    <row r="90" spans="1:24" x14ac:dyDescent="0.2">
      <c r="A90" s="2">
        <v>44070.863799583334</v>
      </c>
      <c r="B90" s="3" t="s">
        <v>110</v>
      </c>
      <c r="C90" s="4" t="s">
        <v>23</v>
      </c>
      <c r="D90" s="4">
        <v>248</v>
      </c>
      <c r="G90" s="4" t="s">
        <v>29</v>
      </c>
      <c r="H90" s="4" t="s">
        <v>25</v>
      </c>
      <c r="I90" s="4">
        <v>36.4</v>
      </c>
      <c r="J90" s="4">
        <v>24</v>
      </c>
      <c r="M90" s="4" t="s">
        <v>25</v>
      </c>
      <c r="N90" s="4" t="s">
        <v>25</v>
      </c>
      <c r="O90" s="4" t="s">
        <v>25</v>
      </c>
      <c r="P90" s="4" t="s">
        <v>25</v>
      </c>
      <c r="Q90" s="4" t="s">
        <v>25</v>
      </c>
      <c r="R90" s="4" t="s">
        <v>25</v>
      </c>
      <c r="S90" s="4" t="s">
        <v>25</v>
      </c>
      <c r="T90" s="4" t="s">
        <v>25</v>
      </c>
      <c r="U90" s="4" t="s">
        <v>96</v>
      </c>
      <c r="V90" s="4" t="s">
        <v>26</v>
      </c>
      <c r="W90" s="4" t="s">
        <v>26</v>
      </c>
      <c r="X90" s="4" t="s">
        <v>27</v>
      </c>
    </row>
    <row r="91" spans="1:24" x14ac:dyDescent="0.2">
      <c r="A91" s="2">
        <v>44070.89452854167</v>
      </c>
      <c r="B91" s="3" t="s">
        <v>61</v>
      </c>
      <c r="C91" s="4" t="s">
        <v>38</v>
      </c>
      <c r="E91" s="4" t="s">
        <v>62</v>
      </c>
      <c r="F91" s="4" t="s">
        <v>63</v>
      </c>
      <c r="G91" s="4" t="s">
        <v>24</v>
      </c>
      <c r="K91" s="4">
        <v>36.700000000000003</v>
      </c>
      <c r="L91" s="4">
        <v>22</v>
      </c>
      <c r="M91" s="4" t="s">
        <v>25</v>
      </c>
      <c r="N91" s="4" t="s">
        <v>25</v>
      </c>
      <c r="O91" s="4" t="s">
        <v>25</v>
      </c>
      <c r="P91" s="4" t="s">
        <v>25</v>
      </c>
      <c r="Q91" s="4" t="s">
        <v>25</v>
      </c>
      <c r="R91" s="4" t="s">
        <v>25</v>
      </c>
      <c r="S91" s="4" t="s">
        <v>25</v>
      </c>
      <c r="T91" s="4" t="s">
        <v>25</v>
      </c>
      <c r="U91" s="4" t="s">
        <v>41</v>
      </c>
      <c r="V91" s="4" t="s">
        <v>26</v>
      </c>
      <c r="W91" s="4" t="s">
        <v>26</v>
      </c>
      <c r="X91" s="4" t="s">
        <v>27</v>
      </c>
    </row>
    <row r="92" spans="1:24" x14ac:dyDescent="0.2">
      <c r="A92" s="2">
        <v>44070.900820787036</v>
      </c>
      <c r="B92" s="4" t="s">
        <v>130</v>
      </c>
      <c r="C92" s="4" t="s">
        <v>23</v>
      </c>
      <c r="D92" s="4" t="s">
        <v>131</v>
      </c>
      <c r="G92" s="4" t="s">
        <v>24</v>
      </c>
      <c r="K92" s="4">
        <v>36.1</v>
      </c>
      <c r="L92" s="4">
        <v>16</v>
      </c>
      <c r="M92" s="4" t="s">
        <v>25</v>
      </c>
      <c r="N92" s="4" t="s">
        <v>25</v>
      </c>
      <c r="O92" s="4" t="s">
        <v>25</v>
      </c>
      <c r="P92" s="4" t="s">
        <v>25</v>
      </c>
      <c r="Q92" s="4" t="s">
        <v>25</v>
      </c>
      <c r="R92" s="4" t="s">
        <v>25</v>
      </c>
      <c r="S92" s="4" t="s">
        <v>25</v>
      </c>
      <c r="T92" s="4" t="s">
        <v>25</v>
      </c>
      <c r="U92" s="4" t="s">
        <v>26</v>
      </c>
      <c r="V92" s="4" t="s">
        <v>109</v>
      </c>
      <c r="W92" s="4" t="s">
        <v>26</v>
      </c>
      <c r="X92" s="4" t="s">
        <v>27</v>
      </c>
    </row>
    <row r="93" spans="1:24" x14ac:dyDescent="0.2">
      <c r="A93" s="2">
        <v>44070.904434143522</v>
      </c>
      <c r="B93" s="3" t="s">
        <v>79</v>
      </c>
      <c r="C93" s="4" t="s">
        <v>38</v>
      </c>
      <c r="E93" s="4" t="s">
        <v>80</v>
      </c>
      <c r="F93" s="4" t="s">
        <v>81</v>
      </c>
      <c r="G93" s="4" t="s">
        <v>24</v>
      </c>
      <c r="K93" s="4">
        <v>36.5</v>
      </c>
      <c r="L93" s="4">
        <v>25</v>
      </c>
      <c r="M93" s="4" t="s">
        <v>25</v>
      </c>
      <c r="N93" s="4" t="s">
        <v>25</v>
      </c>
      <c r="O93" s="4" t="s">
        <v>25</v>
      </c>
      <c r="P93" s="4" t="s">
        <v>25</v>
      </c>
      <c r="Q93" s="4" t="s">
        <v>25</v>
      </c>
      <c r="R93" s="4" t="s">
        <v>25</v>
      </c>
      <c r="S93" s="4" t="s">
        <v>25</v>
      </c>
      <c r="T93" s="4" t="s">
        <v>25</v>
      </c>
      <c r="U93" s="4" t="s">
        <v>82</v>
      </c>
      <c r="V93" s="4" t="s">
        <v>26</v>
      </c>
      <c r="W93" s="4" t="s">
        <v>26</v>
      </c>
      <c r="X93" s="4" t="s">
        <v>27</v>
      </c>
    </row>
    <row r="94" spans="1:24" x14ac:dyDescent="0.2">
      <c r="A94" s="2">
        <v>44070.958155011569</v>
      </c>
      <c r="B94" s="3" t="s">
        <v>126</v>
      </c>
      <c r="C94" s="4" t="s">
        <v>23</v>
      </c>
      <c r="D94" s="4">
        <v>112</v>
      </c>
      <c r="G94" s="4" t="s">
        <v>24</v>
      </c>
      <c r="K94" s="4">
        <v>36.5</v>
      </c>
      <c r="L94" s="4">
        <v>16</v>
      </c>
      <c r="M94" s="4" t="s">
        <v>25</v>
      </c>
      <c r="N94" s="4" t="s">
        <v>25</v>
      </c>
      <c r="O94" s="4" t="s">
        <v>25</v>
      </c>
      <c r="P94" s="4" t="s">
        <v>25</v>
      </c>
      <c r="Q94" s="4" t="s">
        <v>25</v>
      </c>
      <c r="R94" s="4" t="s">
        <v>25</v>
      </c>
      <c r="S94" s="4" t="s">
        <v>25</v>
      </c>
      <c r="T94" s="4" t="s">
        <v>127</v>
      </c>
      <c r="U94" s="4" t="s">
        <v>53</v>
      </c>
      <c r="V94" s="4" t="s">
        <v>26</v>
      </c>
      <c r="W94" s="4" t="s">
        <v>26</v>
      </c>
      <c r="X94" s="4" t="s">
        <v>27</v>
      </c>
    </row>
    <row r="95" spans="1:24" x14ac:dyDescent="0.2">
      <c r="A95" s="2">
        <v>44070.963371226855</v>
      </c>
      <c r="B95" s="4">
        <v>9177050917</v>
      </c>
      <c r="C95" s="4" t="s">
        <v>23</v>
      </c>
      <c r="D95" s="4">
        <v>651</v>
      </c>
      <c r="G95" s="4" t="s">
        <v>29</v>
      </c>
      <c r="H95" s="4" t="s">
        <v>25</v>
      </c>
      <c r="I95" s="4">
        <v>36.5</v>
      </c>
      <c r="J95" s="4">
        <v>20</v>
      </c>
      <c r="M95" s="4" t="s">
        <v>25</v>
      </c>
      <c r="N95" s="4" t="s">
        <v>25</v>
      </c>
      <c r="O95" s="4" t="s">
        <v>25</v>
      </c>
      <c r="P95" s="4" t="s">
        <v>25</v>
      </c>
      <c r="Q95" s="4" t="s">
        <v>25</v>
      </c>
      <c r="R95" s="4" t="s">
        <v>25</v>
      </c>
      <c r="S95" s="4" t="s">
        <v>25</v>
      </c>
      <c r="T95" s="4" t="s">
        <v>25</v>
      </c>
      <c r="U95" s="4" t="s">
        <v>26</v>
      </c>
      <c r="V95" s="4" t="s">
        <v>26</v>
      </c>
      <c r="W95" s="4" t="s">
        <v>26</v>
      </c>
      <c r="X95" s="4" t="s">
        <v>27</v>
      </c>
    </row>
    <row r="96" spans="1:24" x14ac:dyDescent="0.2">
      <c r="A96" s="2">
        <v>44070.965852986112</v>
      </c>
      <c r="B96" s="3" t="s">
        <v>111</v>
      </c>
      <c r="C96" s="4" t="s">
        <v>23</v>
      </c>
      <c r="D96" s="4">
        <v>143</v>
      </c>
      <c r="G96" s="4" t="s">
        <v>29</v>
      </c>
      <c r="H96" s="4" t="s">
        <v>25</v>
      </c>
      <c r="I96" s="4">
        <v>35.700000000000003</v>
      </c>
      <c r="J96" s="4">
        <v>18</v>
      </c>
      <c r="M96" s="4" t="s">
        <v>25</v>
      </c>
      <c r="N96" s="4" t="s">
        <v>25</v>
      </c>
      <c r="O96" s="4" t="s">
        <v>25</v>
      </c>
      <c r="P96" s="4" t="s">
        <v>25</v>
      </c>
      <c r="Q96" s="4" t="s">
        <v>25</v>
      </c>
      <c r="R96" s="4" t="s">
        <v>25</v>
      </c>
      <c r="S96" s="4" t="s">
        <v>25</v>
      </c>
      <c r="T96" s="4" t="s">
        <v>25</v>
      </c>
      <c r="U96" s="4" t="s">
        <v>50</v>
      </c>
      <c r="V96" s="4" t="s">
        <v>26</v>
      </c>
      <c r="W96" s="4" t="s">
        <v>26</v>
      </c>
      <c r="X96" s="4" t="s">
        <v>27</v>
      </c>
    </row>
    <row r="97" spans="1:24" x14ac:dyDescent="0.2">
      <c r="A97" s="2">
        <v>44070.999841701385</v>
      </c>
      <c r="B97" s="3" t="s">
        <v>105</v>
      </c>
      <c r="C97" s="4" t="s">
        <v>23</v>
      </c>
      <c r="D97" s="4">
        <v>779</v>
      </c>
      <c r="G97" s="4" t="s">
        <v>24</v>
      </c>
      <c r="K97" s="4">
        <v>36.1</v>
      </c>
      <c r="L97" s="4">
        <v>18</v>
      </c>
      <c r="M97" s="4" t="s">
        <v>25</v>
      </c>
      <c r="N97" s="4" t="s">
        <v>25</v>
      </c>
      <c r="O97" s="4" t="s">
        <v>25</v>
      </c>
      <c r="P97" s="4" t="s">
        <v>25</v>
      </c>
      <c r="Q97" s="4" t="s">
        <v>25</v>
      </c>
      <c r="R97" s="4" t="s">
        <v>25</v>
      </c>
      <c r="S97" s="4" t="s">
        <v>25</v>
      </c>
      <c r="T97" s="4" t="s">
        <v>25</v>
      </c>
      <c r="U97" s="4" t="s">
        <v>26</v>
      </c>
      <c r="V97" s="4" t="s">
        <v>26</v>
      </c>
      <c r="W97" s="4" t="s">
        <v>26</v>
      </c>
      <c r="X97" s="4" t="s">
        <v>27</v>
      </c>
    </row>
    <row r="98" spans="1:24" x14ac:dyDescent="0.2">
      <c r="A98" s="2">
        <v>44071.009728425925</v>
      </c>
      <c r="B98" s="3" t="s">
        <v>117</v>
      </c>
      <c r="C98" s="4" t="s">
        <v>38</v>
      </c>
      <c r="E98" s="4" t="s">
        <v>118</v>
      </c>
      <c r="F98" s="4" t="s">
        <v>149</v>
      </c>
      <c r="G98" s="4" t="s">
        <v>24</v>
      </c>
      <c r="K98" s="4">
        <v>36</v>
      </c>
      <c r="L98" s="4">
        <v>70</v>
      </c>
      <c r="M98" s="4" t="s">
        <v>25</v>
      </c>
      <c r="N98" s="4" t="s">
        <v>25</v>
      </c>
      <c r="O98" s="4" t="s">
        <v>25</v>
      </c>
      <c r="P98" s="4" t="s">
        <v>25</v>
      </c>
      <c r="Q98" s="4" t="s">
        <v>25</v>
      </c>
      <c r="R98" s="4" t="s">
        <v>25</v>
      </c>
      <c r="S98" s="4" t="s">
        <v>25</v>
      </c>
      <c r="T98" s="4" t="s">
        <v>25</v>
      </c>
      <c r="U98" s="4" t="s">
        <v>120</v>
      </c>
      <c r="V98" s="4" t="s">
        <v>26</v>
      </c>
      <c r="W98" s="4" t="s">
        <v>26</v>
      </c>
      <c r="X98" s="4" t="s">
        <v>27</v>
      </c>
    </row>
    <row r="99" spans="1:24" x14ac:dyDescent="0.2">
      <c r="A99" s="2">
        <v>44071.104555879632</v>
      </c>
      <c r="B99" s="3" t="s">
        <v>206</v>
      </c>
      <c r="C99" s="4" t="s">
        <v>23</v>
      </c>
      <c r="D99" s="4">
        <v>685</v>
      </c>
      <c r="G99" s="4" t="s">
        <v>29</v>
      </c>
      <c r="H99" s="4" t="s">
        <v>25</v>
      </c>
      <c r="I99" s="4">
        <v>35.1</v>
      </c>
      <c r="J99" s="4">
        <v>20</v>
      </c>
      <c r="M99" s="4" t="s">
        <v>25</v>
      </c>
      <c r="N99" s="4" t="s">
        <v>25</v>
      </c>
      <c r="O99" s="4" t="s">
        <v>25</v>
      </c>
      <c r="P99" s="4" t="s">
        <v>25</v>
      </c>
      <c r="Q99" s="4" t="s">
        <v>25</v>
      </c>
      <c r="R99" s="4" t="s">
        <v>25</v>
      </c>
      <c r="S99" s="4" t="s">
        <v>25</v>
      </c>
      <c r="T99" s="4" t="s">
        <v>25</v>
      </c>
      <c r="U99" s="4" t="s">
        <v>26</v>
      </c>
      <c r="V99" s="4" t="s">
        <v>26</v>
      </c>
      <c r="W99" s="4" t="s">
        <v>26</v>
      </c>
      <c r="X99" s="4" t="s">
        <v>27</v>
      </c>
    </row>
    <row r="100" spans="1:24" x14ac:dyDescent="0.2">
      <c r="A100" s="2">
        <v>44071.130066585647</v>
      </c>
      <c r="B100" s="3" t="s">
        <v>105</v>
      </c>
      <c r="C100" s="4" t="s">
        <v>23</v>
      </c>
      <c r="D100" s="4">
        <v>779</v>
      </c>
      <c r="G100" s="4" t="s">
        <v>24</v>
      </c>
      <c r="K100" s="4">
        <v>36.1</v>
      </c>
      <c r="L100" s="4">
        <v>18</v>
      </c>
      <c r="M100" s="4" t="s">
        <v>25</v>
      </c>
      <c r="N100" s="4" t="s">
        <v>25</v>
      </c>
      <c r="O100" s="4" t="s">
        <v>25</v>
      </c>
      <c r="P100" s="4" t="s">
        <v>25</v>
      </c>
      <c r="Q100" s="4" t="s">
        <v>25</v>
      </c>
      <c r="R100" s="4" t="s">
        <v>25</v>
      </c>
      <c r="S100" s="4" t="s">
        <v>25</v>
      </c>
      <c r="T100" s="4" t="s">
        <v>25</v>
      </c>
      <c r="U100" s="4" t="s">
        <v>26</v>
      </c>
      <c r="V100" s="4" t="s">
        <v>26</v>
      </c>
      <c r="W100" s="4" t="s">
        <v>26</v>
      </c>
      <c r="X100" s="4" t="s">
        <v>27</v>
      </c>
    </row>
    <row r="101" spans="1:24" x14ac:dyDescent="0.2">
      <c r="A101" s="2">
        <v>44072.357511921291</v>
      </c>
      <c r="B101" s="3" t="s">
        <v>117</v>
      </c>
      <c r="C101" s="4" t="s">
        <v>38</v>
      </c>
      <c r="E101" s="4" t="s">
        <v>118</v>
      </c>
      <c r="F101" s="4" t="s">
        <v>149</v>
      </c>
      <c r="G101" s="4" t="s">
        <v>24</v>
      </c>
      <c r="K101" s="4">
        <v>36</v>
      </c>
      <c r="L101" s="4">
        <v>70</v>
      </c>
      <c r="M101" s="4" t="s">
        <v>25</v>
      </c>
      <c r="N101" s="4" t="s">
        <v>25</v>
      </c>
      <c r="O101" s="4" t="s">
        <v>25</v>
      </c>
      <c r="P101" s="4" t="s">
        <v>25</v>
      </c>
      <c r="Q101" s="4" t="s">
        <v>25</v>
      </c>
      <c r="R101" s="4" t="s">
        <v>25</v>
      </c>
      <c r="S101" s="4" t="s">
        <v>25</v>
      </c>
      <c r="T101" s="4" t="s">
        <v>25</v>
      </c>
      <c r="U101" s="4" t="s">
        <v>120</v>
      </c>
      <c r="V101" s="4" t="s">
        <v>26</v>
      </c>
      <c r="W101" s="4" t="s">
        <v>26</v>
      </c>
      <c r="X101" s="4" t="s">
        <v>27</v>
      </c>
    </row>
    <row r="102" spans="1:24" x14ac:dyDescent="0.2">
      <c r="A102" s="2">
        <v>44072.967824652776</v>
      </c>
      <c r="B102" s="3" t="s">
        <v>111</v>
      </c>
      <c r="C102" s="4" t="s">
        <v>23</v>
      </c>
      <c r="D102" s="4">
        <v>143</v>
      </c>
      <c r="G102" s="4" t="s">
        <v>29</v>
      </c>
      <c r="H102" s="4" t="s">
        <v>25</v>
      </c>
      <c r="I102" s="4">
        <v>35.700000000000003</v>
      </c>
      <c r="J102" s="4">
        <v>18</v>
      </c>
      <c r="M102" s="4" t="s">
        <v>25</v>
      </c>
      <c r="N102" s="4" t="s">
        <v>25</v>
      </c>
      <c r="O102" s="4" t="s">
        <v>25</v>
      </c>
      <c r="P102" s="4" t="s">
        <v>25</v>
      </c>
      <c r="Q102" s="4" t="s">
        <v>25</v>
      </c>
      <c r="R102" s="4" t="s">
        <v>25</v>
      </c>
      <c r="S102" s="4" t="s">
        <v>25</v>
      </c>
      <c r="T102" s="4" t="s">
        <v>25</v>
      </c>
      <c r="U102" s="4" t="s">
        <v>50</v>
      </c>
      <c r="V102" s="4" t="s">
        <v>26</v>
      </c>
      <c r="W102" s="4" t="s">
        <v>26</v>
      </c>
      <c r="X102" s="4" t="s">
        <v>27</v>
      </c>
    </row>
    <row r="103" spans="1:24" x14ac:dyDescent="0.2">
      <c r="A103" s="2">
        <v>44075.591490104169</v>
      </c>
      <c r="B103" s="3" t="s">
        <v>121</v>
      </c>
      <c r="C103" s="4" t="s">
        <v>23</v>
      </c>
      <c r="D103" s="4">
        <v>140</v>
      </c>
      <c r="G103" s="4" t="s">
        <v>24</v>
      </c>
      <c r="K103" s="4">
        <v>36.200000000000003</v>
      </c>
      <c r="L103" s="4">
        <v>30</v>
      </c>
      <c r="M103" s="4" t="s">
        <v>25</v>
      </c>
      <c r="N103" s="4" t="s">
        <v>25</v>
      </c>
      <c r="O103" s="4" t="s">
        <v>25</v>
      </c>
      <c r="P103" s="4" t="s">
        <v>25</v>
      </c>
      <c r="Q103" s="4" t="s">
        <v>25</v>
      </c>
      <c r="R103" s="4" t="s">
        <v>25</v>
      </c>
      <c r="S103" s="4" t="s">
        <v>25</v>
      </c>
      <c r="T103" s="4" t="s">
        <v>25</v>
      </c>
      <c r="U103" s="4" t="s">
        <v>41</v>
      </c>
      <c r="V103" s="4" t="s">
        <v>26</v>
      </c>
      <c r="W103" s="4" t="s">
        <v>26</v>
      </c>
      <c r="X103" s="4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44069.156307233796</v>
      </c>
      <c r="B2" s="3" t="s">
        <v>36</v>
      </c>
      <c r="C2" s="4" t="s">
        <v>23</v>
      </c>
      <c r="D2" s="4">
        <v>649</v>
      </c>
      <c r="G2" s="4" t="s">
        <v>24</v>
      </c>
      <c r="K2" s="4">
        <v>35.9</v>
      </c>
      <c r="L2" s="4">
        <v>14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96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44069.225774618055</v>
      </c>
      <c r="B3" s="3" t="s">
        <v>242</v>
      </c>
      <c r="C3" s="4" t="s">
        <v>38</v>
      </c>
      <c r="E3" s="4" t="s">
        <v>151</v>
      </c>
      <c r="F3" s="4" t="s">
        <v>152</v>
      </c>
      <c r="G3" s="4" t="s">
        <v>24</v>
      </c>
      <c r="K3" s="4">
        <v>35.6</v>
      </c>
      <c r="L3" s="4">
        <v>18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26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44069.228798090277</v>
      </c>
      <c r="B4" s="3" t="s">
        <v>85</v>
      </c>
      <c r="C4" s="4" t="s">
        <v>23</v>
      </c>
      <c r="D4" s="4">
        <v>616</v>
      </c>
      <c r="G4" s="4" t="s">
        <v>24</v>
      </c>
      <c r="K4" s="4">
        <v>36.700000000000003</v>
      </c>
      <c r="L4" s="4">
        <v>18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41</v>
      </c>
      <c r="V4" s="4" t="s">
        <v>86</v>
      </c>
      <c r="W4" s="4" t="s">
        <v>69</v>
      </c>
      <c r="X4" s="4" t="s">
        <v>27</v>
      </c>
    </row>
    <row r="5" spans="1:24" x14ac:dyDescent="0.2">
      <c r="A5" s="2">
        <v>44069.238804224537</v>
      </c>
      <c r="B5" s="3" t="s">
        <v>28</v>
      </c>
      <c r="C5" s="4" t="s">
        <v>23</v>
      </c>
      <c r="D5" s="4">
        <v>325</v>
      </c>
      <c r="G5" s="4" t="s">
        <v>29</v>
      </c>
      <c r="H5" s="4" t="s">
        <v>25</v>
      </c>
      <c r="I5" s="4">
        <v>36</v>
      </c>
      <c r="J5" s="4">
        <v>18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30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44069.247613217594</v>
      </c>
      <c r="B6" s="3" t="s">
        <v>31</v>
      </c>
      <c r="C6" s="4" t="s">
        <v>23</v>
      </c>
      <c r="D6" s="4">
        <v>427</v>
      </c>
      <c r="G6" s="4" t="s">
        <v>24</v>
      </c>
      <c r="K6" s="4">
        <v>35</v>
      </c>
      <c r="L6" s="4">
        <v>14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32</v>
      </c>
      <c r="V6" s="4" t="s">
        <v>26</v>
      </c>
      <c r="W6" s="4" t="s">
        <v>69</v>
      </c>
      <c r="X6" s="4" t="s">
        <v>27</v>
      </c>
    </row>
    <row r="7" spans="1:24" x14ac:dyDescent="0.2">
      <c r="A7" s="2">
        <v>44069.249983969908</v>
      </c>
      <c r="B7" s="3" t="s">
        <v>140</v>
      </c>
      <c r="C7" s="4" t="s">
        <v>23</v>
      </c>
      <c r="D7" s="4">
        <v>701</v>
      </c>
      <c r="G7" s="4" t="s">
        <v>29</v>
      </c>
      <c r="H7" s="4" t="s">
        <v>25</v>
      </c>
      <c r="I7" s="4">
        <v>36.4</v>
      </c>
      <c r="J7" s="4">
        <v>16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26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44069.25267238426</v>
      </c>
      <c r="B8" s="3" t="s">
        <v>179</v>
      </c>
      <c r="C8" s="4" t="s">
        <v>38</v>
      </c>
      <c r="E8" s="4" t="s">
        <v>180</v>
      </c>
      <c r="F8" s="4" t="s">
        <v>181</v>
      </c>
      <c r="G8" s="4" t="s">
        <v>24</v>
      </c>
      <c r="K8" s="4">
        <v>36.6</v>
      </c>
      <c r="L8" s="4">
        <v>6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26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44069.252695543983</v>
      </c>
      <c r="B9" s="3" t="s">
        <v>123</v>
      </c>
      <c r="C9" s="4" t="s">
        <v>23</v>
      </c>
      <c r="D9" s="4" t="s">
        <v>124</v>
      </c>
      <c r="G9" s="4" t="s">
        <v>24</v>
      </c>
      <c r="K9" s="4">
        <v>35.799999999999997</v>
      </c>
      <c r="L9" s="4">
        <v>14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26</v>
      </c>
      <c r="V9" s="4" t="s">
        <v>26</v>
      </c>
      <c r="W9" s="4" t="s">
        <v>69</v>
      </c>
      <c r="X9" s="4" t="s">
        <v>27</v>
      </c>
    </row>
    <row r="10" spans="1:24" x14ac:dyDescent="0.2">
      <c r="A10" s="2">
        <v>44069.252876099534</v>
      </c>
      <c r="B10" s="3" t="s">
        <v>48</v>
      </c>
      <c r="C10" s="4" t="s">
        <v>23</v>
      </c>
      <c r="D10" s="3" t="s">
        <v>49</v>
      </c>
      <c r="G10" s="4" t="s">
        <v>24</v>
      </c>
      <c r="K10" s="4">
        <v>36.5</v>
      </c>
      <c r="L10" s="4">
        <v>16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53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44069.254271261569</v>
      </c>
      <c r="B11" s="3" t="s">
        <v>243</v>
      </c>
      <c r="C11" s="4" t="s">
        <v>23</v>
      </c>
      <c r="D11" s="4">
        <v>365</v>
      </c>
      <c r="G11" s="4" t="s">
        <v>29</v>
      </c>
      <c r="H11" s="4" t="s">
        <v>25</v>
      </c>
      <c r="I11" s="4">
        <v>36.5</v>
      </c>
      <c r="J11" s="4">
        <v>16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26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44069.255936608795</v>
      </c>
      <c r="B12" s="3" t="s">
        <v>197</v>
      </c>
      <c r="C12" s="4" t="s">
        <v>23</v>
      </c>
      <c r="D12" s="4">
        <v>750</v>
      </c>
      <c r="G12" s="4" t="s">
        <v>24</v>
      </c>
      <c r="K12" s="4">
        <v>36.4</v>
      </c>
      <c r="L12" s="4">
        <v>14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41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44069.268329583334</v>
      </c>
      <c r="B13" s="3" t="s">
        <v>70</v>
      </c>
      <c r="C13" s="4" t="s">
        <v>23</v>
      </c>
      <c r="D13" s="4">
        <v>698</v>
      </c>
      <c r="G13" s="4" t="s">
        <v>24</v>
      </c>
      <c r="K13" s="4">
        <v>36.4</v>
      </c>
      <c r="L13" s="4">
        <v>14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26</v>
      </c>
      <c r="V13" s="4" t="s">
        <v>26</v>
      </c>
      <c r="W13" s="4" t="s">
        <v>26</v>
      </c>
      <c r="X13" s="4" t="s">
        <v>27</v>
      </c>
    </row>
    <row r="14" spans="1:24" x14ac:dyDescent="0.2">
      <c r="A14" s="2">
        <v>44069.268336886569</v>
      </c>
      <c r="B14" s="3" t="s">
        <v>141</v>
      </c>
      <c r="C14" s="4" t="s">
        <v>23</v>
      </c>
      <c r="D14" s="4">
        <v>591</v>
      </c>
      <c r="G14" s="4" t="s">
        <v>29</v>
      </c>
      <c r="H14" s="4" t="s">
        <v>25</v>
      </c>
      <c r="I14" s="4">
        <v>36.4</v>
      </c>
      <c r="J14" s="4">
        <v>20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41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44069.270036643517</v>
      </c>
      <c r="B15" s="3" t="s">
        <v>22</v>
      </c>
      <c r="C15" s="4" t="s">
        <v>23</v>
      </c>
      <c r="D15" s="4">
        <v>647</v>
      </c>
      <c r="G15" s="4" t="s">
        <v>24</v>
      </c>
      <c r="K15" s="4">
        <v>36.5</v>
      </c>
      <c r="L15" s="4">
        <v>17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26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44069.271072951393</v>
      </c>
      <c r="B16" s="3" t="s">
        <v>73</v>
      </c>
      <c r="C16" s="4" t="s">
        <v>23</v>
      </c>
      <c r="D16" s="4">
        <v>669</v>
      </c>
      <c r="G16" s="4" t="s">
        <v>29</v>
      </c>
      <c r="H16" s="4" t="s">
        <v>25</v>
      </c>
      <c r="I16" s="4">
        <v>35.6</v>
      </c>
      <c r="J16" s="4">
        <v>18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44069.274837384262</v>
      </c>
      <c r="B17" s="4">
        <v>9172071003</v>
      </c>
      <c r="C17" s="4" t="s">
        <v>23</v>
      </c>
      <c r="D17" s="4" t="s">
        <v>244</v>
      </c>
      <c r="G17" s="4" t="s">
        <v>24</v>
      </c>
      <c r="K17" s="4">
        <v>36.5</v>
      </c>
      <c r="L17" s="4">
        <v>16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41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44069.27492758102</v>
      </c>
      <c r="B18" s="3" t="s">
        <v>163</v>
      </c>
      <c r="C18" s="4" t="s">
        <v>23</v>
      </c>
      <c r="D18" s="4">
        <v>732</v>
      </c>
      <c r="G18" s="4" t="s">
        <v>24</v>
      </c>
      <c r="K18" s="4">
        <v>36.4</v>
      </c>
      <c r="L18" s="4">
        <v>16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44069.275571666665</v>
      </c>
      <c r="B19" s="3" t="s">
        <v>78</v>
      </c>
      <c r="C19" s="4" t="s">
        <v>23</v>
      </c>
      <c r="D19" s="4">
        <v>724</v>
      </c>
      <c r="G19" s="4" t="s">
        <v>24</v>
      </c>
      <c r="K19" s="4">
        <v>36</v>
      </c>
      <c r="L19" s="4">
        <v>22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44069.275984537038</v>
      </c>
      <c r="B20" s="3" t="s">
        <v>153</v>
      </c>
      <c r="C20" s="4" t="s">
        <v>23</v>
      </c>
      <c r="D20" s="4">
        <v>640</v>
      </c>
      <c r="G20" s="4" t="s">
        <v>29</v>
      </c>
      <c r="H20" s="4" t="s">
        <v>25</v>
      </c>
      <c r="I20" s="4">
        <v>36</v>
      </c>
      <c r="J20" s="4">
        <v>18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26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44069.28017568287</v>
      </c>
      <c r="B21" s="3" t="s">
        <v>35</v>
      </c>
      <c r="C21" s="4" t="s">
        <v>23</v>
      </c>
      <c r="D21" s="4">
        <v>186</v>
      </c>
      <c r="G21" s="4" t="s">
        <v>24</v>
      </c>
      <c r="K21" s="4">
        <v>36.5</v>
      </c>
      <c r="L21" s="4">
        <v>24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26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44069.280371331013</v>
      </c>
      <c r="B22" s="4">
        <v>9272819133</v>
      </c>
      <c r="C22" s="4" t="s">
        <v>23</v>
      </c>
      <c r="D22" s="4">
        <v>533</v>
      </c>
      <c r="G22" s="4" t="s">
        <v>24</v>
      </c>
      <c r="K22" s="4">
        <v>36.4</v>
      </c>
      <c r="L22" s="4">
        <v>68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26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44069.280925763887</v>
      </c>
      <c r="B23" s="3" t="s">
        <v>33</v>
      </c>
      <c r="C23" s="4" t="s">
        <v>23</v>
      </c>
      <c r="D23" s="4">
        <v>696</v>
      </c>
      <c r="G23" s="4" t="s">
        <v>29</v>
      </c>
      <c r="H23" s="4" t="s">
        <v>25</v>
      </c>
      <c r="I23" s="4">
        <v>36.6</v>
      </c>
      <c r="J23" s="4">
        <v>18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26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44069.281340243055</v>
      </c>
      <c r="B24" s="3" t="s">
        <v>174</v>
      </c>
      <c r="C24" s="4" t="s">
        <v>23</v>
      </c>
      <c r="D24" s="4">
        <v>776</v>
      </c>
      <c r="G24" s="4" t="s">
        <v>24</v>
      </c>
      <c r="K24" s="4">
        <v>36.4</v>
      </c>
      <c r="L24" s="4">
        <v>16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216</v>
      </c>
      <c r="V24" s="4" t="s">
        <v>26</v>
      </c>
      <c r="W24" s="4" t="s">
        <v>69</v>
      </c>
      <c r="X24" s="4" t="s">
        <v>27</v>
      </c>
    </row>
    <row r="25" spans="1:24" x14ac:dyDescent="0.2">
      <c r="A25" s="2">
        <v>44069.282513009261</v>
      </c>
      <c r="B25" s="3" t="s">
        <v>84</v>
      </c>
      <c r="C25" s="4" t="s">
        <v>23</v>
      </c>
      <c r="D25" s="4">
        <v>552</v>
      </c>
      <c r="G25" s="4" t="s">
        <v>29</v>
      </c>
      <c r="H25" s="4" t="s">
        <v>25</v>
      </c>
      <c r="I25" s="4">
        <v>36.4</v>
      </c>
      <c r="J25" s="4">
        <v>14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96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44069.288745092592</v>
      </c>
      <c r="B26" s="3" t="s">
        <v>155</v>
      </c>
      <c r="C26" s="4" t="s">
        <v>23</v>
      </c>
      <c r="D26" s="4">
        <v>765</v>
      </c>
      <c r="G26" s="4" t="s">
        <v>29</v>
      </c>
      <c r="H26" s="4" t="s">
        <v>25</v>
      </c>
      <c r="I26" s="4">
        <v>36.5</v>
      </c>
      <c r="J26" s="4">
        <v>18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</v>
      </c>
      <c r="V26" s="4" t="s">
        <v>26</v>
      </c>
      <c r="W26" s="4" t="s">
        <v>26</v>
      </c>
      <c r="X26" s="4" t="s">
        <v>27</v>
      </c>
    </row>
    <row r="27" spans="1:24" x14ac:dyDescent="0.2">
      <c r="A27" s="2">
        <v>44069.290311249999</v>
      </c>
      <c r="B27" s="3" t="s">
        <v>189</v>
      </c>
      <c r="C27" s="4" t="s">
        <v>23</v>
      </c>
      <c r="D27" s="4">
        <v>407</v>
      </c>
      <c r="G27" s="4" t="s">
        <v>24</v>
      </c>
      <c r="K27" s="4">
        <v>36.4</v>
      </c>
      <c r="L27" s="4">
        <v>16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26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44069.293730219906</v>
      </c>
      <c r="B28" s="3" t="s">
        <v>245</v>
      </c>
      <c r="C28" s="4" t="s">
        <v>23</v>
      </c>
      <c r="D28" s="4">
        <v>373</v>
      </c>
      <c r="G28" s="4" t="s">
        <v>24</v>
      </c>
      <c r="K28" s="4">
        <v>36.700000000000003</v>
      </c>
      <c r="L28" s="4">
        <v>16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41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44069.294754803239</v>
      </c>
      <c r="B29" s="3" t="s">
        <v>143</v>
      </c>
      <c r="C29" s="4" t="s">
        <v>38</v>
      </c>
      <c r="E29" s="4" t="s">
        <v>144</v>
      </c>
      <c r="F29" s="4" t="s">
        <v>145</v>
      </c>
      <c r="G29" s="4" t="s">
        <v>29</v>
      </c>
      <c r="H29" s="4" t="s">
        <v>25</v>
      </c>
      <c r="I29" s="4">
        <v>36.299999999999997</v>
      </c>
      <c r="J29" s="4">
        <v>18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26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44069.295761643516</v>
      </c>
      <c r="B30" s="3" t="s">
        <v>187</v>
      </c>
      <c r="C30" s="4" t="s">
        <v>23</v>
      </c>
      <c r="D30" s="4">
        <v>744</v>
      </c>
      <c r="G30" s="4" t="s">
        <v>29</v>
      </c>
      <c r="H30" s="4" t="s">
        <v>25</v>
      </c>
      <c r="I30" s="4">
        <v>36.5</v>
      </c>
      <c r="J30" s="4">
        <v>18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44069.299142997683</v>
      </c>
      <c r="B31" s="4">
        <v>1</v>
      </c>
      <c r="C31" s="4" t="s">
        <v>23</v>
      </c>
      <c r="D31" s="4">
        <v>462</v>
      </c>
      <c r="G31" s="4" t="s">
        <v>24</v>
      </c>
      <c r="K31" s="4">
        <v>36.5</v>
      </c>
      <c r="L31" s="4">
        <v>18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41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44069.30080261574</v>
      </c>
      <c r="B32" s="3" t="s">
        <v>156</v>
      </c>
      <c r="C32" s="4" t="s">
        <v>23</v>
      </c>
      <c r="D32" s="4">
        <v>757</v>
      </c>
      <c r="G32" s="4" t="s">
        <v>29</v>
      </c>
      <c r="H32" s="4" t="s">
        <v>25</v>
      </c>
      <c r="I32" s="4">
        <v>36.4</v>
      </c>
      <c r="J32" s="4">
        <v>20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26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44069.304443969908</v>
      </c>
      <c r="B33" s="3" t="s">
        <v>47</v>
      </c>
      <c r="C33" s="4" t="s">
        <v>23</v>
      </c>
      <c r="D33" s="4">
        <v>558</v>
      </c>
      <c r="G33" s="4" t="s">
        <v>29</v>
      </c>
      <c r="H33" s="4" t="s">
        <v>25</v>
      </c>
      <c r="I33" s="4">
        <v>35.4</v>
      </c>
      <c r="J33" s="4">
        <v>18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26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44069.304787627319</v>
      </c>
      <c r="B34" s="4">
        <v>1</v>
      </c>
      <c r="C34" s="4" t="s">
        <v>23</v>
      </c>
      <c r="D34" s="4">
        <v>748</v>
      </c>
      <c r="G34" s="4" t="s">
        <v>24</v>
      </c>
      <c r="K34" s="4">
        <v>36.6</v>
      </c>
      <c r="L34" s="4">
        <v>18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41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44069.307386550921</v>
      </c>
      <c r="B35" s="3" t="s">
        <v>44</v>
      </c>
      <c r="C35" s="4" t="s">
        <v>23</v>
      </c>
      <c r="D35" s="4">
        <v>567</v>
      </c>
      <c r="G35" s="4" t="s">
        <v>24</v>
      </c>
      <c r="K35" s="4">
        <v>36.700000000000003</v>
      </c>
      <c r="L35" s="4">
        <v>16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45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44069.312220763888</v>
      </c>
      <c r="B36" s="3" t="s">
        <v>34</v>
      </c>
      <c r="C36" s="4" t="s">
        <v>23</v>
      </c>
      <c r="D36" s="4">
        <v>451</v>
      </c>
      <c r="G36" s="4" t="s">
        <v>24</v>
      </c>
      <c r="K36" s="4">
        <v>36.4</v>
      </c>
      <c r="L36" s="4">
        <v>12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26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44069.312285081018</v>
      </c>
      <c r="B37" s="4">
        <v>1</v>
      </c>
      <c r="C37" s="4" t="s">
        <v>23</v>
      </c>
      <c r="D37" s="4">
        <v>748</v>
      </c>
      <c r="G37" s="4" t="s">
        <v>24</v>
      </c>
      <c r="K37" s="4">
        <v>36.6</v>
      </c>
      <c r="L37" s="4">
        <v>18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41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44069.314324976847</v>
      </c>
      <c r="B38" s="3" t="s">
        <v>203</v>
      </c>
      <c r="C38" s="4" t="s">
        <v>23</v>
      </c>
      <c r="D38" s="4">
        <v>422</v>
      </c>
      <c r="G38" s="4" t="s">
        <v>29</v>
      </c>
      <c r="H38" s="4" t="s">
        <v>25</v>
      </c>
      <c r="I38" s="4">
        <v>36.1</v>
      </c>
      <c r="J38" s="4">
        <v>15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26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44069.314677569448</v>
      </c>
      <c r="B39" s="3" t="s">
        <v>64</v>
      </c>
      <c r="C39" s="4" t="s">
        <v>38</v>
      </c>
      <c r="E39" s="4" t="s">
        <v>65</v>
      </c>
      <c r="F39" s="4" t="s">
        <v>66</v>
      </c>
      <c r="G39" s="4" t="s">
        <v>29</v>
      </c>
      <c r="H39" s="4" t="s">
        <v>25</v>
      </c>
      <c r="I39" s="4">
        <v>35.5</v>
      </c>
      <c r="J39" s="4">
        <v>20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26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44069.319240949073</v>
      </c>
      <c r="B40" s="3" t="s">
        <v>210</v>
      </c>
      <c r="C40" s="4" t="s">
        <v>23</v>
      </c>
      <c r="D40" s="4">
        <v>709</v>
      </c>
      <c r="G40" s="4" t="s">
        <v>24</v>
      </c>
      <c r="K40" s="4">
        <v>36.6</v>
      </c>
      <c r="L40" s="4">
        <v>12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160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44069.320060763886</v>
      </c>
      <c r="B41" s="4">
        <v>0</v>
      </c>
      <c r="C41" s="4" t="s">
        <v>23</v>
      </c>
      <c r="D41" s="4">
        <v>766</v>
      </c>
      <c r="G41" s="4" t="s">
        <v>24</v>
      </c>
      <c r="K41" s="4">
        <v>36</v>
      </c>
      <c r="L41" s="4">
        <v>14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41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44069.321635092594</v>
      </c>
      <c r="B42" s="4">
        <v>0</v>
      </c>
      <c r="C42" s="4" t="s">
        <v>23</v>
      </c>
      <c r="D42" s="4">
        <v>578</v>
      </c>
      <c r="G42" s="4" t="s">
        <v>24</v>
      </c>
      <c r="K42" s="4">
        <v>36</v>
      </c>
      <c r="L42" s="4">
        <v>18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177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44069.323153541671</v>
      </c>
      <c r="B43" s="4">
        <v>0</v>
      </c>
      <c r="C43" s="4" t="s">
        <v>23</v>
      </c>
      <c r="D43" s="4">
        <v>486</v>
      </c>
      <c r="G43" s="4" t="s">
        <v>24</v>
      </c>
      <c r="K43" s="4">
        <v>36.6</v>
      </c>
      <c r="L43" s="4">
        <v>20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41</v>
      </c>
      <c r="V43" s="4" t="s">
        <v>26</v>
      </c>
      <c r="W43" s="4" t="s">
        <v>69</v>
      </c>
      <c r="X43" s="4" t="s">
        <v>27</v>
      </c>
    </row>
    <row r="44" spans="1:24" x14ac:dyDescent="0.2">
      <c r="A44" s="2">
        <v>44069.325709791665</v>
      </c>
      <c r="B44" s="4">
        <v>0</v>
      </c>
      <c r="C44" s="4" t="s">
        <v>23</v>
      </c>
      <c r="D44" s="4">
        <v>749</v>
      </c>
      <c r="G44" s="4" t="s">
        <v>24</v>
      </c>
      <c r="K44" s="4">
        <v>36</v>
      </c>
      <c r="L44" s="4">
        <v>18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41</v>
      </c>
      <c r="V44" s="4" t="s">
        <v>26</v>
      </c>
      <c r="W44" s="4" t="s">
        <v>69</v>
      </c>
      <c r="X44" s="4" t="s">
        <v>27</v>
      </c>
    </row>
    <row r="45" spans="1:24" x14ac:dyDescent="0.2">
      <c r="A45" s="2">
        <v>44069.325985891206</v>
      </c>
      <c r="B45" s="3" t="s">
        <v>139</v>
      </c>
      <c r="C45" s="4" t="s">
        <v>23</v>
      </c>
      <c r="D45" s="4">
        <v>775</v>
      </c>
      <c r="G45" s="4" t="s">
        <v>29</v>
      </c>
      <c r="H45" s="4" t="s">
        <v>25</v>
      </c>
      <c r="I45" s="4">
        <v>36.5</v>
      </c>
      <c r="J45" s="4">
        <v>16</v>
      </c>
      <c r="M45" s="4" t="s">
        <v>25</v>
      </c>
      <c r="N45" s="4" t="s">
        <v>25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75</v>
      </c>
      <c r="V45" s="4" t="s">
        <v>109</v>
      </c>
      <c r="W45" s="4" t="s">
        <v>26</v>
      </c>
      <c r="X45" s="4" t="s">
        <v>27</v>
      </c>
    </row>
    <row r="46" spans="1:24" x14ac:dyDescent="0.2">
      <c r="A46" s="2">
        <v>44069.327790868054</v>
      </c>
      <c r="B46" s="3" t="s">
        <v>52</v>
      </c>
      <c r="C46" s="4" t="s">
        <v>23</v>
      </c>
      <c r="D46" s="4">
        <v>152</v>
      </c>
      <c r="G46" s="4" t="s">
        <v>29</v>
      </c>
      <c r="H46" s="4" t="s">
        <v>25</v>
      </c>
      <c r="I46" s="4">
        <v>36.4</v>
      </c>
      <c r="J46" s="4">
        <v>18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53</v>
      </c>
      <c r="V46" s="4" t="s">
        <v>26</v>
      </c>
      <c r="W46" s="4" t="s">
        <v>26</v>
      </c>
      <c r="X46" s="4" t="s">
        <v>27</v>
      </c>
    </row>
    <row r="47" spans="1:24" x14ac:dyDescent="0.2">
      <c r="A47" s="2">
        <v>44069.329131157407</v>
      </c>
      <c r="B47" s="3" t="s">
        <v>146</v>
      </c>
      <c r="C47" s="4" t="s">
        <v>38</v>
      </c>
      <c r="E47" s="4" t="s">
        <v>147</v>
      </c>
      <c r="F47" s="4" t="s">
        <v>148</v>
      </c>
      <c r="G47" s="4" t="s">
        <v>24</v>
      </c>
      <c r="K47" s="4">
        <v>36.200000000000003</v>
      </c>
      <c r="L47" s="4">
        <v>22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26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44069.332555578701</v>
      </c>
      <c r="B48" s="4">
        <v>0</v>
      </c>
      <c r="C48" s="4" t="s">
        <v>23</v>
      </c>
      <c r="D48" s="4">
        <v>781</v>
      </c>
      <c r="G48" s="4" t="s">
        <v>24</v>
      </c>
      <c r="K48" s="4">
        <v>36</v>
      </c>
      <c r="L48" s="4">
        <v>18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41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44069.33327221065</v>
      </c>
      <c r="B49" s="4">
        <v>1</v>
      </c>
      <c r="C49" s="4" t="s">
        <v>23</v>
      </c>
      <c r="D49" s="4">
        <v>671</v>
      </c>
      <c r="G49" s="4" t="s">
        <v>24</v>
      </c>
      <c r="K49" s="4">
        <v>36</v>
      </c>
      <c r="L49" s="4">
        <v>18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41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44069.336538518517</v>
      </c>
      <c r="B50" s="4">
        <v>1</v>
      </c>
      <c r="C50" s="4" t="s">
        <v>23</v>
      </c>
      <c r="D50" s="4">
        <v>514</v>
      </c>
      <c r="G50" s="4" t="s">
        <v>24</v>
      </c>
      <c r="K50" s="4">
        <v>36.6</v>
      </c>
      <c r="L50" s="4">
        <v>20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41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44069.336700254629</v>
      </c>
      <c r="B51" s="3" t="s">
        <v>186</v>
      </c>
      <c r="C51" s="4" t="s">
        <v>23</v>
      </c>
      <c r="D51" s="4">
        <v>311</v>
      </c>
      <c r="G51" s="4" t="s">
        <v>29</v>
      </c>
      <c r="H51" s="4" t="s">
        <v>25</v>
      </c>
      <c r="I51" s="4">
        <v>35.6</v>
      </c>
      <c r="J51" s="4">
        <v>16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26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44069.342062546297</v>
      </c>
      <c r="B52" s="3" t="s">
        <v>54</v>
      </c>
      <c r="C52" s="4" t="s">
        <v>23</v>
      </c>
      <c r="D52" s="4">
        <v>508</v>
      </c>
      <c r="G52" s="4" t="s">
        <v>29</v>
      </c>
      <c r="H52" s="4" t="s">
        <v>25</v>
      </c>
      <c r="I52" s="4">
        <v>36.5</v>
      </c>
      <c r="J52" s="4">
        <v>22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26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44069.34549133102</v>
      </c>
      <c r="B53" s="3" t="s">
        <v>101</v>
      </c>
      <c r="C53" s="4" t="s">
        <v>23</v>
      </c>
      <c r="D53" s="4">
        <v>777</v>
      </c>
      <c r="G53" s="4" t="s">
        <v>29</v>
      </c>
      <c r="H53" s="4" t="s">
        <v>25</v>
      </c>
      <c r="I53" s="4">
        <v>36.4</v>
      </c>
      <c r="J53" s="4">
        <v>15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26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44069.346023449078</v>
      </c>
      <c r="B54" s="3" t="s">
        <v>59</v>
      </c>
      <c r="C54" s="4" t="s">
        <v>23</v>
      </c>
      <c r="D54" s="4">
        <v>445</v>
      </c>
      <c r="G54" s="4" t="s">
        <v>29</v>
      </c>
      <c r="H54" s="4" t="s">
        <v>25</v>
      </c>
      <c r="I54" s="4">
        <v>36.4</v>
      </c>
      <c r="J54" s="4">
        <v>16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26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44069.348673749999</v>
      </c>
      <c r="B55" s="3" t="s">
        <v>132</v>
      </c>
      <c r="C55" s="4" t="s">
        <v>23</v>
      </c>
      <c r="D55" s="4">
        <v>773</v>
      </c>
      <c r="G55" s="4" t="s">
        <v>29</v>
      </c>
      <c r="H55" s="4" t="s">
        <v>25</v>
      </c>
      <c r="I55" s="4">
        <v>36.6</v>
      </c>
      <c r="J55" s="4">
        <v>16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41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44069.349072997684</v>
      </c>
      <c r="B56" s="3" t="s">
        <v>129</v>
      </c>
      <c r="C56" s="4" t="s">
        <v>23</v>
      </c>
      <c r="D56" s="4">
        <v>673</v>
      </c>
      <c r="G56" s="4" t="s">
        <v>24</v>
      </c>
      <c r="K56" s="4">
        <v>37</v>
      </c>
      <c r="L56" s="4">
        <v>18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27</v>
      </c>
      <c r="S56" s="4" t="s">
        <v>25</v>
      </c>
      <c r="T56" s="4" t="s">
        <v>25</v>
      </c>
      <c r="U56" s="4" t="s">
        <v>26</v>
      </c>
      <c r="V56" s="4" t="s">
        <v>26</v>
      </c>
      <c r="W56" s="4" t="s">
        <v>26</v>
      </c>
    </row>
    <row r="57" spans="1:24" x14ac:dyDescent="0.2">
      <c r="A57" s="2">
        <v>44069.35368487268</v>
      </c>
      <c r="B57" s="3" t="s">
        <v>110</v>
      </c>
      <c r="C57" s="4" t="s">
        <v>23</v>
      </c>
      <c r="D57" s="4">
        <v>248</v>
      </c>
      <c r="G57" s="4" t="s">
        <v>29</v>
      </c>
      <c r="H57" s="4" t="s">
        <v>25</v>
      </c>
      <c r="I57" s="4">
        <v>36.4</v>
      </c>
      <c r="J57" s="4">
        <v>22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96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44069.357418807871</v>
      </c>
      <c r="B58" s="3" t="s">
        <v>178</v>
      </c>
      <c r="C58" s="4" t="s">
        <v>23</v>
      </c>
      <c r="D58" s="4">
        <v>612</v>
      </c>
      <c r="G58" s="4" t="s">
        <v>24</v>
      </c>
      <c r="K58" s="4">
        <v>36.200000000000003</v>
      </c>
      <c r="L58" s="4">
        <v>20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26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44069.358130601853</v>
      </c>
      <c r="B59" s="3" t="s">
        <v>105</v>
      </c>
      <c r="C59" s="4" t="s">
        <v>23</v>
      </c>
      <c r="D59" s="4">
        <v>779</v>
      </c>
      <c r="G59" s="4" t="s">
        <v>24</v>
      </c>
      <c r="K59" s="4">
        <v>36.1</v>
      </c>
      <c r="L59" s="4">
        <v>20</v>
      </c>
      <c r="M59" s="4" t="s">
        <v>25</v>
      </c>
      <c r="N59" s="4" t="s">
        <v>25</v>
      </c>
      <c r="O59" s="4" t="s">
        <v>25</v>
      </c>
      <c r="P59" s="4" t="s">
        <v>25</v>
      </c>
      <c r="Q59" s="4" t="s">
        <v>25</v>
      </c>
      <c r="R59" s="4" t="s">
        <v>25</v>
      </c>
      <c r="S59" s="4" t="s">
        <v>25</v>
      </c>
      <c r="T59" s="4" t="s">
        <v>25</v>
      </c>
      <c r="U59" s="4" t="s">
        <v>26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44069.358968194443</v>
      </c>
      <c r="B60" s="3" t="s">
        <v>55</v>
      </c>
      <c r="C60" s="4" t="s">
        <v>38</v>
      </c>
      <c r="E60" s="4" t="s">
        <v>56</v>
      </c>
      <c r="F60" s="4" t="s">
        <v>57</v>
      </c>
      <c r="G60" s="4" t="s">
        <v>29</v>
      </c>
      <c r="H60" s="4" t="s">
        <v>25</v>
      </c>
      <c r="I60" s="4">
        <v>35</v>
      </c>
      <c r="J60" s="4">
        <v>20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26</v>
      </c>
      <c r="V60" s="4" t="s">
        <v>26</v>
      </c>
      <c r="W60" s="4" t="s">
        <v>26</v>
      </c>
      <c r="X60" s="4" t="s">
        <v>27</v>
      </c>
    </row>
    <row r="61" spans="1:24" x14ac:dyDescent="0.2">
      <c r="A61" s="2">
        <v>44069.37885724537</v>
      </c>
      <c r="B61" s="3" t="s">
        <v>46</v>
      </c>
      <c r="C61" s="4" t="s">
        <v>23</v>
      </c>
      <c r="D61" s="4">
        <v>443</v>
      </c>
      <c r="G61" s="4" t="s">
        <v>29</v>
      </c>
      <c r="H61" s="4" t="s">
        <v>25</v>
      </c>
      <c r="I61" s="4">
        <v>36.5</v>
      </c>
      <c r="J61" s="4">
        <v>20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26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44069.382798101855</v>
      </c>
      <c r="B62" s="3" t="s">
        <v>42</v>
      </c>
      <c r="C62" s="4" t="s">
        <v>23</v>
      </c>
      <c r="D62" s="4">
        <v>771</v>
      </c>
      <c r="G62" s="4" t="s">
        <v>29</v>
      </c>
      <c r="H62" s="4" t="s">
        <v>25</v>
      </c>
      <c r="I62" s="4">
        <v>36.5</v>
      </c>
      <c r="J62" s="4">
        <v>18</v>
      </c>
      <c r="M62" s="4" t="s">
        <v>25</v>
      </c>
      <c r="N62" s="4" t="s">
        <v>27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204</v>
      </c>
      <c r="V62" s="4" t="s">
        <v>26</v>
      </c>
      <c r="W62" s="4" t="s">
        <v>26</v>
      </c>
      <c r="X62" s="4" t="s">
        <v>27</v>
      </c>
    </row>
    <row r="63" spans="1:24" x14ac:dyDescent="0.2">
      <c r="A63" s="2">
        <v>44069.383843981486</v>
      </c>
      <c r="B63" s="3" t="s">
        <v>60</v>
      </c>
      <c r="C63" s="4" t="s">
        <v>23</v>
      </c>
      <c r="D63" s="4">
        <v>650</v>
      </c>
      <c r="G63" s="4" t="s">
        <v>24</v>
      </c>
      <c r="K63" s="4">
        <v>36.5</v>
      </c>
      <c r="L63" s="4">
        <v>12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41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44069.384855219905</v>
      </c>
      <c r="B64" s="3" t="s">
        <v>37</v>
      </c>
      <c r="C64" s="4" t="s">
        <v>38</v>
      </c>
      <c r="E64" s="4" t="s">
        <v>39</v>
      </c>
      <c r="F64" s="4" t="s">
        <v>40</v>
      </c>
      <c r="G64" s="4" t="s">
        <v>24</v>
      </c>
      <c r="K64" s="4">
        <v>36.5</v>
      </c>
      <c r="L64" s="4">
        <v>20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41</v>
      </c>
      <c r="V64" s="4" t="s">
        <v>26</v>
      </c>
      <c r="W64" s="4" t="s">
        <v>26</v>
      </c>
      <c r="X64" s="4" t="s">
        <v>27</v>
      </c>
    </row>
    <row r="65" spans="1:24" x14ac:dyDescent="0.2">
      <c r="A65" s="2">
        <v>44069.390777152774</v>
      </c>
      <c r="B65" s="4" t="s">
        <v>246</v>
      </c>
      <c r="C65" s="4" t="s">
        <v>23</v>
      </c>
      <c r="D65" s="4">
        <v>668</v>
      </c>
      <c r="G65" s="4" t="s">
        <v>29</v>
      </c>
      <c r="H65" s="4" t="s">
        <v>25</v>
      </c>
      <c r="I65" s="4">
        <v>36.1</v>
      </c>
      <c r="J65" s="4">
        <v>18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26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44069.402215173614</v>
      </c>
      <c r="B66" s="3" t="s">
        <v>195</v>
      </c>
      <c r="C66" s="4" t="s">
        <v>23</v>
      </c>
      <c r="D66" s="4">
        <v>762</v>
      </c>
      <c r="G66" s="4" t="s">
        <v>29</v>
      </c>
      <c r="H66" s="4" t="s">
        <v>25</v>
      </c>
      <c r="I66" s="4">
        <v>36.5</v>
      </c>
      <c r="J66" s="4">
        <v>15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26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44069.415838379631</v>
      </c>
      <c r="B67" s="3" t="s">
        <v>68</v>
      </c>
      <c r="C67" s="4" t="s">
        <v>23</v>
      </c>
      <c r="D67" s="4">
        <v>544</v>
      </c>
      <c r="G67" s="4" t="s">
        <v>24</v>
      </c>
      <c r="K67" s="4">
        <v>36.6</v>
      </c>
      <c r="L67" s="4">
        <v>18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96</v>
      </c>
      <c r="V67" s="4" t="s">
        <v>26</v>
      </c>
      <c r="W67" s="4" t="s">
        <v>26</v>
      </c>
      <c r="X67" s="4" t="s">
        <v>27</v>
      </c>
    </row>
    <row r="68" spans="1:24" x14ac:dyDescent="0.2">
      <c r="A68" s="2">
        <v>44069.420969664352</v>
      </c>
      <c r="B68" s="3" t="s">
        <v>247</v>
      </c>
      <c r="C68" s="4" t="s">
        <v>23</v>
      </c>
      <c r="D68" s="4">
        <v>722</v>
      </c>
      <c r="G68" s="4" t="s">
        <v>24</v>
      </c>
      <c r="K68" s="4">
        <v>36.200000000000003</v>
      </c>
      <c r="L68" s="4">
        <v>18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43</v>
      </c>
      <c r="V68" s="4" t="s">
        <v>26</v>
      </c>
      <c r="W68" s="4" t="s">
        <v>26</v>
      </c>
      <c r="X68" s="4" t="s">
        <v>27</v>
      </c>
    </row>
    <row r="69" spans="1:24" x14ac:dyDescent="0.2">
      <c r="A69" s="2">
        <v>44069.422372743051</v>
      </c>
      <c r="B69" s="3" t="s">
        <v>76</v>
      </c>
      <c r="C69" s="4" t="s">
        <v>23</v>
      </c>
      <c r="D69" s="4">
        <v>145</v>
      </c>
      <c r="G69" s="4" t="s">
        <v>29</v>
      </c>
      <c r="H69" s="4" t="s">
        <v>25</v>
      </c>
      <c r="I69" s="4">
        <v>36.299999999999997</v>
      </c>
      <c r="J69" s="4">
        <v>30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41</v>
      </c>
      <c r="V69" s="4" t="s">
        <v>26</v>
      </c>
      <c r="W69" s="4" t="s">
        <v>26</v>
      </c>
      <c r="X69" s="4" t="s">
        <v>27</v>
      </c>
    </row>
    <row r="70" spans="1:24" x14ac:dyDescent="0.2">
      <c r="A70" s="2">
        <v>44069.433977754627</v>
      </c>
      <c r="B70" s="3" t="s">
        <v>83</v>
      </c>
      <c r="C70" s="4" t="s">
        <v>23</v>
      </c>
      <c r="D70" s="4">
        <v>674</v>
      </c>
      <c r="G70" s="4" t="s">
        <v>24</v>
      </c>
      <c r="K70" s="4">
        <v>36.1</v>
      </c>
      <c r="L70" s="4">
        <v>18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26</v>
      </c>
      <c r="V70" s="4" t="s">
        <v>26</v>
      </c>
      <c r="W70" s="4" t="s">
        <v>26</v>
      </c>
      <c r="X70" s="4" t="s">
        <v>27</v>
      </c>
    </row>
    <row r="71" spans="1:24" x14ac:dyDescent="0.2">
      <c r="A71" s="2">
        <v>44069.464432615743</v>
      </c>
      <c r="B71" s="3" t="s">
        <v>126</v>
      </c>
      <c r="C71" s="4" t="s">
        <v>23</v>
      </c>
      <c r="D71" s="4">
        <v>112</v>
      </c>
      <c r="G71" s="4" t="s">
        <v>24</v>
      </c>
      <c r="K71" s="4">
        <v>36.299999999999997</v>
      </c>
      <c r="L71" s="4">
        <v>16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127</v>
      </c>
      <c r="U71" s="4" t="s">
        <v>53</v>
      </c>
      <c r="V71" s="4" t="s">
        <v>26</v>
      </c>
      <c r="W71" s="4" t="s">
        <v>26</v>
      </c>
      <c r="X71" s="4" t="s">
        <v>27</v>
      </c>
    </row>
    <row r="72" spans="1:24" x14ac:dyDescent="0.2">
      <c r="A72" s="2">
        <v>44069.465777210644</v>
      </c>
      <c r="B72" s="3" t="s">
        <v>138</v>
      </c>
      <c r="C72" s="4" t="s">
        <v>23</v>
      </c>
      <c r="D72" s="4">
        <v>250</v>
      </c>
      <c r="G72" s="4" t="s">
        <v>29</v>
      </c>
      <c r="H72" s="4" t="s">
        <v>25</v>
      </c>
      <c r="I72" s="4">
        <v>36</v>
      </c>
      <c r="J72" s="4">
        <v>30</v>
      </c>
      <c r="M72" s="4" t="s">
        <v>25</v>
      </c>
      <c r="N72" s="4" t="s">
        <v>25</v>
      </c>
      <c r="O72" s="4" t="s">
        <v>25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25</v>
      </c>
      <c r="U72" s="4" t="s">
        <v>75</v>
      </c>
      <c r="V72" s="4" t="s">
        <v>26</v>
      </c>
      <c r="W72" s="4" t="s">
        <v>26</v>
      </c>
      <c r="X72" s="4" t="s">
        <v>27</v>
      </c>
    </row>
    <row r="73" spans="1:24" x14ac:dyDescent="0.2">
      <c r="A73" s="2">
        <v>44069.465922303236</v>
      </c>
      <c r="B73" s="3" t="s">
        <v>77</v>
      </c>
      <c r="C73" s="4" t="s">
        <v>23</v>
      </c>
      <c r="D73" s="4">
        <v>268</v>
      </c>
      <c r="G73" s="4" t="s">
        <v>29</v>
      </c>
      <c r="H73" s="4" t="s">
        <v>25</v>
      </c>
      <c r="I73" s="4">
        <v>36.5</v>
      </c>
      <c r="J73" s="4">
        <v>17</v>
      </c>
      <c r="M73" s="4" t="s">
        <v>25</v>
      </c>
      <c r="N73" s="4" t="s">
        <v>25</v>
      </c>
      <c r="O73" s="4" t="s">
        <v>25</v>
      </c>
      <c r="P73" s="4" t="s">
        <v>25</v>
      </c>
      <c r="Q73" s="4" t="s">
        <v>25</v>
      </c>
      <c r="R73" s="4" t="s">
        <v>25</v>
      </c>
      <c r="S73" s="4" t="s">
        <v>25</v>
      </c>
      <c r="T73" s="4" t="s">
        <v>25</v>
      </c>
      <c r="U73" s="4" t="s">
        <v>41</v>
      </c>
      <c r="V73" s="4" t="s">
        <v>26</v>
      </c>
      <c r="W73" s="4" t="s">
        <v>26</v>
      </c>
      <c r="X73" s="4" t="s">
        <v>27</v>
      </c>
    </row>
    <row r="74" spans="1:24" x14ac:dyDescent="0.2">
      <c r="A74" s="2">
        <v>44069.477744884258</v>
      </c>
      <c r="B74" s="3" t="s">
        <v>139</v>
      </c>
      <c r="C74" s="4" t="s">
        <v>23</v>
      </c>
      <c r="D74" s="4">
        <v>775</v>
      </c>
      <c r="G74" s="4" t="s">
        <v>29</v>
      </c>
      <c r="H74" s="4" t="s">
        <v>25</v>
      </c>
      <c r="I74" s="4">
        <v>36.5</v>
      </c>
      <c r="J74" s="4">
        <v>16</v>
      </c>
      <c r="M74" s="4" t="s">
        <v>25</v>
      </c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25</v>
      </c>
      <c r="U74" s="4" t="s">
        <v>75</v>
      </c>
      <c r="V74" s="4" t="s">
        <v>109</v>
      </c>
      <c r="W74" s="4" t="s">
        <v>26</v>
      </c>
      <c r="X74" s="4" t="s">
        <v>27</v>
      </c>
    </row>
    <row r="75" spans="1:24" x14ac:dyDescent="0.2">
      <c r="A75" s="2">
        <v>44069.479898680554</v>
      </c>
      <c r="B75" s="3" t="s">
        <v>240</v>
      </c>
      <c r="C75" s="4" t="s">
        <v>23</v>
      </c>
      <c r="D75" s="4">
        <v>571</v>
      </c>
      <c r="G75" s="4" t="s">
        <v>29</v>
      </c>
      <c r="H75" s="4" t="s">
        <v>25</v>
      </c>
      <c r="I75" s="4">
        <v>36.4</v>
      </c>
      <c r="J75" s="4">
        <v>16</v>
      </c>
      <c r="M75" s="4" t="s">
        <v>25</v>
      </c>
      <c r="N75" s="4" t="s">
        <v>25</v>
      </c>
      <c r="O75" s="4" t="s">
        <v>25</v>
      </c>
      <c r="P75" s="4" t="s">
        <v>25</v>
      </c>
      <c r="Q75" s="4" t="s">
        <v>25</v>
      </c>
      <c r="R75" s="4" t="s">
        <v>25</v>
      </c>
      <c r="S75" s="4" t="s">
        <v>25</v>
      </c>
      <c r="T75" s="4" t="s">
        <v>25</v>
      </c>
      <c r="U75" s="4" t="s">
        <v>26</v>
      </c>
      <c r="V75" s="4" t="s">
        <v>26</v>
      </c>
      <c r="W75" s="4" t="s">
        <v>26</v>
      </c>
      <c r="X75" s="4" t="s">
        <v>27</v>
      </c>
    </row>
    <row r="76" spans="1:24" x14ac:dyDescent="0.2">
      <c r="A76" s="2">
        <v>44069.48500512731</v>
      </c>
      <c r="B76" s="4" t="s">
        <v>72</v>
      </c>
      <c r="C76" s="4" t="s">
        <v>23</v>
      </c>
      <c r="D76" s="4">
        <v>635</v>
      </c>
      <c r="G76" s="4" t="s">
        <v>24</v>
      </c>
      <c r="K76" s="4">
        <v>35.700000000000003</v>
      </c>
      <c r="L76" s="4">
        <v>14</v>
      </c>
      <c r="M76" s="4" t="s">
        <v>25</v>
      </c>
      <c r="N76" s="4" t="s">
        <v>25</v>
      </c>
      <c r="O76" s="4" t="s">
        <v>25</v>
      </c>
      <c r="P76" s="4" t="s">
        <v>25</v>
      </c>
      <c r="Q76" s="4" t="s">
        <v>25</v>
      </c>
      <c r="R76" s="4" t="s">
        <v>25</v>
      </c>
      <c r="S76" s="4" t="s">
        <v>25</v>
      </c>
      <c r="T76" s="4" t="s">
        <v>25</v>
      </c>
      <c r="U76" s="4" t="s">
        <v>26</v>
      </c>
      <c r="V76" s="4" t="s">
        <v>26</v>
      </c>
      <c r="W76" s="4" t="s">
        <v>26</v>
      </c>
      <c r="X76" s="4" t="s">
        <v>27</v>
      </c>
    </row>
    <row r="77" spans="1:24" x14ac:dyDescent="0.2">
      <c r="A77" s="2">
        <v>44069.492347743057</v>
      </c>
      <c r="B77" s="3" t="s">
        <v>223</v>
      </c>
      <c r="C77" s="4" t="s">
        <v>23</v>
      </c>
      <c r="D77" s="4">
        <v>566</v>
      </c>
      <c r="G77" s="4" t="s">
        <v>29</v>
      </c>
      <c r="H77" s="4" t="s">
        <v>25</v>
      </c>
      <c r="I77" s="4">
        <v>35.799999999999997</v>
      </c>
      <c r="J77" s="4">
        <v>20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41</v>
      </c>
      <c r="V77" s="4" t="s">
        <v>26</v>
      </c>
      <c r="W77" s="4" t="s">
        <v>26</v>
      </c>
      <c r="X77" s="4" t="s">
        <v>27</v>
      </c>
    </row>
    <row r="78" spans="1:24" x14ac:dyDescent="0.2">
      <c r="A78" s="2">
        <v>44069.494024826388</v>
      </c>
      <c r="B78" s="3" t="s">
        <v>28</v>
      </c>
      <c r="C78" s="4" t="s">
        <v>23</v>
      </c>
      <c r="D78" s="4">
        <v>325</v>
      </c>
      <c r="G78" s="4" t="s">
        <v>29</v>
      </c>
      <c r="H78" s="4" t="s">
        <v>25</v>
      </c>
      <c r="I78" s="4">
        <v>36</v>
      </c>
      <c r="J78" s="4">
        <v>18</v>
      </c>
      <c r="M78" s="4" t="s">
        <v>25</v>
      </c>
      <c r="N78" s="4" t="s">
        <v>25</v>
      </c>
      <c r="O78" s="4" t="s">
        <v>25</v>
      </c>
      <c r="P78" s="4" t="s">
        <v>25</v>
      </c>
      <c r="Q78" s="4" t="s">
        <v>25</v>
      </c>
      <c r="R78" s="4" t="s">
        <v>25</v>
      </c>
      <c r="S78" s="4" t="s">
        <v>25</v>
      </c>
      <c r="T78" s="4" t="s">
        <v>25</v>
      </c>
      <c r="U78" s="4" t="s">
        <v>30</v>
      </c>
      <c r="V78" s="4" t="s">
        <v>26</v>
      </c>
      <c r="W78" s="4" t="s">
        <v>26</v>
      </c>
      <c r="X78" s="4" t="s">
        <v>27</v>
      </c>
    </row>
    <row r="79" spans="1:24" x14ac:dyDescent="0.2">
      <c r="A79" s="2">
        <v>44069.495016250003</v>
      </c>
      <c r="B79" s="3" t="s">
        <v>169</v>
      </c>
      <c r="C79" s="4" t="s">
        <v>38</v>
      </c>
      <c r="E79" s="4" t="s">
        <v>136</v>
      </c>
      <c r="F79" s="4" t="s">
        <v>137</v>
      </c>
      <c r="G79" s="4" t="s">
        <v>29</v>
      </c>
      <c r="H79" s="4" t="s">
        <v>25</v>
      </c>
      <c r="I79" s="4">
        <v>36.200000000000003</v>
      </c>
      <c r="J79" s="4">
        <v>18</v>
      </c>
      <c r="M79" s="4" t="s">
        <v>25</v>
      </c>
      <c r="N79" s="4" t="s">
        <v>25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26</v>
      </c>
      <c r="V79" s="4" t="s">
        <v>26</v>
      </c>
      <c r="W79" s="4" t="s">
        <v>26</v>
      </c>
      <c r="X79" s="4" t="s">
        <v>27</v>
      </c>
    </row>
    <row r="80" spans="1:24" x14ac:dyDescent="0.2">
      <c r="A80" s="2">
        <v>44069.500195891203</v>
      </c>
      <c r="B80" s="3" t="s">
        <v>67</v>
      </c>
      <c r="C80" s="4" t="s">
        <v>23</v>
      </c>
      <c r="D80" s="4">
        <v>153</v>
      </c>
      <c r="G80" s="4" t="s">
        <v>29</v>
      </c>
      <c r="H80" s="4" t="s">
        <v>25</v>
      </c>
      <c r="I80" s="4">
        <v>36.200000000000003</v>
      </c>
      <c r="J80" s="4">
        <v>20</v>
      </c>
      <c r="M80" s="4" t="s">
        <v>25</v>
      </c>
      <c r="N80" s="4" t="s">
        <v>25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75</v>
      </c>
      <c r="V80" s="4" t="s">
        <v>26</v>
      </c>
      <c r="W80" s="4" t="s">
        <v>26</v>
      </c>
      <c r="X80" s="4" t="s">
        <v>27</v>
      </c>
    </row>
    <row r="81" spans="1:24" x14ac:dyDescent="0.2">
      <c r="A81" s="2">
        <v>44069.50804453704</v>
      </c>
      <c r="B81" s="3" t="s">
        <v>209</v>
      </c>
      <c r="C81" s="4" t="s">
        <v>23</v>
      </c>
      <c r="D81" s="4">
        <v>719</v>
      </c>
      <c r="G81" s="4" t="s">
        <v>24</v>
      </c>
      <c r="K81" s="4">
        <v>36.1</v>
      </c>
      <c r="L81" s="4">
        <v>26</v>
      </c>
      <c r="M81" s="4" t="s">
        <v>25</v>
      </c>
      <c r="N81" s="4" t="s">
        <v>25</v>
      </c>
      <c r="O81" s="4" t="s">
        <v>25</v>
      </c>
      <c r="P81" s="4" t="s">
        <v>25</v>
      </c>
      <c r="Q81" s="4" t="s">
        <v>25</v>
      </c>
      <c r="R81" s="4" t="s">
        <v>25</v>
      </c>
      <c r="S81" s="4" t="s">
        <v>25</v>
      </c>
      <c r="T81" s="4" t="s">
        <v>25</v>
      </c>
      <c r="U81" s="4" t="s">
        <v>26</v>
      </c>
      <c r="V81" s="4" t="s">
        <v>26</v>
      </c>
      <c r="W81" s="4" t="s">
        <v>26</v>
      </c>
      <c r="X81" s="4" t="s">
        <v>27</v>
      </c>
    </row>
    <row r="82" spans="1:24" x14ac:dyDescent="0.2">
      <c r="A82" s="2">
        <v>44069.513354918978</v>
      </c>
      <c r="B82" s="3" t="s">
        <v>61</v>
      </c>
      <c r="C82" s="4" t="s">
        <v>38</v>
      </c>
      <c r="E82" s="4" t="s">
        <v>62</v>
      </c>
      <c r="F82" s="4" t="s">
        <v>63</v>
      </c>
      <c r="G82" s="4" t="s">
        <v>24</v>
      </c>
      <c r="K82" s="4">
        <v>36.799999999999997</v>
      </c>
      <c r="L82" s="4">
        <v>22</v>
      </c>
      <c r="M82" s="4" t="s">
        <v>25</v>
      </c>
      <c r="N82" s="4" t="s">
        <v>25</v>
      </c>
      <c r="O82" s="4" t="s">
        <v>25</v>
      </c>
      <c r="P82" s="4" t="s">
        <v>25</v>
      </c>
      <c r="Q82" s="4" t="s">
        <v>25</v>
      </c>
      <c r="R82" s="4" t="s">
        <v>25</v>
      </c>
      <c r="S82" s="4" t="s">
        <v>25</v>
      </c>
      <c r="T82" s="4" t="s">
        <v>25</v>
      </c>
      <c r="U82" s="4" t="s">
        <v>41</v>
      </c>
      <c r="V82" s="4" t="s">
        <v>26</v>
      </c>
      <c r="W82" s="4" t="s">
        <v>26</v>
      </c>
      <c r="X82" s="4" t="s">
        <v>27</v>
      </c>
    </row>
    <row r="83" spans="1:24" x14ac:dyDescent="0.2">
      <c r="A83" s="2">
        <v>44069.520818773148</v>
      </c>
      <c r="B83" s="3" t="s">
        <v>95</v>
      </c>
      <c r="C83" s="4" t="s">
        <v>23</v>
      </c>
      <c r="D83" s="4">
        <v>554</v>
      </c>
      <c r="G83" s="4" t="s">
        <v>24</v>
      </c>
      <c r="K83" s="4">
        <v>36.700000000000003</v>
      </c>
      <c r="L83" s="4">
        <v>16</v>
      </c>
      <c r="M83" s="4" t="s">
        <v>25</v>
      </c>
      <c r="N83" s="4" t="s">
        <v>25</v>
      </c>
      <c r="O83" s="4" t="s">
        <v>25</v>
      </c>
      <c r="P83" s="4" t="s">
        <v>25</v>
      </c>
      <c r="Q83" s="4" t="s">
        <v>25</v>
      </c>
      <c r="R83" s="4" t="s">
        <v>25</v>
      </c>
      <c r="S83" s="4" t="s">
        <v>25</v>
      </c>
      <c r="T83" s="4" t="s">
        <v>25</v>
      </c>
      <c r="U83" s="4" t="s">
        <v>96</v>
      </c>
      <c r="V83" s="4" t="s">
        <v>26</v>
      </c>
      <c r="W83" s="4" t="s">
        <v>248</v>
      </c>
      <c r="X83" s="4" t="s">
        <v>27</v>
      </c>
    </row>
    <row r="84" spans="1:24" x14ac:dyDescent="0.2">
      <c r="A84" s="2">
        <v>44069.557788136575</v>
      </c>
      <c r="B84" s="3" t="s">
        <v>249</v>
      </c>
      <c r="C84" s="4" t="s">
        <v>23</v>
      </c>
      <c r="D84" s="4">
        <v>657</v>
      </c>
      <c r="G84" s="4" t="s">
        <v>24</v>
      </c>
      <c r="K84" s="4">
        <v>36.5</v>
      </c>
      <c r="L84" s="4">
        <v>18</v>
      </c>
      <c r="M84" s="4" t="s">
        <v>25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25</v>
      </c>
      <c r="T84" s="4" t="s">
        <v>25</v>
      </c>
      <c r="U84" s="4" t="s">
        <v>26</v>
      </c>
      <c r="V84" s="4" t="s">
        <v>26</v>
      </c>
      <c r="W84" s="4" t="s">
        <v>26</v>
      </c>
      <c r="X84" s="4" t="s">
        <v>27</v>
      </c>
    </row>
    <row r="85" spans="1:24" x14ac:dyDescent="0.2">
      <c r="A85" s="2">
        <v>44069.564407546291</v>
      </c>
      <c r="B85" s="3" t="s">
        <v>205</v>
      </c>
      <c r="C85" s="4" t="s">
        <v>23</v>
      </c>
      <c r="D85" s="4">
        <v>758</v>
      </c>
      <c r="G85" s="4" t="s">
        <v>29</v>
      </c>
      <c r="H85" s="4" t="s">
        <v>25</v>
      </c>
      <c r="I85" s="4">
        <v>36.5</v>
      </c>
      <c r="J85" s="4">
        <v>18</v>
      </c>
      <c r="M85" s="4" t="s">
        <v>25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25</v>
      </c>
      <c r="T85" s="4" t="s">
        <v>25</v>
      </c>
      <c r="U85" s="4" t="s">
        <v>26</v>
      </c>
      <c r="V85" s="4" t="s">
        <v>26</v>
      </c>
      <c r="W85" s="4" t="s">
        <v>26</v>
      </c>
      <c r="X85" s="4" t="s">
        <v>27</v>
      </c>
    </row>
    <row r="86" spans="1:24" x14ac:dyDescent="0.2">
      <c r="A86" s="2">
        <v>44069.567067812503</v>
      </c>
      <c r="B86" s="3" t="s">
        <v>71</v>
      </c>
      <c r="C86" s="4" t="s">
        <v>23</v>
      </c>
      <c r="D86" s="4">
        <v>770</v>
      </c>
      <c r="G86" s="4" t="s">
        <v>24</v>
      </c>
      <c r="K86" s="4">
        <v>35.9</v>
      </c>
      <c r="L86" s="4">
        <v>20</v>
      </c>
      <c r="M86" s="4" t="s">
        <v>25</v>
      </c>
      <c r="N86" s="4" t="s">
        <v>25</v>
      </c>
      <c r="O86" s="4" t="s">
        <v>25</v>
      </c>
      <c r="P86" s="4" t="s">
        <v>25</v>
      </c>
      <c r="Q86" s="4" t="s">
        <v>25</v>
      </c>
      <c r="R86" s="4" t="s">
        <v>25</v>
      </c>
      <c r="S86" s="4" t="s">
        <v>25</v>
      </c>
      <c r="T86" s="4" t="s">
        <v>25</v>
      </c>
      <c r="U86" s="4" t="s">
        <v>26</v>
      </c>
      <c r="V86" s="4" t="s">
        <v>26</v>
      </c>
      <c r="W86" s="4" t="s">
        <v>26</v>
      </c>
      <c r="X86" s="4" t="s">
        <v>27</v>
      </c>
    </row>
    <row r="87" spans="1:24" x14ac:dyDescent="0.2">
      <c r="A87" s="2">
        <v>44069.582069745375</v>
      </c>
      <c r="B87" s="3" t="s">
        <v>106</v>
      </c>
      <c r="C87" s="4" t="s">
        <v>38</v>
      </c>
      <c r="E87" s="4" t="s">
        <v>107</v>
      </c>
      <c r="F87" s="4" t="s">
        <v>108</v>
      </c>
      <c r="G87" s="4" t="s">
        <v>24</v>
      </c>
      <c r="K87" s="4">
        <v>36.799999999999997</v>
      </c>
      <c r="L87" s="4">
        <v>18</v>
      </c>
      <c r="M87" s="4" t="s">
        <v>25</v>
      </c>
      <c r="N87" s="4" t="s">
        <v>25</v>
      </c>
      <c r="O87" s="4" t="s">
        <v>25</v>
      </c>
      <c r="P87" s="4" t="s">
        <v>25</v>
      </c>
      <c r="Q87" s="4" t="s">
        <v>25</v>
      </c>
      <c r="R87" s="4" t="s">
        <v>25</v>
      </c>
      <c r="S87" s="4" t="s">
        <v>25</v>
      </c>
      <c r="T87" s="4" t="s">
        <v>25</v>
      </c>
      <c r="U87" s="4" t="s">
        <v>26</v>
      </c>
      <c r="V87" s="4" t="s">
        <v>26</v>
      </c>
      <c r="W87" s="4" t="s">
        <v>26</v>
      </c>
      <c r="X87" s="4" t="s">
        <v>27</v>
      </c>
    </row>
    <row r="88" spans="1:24" x14ac:dyDescent="0.2">
      <c r="A88" s="2">
        <v>44069.619769398152</v>
      </c>
      <c r="B88" s="3" t="s">
        <v>88</v>
      </c>
      <c r="C88" s="4" t="s">
        <v>23</v>
      </c>
      <c r="D88" s="4" t="s">
        <v>250</v>
      </c>
      <c r="G88" s="4" t="s">
        <v>24</v>
      </c>
      <c r="K88" s="4">
        <v>35.799999999999997</v>
      </c>
      <c r="L88" s="4">
        <v>16</v>
      </c>
      <c r="M88" s="4" t="s">
        <v>25</v>
      </c>
      <c r="N88" s="4" t="s">
        <v>25</v>
      </c>
      <c r="O88" s="4" t="s">
        <v>25</v>
      </c>
      <c r="P88" s="4" t="s">
        <v>25</v>
      </c>
      <c r="Q88" s="4" t="s">
        <v>25</v>
      </c>
      <c r="R88" s="4" t="s">
        <v>25</v>
      </c>
      <c r="S88" s="4" t="s">
        <v>25</v>
      </c>
      <c r="T88" s="4" t="s">
        <v>25</v>
      </c>
      <c r="U88" s="4" t="s">
        <v>90</v>
      </c>
      <c r="V88" s="4" t="s">
        <v>26</v>
      </c>
      <c r="W88" s="4" t="s">
        <v>26</v>
      </c>
      <c r="X88" s="4" t="s">
        <v>27</v>
      </c>
    </row>
    <row r="89" spans="1:24" x14ac:dyDescent="0.2">
      <c r="A89" s="2">
        <v>44069.668867858796</v>
      </c>
      <c r="B89" s="3" t="s">
        <v>171</v>
      </c>
      <c r="C89" s="4" t="s">
        <v>23</v>
      </c>
      <c r="D89" s="4">
        <v>678</v>
      </c>
      <c r="G89" s="4" t="s">
        <v>29</v>
      </c>
      <c r="H89" s="4" t="s">
        <v>25</v>
      </c>
      <c r="I89" s="4">
        <v>36.299999999999997</v>
      </c>
      <c r="J89" s="4">
        <v>20</v>
      </c>
      <c r="M89" s="4" t="s">
        <v>25</v>
      </c>
      <c r="N89" s="4" t="s">
        <v>25</v>
      </c>
      <c r="O89" s="4" t="s">
        <v>25</v>
      </c>
      <c r="P89" s="4" t="s">
        <v>25</v>
      </c>
      <c r="Q89" s="4" t="s">
        <v>25</v>
      </c>
      <c r="R89" s="4" t="s">
        <v>25</v>
      </c>
      <c r="S89" s="4" t="s">
        <v>25</v>
      </c>
      <c r="T89" s="4" t="s">
        <v>25</v>
      </c>
      <c r="U89" s="4" t="s">
        <v>26</v>
      </c>
      <c r="V89" s="4" t="s">
        <v>26</v>
      </c>
      <c r="W89" s="4" t="s">
        <v>69</v>
      </c>
      <c r="X89" s="4" t="s">
        <v>27</v>
      </c>
    </row>
    <row r="90" spans="1:24" x14ac:dyDescent="0.2">
      <c r="A90" s="2">
        <v>44069.764810763889</v>
      </c>
      <c r="B90" s="3" t="s">
        <v>91</v>
      </c>
      <c r="C90" s="4" t="s">
        <v>23</v>
      </c>
      <c r="D90" s="4">
        <v>667</v>
      </c>
      <c r="G90" s="4" t="s">
        <v>29</v>
      </c>
      <c r="H90" s="4" t="s">
        <v>25</v>
      </c>
      <c r="I90" s="4">
        <v>36.1</v>
      </c>
      <c r="J90" s="4">
        <v>18</v>
      </c>
      <c r="M90" s="4" t="s">
        <v>25</v>
      </c>
      <c r="N90" s="4" t="s">
        <v>25</v>
      </c>
      <c r="O90" s="4" t="s">
        <v>25</v>
      </c>
      <c r="P90" s="4" t="s">
        <v>25</v>
      </c>
      <c r="Q90" s="4" t="s">
        <v>25</v>
      </c>
      <c r="R90" s="4" t="s">
        <v>25</v>
      </c>
      <c r="S90" s="4" t="s">
        <v>25</v>
      </c>
      <c r="T90" s="4" t="s">
        <v>25</v>
      </c>
      <c r="U90" s="4" t="s">
        <v>26</v>
      </c>
      <c r="V90" s="4" t="s">
        <v>26</v>
      </c>
      <c r="W90" s="4" t="s">
        <v>26</v>
      </c>
      <c r="X90" s="4" t="s">
        <v>27</v>
      </c>
    </row>
    <row r="91" spans="1:24" x14ac:dyDescent="0.2">
      <c r="A91" s="2">
        <v>44069.781076053245</v>
      </c>
      <c r="B91" s="3" t="s">
        <v>198</v>
      </c>
      <c r="C91" s="4" t="s">
        <v>38</v>
      </c>
      <c r="E91" s="4" t="s">
        <v>251</v>
      </c>
      <c r="F91" s="4" t="s">
        <v>200</v>
      </c>
      <c r="G91" s="4" t="s">
        <v>29</v>
      </c>
      <c r="H91" s="4" t="s">
        <v>25</v>
      </c>
      <c r="I91" s="4">
        <v>36.200000000000003</v>
      </c>
      <c r="M91" s="4" t="s">
        <v>25</v>
      </c>
      <c r="N91" s="4" t="s">
        <v>25</v>
      </c>
      <c r="O91" s="4" t="s">
        <v>25</v>
      </c>
      <c r="P91" s="4" t="s">
        <v>25</v>
      </c>
      <c r="Q91" s="4" t="s">
        <v>25</v>
      </c>
      <c r="R91" s="4" t="s">
        <v>25</v>
      </c>
      <c r="S91" s="4" t="s">
        <v>25</v>
      </c>
      <c r="T91" s="4" t="s">
        <v>25</v>
      </c>
      <c r="U91" s="4" t="s">
        <v>41</v>
      </c>
      <c r="V91" s="4" t="s">
        <v>26</v>
      </c>
      <c r="W91" s="4" t="s">
        <v>26</v>
      </c>
      <c r="X91" s="4" t="s">
        <v>27</v>
      </c>
    </row>
    <row r="92" spans="1:24" x14ac:dyDescent="0.2">
      <c r="A92" s="2">
        <v>44069.83910921296</v>
      </c>
      <c r="B92" s="4" t="s">
        <v>130</v>
      </c>
      <c r="C92" s="4" t="s">
        <v>23</v>
      </c>
      <c r="D92" s="4" t="s">
        <v>131</v>
      </c>
      <c r="G92" s="4" t="s">
        <v>24</v>
      </c>
      <c r="K92" s="4">
        <v>36</v>
      </c>
      <c r="L92" s="4">
        <v>16</v>
      </c>
      <c r="M92" s="4" t="s">
        <v>25</v>
      </c>
      <c r="N92" s="4" t="s">
        <v>25</v>
      </c>
      <c r="O92" s="4" t="s">
        <v>25</v>
      </c>
      <c r="P92" s="4" t="s">
        <v>25</v>
      </c>
      <c r="Q92" s="4" t="s">
        <v>25</v>
      </c>
      <c r="R92" s="4" t="s">
        <v>25</v>
      </c>
      <c r="S92" s="4" t="s">
        <v>25</v>
      </c>
      <c r="T92" s="4" t="s">
        <v>25</v>
      </c>
      <c r="U92" s="4" t="s">
        <v>26</v>
      </c>
      <c r="V92" s="4" t="s">
        <v>109</v>
      </c>
      <c r="W92" s="4" t="s">
        <v>26</v>
      </c>
      <c r="X92" s="4" t="s">
        <v>27</v>
      </c>
    </row>
    <row r="93" spans="1:24" x14ac:dyDescent="0.2">
      <c r="A93" s="2">
        <v>44069.899912731482</v>
      </c>
      <c r="B93" s="3" t="s">
        <v>117</v>
      </c>
      <c r="C93" s="4" t="s">
        <v>38</v>
      </c>
      <c r="E93" s="4" t="s">
        <v>118</v>
      </c>
      <c r="F93" s="4" t="s">
        <v>149</v>
      </c>
      <c r="G93" s="4" t="s">
        <v>24</v>
      </c>
      <c r="K93" s="4">
        <v>36</v>
      </c>
      <c r="L93" s="4">
        <v>72</v>
      </c>
      <c r="M93" s="4" t="s">
        <v>25</v>
      </c>
      <c r="N93" s="4" t="s">
        <v>25</v>
      </c>
      <c r="O93" s="4" t="s">
        <v>25</v>
      </c>
      <c r="P93" s="4" t="s">
        <v>25</v>
      </c>
      <c r="Q93" s="4" t="s">
        <v>25</v>
      </c>
      <c r="R93" s="4" t="s">
        <v>25</v>
      </c>
      <c r="S93" s="4" t="s">
        <v>25</v>
      </c>
      <c r="T93" s="4" t="s">
        <v>25</v>
      </c>
      <c r="U93" s="4" t="s">
        <v>120</v>
      </c>
      <c r="V93" s="4" t="s">
        <v>26</v>
      </c>
      <c r="W93" s="4" t="s">
        <v>26</v>
      </c>
      <c r="X93" s="4" t="s">
        <v>27</v>
      </c>
    </row>
    <row r="94" spans="1:24" x14ac:dyDescent="0.2">
      <c r="A94" s="2">
        <v>44069.91816079861</v>
      </c>
      <c r="B94" s="3" t="s">
        <v>211</v>
      </c>
      <c r="C94" s="4" t="s">
        <v>23</v>
      </c>
      <c r="D94" s="4" t="s">
        <v>212</v>
      </c>
      <c r="G94" s="4" t="s">
        <v>24</v>
      </c>
      <c r="K94" s="4">
        <v>36.4</v>
      </c>
      <c r="L94" s="4">
        <v>17</v>
      </c>
      <c r="M94" s="4" t="s">
        <v>25</v>
      </c>
      <c r="N94" s="4" t="s">
        <v>25</v>
      </c>
      <c r="O94" s="4" t="s">
        <v>25</v>
      </c>
      <c r="P94" s="4" t="s">
        <v>25</v>
      </c>
      <c r="Q94" s="4" t="s">
        <v>25</v>
      </c>
      <c r="R94" s="4" t="s">
        <v>25</v>
      </c>
      <c r="S94" s="4" t="s">
        <v>25</v>
      </c>
      <c r="T94" s="4" t="s">
        <v>25</v>
      </c>
      <c r="U94" s="4" t="s">
        <v>26</v>
      </c>
      <c r="V94" s="4" t="s">
        <v>109</v>
      </c>
      <c r="W94" s="4" t="s">
        <v>26</v>
      </c>
      <c r="X94" s="4" t="s">
        <v>27</v>
      </c>
    </row>
    <row r="95" spans="1:24" x14ac:dyDescent="0.2">
      <c r="A95" s="2">
        <v>44069.933204386572</v>
      </c>
      <c r="B95" s="3" t="s">
        <v>166</v>
      </c>
      <c r="C95" s="4" t="s">
        <v>23</v>
      </c>
      <c r="D95" s="3" t="s">
        <v>167</v>
      </c>
      <c r="G95" s="4" t="s">
        <v>29</v>
      </c>
      <c r="H95" s="4" t="s">
        <v>25</v>
      </c>
      <c r="I95" s="4">
        <v>36</v>
      </c>
      <c r="J95" s="4">
        <v>20</v>
      </c>
      <c r="M95" s="4" t="s">
        <v>25</v>
      </c>
      <c r="N95" s="4" t="s">
        <v>25</v>
      </c>
      <c r="O95" s="4" t="s">
        <v>25</v>
      </c>
      <c r="P95" s="4" t="s">
        <v>25</v>
      </c>
      <c r="Q95" s="4" t="s">
        <v>25</v>
      </c>
      <c r="R95" s="4" t="s">
        <v>25</v>
      </c>
      <c r="S95" s="4" t="s">
        <v>25</v>
      </c>
      <c r="T95" s="4" t="s">
        <v>25</v>
      </c>
      <c r="U95" s="4" t="s">
        <v>252</v>
      </c>
      <c r="V95" s="4" t="s">
        <v>26</v>
      </c>
      <c r="W95" s="4" t="s">
        <v>69</v>
      </c>
      <c r="X95" s="4" t="s">
        <v>27</v>
      </c>
    </row>
    <row r="96" spans="1:24" x14ac:dyDescent="0.2">
      <c r="A96" s="2">
        <v>44069.949769652776</v>
      </c>
      <c r="B96" s="3" t="s">
        <v>112</v>
      </c>
      <c r="C96" s="4" t="s">
        <v>23</v>
      </c>
      <c r="D96" s="4">
        <v>711</v>
      </c>
      <c r="G96" s="4" t="s">
        <v>29</v>
      </c>
      <c r="H96" s="4" t="s">
        <v>25</v>
      </c>
      <c r="I96" s="4">
        <v>36.5</v>
      </c>
      <c r="J96" s="4">
        <v>74</v>
      </c>
      <c r="M96" s="4" t="s">
        <v>25</v>
      </c>
      <c r="N96" s="4" t="s">
        <v>25</v>
      </c>
      <c r="O96" s="4" t="s">
        <v>25</v>
      </c>
      <c r="P96" s="4" t="s">
        <v>25</v>
      </c>
      <c r="Q96" s="4" t="s">
        <v>25</v>
      </c>
      <c r="R96" s="4" t="s">
        <v>25</v>
      </c>
      <c r="S96" s="4" t="s">
        <v>25</v>
      </c>
      <c r="T96" s="4" t="s">
        <v>25</v>
      </c>
      <c r="U96" s="4" t="s">
        <v>26</v>
      </c>
      <c r="V96" s="4" t="s">
        <v>26</v>
      </c>
      <c r="W96" s="4" t="s">
        <v>26</v>
      </c>
      <c r="X96" s="4" t="s">
        <v>27</v>
      </c>
    </row>
    <row r="97" spans="1:24" x14ac:dyDescent="0.2">
      <c r="A97" s="2">
        <v>44069.966345995374</v>
      </c>
      <c r="B97" s="3" t="s">
        <v>79</v>
      </c>
      <c r="C97" s="4" t="s">
        <v>38</v>
      </c>
      <c r="E97" s="4" t="s">
        <v>80</v>
      </c>
      <c r="F97" s="4" t="s">
        <v>81</v>
      </c>
      <c r="G97" s="4" t="s">
        <v>24</v>
      </c>
      <c r="K97" s="4">
        <v>36.5</v>
      </c>
      <c r="L97" s="4">
        <v>25</v>
      </c>
      <c r="M97" s="4" t="s">
        <v>25</v>
      </c>
      <c r="N97" s="4" t="s">
        <v>25</v>
      </c>
      <c r="O97" s="4" t="s">
        <v>25</v>
      </c>
      <c r="P97" s="4" t="s">
        <v>25</v>
      </c>
      <c r="Q97" s="4" t="s">
        <v>25</v>
      </c>
      <c r="R97" s="4" t="s">
        <v>25</v>
      </c>
      <c r="S97" s="4" t="s">
        <v>25</v>
      </c>
      <c r="T97" s="4" t="s">
        <v>25</v>
      </c>
      <c r="U97" s="4" t="s">
        <v>82</v>
      </c>
      <c r="V97" s="4" t="s">
        <v>26</v>
      </c>
      <c r="W97" s="4" t="s">
        <v>26</v>
      </c>
      <c r="X97" s="4" t="s">
        <v>27</v>
      </c>
    </row>
    <row r="98" spans="1:24" x14ac:dyDescent="0.2">
      <c r="A98" s="2">
        <v>44075.589920775463</v>
      </c>
      <c r="B98" s="3" t="s">
        <v>121</v>
      </c>
      <c r="C98" s="4" t="s">
        <v>23</v>
      </c>
      <c r="D98" s="4">
        <v>140</v>
      </c>
      <c r="G98" s="4" t="s">
        <v>24</v>
      </c>
      <c r="K98" s="4">
        <v>36.200000000000003</v>
      </c>
      <c r="L98" s="4">
        <v>29</v>
      </c>
      <c r="M98" s="4" t="s">
        <v>25</v>
      </c>
      <c r="N98" s="4" t="s">
        <v>25</v>
      </c>
      <c r="O98" s="4" t="s">
        <v>25</v>
      </c>
      <c r="P98" s="4" t="s">
        <v>25</v>
      </c>
      <c r="Q98" s="4" t="s">
        <v>25</v>
      </c>
      <c r="R98" s="4" t="s">
        <v>25</v>
      </c>
      <c r="S98" s="4" t="s">
        <v>25</v>
      </c>
      <c r="T98" s="4" t="s">
        <v>25</v>
      </c>
      <c r="U98" s="4" t="s">
        <v>41</v>
      </c>
      <c r="V98" s="4" t="s">
        <v>26</v>
      </c>
      <c r="W98" s="4" t="s">
        <v>26</v>
      </c>
      <c r="X98" s="4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9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>
        <v>44068.178279942134</v>
      </c>
      <c r="B2" s="4">
        <v>9272819133</v>
      </c>
      <c r="C2" s="4" t="s">
        <v>23</v>
      </c>
      <c r="D2" s="4">
        <v>533</v>
      </c>
      <c r="G2" s="4" t="s">
        <v>24</v>
      </c>
      <c r="K2" s="4">
        <v>36.299999999999997</v>
      </c>
      <c r="L2" s="4">
        <v>68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26</v>
      </c>
      <c r="V2" s="4" t="s">
        <v>26</v>
      </c>
      <c r="W2" s="4" t="s">
        <v>26</v>
      </c>
      <c r="X2" s="4" t="s">
        <v>27</v>
      </c>
    </row>
    <row r="3" spans="1:24" x14ac:dyDescent="0.2">
      <c r="A3" s="2">
        <v>44068.207507928237</v>
      </c>
      <c r="B3" s="3" t="s">
        <v>34</v>
      </c>
      <c r="C3" s="4" t="s">
        <v>23</v>
      </c>
      <c r="D3" s="4">
        <v>451</v>
      </c>
      <c r="G3" s="4" t="s">
        <v>24</v>
      </c>
      <c r="K3" s="4">
        <v>36.200000000000003</v>
      </c>
      <c r="L3" s="4">
        <v>12</v>
      </c>
      <c r="M3" s="4" t="s">
        <v>25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26</v>
      </c>
      <c r="V3" s="4" t="s">
        <v>26</v>
      </c>
      <c r="W3" s="4" t="s">
        <v>26</v>
      </c>
      <c r="X3" s="4" t="s">
        <v>27</v>
      </c>
    </row>
    <row r="4" spans="1:24" x14ac:dyDescent="0.2">
      <c r="A4" s="2">
        <v>44068.207769131943</v>
      </c>
      <c r="B4" s="3" t="s">
        <v>22</v>
      </c>
      <c r="C4" s="4" t="s">
        <v>23</v>
      </c>
      <c r="D4" s="4">
        <v>647</v>
      </c>
      <c r="G4" s="4" t="s">
        <v>24</v>
      </c>
      <c r="K4" s="4">
        <v>36.200000000000003</v>
      </c>
      <c r="L4" s="4">
        <v>17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26</v>
      </c>
      <c r="V4" s="4" t="s">
        <v>26</v>
      </c>
      <c r="W4" s="4" t="s">
        <v>26</v>
      </c>
      <c r="X4" s="4" t="s">
        <v>27</v>
      </c>
    </row>
    <row r="5" spans="1:24" x14ac:dyDescent="0.2">
      <c r="A5" s="2">
        <v>44068.218611018514</v>
      </c>
      <c r="B5" s="3" t="s">
        <v>150</v>
      </c>
      <c r="C5" s="4" t="s">
        <v>38</v>
      </c>
      <c r="E5" s="4" t="s">
        <v>151</v>
      </c>
      <c r="F5" s="4" t="s">
        <v>152</v>
      </c>
      <c r="G5" s="4" t="s">
        <v>24</v>
      </c>
      <c r="K5" s="4">
        <v>35.700000000000003</v>
      </c>
      <c r="L5" s="4">
        <v>18</v>
      </c>
      <c r="M5" s="4" t="s">
        <v>25</v>
      </c>
      <c r="N5" s="4" t="s">
        <v>25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26</v>
      </c>
      <c r="V5" s="4" t="s">
        <v>26</v>
      </c>
      <c r="W5" s="4" t="s">
        <v>26</v>
      </c>
      <c r="X5" s="4" t="s">
        <v>27</v>
      </c>
    </row>
    <row r="6" spans="1:24" x14ac:dyDescent="0.2">
      <c r="A6" s="2">
        <v>44068.221376655092</v>
      </c>
      <c r="B6" s="3" t="s">
        <v>31</v>
      </c>
      <c r="C6" s="4" t="s">
        <v>23</v>
      </c>
      <c r="D6" s="4">
        <v>427</v>
      </c>
      <c r="G6" s="4" t="s">
        <v>24</v>
      </c>
      <c r="K6" s="4">
        <v>35.4</v>
      </c>
      <c r="L6" s="4">
        <v>14</v>
      </c>
      <c r="M6" s="4" t="s">
        <v>25</v>
      </c>
      <c r="N6" s="4" t="s">
        <v>25</v>
      </c>
      <c r="O6" s="4" t="s">
        <v>25</v>
      </c>
      <c r="P6" s="4" t="s">
        <v>25</v>
      </c>
      <c r="Q6" s="4" t="s">
        <v>25</v>
      </c>
      <c r="R6" s="4" t="s">
        <v>25</v>
      </c>
      <c r="S6" s="4" t="s">
        <v>25</v>
      </c>
      <c r="T6" s="4" t="s">
        <v>25</v>
      </c>
      <c r="U6" s="4" t="s">
        <v>32</v>
      </c>
      <c r="V6" s="4" t="s">
        <v>26</v>
      </c>
      <c r="W6" s="4" t="s">
        <v>26</v>
      </c>
      <c r="X6" s="4" t="s">
        <v>27</v>
      </c>
    </row>
    <row r="7" spans="1:24" x14ac:dyDescent="0.2">
      <c r="A7" s="2">
        <v>44068.248787881945</v>
      </c>
      <c r="B7" s="3" t="s">
        <v>78</v>
      </c>
      <c r="C7" s="4" t="s">
        <v>23</v>
      </c>
      <c r="D7" s="4">
        <v>724</v>
      </c>
      <c r="G7" s="4" t="s">
        <v>24</v>
      </c>
      <c r="K7" s="4">
        <v>36</v>
      </c>
      <c r="L7" s="4">
        <v>22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26</v>
      </c>
      <c r="V7" s="4" t="s">
        <v>26</v>
      </c>
      <c r="W7" s="4" t="s">
        <v>26</v>
      </c>
      <c r="X7" s="4" t="s">
        <v>27</v>
      </c>
    </row>
    <row r="8" spans="1:24" x14ac:dyDescent="0.2">
      <c r="A8" s="2">
        <v>44068.256232685184</v>
      </c>
      <c r="B8" s="3" t="s">
        <v>140</v>
      </c>
      <c r="C8" s="4" t="s">
        <v>23</v>
      </c>
      <c r="D8" s="4">
        <v>701</v>
      </c>
      <c r="G8" s="4" t="s">
        <v>29</v>
      </c>
      <c r="H8" s="4" t="s">
        <v>25</v>
      </c>
      <c r="I8" s="4">
        <v>36.5</v>
      </c>
      <c r="J8" s="4">
        <v>16</v>
      </c>
      <c r="M8" s="4" t="s">
        <v>25</v>
      </c>
      <c r="N8" s="4" t="s">
        <v>25</v>
      </c>
      <c r="O8" s="4" t="s">
        <v>25</v>
      </c>
      <c r="P8" s="4" t="s">
        <v>25</v>
      </c>
      <c r="Q8" s="4" t="s">
        <v>25</v>
      </c>
      <c r="R8" s="4" t="s">
        <v>25</v>
      </c>
      <c r="S8" s="4" t="s">
        <v>25</v>
      </c>
      <c r="T8" s="4" t="s">
        <v>25</v>
      </c>
      <c r="U8" s="4" t="s">
        <v>26</v>
      </c>
      <c r="V8" s="4" t="s">
        <v>26</v>
      </c>
      <c r="W8" s="4" t="s">
        <v>26</v>
      </c>
      <c r="X8" s="4" t="s">
        <v>27</v>
      </c>
    </row>
    <row r="9" spans="1:24" x14ac:dyDescent="0.2">
      <c r="A9" s="2">
        <v>44068.256300590278</v>
      </c>
      <c r="B9" s="3" t="s">
        <v>141</v>
      </c>
      <c r="C9" s="4" t="s">
        <v>23</v>
      </c>
      <c r="D9" s="4">
        <v>591</v>
      </c>
      <c r="G9" s="4" t="s">
        <v>29</v>
      </c>
      <c r="H9" s="4" t="s">
        <v>25</v>
      </c>
      <c r="I9" s="4">
        <v>36.200000000000003</v>
      </c>
      <c r="J9" s="4">
        <v>20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41</v>
      </c>
      <c r="V9" s="4" t="s">
        <v>26</v>
      </c>
      <c r="W9" s="4" t="s">
        <v>26</v>
      </c>
      <c r="X9" s="4" t="s">
        <v>27</v>
      </c>
    </row>
    <row r="10" spans="1:24" x14ac:dyDescent="0.2">
      <c r="A10" s="2">
        <v>44068.26418622685</v>
      </c>
      <c r="B10" s="3" t="s">
        <v>48</v>
      </c>
      <c r="C10" s="4" t="s">
        <v>23</v>
      </c>
      <c r="D10" s="3" t="s">
        <v>49</v>
      </c>
      <c r="G10" s="4" t="s">
        <v>24</v>
      </c>
      <c r="K10" s="4">
        <v>36.5</v>
      </c>
      <c r="L10" s="4">
        <v>16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 t="s">
        <v>25</v>
      </c>
      <c r="T10" s="4" t="s">
        <v>25</v>
      </c>
      <c r="U10" s="4" t="s">
        <v>50</v>
      </c>
      <c r="V10" s="4" t="s">
        <v>26</v>
      </c>
      <c r="W10" s="4" t="s">
        <v>26</v>
      </c>
      <c r="X10" s="4" t="s">
        <v>27</v>
      </c>
    </row>
    <row r="11" spans="1:24" x14ac:dyDescent="0.2">
      <c r="A11" s="2">
        <v>44068.265500474532</v>
      </c>
      <c r="B11" s="3" t="s">
        <v>51</v>
      </c>
      <c r="C11" s="4" t="s">
        <v>23</v>
      </c>
      <c r="D11" s="4">
        <v>365</v>
      </c>
      <c r="G11" s="4" t="s">
        <v>24</v>
      </c>
      <c r="K11" s="4">
        <v>36.5</v>
      </c>
      <c r="L11" s="4">
        <v>16</v>
      </c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 t="s">
        <v>25</v>
      </c>
      <c r="T11" s="4" t="s">
        <v>25</v>
      </c>
      <c r="U11" s="4" t="s">
        <v>26</v>
      </c>
      <c r="V11" s="4" t="s">
        <v>26</v>
      </c>
      <c r="W11" s="4" t="s">
        <v>26</v>
      </c>
      <c r="X11" s="4" t="s">
        <v>27</v>
      </c>
    </row>
    <row r="12" spans="1:24" x14ac:dyDescent="0.2">
      <c r="A12" s="2">
        <v>44068.269121689817</v>
      </c>
      <c r="B12" s="3" t="s">
        <v>46</v>
      </c>
      <c r="C12" s="4" t="s">
        <v>23</v>
      </c>
      <c r="D12" s="4">
        <v>443</v>
      </c>
      <c r="G12" s="4" t="s">
        <v>29</v>
      </c>
      <c r="H12" s="4" t="s">
        <v>25</v>
      </c>
      <c r="I12" s="4">
        <v>36.5</v>
      </c>
      <c r="J12" s="4">
        <v>20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26</v>
      </c>
      <c r="V12" s="4" t="s">
        <v>26</v>
      </c>
      <c r="W12" s="4" t="s">
        <v>26</v>
      </c>
      <c r="X12" s="4" t="s">
        <v>27</v>
      </c>
    </row>
    <row r="13" spans="1:24" x14ac:dyDescent="0.2">
      <c r="A13" s="2">
        <v>44068.269824027782</v>
      </c>
      <c r="B13" s="3" t="s">
        <v>174</v>
      </c>
      <c r="C13" s="4" t="s">
        <v>23</v>
      </c>
      <c r="D13" s="4">
        <v>776</v>
      </c>
      <c r="G13" s="4" t="s">
        <v>24</v>
      </c>
      <c r="K13" s="4">
        <v>36.700000000000003</v>
      </c>
      <c r="L13" s="4">
        <v>16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216</v>
      </c>
      <c r="V13" s="4" t="s">
        <v>26</v>
      </c>
      <c r="W13" s="4" t="s">
        <v>69</v>
      </c>
      <c r="X13" s="4" t="s">
        <v>27</v>
      </c>
    </row>
    <row r="14" spans="1:24" x14ac:dyDescent="0.2">
      <c r="A14" s="2">
        <v>44068.27567127315</v>
      </c>
      <c r="B14" s="3" t="s">
        <v>163</v>
      </c>
      <c r="C14" s="4" t="s">
        <v>23</v>
      </c>
      <c r="D14" s="4">
        <v>732</v>
      </c>
      <c r="G14" s="4" t="s">
        <v>24</v>
      </c>
      <c r="K14" s="4">
        <v>36.5</v>
      </c>
      <c r="L14" s="4">
        <v>16</v>
      </c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 t="s">
        <v>25</v>
      </c>
      <c r="T14" s="4" t="s">
        <v>25</v>
      </c>
      <c r="U14" s="4" t="s">
        <v>26</v>
      </c>
      <c r="V14" s="4" t="s">
        <v>26</v>
      </c>
      <c r="W14" s="4" t="s">
        <v>26</v>
      </c>
      <c r="X14" s="4" t="s">
        <v>27</v>
      </c>
    </row>
    <row r="15" spans="1:24" x14ac:dyDescent="0.2">
      <c r="A15" s="2">
        <v>44068.278463078706</v>
      </c>
      <c r="B15" s="3" t="s">
        <v>155</v>
      </c>
      <c r="C15" s="4" t="s">
        <v>23</v>
      </c>
      <c r="D15" s="4">
        <v>765</v>
      </c>
      <c r="G15" s="4" t="s">
        <v>29</v>
      </c>
      <c r="H15" s="4" t="s">
        <v>25</v>
      </c>
      <c r="I15" s="4">
        <v>36.5</v>
      </c>
      <c r="J15" s="4">
        <v>18</v>
      </c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26</v>
      </c>
      <c r="V15" s="4" t="s">
        <v>26</v>
      </c>
      <c r="W15" s="4" t="s">
        <v>26</v>
      </c>
      <c r="X15" s="4" t="s">
        <v>27</v>
      </c>
    </row>
    <row r="16" spans="1:24" x14ac:dyDescent="0.2">
      <c r="A16" s="2">
        <v>44068.281073333332</v>
      </c>
      <c r="B16" s="3" t="s">
        <v>33</v>
      </c>
      <c r="C16" s="4" t="s">
        <v>23</v>
      </c>
      <c r="D16" s="4">
        <v>696</v>
      </c>
      <c r="G16" s="4" t="s">
        <v>29</v>
      </c>
      <c r="H16" s="4" t="s">
        <v>25</v>
      </c>
      <c r="I16" s="4">
        <v>36.6</v>
      </c>
      <c r="J16" s="4">
        <v>18</v>
      </c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 t="s">
        <v>25</v>
      </c>
      <c r="T16" s="4" t="s">
        <v>25</v>
      </c>
      <c r="U16" s="4" t="s">
        <v>26</v>
      </c>
      <c r="V16" s="4" t="s">
        <v>26</v>
      </c>
      <c r="W16" s="4" t="s">
        <v>26</v>
      </c>
      <c r="X16" s="4" t="s">
        <v>27</v>
      </c>
    </row>
    <row r="17" spans="1:24" x14ac:dyDescent="0.2">
      <c r="A17" s="2">
        <v>44068.292385856483</v>
      </c>
      <c r="B17" s="3" t="s">
        <v>67</v>
      </c>
      <c r="C17" s="4" t="s">
        <v>23</v>
      </c>
      <c r="D17" s="4">
        <v>153</v>
      </c>
      <c r="G17" s="4" t="s">
        <v>29</v>
      </c>
      <c r="H17" s="4" t="s">
        <v>25</v>
      </c>
      <c r="I17" s="4">
        <v>36.5</v>
      </c>
      <c r="J17" s="4">
        <v>20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75</v>
      </c>
      <c r="V17" s="4" t="s">
        <v>26</v>
      </c>
      <c r="W17" s="4" t="s">
        <v>26</v>
      </c>
      <c r="X17" s="4" t="s">
        <v>27</v>
      </c>
    </row>
    <row r="18" spans="1:24" x14ac:dyDescent="0.2">
      <c r="A18" s="2">
        <v>44068.293773495374</v>
      </c>
      <c r="B18" s="3" t="s">
        <v>156</v>
      </c>
      <c r="C18" s="4" t="s">
        <v>23</v>
      </c>
      <c r="D18" s="4">
        <v>757</v>
      </c>
      <c r="G18" s="4" t="s">
        <v>29</v>
      </c>
      <c r="H18" s="4" t="s">
        <v>25</v>
      </c>
      <c r="I18" s="4">
        <v>36.4</v>
      </c>
      <c r="J18" s="4">
        <v>20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26</v>
      </c>
      <c r="V18" s="4" t="s">
        <v>26</v>
      </c>
      <c r="W18" s="4" t="s">
        <v>26</v>
      </c>
      <c r="X18" s="4" t="s">
        <v>27</v>
      </c>
    </row>
    <row r="19" spans="1:24" x14ac:dyDescent="0.2">
      <c r="A19" s="2">
        <v>44068.294581249997</v>
      </c>
      <c r="B19" s="3" t="s">
        <v>153</v>
      </c>
      <c r="C19" s="4" t="s">
        <v>23</v>
      </c>
      <c r="D19" s="4">
        <v>640</v>
      </c>
      <c r="G19" s="4" t="s">
        <v>29</v>
      </c>
      <c r="H19" s="4" t="s">
        <v>25</v>
      </c>
      <c r="I19" s="4">
        <v>36.4</v>
      </c>
      <c r="J19" s="4">
        <v>18</v>
      </c>
      <c r="M19" s="4" t="s">
        <v>25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26</v>
      </c>
      <c r="V19" s="4" t="s">
        <v>26</v>
      </c>
      <c r="W19" s="4" t="s">
        <v>26</v>
      </c>
      <c r="X19" s="4" t="s">
        <v>27</v>
      </c>
    </row>
    <row r="20" spans="1:24" x14ac:dyDescent="0.2">
      <c r="A20" s="2">
        <v>44068.296877430555</v>
      </c>
      <c r="B20" s="3" t="s">
        <v>70</v>
      </c>
      <c r="C20" s="4" t="s">
        <v>23</v>
      </c>
      <c r="D20" s="4">
        <v>698</v>
      </c>
      <c r="G20" s="4" t="s">
        <v>24</v>
      </c>
      <c r="K20" s="4">
        <v>36.4</v>
      </c>
      <c r="L20" s="4">
        <v>14</v>
      </c>
      <c r="M20" s="4" t="s">
        <v>25</v>
      </c>
      <c r="N20" s="4" t="s">
        <v>25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26</v>
      </c>
      <c r="V20" s="4" t="s">
        <v>26</v>
      </c>
      <c r="W20" s="4" t="s">
        <v>26</v>
      </c>
      <c r="X20" s="4" t="s">
        <v>27</v>
      </c>
    </row>
    <row r="21" spans="1:24" x14ac:dyDescent="0.2">
      <c r="A21" s="2">
        <v>44068.298322870367</v>
      </c>
      <c r="B21" s="4">
        <v>1</v>
      </c>
      <c r="C21" s="4" t="s">
        <v>38</v>
      </c>
      <c r="E21" s="4" t="s">
        <v>164</v>
      </c>
      <c r="F21" s="4" t="s">
        <v>165</v>
      </c>
      <c r="G21" s="4" t="s">
        <v>24</v>
      </c>
      <c r="K21" s="4">
        <v>36.799999999999997</v>
      </c>
      <c r="L21" s="4">
        <v>18</v>
      </c>
      <c r="M21" s="4" t="s">
        <v>25</v>
      </c>
      <c r="N21" s="4" t="s">
        <v>25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26</v>
      </c>
      <c r="V21" s="4" t="s">
        <v>26</v>
      </c>
      <c r="W21" s="4" t="s">
        <v>26</v>
      </c>
      <c r="X21" s="4" t="s">
        <v>27</v>
      </c>
    </row>
    <row r="22" spans="1:24" x14ac:dyDescent="0.2">
      <c r="A22" s="2">
        <v>44068.300184155094</v>
      </c>
      <c r="B22" s="3" t="s">
        <v>143</v>
      </c>
      <c r="C22" s="4" t="s">
        <v>38</v>
      </c>
      <c r="E22" s="4" t="s">
        <v>144</v>
      </c>
      <c r="F22" s="4" t="s">
        <v>145</v>
      </c>
      <c r="G22" s="4" t="s">
        <v>29</v>
      </c>
      <c r="H22" s="4" t="s">
        <v>25</v>
      </c>
      <c r="I22" s="4">
        <v>36.299999999999997</v>
      </c>
      <c r="J22" s="4">
        <v>18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26</v>
      </c>
      <c r="V22" s="4" t="s">
        <v>26</v>
      </c>
      <c r="W22" s="4" t="s">
        <v>26</v>
      </c>
      <c r="X22" s="4" t="s">
        <v>27</v>
      </c>
    </row>
    <row r="23" spans="1:24" x14ac:dyDescent="0.2">
      <c r="A23" s="2">
        <v>44068.302642476847</v>
      </c>
      <c r="B23" s="3" t="s">
        <v>197</v>
      </c>
      <c r="C23" s="4" t="s">
        <v>23</v>
      </c>
      <c r="D23" s="4">
        <v>750</v>
      </c>
      <c r="G23" s="4" t="s">
        <v>24</v>
      </c>
      <c r="K23" s="4">
        <v>36.5</v>
      </c>
      <c r="L23" s="4">
        <v>14</v>
      </c>
      <c r="M23" s="4" t="s">
        <v>25</v>
      </c>
      <c r="N23" s="4" t="s">
        <v>25</v>
      </c>
      <c r="O23" s="4" t="s">
        <v>25</v>
      </c>
      <c r="P23" s="4" t="s">
        <v>25</v>
      </c>
      <c r="Q23" s="4" t="s">
        <v>25</v>
      </c>
      <c r="R23" s="4" t="s">
        <v>25</v>
      </c>
      <c r="S23" s="4" t="s">
        <v>25</v>
      </c>
      <c r="T23" s="4" t="s">
        <v>25</v>
      </c>
      <c r="U23" s="4" t="s">
        <v>41</v>
      </c>
      <c r="V23" s="4" t="s">
        <v>26</v>
      </c>
      <c r="W23" s="4" t="s">
        <v>26</v>
      </c>
      <c r="X23" s="4" t="s">
        <v>27</v>
      </c>
    </row>
    <row r="24" spans="1:24" x14ac:dyDescent="0.2">
      <c r="A24" s="2">
        <v>44068.303974988426</v>
      </c>
      <c r="B24" s="3" t="s">
        <v>187</v>
      </c>
      <c r="C24" s="4" t="s">
        <v>23</v>
      </c>
      <c r="D24" s="4">
        <v>744</v>
      </c>
      <c r="G24" s="4" t="s">
        <v>29</v>
      </c>
      <c r="H24" s="4" t="s">
        <v>25</v>
      </c>
      <c r="I24" s="4">
        <v>36.5</v>
      </c>
      <c r="J24" s="4">
        <v>18</v>
      </c>
      <c r="M24" s="4" t="s">
        <v>25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26</v>
      </c>
      <c r="V24" s="4" t="s">
        <v>26</v>
      </c>
      <c r="W24" s="4" t="s">
        <v>26</v>
      </c>
      <c r="X24" s="4" t="s">
        <v>27</v>
      </c>
    </row>
    <row r="25" spans="1:24" x14ac:dyDescent="0.2">
      <c r="A25" s="2">
        <v>44068.304440752312</v>
      </c>
      <c r="B25" s="3" t="s">
        <v>179</v>
      </c>
      <c r="C25" s="4" t="s">
        <v>38</v>
      </c>
      <c r="E25" s="4" t="s">
        <v>180</v>
      </c>
      <c r="F25" s="4" t="s">
        <v>181</v>
      </c>
      <c r="G25" s="4" t="s">
        <v>24</v>
      </c>
      <c r="K25" s="4">
        <v>36.700000000000003</v>
      </c>
      <c r="L25" s="4">
        <v>7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26</v>
      </c>
      <c r="V25" s="4" t="s">
        <v>26</v>
      </c>
      <c r="W25" s="4" t="s">
        <v>26</v>
      </c>
      <c r="X25" s="4" t="s">
        <v>27</v>
      </c>
    </row>
    <row r="26" spans="1:24" x14ac:dyDescent="0.2">
      <c r="A26" s="2">
        <v>44068.305237025459</v>
      </c>
      <c r="B26" s="3" t="s">
        <v>154</v>
      </c>
      <c r="C26" s="4" t="s">
        <v>23</v>
      </c>
      <c r="D26" s="4">
        <v>749</v>
      </c>
      <c r="G26" s="4" t="s">
        <v>24</v>
      </c>
      <c r="K26" s="4">
        <v>36.299999999999997</v>
      </c>
      <c r="L26" s="4">
        <v>18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26</v>
      </c>
      <c r="V26" s="4" t="s">
        <v>26</v>
      </c>
      <c r="W26" s="4" t="s">
        <v>69</v>
      </c>
      <c r="X26" s="4" t="s">
        <v>27</v>
      </c>
    </row>
    <row r="27" spans="1:24" x14ac:dyDescent="0.2">
      <c r="A27" s="2">
        <v>44068.308717025458</v>
      </c>
      <c r="B27" s="3" t="s">
        <v>188</v>
      </c>
      <c r="C27" s="4" t="s">
        <v>23</v>
      </c>
      <c r="D27" s="4">
        <v>748</v>
      </c>
      <c r="G27" s="4" t="s">
        <v>24</v>
      </c>
      <c r="K27" s="4">
        <v>36.299999999999997</v>
      </c>
      <c r="L27" s="4">
        <v>18</v>
      </c>
      <c r="M27" s="4" t="s">
        <v>25</v>
      </c>
      <c r="N27" s="4" t="s">
        <v>25</v>
      </c>
      <c r="O27" s="4" t="s">
        <v>25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26</v>
      </c>
      <c r="V27" s="4" t="s">
        <v>26</v>
      </c>
      <c r="W27" s="4" t="s">
        <v>26</v>
      </c>
      <c r="X27" s="4" t="s">
        <v>27</v>
      </c>
    </row>
    <row r="28" spans="1:24" x14ac:dyDescent="0.2">
      <c r="A28" s="2">
        <v>44068.311205694445</v>
      </c>
      <c r="B28" s="3" t="s">
        <v>189</v>
      </c>
      <c r="C28" s="4" t="s">
        <v>23</v>
      </c>
      <c r="D28" s="4">
        <v>407</v>
      </c>
      <c r="G28" s="4" t="s">
        <v>24</v>
      </c>
      <c r="K28" s="4">
        <v>36.5</v>
      </c>
      <c r="L28" s="4">
        <v>16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26</v>
      </c>
      <c r="V28" s="4" t="s">
        <v>26</v>
      </c>
      <c r="W28" s="4" t="s">
        <v>26</v>
      </c>
      <c r="X28" s="4" t="s">
        <v>27</v>
      </c>
    </row>
    <row r="29" spans="1:24" x14ac:dyDescent="0.2">
      <c r="A29" s="2">
        <v>44068.315987048612</v>
      </c>
      <c r="B29" s="3" t="s">
        <v>84</v>
      </c>
      <c r="C29" s="4" t="s">
        <v>23</v>
      </c>
      <c r="D29" s="4">
        <v>552</v>
      </c>
      <c r="G29" s="4" t="s">
        <v>29</v>
      </c>
      <c r="H29" s="4" t="s">
        <v>25</v>
      </c>
      <c r="I29" s="4">
        <v>36.6</v>
      </c>
      <c r="J29" s="4">
        <v>16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96</v>
      </c>
      <c r="V29" s="4" t="s">
        <v>26</v>
      </c>
      <c r="W29" s="4" t="s">
        <v>26</v>
      </c>
      <c r="X29" s="4" t="s">
        <v>27</v>
      </c>
    </row>
    <row r="30" spans="1:24" x14ac:dyDescent="0.2">
      <c r="A30" s="2">
        <v>44068.318356840275</v>
      </c>
      <c r="B30" s="3" t="s">
        <v>47</v>
      </c>
      <c r="C30" s="4" t="s">
        <v>23</v>
      </c>
      <c r="D30" s="4">
        <v>558</v>
      </c>
      <c r="G30" s="4" t="s">
        <v>29</v>
      </c>
      <c r="H30" s="4" t="s">
        <v>25</v>
      </c>
      <c r="I30" s="4">
        <v>35.6</v>
      </c>
      <c r="J30" s="4">
        <v>19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26</v>
      </c>
      <c r="V30" s="4" t="s">
        <v>26</v>
      </c>
      <c r="W30" s="4" t="s">
        <v>26</v>
      </c>
      <c r="X30" s="4" t="s">
        <v>27</v>
      </c>
    </row>
    <row r="31" spans="1:24" x14ac:dyDescent="0.2">
      <c r="A31" s="2">
        <v>44068.321440520835</v>
      </c>
      <c r="B31" s="3" t="s">
        <v>58</v>
      </c>
      <c r="C31" s="4" t="s">
        <v>23</v>
      </c>
      <c r="D31" s="4">
        <v>778</v>
      </c>
      <c r="G31" s="4" t="s">
        <v>29</v>
      </c>
      <c r="H31" s="4" t="s">
        <v>25</v>
      </c>
      <c r="I31" s="4">
        <v>36.700000000000003</v>
      </c>
      <c r="J31" s="4">
        <v>18</v>
      </c>
      <c r="M31" s="4" t="s">
        <v>25</v>
      </c>
      <c r="N31" s="4" t="s">
        <v>25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26</v>
      </c>
      <c r="V31" s="4" t="s">
        <v>26</v>
      </c>
      <c r="W31" s="4" t="s">
        <v>26</v>
      </c>
      <c r="X31" s="4" t="s">
        <v>27</v>
      </c>
    </row>
    <row r="32" spans="1:24" x14ac:dyDescent="0.2">
      <c r="A32" s="2">
        <v>44068.326489363426</v>
      </c>
      <c r="B32" s="3" t="s">
        <v>116</v>
      </c>
      <c r="C32" s="4" t="s">
        <v>23</v>
      </c>
      <c r="D32" s="4">
        <v>546</v>
      </c>
      <c r="G32" s="4" t="s">
        <v>29</v>
      </c>
      <c r="H32" s="4" t="s">
        <v>25</v>
      </c>
      <c r="I32" s="4">
        <v>36</v>
      </c>
      <c r="J32" s="4">
        <v>17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53</v>
      </c>
      <c r="V32" s="4" t="s">
        <v>26</v>
      </c>
      <c r="W32" s="4" t="s">
        <v>26</v>
      </c>
      <c r="X32" s="4" t="s">
        <v>27</v>
      </c>
    </row>
    <row r="33" spans="1:24" x14ac:dyDescent="0.2">
      <c r="A33" s="2">
        <v>44068.328992060182</v>
      </c>
      <c r="B33" s="3" t="s">
        <v>110</v>
      </c>
      <c r="C33" s="4" t="s">
        <v>23</v>
      </c>
      <c r="D33" s="4">
        <v>248</v>
      </c>
      <c r="G33" s="4" t="s">
        <v>29</v>
      </c>
      <c r="H33" s="4" t="s">
        <v>25</v>
      </c>
      <c r="I33" s="4">
        <v>36.1</v>
      </c>
      <c r="J33" s="4">
        <v>22</v>
      </c>
      <c r="M33" s="4" t="s">
        <v>25</v>
      </c>
      <c r="N33" s="4" t="s">
        <v>25</v>
      </c>
      <c r="O33" s="4" t="s">
        <v>25</v>
      </c>
      <c r="P33" s="4" t="s">
        <v>25</v>
      </c>
      <c r="Q33" s="4" t="s">
        <v>25</v>
      </c>
      <c r="R33" s="4" t="s">
        <v>25</v>
      </c>
      <c r="S33" s="4" t="s">
        <v>25</v>
      </c>
      <c r="T33" s="4" t="s">
        <v>25</v>
      </c>
      <c r="U33" s="4" t="s">
        <v>41</v>
      </c>
      <c r="V33" s="4" t="s">
        <v>26</v>
      </c>
      <c r="W33" s="4" t="s">
        <v>26</v>
      </c>
      <c r="X33" s="4" t="s">
        <v>27</v>
      </c>
    </row>
    <row r="34" spans="1:24" x14ac:dyDescent="0.2">
      <c r="A34" s="2">
        <v>44068.329313275462</v>
      </c>
      <c r="B34" s="3" t="s">
        <v>188</v>
      </c>
      <c r="C34" s="4" t="s">
        <v>23</v>
      </c>
      <c r="D34" s="4">
        <v>748</v>
      </c>
      <c r="G34" s="4" t="s">
        <v>24</v>
      </c>
      <c r="K34" s="4">
        <v>36.299999999999997</v>
      </c>
      <c r="L34" s="4">
        <v>18</v>
      </c>
      <c r="M34" s="4" t="s">
        <v>25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26</v>
      </c>
      <c r="V34" s="4" t="s">
        <v>26</v>
      </c>
      <c r="W34" s="4" t="s">
        <v>26</v>
      </c>
      <c r="X34" s="4" t="s">
        <v>27</v>
      </c>
    </row>
    <row r="35" spans="1:24" x14ac:dyDescent="0.2">
      <c r="A35" s="2">
        <v>44068.329659768518</v>
      </c>
      <c r="B35" s="3" t="s">
        <v>173</v>
      </c>
      <c r="C35" s="4" t="s">
        <v>23</v>
      </c>
      <c r="D35" s="4">
        <v>766</v>
      </c>
      <c r="G35" s="4" t="s">
        <v>24</v>
      </c>
      <c r="K35" s="4">
        <v>36.700000000000003</v>
      </c>
      <c r="L35" s="4">
        <v>14</v>
      </c>
      <c r="M35" s="4" t="s">
        <v>25</v>
      </c>
      <c r="N35" s="4" t="s">
        <v>25</v>
      </c>
      <c r="O35" s="4" t="s">
        <v>25</v>
      </c>
      <c r="P35" s="4" t="s">
        <v>25</v>
      </c>
      <c r="Q35" s="4" t="s">
        <v>25</v>
      </c>
      <c r="R35" s="4" t="s">
        <v>25</v>
      </c>
      <c r="S35" s="4" t="s">
        <v>25</v>
      </c>
      <c r="T35" s="4" t="s">
        <v>25</v>
      </c>
      <c r="U35" s="4" t="s">
        <v>26</v>
      </c>
      <c r="V35" s="4" t="s">
        <v>26</v>
      </c>
      <c r="W35" s="4" t="s">
        <v>26</v>
      </c>
      <c r="X35" s="4" t="s">
        <v>27</v>
      </c>
    </row>
    <row r="36" spans="1:24" x14ac:dyDescent="0.2">
      <c r="A36" s="2">
        <v>44068.329920787037</v>
      </c>
      <c r="B36" s="3" t="s">
        <v>230</v>
      </c>
      <c r="C36" s="4" t="s">
        <v>23</v>
      </c>
      <c r="D36" s="4">
        <v>578</v>
      </c>
      <c r="G36" s="4" t="s">
        <v>24</v>
      </c>
      <c r="K36" s="4">
        <v>36.6</v>
      </c>
      <c r="L36" s="4">
        <v>18</v>
      </c>
      <c r="M36" s="4" t="s">
        <v>25</v>
      </c>
      <c r="N36" s="4" t="s">
        <v>25</v>
      </c>
      <c r="O36" s="4" t="s">
        <v>25</v>
      </c>
      <c r="P36" s="4" t="s">
        <v>25</v>
      </c>
      <c r="Q36" s="4" t="s">
        <v>25</v>
      </c>
      <c r="R36" s="4" t="s">
        <v>25</v>
      </c>
      <c r="S36" s="4" t="s">
        <v>25</v>
      </c>
      <c r="T36" s="4" t="s">
        <v>25</v>
      </c>
      <c r="U36" s="4" t="s">
        <v>253</v>
      </c>
      <c r="V36" s="4" t="s">
        <v>26</v>
      </c>
      <c r="W36" s="4" t="s">
        <v>26</v>
      </c>
      <c r="X36" s="4" t="s">
        <v>27</v>
      </c>
    </row>
    <row r="37" spans="1:24" x14ac:dyDescent="0.2">
      <c r="A37" s="2">
        <v>44068.330465115738</v>
      </c>
      <c r="B37" s="3" t="s">
        <v>83</v>
      </c>
      <c r="C37" s="4" t="s">
        <v>23</v>
      </c>
      <c r="D37" s="4">
        <v>674</v>
      </c>
      <c r="G37" s="4" t="s">
        <v>24</v>
      </c>
      <c r="K37" s="4">
        <v>36.1</v>
      </c>
      <c r="L37" s="4">
        <v>20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26</v>
      </c>
      <c r="V37" s="4" t="s">
        <v>26</v>
      </c>
      <c r="W37" s="4" t="s">
        <v>26</v>
      </c>
      <c r="X37" s="4" t="s">
        <v>27</v>
      </c>
    </row>
    <row r="38" spans="1:24" x14ac:dyDescent="0.2">
      <c r="A38" s="2">
        <v>44068.330749444445</v>
      </c>
      <c r="B38" s="3" t="s">
        <v>158</v>
      </c>
      <c r="C38" s="4" t="s">
        <v>23</v>
      </c>
      <c r="D38" s="4">
        <v>671</v>
      </c>
      <c r="G38" s="4" t="s">
        <v>24</v>
      </c>
      <c r="K38" s="4">
        <v>36.4</v>
      </c>
      <c r="L38" s="4">
        <v>18</v>
      </c>
      <c r="M38" s="4" t="s">
        <v>25</v>
      </c>
      <c r="N38" s="4" t="s">
        <v>25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26</v>
      </c>
      <c r="V38" s="4" t="s">
        <v>26</v>
      </c>
      <c r="W38" s="4" t="s">
        <v>26</v>
      </c>
      <c r="X38" s="4" t="s">
        <v>27</v>
      </c>
    </row>
    <row r="39" spans="1:24" x14ac:dyDescent="0.2">
      <c r="A39" s="2">
        <v>44068.330806956015</v>
      </c>
      <c r="B39" s="3" t="s">
        <v>55</v>
      </c>
      <c r="C39" s="4" t="s">
        <v>38</v>
      </c>
      <c r="E39" s="4" t="s">
        <v>56</v>
      </c>
      <c r="F39" s="4" t="s">
        <v>57</v>
      </c>
      <c r="G39" s="4" t="s">
        <v>29</v>
      </c>
      <c r="H39" s="4" t="s">
        <v>25</v>
      </c>
      <c r="I39" s="4">
        <v>35.4</v>
      </c>
      <c r="J39" s="4">
        <v>18</v>
      </c>
      <c r="M39" s="4" t="s">
        <v>25</v>
      </c>
      <c r="N39" s="4" t="s">
        <v>25</v>
      </c>
      <c r="O39" s="4" t="s">
        <v>25</v>
      </c>
      <c r="P39" s="4" t="s">
        <v>25</v>
      </c>
      <c r="Q39" s="4" t="s">
        <v>25</v>
      </c>
      <c r="R39" s="4" t="s">
        <v>25</v>
      </c>
      <c r="S39" s="4" t="s">
        <v>25</v>
      </c>
      <c r="T39" s="4" t="s">
        <v>25</v>
      </c>
      <c r="U39" s="4" t="s">
        <v>26</v>
      </c>
      <c r="V39" s="4" t="s">
        <v>26</v>
      </c>
      <c r="W39" s="4" t="s">
        <v>26</v>
      </c>
      <c r="X39" s="4" t="s">
        <v>27</v>
      </c>
    </row>
    <row r="40" spans="1:24" x14ac:dyDescent="0.2">
      <c r="A40" s="2">
        <v>44068.33631402778</v>
      </c>
      <c r="B40" s="3" t="s">
        <v>59</v>
      </c>
      <c r="C40" s="4" t="s">
        <v>23</v>
      </c>
      <c r="D40" s="4">
        <v>445</v>
      </c>
      <c r="G40" s="4" t="s">
        <v>29</v>
      </c>
      <c r="H40" s="4" t="s">
        <v>25</v>
      </c>
      <c r="I40" s="4">
        <v>36.4</v>
      </c>
      <c r="J40" s="4">
        <v>16</v>
      </c>
      <c r="M40" s="4" t="s">
        <v>25</v>
      </c>
      <c r="N40" s="4" t="s">
        <v>25</v>
      </c>
      <c r="O40" s="4" t="s">
        <v>25</v>
      </c>
      <c r="P40" s="4" t="s">
        <v>25</v>
      </c>
      <c r="Q40" s="4" t="s">
        <v>25</v>
      </c>
      <c r="R40" s="4" t="s">
        <v>25</v>
      </c>
      <c r="S40" s="4" t="s">
        <v>25</v>
      </c>
      <c r="T40" s="4" t="s">
        <v>25</v>
      </c>
      <c r="U40" s="4" t="s">
        <v>26</v>
      </c>
      <c r="V40" s="4" t="s">
        <v>26</v>
      </c>
      <c r="W40" s="4" t="s">
        <v>26</v>
      </c>
      <c r="X40" s="4" t="s">
        <v>27</v>
      </c>
    </row>
    <row r="41" spans="1:24" x14ac:dyDescent="0.2">
      <c r="A41" s="2">
        <v>44068.336832581015</v>
      </c>
      <c r="B41" s="3" t="s">
        <v>247</v>
      </c>
      <c r="C41" s="4" t="s">
        <v>23</v>
      </c>
      <c r="D41" s="4">
        <v>722</v>
      </c>
      <c r="G41" s="4" t="s">
        <v>24</v>
      </c>
      <c r="K41" s="4">
        <v>36.200000000000003</v>
      </c>
      <c r="L41" s="4">
        <v>18</v>
      </c>
      <c r="M41" s="4" t="s">
        <v>25</v>
      </c>
      <c r="N41" s="4" t="s">
        <v>25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26</v>
      </c>
      <c r="V41" s="4" t="s">
        <v>26</v>
      </c>
      <c r="W41" s="4" t="s">
        <v>26</v>
      </c>
      <c r="X41" s="4" t="s">
        <v>27</v>
      </c>
    </row>
    <row r="42" spans="1:24" x14ac:dyDescent="0.2">
      <c r="A42" s="2">
        <v>44068.338154328703</v>
      </c>
      <c r="B42" s="3" t="s">
        <v>35</v>
      </c>
      <c r="C42" s="4" t="s">
        <v>23</v>
      </c>
      <c r="D42" s="4">
        <v>186</v>
      </c>
      <c r="G42" s="4" t="s">
        <v>24</v>
      </c>
      <c r="K42" s="4">
        <v>36.5</v>
      </c>
      <c r="L42" s="4">
        <v>24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26</v>
      </c>
      <c r="V42" s="4" t="s">
        <v>26</v>
      </c>
      <c r="W42" s="4" t="s">
        <v>26</v>
      </c>
      <c r="X42" s="4" t="s">
        <v>27</v>
      </c>
    </row>
    <row r="43" spans="1:24" x14ac:dyDescent="0.2">
      <c r="A43" s="2">
        <v>44068.338673356484</v>
      </c>
      <c r="B43" s="3" t="s">
        <v>36</v>
      </c>
      <c r="C43" s="4" t="s">
        <v>23</v>
      </c>
      <c r="D43" s="4">
        <v>649</v>
      </c>
      <c r="G43" s="4" t="s">
        <v>24</v>
      </c>
      <c r="K43" s="4">
        <v>36.4</v>
      </c>
      <c r="L43" s="4">
        <v>14</v>
      </c>
      <c r="M43" s="4" t="s">
        <v>25</v>
      </c>
      <c r="N43" s="4" t="s">
        <v>25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96</v>
      </c>
      <c r="V43" s="4" t="s">
        <v>26</v>
      </c>
      <c r="W43" s="4" t="s">
        <v>26</v>
      </c>
      <c r="X43" s="4" t="s">
        <v>27</v>
      </c>
    </row>
    <row r="44" spans="1:24" x14ac:dyDescent="0.2">
      <c r="A44" s="2">
        <v>44068.345399166668</v>
      </c>
      <c r="B44" s="3" t="s">
        <v>54</v>
      </c>
      <c r="C44" s="4" t="s">
        <v>23</v>
      </c>
      <c r="D44" s="4">
        <v>508</v>
      </c>
      <c r="G44" s="4" t="s">
        <v>29</v>
      </c>
      <c r="H44" s="4" t="s">
        <v>25</v>
      </c>
      <c r="I44" s="4">
        <v>36.5</v>
      </c>
      <c r="J44" s="4">
        <v>22</v>
      </c>
      <c r="M44" s="4" t="s">
        <v>25</v>
      </c>
      <c r="N44" s="4" t="s">
        <v>25</v>
      </c>
      <c r="O44" s="4" t="s">
        <v>25</v>
      </c>
      <c r="P44" s="4" t="s">
        <v>25</v>
      </c>
      <c r="Q44" s="4" t="s">
        <v>25</v>
      </c>
      <c r="R44" s="4" t="s">
        <v>25</v>
      </c>
      <c r="S44" s="4" t="s">
        <v>25</v>
      </c>
      <c r="T44" s="4" t="s">
        <v>25</v>
      </c>
      <c r="U44" s="4" t="s">
        <v>26</v>
      </c>
      <c r="V44" s="4" t="s">
        <v>26</v>
      </c>
      <c r="W44" s="4" t="s">
        <v>26</v>
      </c>
      <c r="X44" s="4" t="s">
        <v>27</v>
      </c>
    </row>
    <row r="45" spans="1:24" x14ac:dyDescent="0.2">
      <c r="A45" s="2">
        <v>44068.347216898153</v>
      </c>
      <c r="B45" s="3" t="s">
        <v>42</v>
      </c>
      <c r="C45" s="4" t="s">
        <v>23</v>
      </c>
      <c r="D45" s="4">
        <v>771</v>
      </c>
      <c r="G45" s="4" t="s">
        <v>29</v>
      </c>
      <c r="H45" s="4" t="s">
        <v>25</v>
      </c>
      <c r="I45" s="4">
        <v>36.4</v>
      </c>
      <c r="J45" s="4">
        <v>18</v>
      </c>
      <c r="M45" s="4" t="s">
        <v>25</v>
      </c>
      <c r="N45" s="4" t="s">
        <v>27</v>
      </c>
      <c r="O45" s="4" t="s">
        <v>25</v>
      </c>
      <c r="P45" s="4" t="s">
        <v>25</v>
      </c>
      <c r="Q45" s="4" t="s">
        <v>25</v>
      </c>
      <c r="R45" s="4" t="s">
        <v>25</v>
      </c>
      <c r="S45" s="4" t="s">
        <v>25</v>
      </c>
      <c r="T45" s="4" t="s">
        <v>25</v>
      </c>
      <c r="U45" s="4" t="s">
        <v>26</v>
      </c>
      <c r="V45" s="4" t="s">
        <v>26</v>
      </c>
      <c r="W45" s="4" t="s">
        <v>26</v>
      </c>
      <c r="X45" s="4" t="s">
        <v>27</v>
      </c>
    </row>
    <row r="46" spans="1:24" x14ac:dyDescent="0.2">
      <c r="A46" s="2">
        <v>44068.347377199076</v>
      </c>
      <c r="B46" s="3" t="s">
        <v>44</v>
      </c>
      <c r="C46" s="4" t="s">
        <v>23</v>
      </c>
      <c r="D46" s="4">
        <v>567</v>
      </c>
      <c r="G46" s="4" t="s">
        <v>24</v>
      </c>
      <c r="K46" s="4">
        <v>36.5</v>
      </c>
      <c r="L46" s="4">
        <v>16</v>
      </c>
      <c r="M46" s="4" t="s">
        <v>25</v>
      </c>
      <c r="N46" s="4" t="s">
        <v>25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45</v>
      </c>
      <c r="V46" s="4" t="s">
        <v>109</v>
      </c>
      <c r="W46" s="4" t="s">
        <v>69</v>
      </c>
      <c r="X46" s="4" t="s">
        <v>27</v>
      </c>
    </row>
    <row r="47" spans="1:24" x14ac:dyDescent="0.2">
      <c r="A47" s="2">
        <v>44068.348481990739</v>
      </c>
      <c r="B47" s="3" t="s">
        <v>254</v>
      </c>
      <c r="C47" s="4" t="s">
        <v>23</v>
      </c>
      <c r="D47" s="4">
        <v>462</v>
      </c>
      <c r="G47" s="4" t="s">
        <v>24</v>
      </c>
      <c r="K47" s="4">
        <v>36.200000000000003</v>
      </c>
      <c r="L47" s="4">
        <v>20</v>
      </c>
      <c r="M47" s="4" t="s">
        <v>25</v>
      </c>
      <c r="N47" s="4" t="s">
        <v>25</v>
      </c>
      <c r="O47" s="4" t="s">
        <v>25</v>
      </c>
      <c r="P47" s="4" t="s">
        <v>25</v>
      </c>
      <c r="Q47" s="4" t="s">
        <v>25</v>
      </c>
      <c r="R47" s="4" t="s">
        <v>25</v>
      </c>
      <c r="S47" s="4" t="s">
        <v>25</v>
      </c>
      <c r="T47" s="4" t="s">
        <v>25</v>
      </c>
      <c r="U47" s="4" t="s">
        <v>26</v>
      </c>
      <c r="V47" s="4" t="s">
        <v>26</v>
      </c>
      <c r="W47" s="4" t="s">
        <v>26</v>
      </c>
      <c r="X47" s="4" t="s">
        <v>27</v>
      </c>
    </row>
    <row r="48" spans="1:24" x14ac:dyDescent="0.2">
      <c r="A48" s="2">
        <v>44068.349454490744</v>
      </c>
      <c r="B48" s="3" t="s">
        <v>219</v>
      </c>
      <c r="C48" s="4" t="s">
        <v>23</v>
      </c>
      <c r="D48" s="4">
        <v>781</v>
      </c>
      <c r="G48" s="4" t="s">
        <v>24</v>
      </c>
      <c r="K48" s="4">
        <v>36.200000000000003</v>
      </c>
      <c r="L48" s="4">
        <v>18</v>
      </c>
      <c r="M48" s="4" t="s">
        <v>25</v>
      </c>
      <c r="N48" s="4" t="s">
        <v>25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26</v>
      </c>
      <c r="V48" s="4" t="s">
        <v>26</v>
      </c>
      <c r="W48" s="4" t="s">
        <v>26</v>
      </c>
      <c r="X48" s="4" t="s">
        <v>27</v>
      </c>
    </row>
    <row r="49" spans="1:24" x14ac:dyDescent="0.2">
      <c r="A49" s="2">
        <v>44068.354507835647</v>
      </c>
      <c r="B49" s="3" t="s">
        <v>166</v>
      </c>
      <c r="C49" s="4" t="s">
        <v>23</v>
      </c>
      <c r="D49" s="3" t="s">
        <v>167</v>
      </c>
      <c r="G49" s="4" t="s">
        <v>29</v>
      </c>
      <c r="H49" s="4" t="s">
        <v>25</v>
      </c>
      <c r="I49" s="4">
        <v>36</v>
      </c>
      <c r="J49" s="4">
        <v>20</v>
      </c>
      <c r="M49" s="4" t="s">
        <v>25</v>
      </c>
      <c r="N49" s="4" t="s">
        <v>25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255</v>
      </c>
      <c r="V49" s="4" t="s">
        <v>26</v>
      </c>
      <c r="W49" s="4" t="s">
        <v>26</v>
      </c>
      <c r="X49" s="4" t="s">
        <v>27</v>
      </c>
    </row>
    <row r="50" spans="1:24" x14ac:dyDescent="0.2">
      <c r="A50" s="2">
        <v>44068.360809108795</v>
      </c>
      <c r="B50" s="3" t="s">
        <v>92</v>
      </c>
      <c r="C50" s="4" t="s">
        <v>23</v>
      </c>
      <c r="D50" s="4">
        <v>505</v>
      </c>
      <c r="G50" s="4" t="s">
        <v>24</v>
      </c>
      <c r="K50" s="4">
        <v>35.700000000000003</v>
      </c>
      <c r="L50" s="4">
        <v>19</v>
      </c>
      <c r="M50" s="4" t="s">
        <v>25</v>
      </c>
      <c r="N50" s="4" t="s">
        <v>25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190</v>
      </c>
      <c r="V50" s="4" t="s">
        <v>26</v>
      </c>
      <c r="W50" s="4" t="s">
        <v>26</v>
      </c>
      <c r="X50" s="4" t="s">
        <v>27</v>
      </c>
    </row>
    <row r="51" spans="1:24" x14ac:dyDescent="0.2">
      <c r="A51" s="2">
        <v>44068.361077824069</v>
      </c>
      <c r="B51" s="3" t="s">
        <v>195</v>
      </c>
      <c r="C51" s="4" t="s">
        <v>23</v>
      </c>
      <c r="D51" s="4">
        <v>762</v>
      </c>
      <c r="G51" s="4" t="s">
        <v>29</v>
      </c>
      <c r="H51" s="4" t="s">
        <v>25</v>
      </c>
      <c r="I51" s="4">
        <v>36.6</v>
      </c>
      <c r="J51" s="4">
        <v>15</v>
      </c>
      <c r="M51" s="4" t="s">
        <v>25</v>
      </c>
      <c r="N51" s="4" t="s">
        <v>25</v>
      </c>
      <c r="O51" s="4" t="s">
        <v>25</v>
      </c>
      <c r="P51" s="4" t="s">
        <v>25</v>
      </c>
      <c r="Q51" s="4" t="s">
        <v>25</v>
      </c>
      <c r="R51" s="4" t="s">
        <v>25</v>
      </c>
      <c r="S51" s="4" t="s">
        <v>25</v>
      </c>
      <c r="T51" s="4" t="s">
        <v>25</v>
      </c>
      <c r="U51" s="4" t="s">
        <v>26</v>
      </c>
      <c r="V51" s="4" t="s">
        <v>26</v>
      </c>
      <c r="W51" s="4" t="s">
        <v>26</v>
      </c>
      <c r="X51" s="4" t="s">
        <v>27</v>
      </c>
    </row>
    <row r="52" spans="1:24" x14ac:dyDescent="0.2">
      <c r="A52" s="2">
        <v>44068.383031493053</v>
      </c>
      <c r="B52" s="3" t="s">
        <v>73</v>
      </c>
      <c r="C52" s="4" t="s">
        <v>23</v>
      </c>
      <c r="D52" s="4">
        <v>669</v>
      </c>
      <c r="G52" s="4" t="s">
        <v>29</v>
      </c>
      <c r="H52" s="4" t="s">
        <v>25</v>
      </c>
      <c r="I52" s="4">
        <v>36.200000000000003</v>
      </c>
      <c r="J52" s="4">
        <v>20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27</v>
      </c>
      <c r="S52" s="4" t="s">
        <v>25</v>
      </c>
      <c r="T52" s="4" t="s">
        <v>25</v>
      </c>
      <c r="U52" s="4" t="s">
        <v>26</v>
      </c>
      <c r="V52" s="4" t="s">
        <v>26</v>
      </c>
      <c r="W52" s="4" t="s">
        <v>26</v>
      </c>
      <c r="X52" s="4" t="s">
        <v>27</v>
      </c>
    </row>
    <row r="53" spans="1:24" x14ac:dyDescent="0.2">
      <c r="A53" s="2">
        <v>44068.386054722221</v>
      </c>
      <c r="B53" s="3" t="s">
        <v>37</v>
      </c>
      <c r="C53" s="4" t="s">
        <v>38</v>
      </c>
      <c r="E53" s="4" t="s">
        <v>39</v>
      </c>
      <c r="F53" s="4" t="s">
        <v>40</v>
      </c>
      <c r="G53" s="4" t="s">
        <v>24</v>
      </c>
      <c r="K53" s="4">
        <v>36.5</v>
      </c>
      <c r="L53" s="4">
        <v>20</v>
      </c>
      <c r="M53" s="4" t="s">
        <v>25</v>
      </c>
      <c r="N53" s="4" t="s">
        <v>25</v>
      </c>
      <c r="O53" s="4" t="s">
        <v>25</v>
      </c>
      <c r="P53" s="4" t="s">
        <v>25</v>
      </c>
      <c r="Q53" s="4" t="s">
        <v>25</v>
      </c>
      <c r="R53" s="4" t="s">
        <v>25</v>
      </c>
      <c r="S53" s="4" t="s">
        <v>25</v>
      </c>
      <c r="T53" s="4" t="s">
        <v>25</v>
      </c>
      <c r="U53" s="4" t="s">
        <v>41</v>
      </c>
      <c r="V53" s="4" t="s">
        <v>26</v>
      </c>
      <c r="W53" s="4" t="s">
        <v>26</v>
      </c>
      <c r="X53" s="4" t="s">
        <v>27</v>
      </c>
    </row>
    <row r="54" spans="1:24" x14ac:dyDescent="0.2">
      <c r="A54" s="2">
        <v>44068.388005555556</v>
      </c>
      <c r="B54" s="3" t="s">
        <v>256</v>
      </c>
      <c r="C54" s="4" t="s">
        <v>38</v>
      </c>
      <c r="E54" s="4" t="s">
        <v>65</v>
      </c>
      <c r="F54" s="4" t="s">
        <v>66</v>
      </c>
      <c r="G54" s="4" t="s">
        <v>29</v>
      </c>
      <c r="H54" s="4" t="s">
        <v>25</v>
      </c>
      <c r="I54" s="4">
        <v>35.299999999999997</v>
      </c>
      <c r="J54" s="4">
        <v>20</v>
      </c>
      <c r="M54" s="4" t="s">
        <v>25</v>
      </c>
      <c r="N54" s="4" t="s">
        <v>25</v>
      </c>
      <c r="O54" s="4" t="s">
        <v>25</v>
      </c>
      <c r="P54" s="4" t="s">
        <v>25</v>
      </c>
      <c r="Q54" s="4" t="s">
        <v>25</v>
      </c>
      <c r="R54" s="4" t="s">
        <v>25</v>
      </c>
      <c r="S54" s="4" t="s">
        <v>25</v>
      </c>
      <c r="T54" s="4" t="s">
        <v>25</v>
      </c>
      <c r="U54" s="4" t="s">
        <v>26</v>
      </c>
      <c r="V54" s="4" t="s">
        <v>26</v>
      </c>
      <c r="W54" s="4" t="s">
        <v>26</v>
      </c>
      <c r="X54" s="4" t="s">
        <v>27</v>
      </c>
    </row>
    <row r="55" spans="1:24" x14ac:dyDescent="0.2">
      <c r="A55" s="2">
        <v>44068.39022681713</v>
      </c>
      <c r="B55" s="4" t="s">
        <v>246</v>
      </c>
      <c r="C55" s="4" t="s">
        <v>23</v>
      </c>
      <c r="D55" s="4">
        <v>668</v>
      </c>
      <c r="G55" s="4" t="s">
        <v>29</v>
      </c>
      <c r="H55" s="4" t="s">
        <v>25</v>
      </c>
      <c r="I55" s="4">
        <v>36.200000000000003</v>
      </c>
      <c r="J55" s="4">
        <v>18</v>
      </c>
      <c r="M55" s="4" t="s">
        <v>25</v>
      </c>
      <c r="N55" s="4" t="s">
        <v>25</v>
      </c>
      <c r="O55" s="4" t="s">
        <v>25</v>
      </c>
      <c r="P55" s="4" t="s">
        <v>25</v>
      </c>
      <c r="Q55" s="4" t="s">
        <v>25</v>
      </c>
      <c r="R55" s="4" t="s">
        <v>25</v>
      </c>
      <c r="S55" s="4" t="s">
        <v>25</v>
      </c>
      <c r="T55" s="4" t="s">
        <v>25</v>
      </c>
      <c r="U55" s="4" t="s">
        <v>26</v>
      </c>
      <c r="V55" s="4" t="s">
        <v>26</v>
      </c>
      <c r="W55" s="4" t="s">
        <v>26</v>
      </c>
      <c r="X55" s="4" t="s">
        <v>27</v>
      </c>
    </row>
    <row r="56" spans="1:24" x14ac:dyDescent="0.2">
      <c r="A56" s="2">
        <v>44068.39326164352</v>
      </c>
      <c r="B56" s="3" t="s">
        <v>178</v>
      </c>
      <c r="C56" s="4" t="s">
        <v>23</v>
      </c>
      <c r="D56" s="4">
        <v>612</v>
      </c>
      <c r="G56" s="4" t="s">
        <v>24</v>
      </c>
      <c r="K56" s="4">
        <v>36.700000000000003</v>
      </c>
      <c r="L56" s="4">
        <v>19</v>
      </c>
      <c r="M56" s="4" t="s">
        <v>25</v>
      </c>
      <c r="N56" s="4" t="s">
        <v>25</v>
      </c>
      <c r="O56" s="4" t="s">
        <v>25</v>
      </c>
      <c r="P56" s="4" t="s">
        <v>25</v>
      </c>
      <c r="Q56" s="4" t="s">
        <v>25</v>
      </c>
      <c r="R56" s="4" t="s">
        <v>25</v>
      </c>
      <c r="S56" s="4" t="s">
        <v>25</v>
      </c>
      <c r="T56" s="4" t="s">
        <v>25</v>
      </c>
      <c r="U56" s="4" t="s">
        <v>26</v>
      </c>
      <c r="V56" s="4" t="s">
        <v>26</v>
      </c>
      <c r="W56" s="4" t="s">
        <v>26</v>
      </c>
      <c r="X56" s="4" t="s">
        <v>27</v>
      </c>
    </row>
    <row r="57" spans="1:24" x14ac:dyDescent="0.2">
      <c r="A57" s="2">
        <v>44068.394028009257</v>
      </c>
      <c r="B57" s="3" t="s">
        <v>77</v>
      </c>
      <c r="C57" s="4" t="s">
        <v>23</v>
      </c>
      <c r="D57" s="4">
        <v>268</v>
      </c>
      <c r="G57" s="4" t="s">
        <v>29</v>
      </c>
      <c r="H57" s="4" t="s">
        <v>25</v>
      </c>
      <c r="I57" s="4">
        <v>36.700000000000003</v>
      </c>
      <c r="J57" s="4">
        <v>18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41</v>
      </c>
      <c r="V57" s="4" t="s">
        <v>26</v>
      </c>
      <c r="W57" s="4" t="s">
        <v>26</v>
      </c>
      <c r="X57" s="4" t="s">
        <v>27</v>
      </c>
    </row>
    <row r="58" spans="1:24" x14ac:dyDescent="0.2">
      <c r="A58" s="2">
        <v>44068.394919803242</v>
      </c>
      <c r="B58" s="3" t="s">
        <v>76</v>
      </c>
      <c r="C58" s="4" t="s">
        <v>23</v>
      </c>
      <c r="D58" s="4">
        <v>145</v>
      </c>
      <c r="G58" s="4" t="s">
        <v>29</v>
      </c>
      <c r="H58" s="4" t="s">
        <v>25</v>
      </c>
      <c r="I58" s="4">
        <v>36</v>
      </c>
      <c r="J58" s="4">
        <v>30</v>
      </c>
      <c r="M58" s="4" t="s">
        <v>25</v>
      </c>
      <c r="N58" s="4" t="s">
        <v>25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41</v>
      </c>
      <c r="V58" s="4" t="s">
        <v>26</v>
      </c>
      <c r="W58" s="4" t="s">
        <v>26</v>
      </c>
      <c r="X58" s="4" t="s">
        <v>27</v>
      </c>
    </row>
    <row r="59" spans="1:24" x14ac:dyDescent="0.2">
      <c r="A59" s="2">
        <v>44068.395716446757</v>
      </c>
      <c r="B59" s="3" t="s">
        <v>126</v>
      </c>
      <c r="C59" s="4" t="s">
        <v>23</v>
      </c>
      <c r="D59" s="4">
        <v>112</v>
      </c>
      <c r="G59" s="4" t="s">
        <v>24</v>
      </c>
      <c r="K59" s="4">
        <v>36.299999999999997</v>
      </c>
      <c r="L59" s="4">
        <v>16</v>
      </c>
      <c r="M59" s="4" t="s">
        <v>27</v>
      </c>
      <c r="N59" s="4" t="s">
        <v>27</v>
      </c>
      <c r="O59" s="4" t="s">
        <v>27</v>
      </c>
      <c r="P59" s="4" t="s">
        <v>27</v>
      </c>
      <c r="Q59" s="4" t="s">
        <v>27</v>
      </c>
      <c r="R59" s="4" t="s">
        <v>27</v>
      </c>
      <c r="S59" s="4" t="s">
        <v>27</v>
      </c>
      <c r="T59" s="4" t="s">
        <v>127</v>
      </c>
      <c r="U59" s="4" t="s">
        <v>53</v>
      </c>
      <c r="V59" s="4" t="s">
        <v>26</v>
      </c>
      <c r="W59" s="4" t="s">
        <v>26</v>
      </c>
      <c r="X59" s="4" t="s">
        <v>27</v>
      </c>
    </row>
    <row r="60" spans="1:24" x14ac:dyDescent="0.2">
      <c r="A60" s="2">
        <v>44068.400862326387</v>
      </c>
      <c r="B60" s="3" t="s">
        <v>191</v>
      </c>
      <c r="C60" s="4" t="s">
        <v>23</v>
      </c>
      <c r="D60" s="4" t="s">
        <v>257</v>
      </c>
      <c r="G60" s="4" t="s">
        <v>24</v>
      </c>
      <c r="K60" s="4">
        <v>36.4</v>
      </c>
      <c r="L60" s="4">
        <v>12</v>
      </c>
      <c r="M60" s="4" t="s">
        <v>25</v>
      </c>
      <c r="N60" s="4" t="s">
        <v>25</v>
      </c>
      <c r="O60" s="4" t="s">
        <v>25</v>
      </c>
      <c r="P60" s="4" t="s">
        <v>25</v>
      </c>
      <c r="Q60" s="4" t="s">
        <v>25</v>
      </c>
      <c r="R60" s="4" t="s">
        <v>25</v>
      </c>
      <c r="S60" s="4" t="s">
        <v>25</v>
      </c>
      <c r="T60" s="4" t="s">
        <v>25</v>
      </c>
      <c r="U60" s="4" t="s">
        <v>45</v>
      </c>
      <c r="V60" s="4" t="s">
        <v>26</v>
      </c>
      <c r="W60" s="4" t="s">
        <v>69</v>
      </c>
      <c r="X60" s="4" t="s">
        <v>27</v>
      </c>
    </row>
    <row r="61" spans="1:24" x14ac:dyDescent="0.2">
      <c r="A61" s="2">
        <v>44068.400926724542</v>
      </c>
      <c r="B61" s="3" t="s">
        <v>102</v>
      </c>
      <c r="C61" s="4" t="s">
        <v>38</v>
      </c>
      <c r="E61" s="4" t="s">
        <v>103</v>
      </c>
      <c r="F61" s="4" t="s">
        <v>104</v>
      </c>
      <c r="G61" s="4" t="s">
        <v>24</v>
      </c>
      <c r="K61" s="4">
        <v>36.200000000000003</v>
      </c>
      <c r="L61" s="4">
        <v>19</v>
      </c>
      <c r="M61" s="4" t="s">
        <v>25</v>
      </c>
      <c r="N61" s="4" t="s">
        <v>25</v>
      </c>
      <c r="O61" s="4" t="s">
        <v>25</v>
      </c>
      <c r="P61" s="4" t="s">
        <v>25</v>
      </c>
      <c r="Q61" s="4" t="s">
        <v>25</v>
      </c>
      <c r="R61" s="4" t="s">
        <v>25</v>
      </c>
      <c r="S61" s="4" t="s">
        <v>25</v>
      </c>
      <c r="T61" s="4" t="s">
        <v>25</v>
      </c>
      <c r="U61" s="4" t="s">
        <v>26</v>
      </c>
      <c r="V61" s="4" t="s">
        <v>26</v>
      </c>
      <c r="W61" s="4" t="s">
        <v>26</v>
      </c>
      <c r="X61" s="4" t="s">
        <v>27</v>
      </c>
    </row>
    <row r="62" spans="1:24" x14ac:dyDescent="0.2">
      <c r="A62" s="2">
        <v>44068.401421585644</v>
      </c>
      <c r="B62" s="3" t="s">
        <v>129</v>
      </c>
      <c r="C62" s="4" t="s">
        <v>23</v>
      </c>
      <c r="D62" s="4">
        <v>673</v>
      </c>
      <c r="G62" s="4" t="s">
        <v>24</v>
      </c>
      <c r="K62" s="4">
        <v>36.200000000000003</v>
      </c>
      <c r="L62" s="4">
        <v>18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26</v>
      </c>
      <c r="V62" s="4" t="s">
        <v>26</v>
      </c>
      <c r="W62" s="4" t="s">
        <v>26</v>
      </c>
      <c r="X62" s="4" t="s">
        <v>27</v>
      </c>
    </row>
    <row r="63" spans="1:24" x14ac:dyDescent="0.2">
      <c r="A63" s="2">
        <v>44068.402958483799</v>
      </c>
      <c r="B63" s="3" t="s">
        <v>28</v>
      </c>
      <c r="C63" s="4" t="s">
        <v>23</v>
      </c>
      <c r="D63" s="4">
        <v>325</v>
      </c>
      <c r="G63" s="4" t="s">
        <v>29</v>
      </c>
      <c r="H63" s="4" t="s">
        <v>25</v>
      </c>
      <c r="I63" s="4">
        <v>36</v>
      </c>
      <c r="J63" s="4">
        <v>19</v>
      </c>
      <c r="M63" s="4" t="s">
        <v>25</v>
      </c>
      <c r="N63" s="4" t="s">
        <v>25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258</v>
      </c>
      <c r="V63" s="4" t="s">
        <v>26</v>
      </c>
      <c r="W63" s="4" t="s">
        <v>26</v>
      </c>
      <c r="X63" s="4" t="s">
        <v>27</v>
      </c>
    </row>
    <row r="64" spans="1:24" x14ac:dyDescent="0.2">
      <c r="A64" s="2">
        <v>44068.406311238425</v>
      </c>
      <c r="B64" s="3" t="s">
        <v>259</v>
      </c>
      <c r="C64" s="4" t="s">
        <v>23</v>
      </c>
      <c r="D64" s="4">
        <v>279</v>
      </c>
      <c r="G64" s="4" t="s">
        <v>24</v>
      </c>
      <c r="K64" s="4">
        <v>36.4</v>
      </c>
      <c r="L64" s="4">
        <v>18</v>
      </c>
      <c r="M64" s="4" t="s">
        <v>25</v>
      </c>
      <c r="N64" s="4" t="s">
        <v>25</v>
      </c>
      <c r="O64" s="4" t="s">
        <v>25</v>
      </c>
      <c r="P64" s="4" t="s">
        <v>25</v>
      </c>
      <c r="Q64" s="4" t="s">
        <v>25</v>
      </c>
      <c r="R64" s="4" t="s">
        <v>25</v>
      </c>
      <c r="S64" s="4" t="s">
        <v>25</v>
      </c>
      <c r="T64" s="4" t="s">
        <v>25</v>
      </c>
      <c r="U64" s="4" t="s">
        <v>26</v>
      </c>
      <c r="V64" s="4" t="s">
        <v>26</v>
      </c>
      <c r="W64" s="4" t="s">
        <v>26</v>
      </c>
      <c r="X64" s="4" t="s">
        <v>27</v>
      </c>
    </row>
    <row r="65" spans="1:24" x14ac:dyDescent="0.2">
      <c r="A65" s="2">
        <v>44068.409023287037</v>
      </c>
      <c r="B65" s="3" t="s">
        <v>260</v>
      </c>
      <c r="C65" s="4" t="s">
        <v>23</v>
      </c>
      <c r="D65" s="4">
        <v>373</v>
      </c>
      <c r="G65" s="4" t="s">
        <v>24</v>
      </c>
      <c r="K65" s="4">
        <v>36</v>
      </c>
      <c r="L65" s="4">
        <v>16</v>
      </c>
      <c r="M65" s="4" t="s">
        <v>25</v>
      </c>
      <c r="N65" s="4" t="s">
        <v>25</v>
      </c>
      <c r="O65" s="4" t="s">
        <v>25</v>
      </c>
      <c r="P65" s="4" t="s">
        <v>25</v>
      </c>
      <c r="Q65" s="4" t="s">
        <v>25</v>
      </c>
      <c r="R65" s="4" t="s">
        <v>25</v>
      </c>
      <c r="S65" s="4" t="s">
        <v>25</v>
      </c>
      <c r="T65" s="4" t="s">
        <v>25</v>
      </c>
      <c r="U65" s="4" t="s">
        <v>41</v>
      </c>
      <c r="V65" s="4" t="s">
        <v>26</v>
      </c>
      <c r="W65" s="4" t="s">
        <v>26</v>
      </c>
      <c r="X65" s="4" t="s">
        <v>27</v>
      </c>
    </row>
    <row r="66" spans="1:24" x14ac:dyDescent="0.2">
      <c r="A66" s="2">
        <v>44068.41475895833</v>
      </c>
      <c r="B66" s="3" t="s">
        <v>159</v>
      </c>
      <c r="C66" s="4" t="s">
        <v>23</v>
      </c>
      <c r="D66" s="4">
        <v>764</v>
      </c>
      <c r="G66" s="4" t="s">
        <v>29</v>
      </c>
      <c r="H66" s="4" t="s">
        <v>25</v>
      </c>
      <c r="I66" s="4">
        <v>36.700000000000003</v>
      </c>
      <c r="J66" s="4">
        <v>16</v>
      </c>
      <c r="M66" s="4" t="s">
        <v>25</v>
      </c>
      <c r="N66" s="4" t="s">
        <v>25</v>
      </c>
      <c r="O66" s="4" t="s">
        <v>25</v>
      </c>
      <c r="P66" s="4" t="s">
        <v>25</v>
      </c>
      <c r="Q66" s="4" t="s">
        <v>25</v>
      </c>
      <c r="R66" s="4" t="s">
        <v>25</v>
      </c>
      <c r="S66" s="4" t="s">
        <v>25</v>
      </c>
      <c r="T66" s="4" t="s">
        <v>25</v>
      </c>
      <c r="U66" s="4" t="s">
        <v>160</v>
      </c>
      <c r="V66" s="4" t="s">
        <v>26</v>
      </c>
      <c r="W66" s="4" t="s">
        <v>26</v>
      </c>
      <c r="X66" s="4" t="s">
        <v>27</v>
      </c>
    </row>
    <row r="67" spans="1:24" x14ac:dyDescent="0.2">
      <c r="A67" s="2">
        <v>44068.416563240738</v>
      </c>
      <c r="B67" s="3" t="s">
        <v>68</v>
      </c>
      <c r="C67" s="4" t="s">
        <v>23</v>
      </c>
      <c r="D67" s="4">
        <v>544</v>
      </c>
      <c r="G67" s="4" t="s">
        <v>24</v>
      </c>
      <c r="K67" s="4">
        <v>36.6</v>
      </c>
      <c r="L67" s="4">
        <v>18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96</v>
      </c>
      <c r="V67" s="4" t="s">
        <v>26</v>
      </c>
      <c r="W67" s="4" t="s">
        <v>26</v>
      </c>
      <c r="X67" s="4" t="s">
        <v>27</v>
      </c>
    </row>
    <row r="68" spans="1:24" x14ac:dyDescent="0.2">
      <c r="A68" s="2">
        <v>44068.41827765046</v>
      </c>
      <c r="B68" s="3" t="s">
        <v>210</v>
      </c>
      <c r="C68" s="4" t="s">
        <v>23</v>
      </c>
      <c r="D68" s="4">
        <v>709</v>
      </c>
      <c r="G68" s="4" t="s">
        <v>24</v>
      </c>
      <c r="K68" s="4">
        <v>36.5</v>
      </c>
      <c r="L68" s="4">
        <v>12</v>
      </c>
      <c r="M68" s="4" t="s">
        <v>25</v>
      </c>
      <c r="N68" s="4" t="s">
        <v>25</v>
      </c>
      <c r="O68" s="4" t="s">
        <v>25</v>
      </c>
      <c r="P68" s="4" t="s">
        <v>25</v>
      </c>
      <c r="Q68" s="4" t="s">
        <v>25</v>
      </c>
      <c r="R68" s="4" t="s">
        <v>25</v>
      </c>
      <c r="S68" s="4" t="s">
        <v>25</v>
      </c>
      <c r="T68" s="4" t="s">
        <v>25</v>
      </c>
      <c r="U68" s="4" t="s">
        <v>160</v>
      </c>
      <c r="V68" s="4" t="s">
        <v>26</v>
      </c>
      <c r="W68" s="4" t="s">
        <v>26</v>
      </c>
      <c r="X68" s="4" t="s">
        <v>27</v>
      </c>
    </row>
    <row r="69" spans="1:24" x14ac:dyDescent="0.2">
      <c r="A69" s="2">
        <v>44068.441982928241</v>
      </c>
      <c r="B69" s="3" t="s">
        <v>171</v>
      </c>
      <c r="C69" s="4" t="s">
        <v>23</v>
      </c>
      <c r="D69" s="4">
        <v>678</v>
      </c>
      <c r="G69" s="4" t="s">
        <v>29</v>
      </c>
      <c r="H69" s="4" t="s">
        <v>25</v>
      </c>
      <c r="I69" s="4">
        <v>36.5</v>
      </c>
      <c r="J69" s="4">
        <v>22</v>
      </c>
      <c r="M69" s="4" t="s">
        <v>25</v>
      </c>
      <c r="N69" s="4" t="s">
        <v>25</v>
      </c>
      <c r="O69" s="4" t="s">
        <v>25</v>
      </c>
      <c r="P69" s="4" t="s">
        <v>25</v>
      </c>
      <c r="Q69" s="4" t="s">
        <v>25</v>
      </c>
      <c r="R69" s="4" t="s">
        <v>25</v>
      </c>
      <c r="S69" s="4" t="s">
        <v>25</v>
      </c>
      <c r="T69" s="4" t="s">
        <v>25</v>
      </c>
      <c r="U69" s="4" t="s">
        <v>26</v>
      </c>
      <c r="V69" s="4" t="s">
        <v>26</v>
      </c>
      <c r="W69" s="4" t="s">
        <v>69</v>
      </c>
      <c r="X69" s="4" t="s">
        <v>27</v>
      </c>
    </row>
    <row r="70" spans="1:24" x14ac:dyDescent="0.2">
      <c r="A70" s="2">
        <v>44068.448161805558</v>
      </c>
      <c r="B70" s="3" t="s">
        <v>203</v>
      </c>
      <c r="C70" s="4" t="s">
        <v>23</v>
      </c>
      <c r="D70" s="4">
        <v>422</v>
      </c>
      <c r="G70" s="4" t="s">
        <v>29</v>
      </c>
      <c r="H70" s="4" t="s">
        <v>25</v>
      </c>
      <c r="I70" s="4">
        <v>36.4</v>
      </c>
      <c r="J70" s="4">
        <v>15</v>
      </c>
      <c r="M70" s="4" t="s">
        <v>25</v>
      </c>
      <c r="N70" s="4" t="s">
        <v>25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26</v>
      </c>
      <c r="V70" s="4" t="s">
        <v>26</v>
      </c>
      <c r="W70" s="4" t="s">
        <v>26</v>
      </c>
      <c r="X70" s="4" t="s">
        <v>27</v>
      </c>
    </row>
    <row r="71" spans="1:24" x14ac:dyDescent="0.2">
      <c r="A71" s="2">
        <v>44068.452016377312</v>
      </c>
      <c r="B71" s="3" t="s">
        <v>52</v>
      </c>
      <c r="C71" s="4" t="s">
        <v>23</v>
      </c>
      <c r="D71" s="4">
        <v>152</v>
      </c>
      <c r="G71" s="4" t="s">
        <v>29</v>
      </c>
      <c r="H71" s="4" t="s">
        <v>25</v>
      </c>
      <c r="I71" s="4">
        <v>36.4</v>
      </c>
      <c r="J71" s="4">
        <v>19</v>
      </c>
      <c r="M71" s="4" t="s">
        <v>25</v>
      </c>
      <c r="N71" s="4" t="s">
        <v>25</v>
      </c>
      <c r="O71" s="4" t="s">
        <v>25</v>
      </c>
      <c r="P71" s="4" t="s">
        <v>25</v>
      </c>
      <c r="Q71" s="4" t="s">
        <v>25</v>
      </c>
      <c r="R71" s="4" t="s">
        <v>25</v>
      </c>
      <c r="S71" s="4" t="s">
        <v>25</v>
      </c>
      <c r="T71" s="4" t="s">
        <v>25</v>
      </c>
      <c r="U71" s="4" t="s">
        <v>53</v>
      </c>
      <c r="V71" s="4" t="s">
        <v>26</v>
      </c>
      <c r="W71" s="4" t="s">
        <v>26</v>
      </c>
      <c r="X71" s="4" t="s">
        <v>27</v>
      </c>
    </row>
    <row r="72" spans="1:24" x14ac:dyDescent="0.2">
      <c r="A72" s="2">
        <v>44068.456979594906</v>
      </c>
      <c r="B72" s="3" t="s">
        <v>71</v>
      </c>
      <c r="C72" s="4" t="s">
        <v>23</v>
      </c>
      <c r="D72" s="4">
        <v>770</v>
      </c>
      <c r="G72" s="4" t="s">
        <v>24</v>
      </c>
      <c r="K72" s="4">
        <v>36.5</v>
      </c>
      <c r="L72" s="4">
        <v>20</v>
      </c>
      <c r="M72" s="4" t="s">
        <v>25</v>
      </c>
      <c r="N72" s="4" t="s">
        <v>25</v>
      </c>
      <c r="O72" s="4" t="s">
        <v>25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25</v>
      </c>
      <c r="U72" s="4" t="s">
        <v>26</v>
      </c>
      <c r="V72" s="4" t="s">
        <v>26</v>
      </c>
      <c r="W72" s="4" t="s">
        <v>26</v>
      </c>
      <c r="X72" s="4" t="s">
        <v>27</v>
      </c>
    </row>
    <row r="73" spans="1:24" x14ac:dyDescent="0.2">
      <c r="A73" s="2">
        <v>44068.501689976853</v>
      </c>
      <c r="B73" s="3" t="s">
        <v>60</v>
      </c>
      <c r="C73" s="4" t="s">
        <v>23</v>
      </c>
      <c r="D73" s="4">
        <v>650</v>
      </c>
      <c r="G73" s="4" t="s">
        <v>24</v>
      </c>
      <c r="K73" s="4">
        <v>36.299999999999997</v>
      </c>
      <c r="L73" s="4">
        <v>12</v>
      </c>
      <c r="M73" s="4" t="s">
        <v>25</v>
      </c>
      <c r="N73" s="4" t="s">
        <v>25</v>
      </c>
      <c r="O73" s="4" t="s">
        <v>25</v>
      </c>
      <c r="P73" s="4" t="s">
        <v>25</v>
      </c>
      <c r="Q73" s="4" t="s">
        <v>25</v>
      </c>
      <c r="R73" s="4" t="s">
        <v>25</v>
      </c>
      <c r="S73" s="4" t="s">
        <v>25</v>
      </c>
      <c r="T73" s="4" t="s">
        <v>25</v>
      </c>
      <c r="U73" s="4" t="s">
        <v>41</v>
      </c>
      <c r="V73" s="4" t="s">
        <v>26</v>
      </c>
      <c r="W73" s="4" t="s">
        <v>26</v>
      </c>
    </row>
    <row r="74" spans="1:24" x14ac:dyDescent="0.2">
      <c r="A74" s="2">
        <v>44068.511208043987</v>
      </c>
      <c r="B74" s="3" t="s">
        <v>88</v>
      </c>
      <c r="C74" s="4" t="s">
        <v>23</v>
      </c>
      <c r="D74" s="4" t="s">
        <v>89</v>
      </c>
      <c r="G74" s="4" t="s">
        <v>24</v>
      </c>
      <c r="K74" s="4">
        <v>36</v>
      </c>
      <c r="L74" s="4">
        <v>16</v>
      </c>
      <c r="M74" s="4" t="s">
        <v>25</v>
      </c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25</v>
      </c>
      <c r="U74" s="4" t="s">
        <v>133</v>
      </c>
      <c r="V74" s="4" t="s">
        <v>26</v>
      </c>
      <c r="W74" s="4" t="s">
        <v>26</v>
      </c>
      <c r="X74" s="4" t="s">
        <v>27</v>
      </c>
    </row>
    <row r="75" spans="1:24" x14ac:dyDescent="0.2">
      <c r="A75" s="2">
        <v>44068.523888240743</v>
      </c>
      <c r="B75" s="3" t="s">
        <v>209</v>
      </c>
      <c r="C75" s="4" t="s">
        <v>23</v>
      </c>
      <c r="D75" s="4">
        <v>719</v>
      </c>
      <c r="G75" s="4" t="s">
        <v>24</v>
      </c>
      <c r="K75" s="4">
        <v>36.5</v>
      </c>
      <c r="L75" s="4">
        <v>26</v>
      </c>
      <c r="M75" s="4" t="s">
        <v>25</v>
      </c>
      <c r="N75" s="4" t="s">
        <v>25</v>
      </c>
      <c r="O75" s="4" t="s">
        <v>25</v>
      </c>
      <c r="P75" s="4" t="s">
        <v>25</v>
      </c>
      <c r="Q75" s="4" t="s">
        <v>25</v>
      </c>
      <c r="R75" s="4" t="s">
        <v>25</v>
      </c>
      <c r="S75" s="4" t="s">
        <v>25</v>
      </c>
      <c r="T75" s="4" t="s">
        <v>25</v>
      </c>
      <c r="U75" s="4" t="s">
        <v>41</v>
      </c>
      <c r="V75" s="4" t="s">
        <v>26</v>
      </c>
      <c r="W75" s="4" t="s">
        <v>26</v>
      </c>
      <c r="X75" s="4" t="s">
        <v>27</v>
      </c>
    </row>
    <row r="76" spans="1:24" x14ac:dyDescent="0.2">
      <c r="A76" s="2">
        <v>44068.529221168981</v>
      </c>
      <c r="B76" s="4" t="s">
        <v>72</v>
      </c>
      <c r="C76" s="4" t="s">
        <v>23</v>
      </c>
      <c r="D76" s="4">
        <v>635</v>
      </c>
      <c r="G76" s="4" t="s">
        <v>24</v>
      </c>
      <c r="K76" s="4">
        <v>35.6</v>
      </c>
      <c r="L76" s="4">
        <v>14</v>
      </c>
      <c r="M76" s="4" t="s">
        <v>25</v>
      </c>
      <c r="N76" s="4" t="s">
        <v>25</v>
      </c>
      <c r="O76" s="4" t="s">
        <v>25</v>
      </c>
      <c r="P76" s="4" t="s">
        <v>25</v>
      </c>
      <c r="Q76" s="4" t="s">
        <v>25</v>
      </c>
      <c r="R76" s="4" t="s">
        <v>25</v>
      </c>
      <c r="S76" s="4" t="s">
        <v>25</v>
      </c>
      <c r="T76" s="4" t="s">
        <v>25</v>
      </c>
      <c r="U76" s="4" t="s">
        <v>26</v>
      </c>
      <c r="V76" s="4" t="s">
        <v>26</v>
      </c>
      <c r="W76" s="4" t="s">
        <v>26</v>
      </c>
      <c r="X76" s="4" t="s">
        <v>27</v>
      </c>
    </row>
    <row r="77" spans="1:24" x14ac:dyDescent="0.2">
      <c r="A77" s="2">
        <v>44068.555507187499</v>
      </c>
      <c r="B77" s="3" t="s">
        <v>146</v>
      </c>
      <c r="C77" s="4" t="s">
        <v>38</v>
      </c>
      <c r="E77" s="4" t="s">
        <v>147</v>
      </c>
      <c r="F77" s="4" t="s">
        <v>148</v>
      </c>
      <c r="G77" s="4" t="s">
        <v>24</v>
      </c>
      <c r="K77" s="4">
        <v>36.6</v>
      </c>
      <c r="L77" s="4">
        <v>22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26</v>
      </c>
      <c r="V77" s="4" t="s">
        <v>26</v>
      </c>
      <c r="W77" s="4" t="s">
        <v>26</v>
      </c>
      <c r="X77" s="4" t="s">
        <v>27</v>
      </c>
    </row>
    <row r="78" spans="1:24" x14ac:dyDescent="0.2">
      <c r="A78" s="2">
        <v>44068.580300173606</v>
      </c>
      <c r="B78" s="3" t="s">
        <v>240</v>
      </c>
      <c r="C78" s="4" t="s">
        <v>23</v>
      </c>
      <c r="D78" s="4">
        <v>571</v>
      </c>
      <c r="G78" s="4" t="s">
        <v>29</v>
      </c>
      <c r="H78" s="4" t="s">
        <v>25</v>
      </c>
      <c r="I78" s="4">
        <v>36.4</v>
      </c>
      <c r="J78" s="4">
        <v>16</v>
      </c>
      <c r="M78" s="4" t="s">
        <v>25</v>
      </c>
      <c r="N78" s="4" t="s">
        <v>25</v>
      </c>
      <c r="O78" s="4" t="s">
        <v>25</v>
      </c>
      <c r="P78" s="4" t="s">
        <v>25</v>
      </c>
      <c r="Q78" s="4" t="s">
        <v>25</v>
      </c>
      <c r="R78" s="4" t="s">
        <v>25</v>
      </c>
      <c r="S78" s="4" t="s">
        <v>25</v>
      </c>
      <c r="T78" s="4" t="s">
        <v>25</v>
      </c>
      <c r="U78" s="4" t="s">
        <v>26</v>
      </c>
      <c r="V78" s="4" t="s">
        <v>26</v>
      </c>
      <c r="W78" s="4" t="s">
        <v>26</v>
      </c>
      <c r="X78" s="4" t="s">
        <v>27</v>
      </c>
    </row>
    <row r="79" spans="1:24" x14ac:dyDescent="0.2">
      <c r="A79" s="2">
        <v>44068.60207144676</v>
      </c>
      <c r="B79" s="3" t="s">
        <v>91</v>
      </c>
      <c r="C79" s="4" t="s">
        <v>23</v>
      </c>
      <c r="D79" s="4">
        <v>667</v>
      </c>
      <c r="G79" s="4" t="s">
        <v>29</v>
      </c>
      <c r="H79" s="4" t="s">
        <v>25</v>
      </c>
      <c r="I79" s="4">
        <v>36.700000000000003</v>
      </c>
      <c r="J79" s="4">
        <v>20</v>
      </c>
      <c r="M79" s="4" t="s">
        <v>25</v>
      </c>
      <c r="N79" s="4" t="s">
        <v>25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26</v>
      </c>
      <c r="V79" s="4" t="s">
        <v>26</v>
      </c>
      <c r="W79" s="4" t="s">
        <v>26</v>
      </c>
      <c r="X79" s="4" t="s">
        <v>27</v>
      </c>
    </row>
    <row r="80" spans="1:24" x14ac:dyDescent="0.2">
      <c r="A80" s="2">
        <v>44068.612477870367</v>
      </c>
      <c r="B80" s="3" t="s">
        <v>261</v>
      </c>
      <c r="C80" s="4" t="s">
        <v>23</v>
      </c>
      <c r="D80" s="4">
        <v>616</v>
      </c>
      <c r="G80" s="4" t="s">
        <v>24</v>
      </c>
      <c r="K80" s="4">
        <v>36.799999999999997</v>
      </c>
      <c r="L80" s="4">
        <v>18</v>
      </c>
      <c r="M80" s="4" t="s">
        <v>25</v>
      </c>
      <c r="N80" s="4" t="s">
        <v>25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41</v>
      </c>
      <c r="V80" s="4" t="s">
        <v>26</v>
      </c>
      <c r="W80" s="4" t="s">
        <v>26</v>
      </c>
      <c r="X80" s="4" t="s">
        <v>27</v>
      </c>
    </row>
    <row r="81" spans="1:24" x14ac:dyDescent="0.2">
      <c r="A81" s="2">
        <v>44068.632067164348</v>
      </c>
      <c r="B81" s="3" t="s">
        <v>169</v>
      </c>
      <c r="C81" s="4" t="s">
        <v>38</v>
      </c>
      <c r="E81" s="4" t="s">
        <v>262</v>
      </c>
      <c r="F81" s="4" t="s">
        <v>263</v>
      </c>
      <c r="G81" s="4" t="s">
        <v>29</v>
      </c>
      <c r="H81" s="4" t="s">
        <v>25</v>
      </c>
      <c r="I81" s="4">
        <v>36</v>
      </c>
      <c r="J81" s="4">
        <v>18</v>
      </c>
      <c r="M81" s="4" t="s">
        <v>25</v>
      </c>
      <c r="N81" s="4" t="s">
        <v>25</v>
      </c>
      <c r="O81" s="4" t="s">
        <v>25</v>
      </c>
      <c r="P81" s="4" t="s">
        <v>25</v>
      </c>
      <c r="Q81" s="4" t="s">
        <v>25</v>
      </c>
      <c r="R81" s="4" t="s">
        <v>25</v>
      </c>
      <c r="S81" s="4" t="s">
        <v>25</v>
      </c>
      <c r="T81" s="4" t="s">
        <v>25</v>
      </c>
      <c r="U81" s="4" t="s">
        <v>26</v>
      </c>
      <c r="V81" s="4" t="s">
        <v>26</v>
      </c>
      <c r="W81" s="4" t="s">
        <v>26</v>
      </c>
      <c r="X81" s="4" t="s">
        <v>27</v>
      </c>
    </row>
    <row r="82" spans="1:24" x14ac:dyDescent="0.2">
      <c r="A82" s="2">
        <v>44068.634868379631</v>
      </c>
      <c r="B82" s="3" t="s">
        <v>123</v>
      </c>
      <c r="C82" s="4" t="s">
        <v>23</v>
      </c>
      <c r="D82" s="4" t="s">
        <v>124</v>
      </c>
      <c r="G82" s="4" t="s">
        <v>24</v>
      </c>
      <c r="K82" s="4">
        <v>36.4</v>
      </c>
      <c r="L82" s="4">
        <v>14</v>
      </c>
      <c r="M82" s="4" t="s">
        <v>25</v>
      </c>
      <c r="N82" s="4" t="s">
        <v>25</v>
      </c>
      <c r="O82" s="4" t="s">
        <v>25</v>
      </c>
      <c r="P82" s="4" t="s">
        <v>25</v>
      </c>
      <c r="Q82" s="4" t="s">
        <v>25</v>
      </c>
      <c r="R82" s="4" t="s">
        <v>25</v>
      </c>
      <c r="S82" s="4" t="s">
        <v>25</v>
      </c>
      <c r="T82" s="4" t="s">
        <v>25</v>
      </c>
      <c r="U82" s="4" t="s">
        <v>26</v>
      </c>
      <c r="V82" s="4" t="s">
        <v>26</v>
      </c>
      <c r="W82" s="4" t="s">
        <v>69</v>
      </c>
      <c r="X82" s="4" t="s">
        <v>27</v>
      </c>
    </row>
    <row r="83" spans="1:24" x14ac:dyDescent="0.2">
      <c r="A83" s="2">
        <v>44068.686150636575</v>
      </c>
      <c r="B83" s="3" t="s">
        <v>205</v>
      </c>
      <c r="C83" s="4" t="s">
        <v>23</v>
      </c>
      <c r="D83" s="4">
        <v>758</v>
      </c>
      <c r="G83" s="4" t="s">
        <v>29</v>
      </c>
      <c r="H83" s="4" t="s">
        <v>25</v>
      </c>
      <c r="I83" s="4">
        <v>36.5</v>
      </c>
      <c r="J83" s="4">
        <v>18</v>
      </c>
      <c r="M83" s="4" t="s">
        <v>25</v>
      </c>
      <c r="N83" s="4" t="s">
        <v>25</v>
      </c>
      <c r="O83" s="4" t="s">
        <v>25</v>
      </c>
      <c r="P83" s="4" t="s">
        <v>25</v>
      </c>
      <c r="Q83" s="4" t="s">
        <v>25</v>
      </c>
      <c r="R83" s="4" t="s">
        <v>25</v>
      </c>
      <c r="S83" s="4" t="s">
        <v>25</v>
      </c>
      <c r="T83" s="4" t="s">
        <v>25</v>
      </c>
      <c r="U83" s="4" t="s">
        <v>26</v>
      </c>
      <c r="V83" s="4" t="s">
        <v>26</v>
      </c>
      <c r="W83" s="4" t="s">
        <v>26</v>
      </c>
      <c r="X83" s="4" t="s">
        <v>27</v>
      </c>
    </row>
    <row r="84" spans="1:24" x14ac:dyDescent="0.2">
      <c r="A84" s="2">
        <v>44068.703396701385</v>
      </c>
      <c r="B84" s="3" t="s">
        <v>170</v>
      </c>
      <c r="C84" s="4" t="s">
        <v>23</v>
      </c>
      <c r="D84" s="4">
        <v>752</v>
      </c>
      <c r="G84" s="4" t="s">
        <v>24</v>
      </c>
      <c r="K84" s="4">
        <v>36.700000000000003</v>
      </c>
      <c r="L84" s="4">
        <v>18</v>
      </c>
      <c r="M84" s="4" t="s">
        <v>25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25</v>
      </c>
      <c r="T84" s="4" t="s">
        <v>25</v>
      </c>
      <c r="U84" s="4" t="s">
        <v>26</v>
      </c>
      <c r="V84" s="4" t="s">
        <v>26</v>
      </c>
      <c r="W84" s="4" t="s">
        <v>26</v>
      </c>
      <c r="X84" s="4" t="s">
        <v>27</v>
      </c>
    </row>
    <row r="85" spans="1:24" x14ac:dyDescent="0.2">
      <c r="A85" s="2">
        <v>44068.784064560183</v>
      </c>
      <c r="B85" s="3" t="s">
        <v>101</v>
      </c>
      <c r="C85" s="4" t="s">
        <v>23</v>
      </c>
      <c r="D85" s="4">
        <v>777</v>
      </c>
      <c r="G85" s="4" t="s">
        <v>29</v>
      </c>
      <c r="H85" s="4" t="s">
        <v>25</v>
      </c>
      <c r="I85" s="4">
        <v>36.6</v>
      </c>
      <c r="J85" s="4">
        <v>15</v>
      </c>
      <c r="M85" s="4" t="s">
        <v>25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25</v>
      </c>
      <c r="T85" s="4" t="s">
        <v>25</v>
      </c>
      <c r="U85" s="4" t="s">
        <v>26</v>
      </c>
      <c r="V85" s="4" t="s">
        <v>26</v>
      </c>
      <c r="W85" s="4" t="s">
        <v>26</v>
      </c>
      <c r="X85" s="4" t="s">
        <v>27</v>
      </c>
    </row>
    <row r="86" spans="1:24" x14ac:dyDescent="0.2">
      <c r="A86" s="2">
        <v>44068.821621666662</v>
      </c>
      <c r="B86" s="3" t="s">
        <v>206</v>
      </c>
      <c r="C86" s="4" t="s">
        <v>23</v>
      </c>
      <c r="D86" s="4">
        <v>685</v>
      </c>
      <c r="G86" s="4" t="s">
        <v>29</v>
      </c>
      <c r="H86" s="4" t="s">
        <v>25</v>
      </c>
      <c r="I86" s="4">
        <v>36.1</v>
      </c>
      <c r="J86" s="4">
        <v>22</v>
      </c>
      <c r="M86" s="4" t="s">
        <v>25</v>
      </c>
      <c r="N86" s="4" t="s">
        <v>25</v>
      </c>
      <c r="O86" s="4" t="s">
        <v>25</v>
      </c>
      <c r="P86" s="4" t="s">
        <v>25</v>
      </c>
      <c r="Q86" s="4" t="s">
        <v>25</v>
      </c>
      <c r="R86" s="4" t="s">
        <v>25</v>
      </c>
      <c r="S86" s="4" t="s">
        <v>25</v>
      </c>
      <c r="T86" s="4" t="s">
        <v>25</v>
      </c>
      <c r="U86" s="4" t="s">
        <v>96</v>
      </c>
      <c r="V86" s="4" t="s">
        <v>26</v>
      </c>
      <c r="W86" s="4" t="s">
        <v>26</v>
      </c>
      <c r="X86" s="4" t="s">
        <v>27</v>
      </c>
    </row>
    <row r="87" spans="1:24" x14ac:dyDescent="0.2">
      <c r="A87" s="2">
        <v>44069.078384664354</v>
      </c>
      <c r="B87" s="3" t="s">
        <v>79</v>
      </c>
      <c r="C87" s="4" t="s">
        <v>38</v>
      </c>
      <c r="E87" s="4" t="s">
        <v>80</v>
      </c>
      <c r="F87" s="4" t="s">
        <v>81</v>
      </c>
      <c r="G87" s="4" t="s">
        <v>24</v>
      </c>
      <c r="K87" s="4">
        <v>36.5</v>
      </c>
      <c r="L87" s="4">
        <v>25</v>
      </c>
      <c r="M87" s="4" t="s">
        <v>25</v>
      </c>
      <c r="N87" s="4" t="s">
        <v>25</v>
      </c>
      <c r="O87" s="4" t="s">
        <v>25</v>
      </c>
      <c r="P87" s="4" t="s">
        <v>25</v>
      </c>
      <c r="Q87" s="4" t="s">
        <v>25</v>
      </c>
      <c r="R87" s="4" t="s">
        <v>25</v>
      </c>
      <c r="S87" s="4" t="s">
        <v>25</v>
      </c>
      <c r="T87" s="4" t="s">
        <v>25</v>
      </c>
      <c r="U87" s="4" t="s">
        <v>213</v>
      </c>
      <c r="V87" s="4" t="s">
        <v>26</v>
      </c>
      <c r="W87" s="4" t="s">
        <v>26</v>
      </c>
      <c r="X87" s="4" t="s">
        <v>27</v>
      </c>
    </row>
    <row r="88" spans="1:24" x14ac:dyDescent="0.2">
      <c r="A88" s="2">
        <v>44069.373057847217</v>
      </c>
      <c r="B88" s="3" t="s">
        <v>84</v>
      </c>
      <c r="C88" s="4" t="s">
        <v>23</v>
      </c>
      <c r="D88" s="4">
        <v>552</v>
      </c>
      <c r="G88" s="4" t="s">
        <v>29</v>
      </c>
      <c r="H88" s="4" t="s">
        <v>25</v>
      </c>
      <c r="I88" s="4">
        <v>36.6</v>
      </c>
      <c r="J88" s="4">
        <v>16</v>
      </c>
      <c r="M88" s="4" t="s">
        <v>25</v>
      </c>
      <c r="N88" s="4" t="s">
        <v>25</v>
      </c>
      <c r="O88" s="4" t="s">
        <v>25</v>
      </c>
      <c r="P88" s="4" t="s">
        <v>25</v>
      </c>
      <c r="Q88" s="4" t="s">
        <v>25</v>
      </c>
      <c r="R88" s="4" t="s">
        <v>25</v>
      </c>
      <c r="S88" s="4" t="s">
        <v>25</v>
      </c>
      <c r="T88" s="4" t="s">
        <v>25</v>
      </c>
      <c r="U88" s="4" t="s">
        <v>96</v>
      </c>
      <c r="V88" s="4" t="s">
        <v>26</v>
      </c>
      <c r="W88" s="4" t="s">
        <v>26</v>
      </c>
      <c r="X88" s="4" t="s">
        <v>27</v>
      </c>
    </row>
    <row r="89" spans="1:24" x14ac:dyDescent="0.2">
      <c r="A89" s="2">
        <v>44069.420975497684</v>
      </c>
      <c r="B89" s="3" t="s">
        <v>117</v>
      </c>
      <c r="C89" s="4" t="s">
        <v>38</v>
      </c>
      <c r="E89" s="4" t="s">
        <v>118</v>
      </c>
      <c r="F89" s="4" t="s">
        <v>149</v>
      </c>
      <c r="G89" s="4" t="s">
        <v>24</v>
      </c>
      <c r="K89" s="4">
        <v>36</v>
      </c>
      <c r="L89" s="4">
        <v>72</v>
      </c>
      <c r="M89" s="4" t="s">
        <v>25</v>
      </c>
      <c r="N89" s="4" t="s">
        <v>25</v>
      </c>
      <c r="O89" s="4" t="s">
        <v>25</v>
      </c>
      <c r="P89" s="4" t="s">
        <v>25</v>
      </c>
      <c r="Q89" s="4" t="s">
        <v>25</v>
      </c>
      <c r="R89" s="4" t="s">
        <v>25</v>
      </c>
      <c r="S89" s="4" t="s">
        <v>25</v>
      </c>
      <c r="T89" s="4" t="s">
        <v>25</v>
      </c>
      <c r="U89" s="4" t="s">
        <v>120</v>
      </c>
      <c r="V89" s="4" t="s">
        <v>26</v>
      </c>
      <c r="W89" s="4" t="s">
        <v>26</v>
      </c>
      <c r="X89" s="4" t="s">
        <v>27</v>
      </c>
    </row>
    <row r="90" spans="1:24" x14ac:dyDescent="0.2">
      <c r="A90" s="2">
        <v>44069.464410011569</v>
      </c>
      <c r="B90" s="3" t="s">
        <v>241</v>
      </c>
      <c r="C90" s="4" t="s">
        <v>23</v>
      </c>
      <c r="D90" s="4">
        <v>250</v>
      </c>
      <c r="G90" s="4" t="s">
        <v>29</v>
      </c>
      <c r="H90" s="4" t="s">
        <v>25</v>
      </c>
      <c r="I90" s="4">
        <v>36.4</v>
      </c>
      <c r="J90" s="4">
        <v>30</v>
      </c>
      <c r="M90" s="4" t="s">
        <v>25</v>
      </c>
      <c r="N90" s="4" t="s">
        <v>25</v>
      </c>
      <c r="O90" s="4" t="s">
        <v>25</v>
      </c>
      <c r="P90" s="4" t="s">
        <v>25</v>
      </c>
      <c r="Q90" s="4" t="s">
        <v>25</v>
      </c>
      <c r="R90" s="4" t="s">
        <v>25</v>
      </c>
      <c r="S90" s="4" t="s">
        <v>25</v>
      </c>
      <c r="T90" s="4" t="s">
        <v>25</v>
      </c>
      <c r="U90" s="4" t="s">
        <v>75</v>
      </c>
      <c r="V90" s="4" t="s">
        <v>26</v>
      </c>
      <c r="W90" s="4" t="s">
        <v>26</v>
      </c>
      <c r="X90" s="4" t="s">
        <v>27</v>
      </c>
    </row>
    <row r="91" spans="1:24" x14ac:dyDescent="0.2">
      <c r="A91" s="2">
        <v>44069.837742013886</v>
      </c>
      <c r="B91" s="4" t="s">
        <v>130</v>
      </c>
      <c r="C91" s="4" t="s">
        <v>23</v>
      </c>
      <c r="D91" s="4" t="s">
        <v>131</v>
      </c>
      <c r="G91" s="4" t="s">
        <v>24</v>
      </c>
      <c r="K91" s="4">
        <v>36.299999999999997</v>
      </c>
      <c r="L91" s="4">
        <v>16</v>
      </c>
      <c r="M91" s="4" t="s">
        <v>25</v>
      </c>
      <c r="N91" s="4" t="s">
        <v>25</v>
      </c>
      <c r="O91" s="4" t="s">
        <v>25</v>
      </c>
      <c r="P91" s="4" t="s">
        <v>25</v>
      </c>
      <c r="Q91" s="4" t="s">
        <v>25</v>
      </c>
      <c r="R91" s="4" t="s">
        <v>25</v>
      </c>
      <c r="S91" s="4" t="s">
        <v>25</v>
      </c>
      <c r="T91" s="4" t="s">
        <v>25</v>
      </c>
      <c r="U91" s="4" t="s">
        <v>26</v>
      </c>
      <c r="V91" s="4" t="s">
        <v>109</v>
      </c>
      <c r="W91" s="4" t="s">
        <v>26</v>
      </c>
      <c r="X91" s="4" t="s">
        <v>27</v>
      </c>
    </row>
    <row r="92" spans="1:24" x14ac:dyDescent="0.2">
      <c r="A92" s="2">
        <v>44069.916979270834</v>
      </c>
      <c r="B92" s="3" t="s">
        <v>211</v>
      </c>
      <c r="C92" s="4" t="s">
        <v>23</v>
      </c>
      <c r="D92" s="4" t="s">
        <v>212</v>
      </c>
      <c r="G92" s="4" t="s">
        <v>24</v>
      </c>
      <c r="K92" s="4">
        <v>36.200000000000003</v>
      </c>
      <c r="L92" s="4">
        <v>16</v>
      </c>
      <c r="M92" s="4" t="s">
        <v>25</v>
      </c>
      <c r="N92" s="4" t="s">
        <v>25</v>
      </c>
      <c r="O92" s="4" t="s">
        <v>25</v>
      </c>
      <c r="P92" s="4" t="s">
        <v>25</v>
      </c>
      <c r="Q92" s="4" t="s">
        <v>25</v>
      </c>
      <c r="R92" s="4" t="s">
        <v>25</v>
      </c>
      <c r="S92" s="4" t="s">
        <v>25</v>
      </c>
      <c r="T92" s="4" t="s">
        <v>25</v>
      </c>
      <c r="U92" s="4" t="s">
        <v>26</v>
      </c>
      <c r="V92" s="4" t="s">
        <v>26</v>
      </c>
      <c r="W92" s="4" t="s">
        <v>69</v>
      </c>
      <c r="X92" s="4" t="s">
        <v>27</v>
      </c>
    </row>
    <row r="93" spans="1:24" x14ac:dyDescent="0.2">
      <c r="A93" s="2">
        <v>44070.279855648143</v>
      </c>
      <c r="B93" s="3" t="s">
        <v>117</v>
      </c>
      <c r="C93" s="4" t="s">
        <v>38</v>
      </c>
      <c r="E93" s="4" t="s">
        <v>118</v>
      </c>
      <c r="F93" s="4" t="s">
        <v>149</v>
      </c>
      <c r="G93" s="4" t="s">
        <v>24</v>
      </c>
      <c r="K93" s="4">
        <v>36</v>
      </c>
      <c r="L93" s="4">
        <v>72</v>
      </c>
      <c r="M93" s="4" t="s">
        <v>25</v>
      </c>
      <c r="N93" s="4" t="s">
        <v>25</v>
      </c>
      <c r="O93" s="4" t="s">
        <v>25</v>
      </c>
      <c r="P93" s="4" t="s">
        <v>25</v>
      </c>
      <c r="Q93" s="4" t="s">
        <v>25</v>
      </c>
      <c r="R93" s="4" t="s">
        <v>25</v>
      </c>
      <c r="S93" s="4" t="s">
        <v>25</v>
      </c>
      <c r="T93" s="4" t="s">
        <v>25</v>
      </c>
      <c r="U93" s="4" t="s">
        <v>120</v>
      </c>
      <c r="V93" s="4" t="s">
        <v>26</v>
      </c>
      <c r="W93" s="4" t="s">
        <v>26</v>
      </c>
      <c r="X93" s="4" t="s">
        <v>27</v>
      </c>
    </row>
    <row r="94" spans="1:24" x14ac:dyDescent="0.2">
      <c r="A94" s="2">
        <v>44075.588338159723</v>
      </c>
      <c r="B94" s="3" t="s">
        <v>121</v>
      </c>
      <c r="C94" s="4" t="s">
        <v>23</v>
      </c>
      <c r="D94" s="4">
        <v>140</v>
      </c>
      <c r="G94" s="4" t="s">
        <v>24</v>
      </c>
      <c r="K94" s="4">
        <v>36.200000000000003</v>
      </c>
      <c r="L94" s="4">
        <v>28</v>
      </c>
      <c r="M94" s="4" t="s">
        <v>25</v>
      </c>
      <c r="N94" s="4" t="s">
        <v>25</v>
      </c>
      <c r="O94" s="4" t="s">
        <v>25</v>
      </c>
      <c r="P94" s="4" t="s">
        <v>25</v>
      </c>
      <c r="Q94" s="4" t="s">
        <v>25</v>
      </c>
      <c r="R94" s="4" t="s">
        <v>25</v>
      </c>
      <c r="S94" s="4" t="s">
        <v>25</v>
      </c>
      <c r="T94" s="4" t="s">
        <v>25</v>
      </c>
      <c r="U94" s="4" t="s">
        <v>41</v>
      </c>
      <c r="V94" s="4" t="s">
        <v>26</v>
      </c>
      <c r="W94" s="4" t="s">
        <v>26</v>
      </c>
      <c r="X94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PKII Health Check Recepients</vt:lpstr>
      <vt:lpstr>PKII Employee Details</vt:lpstr>
      <vt:lpstr>Aug 31</vt:lpstr>
      <vt:lpstr>Aug 30</vt:lpstr>
      <vt:lpstr>Aug 29</vt:lpstr>
      <vt:lpstr>Aug 28</vt:lpstr>
      <vt:lpstr>Aug 27</vt:lpstr>
      <vt:lpstr>Aug 26</vt:lpstr>
      <vt:lpstr>Aug 25</vt:lpstr>
      <vt:lpstr>Aug 24</vt:lpstr>
      <vt:lpstr>Aug 23</vt:lpstr>
      <vt:lpstr>Aug 22</vt:lpstr>
      <vt:lpstr>Aug 21</vt:lpstr>
      <vt:lpstr>Aug 20</vt:lpstr>
      <vt:lpstr>Aug 19</vt:lpstr>
      <vt:lpstr>Aug 18</vt:lpstr>
      <vt:lpstr>Aug 17</vt:lpstr>
      <vt:lpstr>Aug 16</vt:lpstr>
      <vt:lpstr>Aug 15</vt:lpstr>
      <vt:lpstr>Aug 14</vt:lpstr>
      <vt:lpstr>Aug 13</vt:lpstr>
      <vt:lpstr>Aug 12</vt:lpstr>
      <vt:lpstr>Aug 11</vt:lpstr>
      <vt:lpstr>Aug 10</vt:lpstr>
      <vt:lpstr>Aug 9</vt:lpstr>
      <vt:lpstr>Aug 8</vt:lpstr>
      <vt:lpstr>Aug 7</vt:lpstr>
      <vt:lpstr>Aug 6</vt:lpstr>
      <vt:lpstr>Aug 5</vt:lpstr>
      <vt:lpstr>Aug 4</vt:lpstr>
      <vt:lpstr>Aug 3</vt:lpstr>
      <vt:lpstr>Aug 2</vt:lpstr>
      <vt:lpstr>Aug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2020-09-11T03:11:39Z</dcterms:modified>
</cp:coreProperties>
</file>