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A209D179-782D-45BB-B440-01DFD3BD42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July 26" sheetId="1" r:id="rId3"/>
    <sheet name="July 27" sheetId="2" r:id="rId4"/>
    <sheet name="July 28" sheetId="3" r:id="rId5"/>
    <sheet name="July 29" sheetId="4" r:id="rId6"/>
    <sheet name="July 30" sheetId="5" r:id="rId7"/>
    <sheet name="July 31" sheetId="6" r:id="rId8"/>
    <sheet name="Aug 1" sheetId="7" r:id="rId9"/>
  </sheets>
  <calcPr calcId="191029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M246" i="9" s="1"/>
  <c r="K247" i="9"/>
  <c r="K248" i="9"/>
  <c r="K249" i="9"/>
  <c r="K250" i="9"/>
  <c r="K25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M221" i="9" s="1"/>
  <c r="F222" i="9"/>
  <c r="F223" i="9"/>
  <c r="F224" i="9"/>
  <c r="F225" i="9"/>
  <c r="F226" i="9"/>
  <c r="F227" i="9"/>
  <c r="F228" i="9"/>
  <c r="F229" i="9"/>
  <c r="M229" i="9" s="1"/>
  <c r="F230" i="9"/>
  <c r="F231" i="9"/>
  <c r="F232" i="9"/>
  <c r="F233" i="9"/>
  <c r="F234" i="9"/>
  <c r="F235" i="9"/>
  <c r="F236" i="9"/>
  <c r="F237" i="9"/>
  <c r="M237" i="9" s="1"/>
  <c r="F238" i="9"/>
  <c r="F239" i="9"/>
  <c r="F240" i="9"/>
  <c r="F241" i="9"/>
  <c r="F242" i="9"/>
  <c r="F243" i="9"/>
  <c r="F244" i="9"/>
  <c r="F245" i="9"/>
  <c r="M245" i="9" s="1"/>
  <c r="F246" i="9"/>
  <c r="F247" i="9"/>
  <c r="F248" i="9"/>
  <c r="F249" i="9"/>
  <c r="F250" i="9"/>
  <c r="F251" i="9"/>
  <c r="F2" i="9"/>
  <c r="M249" i="9"/>
  <c r="M243" i="9"/>
  <c r="M241" i="9"/>
  <c r="M240" i="9"/>
  <c r="M238" i="9"/>
  <c r="M236" i="9"/>
  <c r="M235" i="9"/>
  <c r="M233" i="9"/>
  <c r="M232" i="9"/>
  <c r="M231" i="9"/>
  <c r="M230" i="9"/>
  <c r="M228" i="9"/>
  <c r="M227" i="9"/>
  <c r="M225" i="9"/>
  <c r="M224" i="9"/>
  <c r="M223" i="9"/>
  <c r="M222" i="9"/>
  <c r="M220" i="9"/>
  <c r="M219" i="9"/>
  <c r="M217" i="9"/>
  <c r="M216" i="9"/>
  <c r="M215" i="9"/>
  <c r="M214" i="9"/>
  <c r="M213" i="9"/>
  <c r="M212" i="9"/>
  <c r="M211" i="9"/>
  <c r="M209" i="9"/>
  <c r="M208" i="9"/>
  <c r="M207" i="9"/>
  <c r="M206" i="9"/>
  <c r="M205" i="9"/>
  <c r="M204" i="9"/>
  <c r="M203" i="9"/>
  <c r="M201" i="9"/>
  <c r="M200" i="9"/>
  <c r="M199" i="9"/>
  <c r="M198" i="9"/>
  <c r="M197" i="9"/>
  <c r="M196" i="9"/>
  <c r="M195" i="9"/>
  <c r="M193" i="9"/>
  <c r="M192" i="9"/>
  <c r="M191" i="9"/>
  <c r="M190" i="9"/>
  <c r="M189" i="9"/>
  <c r="M188" i="9"/>
  <c r="M187" i="9"/>
  <c r="M185" i="9"/>
  <c r="M184" i="9"/>
  <c r="M183" i="9"/>
  <c r="M182" i="9"/>
  <c r="M181" i="9"/>
  <c r="M180" i="9"/>
  <c r="M179" i="9"/>
  <c r="M177" i="9"/>
  <c r="M176" i="9"/>
  <c r="M175" i="9"/>
  <c r="M174" i="9"/>
  <c r="M173" i="9"/>
  <c r="M172" i="9"/>
  <c r="M171" i="9"/>
  <c r="M169" i="9"/>
  <c r="M168" i="9"/>
  <c r="M167" i="9"/>
  <c r="M166" i="9"/>
  <c r="M165" i="9"/>
  <c r="M164" i="9"/>
  <c r="M163" i="9"/>
  <c r="M161" i="9"/>
  <c r="M160" i="9"/>
  <c r="M159" i="9"/>
  <c r="M158" i="9"/>
  <c r="M157" i="9"/>
  <c r="M156" i="9"/>
  <c r="M155" i="9"/>
  <c r="M153" i="9"/>
  <c r="M152" i="9"/>
  <c r="M151" i="9"/>
  <c r="M150" i="9"/>
  <c r="M149" i="9"/>
  <c r="M148" i="9"/>
  <c r="M147" i="9"/>
  <c r="M145" i="9"/>
  <c r="M144" i="9"/>
  <c r="M143" i="9"/>
  <c r="M142" i="9"/>
  <c r="M141" i="9"/>
  <c r="M140" i="9"/>
  <c r="M139" i="9"/>
  <c r="M137" i="9"/>
  <c r="M136" i="9"/>
  <c r="M135" i="9"/>
  <c r="M134" i="9"/>
  <c r="M133" i="9"/>
  <c r="M132" i="9"/>
  <c r="M131" i="9"/>
  <c r="M129" i="9"/>
  <c r="M128" i="9"/>
  <c r="M127" i="9"/>
  <c r="M126" i="9"/>
  <c r="M125" i="9"/>
  <c r="M124" i="9"/>
  <c r="M123" i="9"/>
  <c r="M121" i="9"/>
  <c r="M120" i="9"/>
  <c r="M119" i="9"/>
  <c r="M118" i="9"/>
  <c r="M117" i="9"/>
  <c r="M116" i="9"/>
  <c r="M115" i="9"/>
  <c r="M113" i="9"/>
  <c r="M112" i="9"/>
  <c r="M111" i="9"/>
  <c r="M110" i="9"/>
  <c r="M109" i="9"/>
  <c r="M108" i="9"/>
  <c r="M107" i="9"/>
  <c r="M105" i="9"/>
  <c r="M104" i="9"/>
  <c r="M103" i="9"/>
  <c r="M102" i="9"/>
  <c r="M101" i="9"/>
  <c r="M100" i="9"/>
  <c r="M99" i="9"/>
  <c r="M97" i="9"/>
  <c r="M96" i="9"/>
  <c r="M95" i="9"/>
  <c r="M94" i="9"/>
  <c r="M93" i="9"/>
  <c r="M92" i="9"/>
  <c r="M91" i="9"/>
  <c r="M89" i="9"/>
  <c r="M88" i="9"/>
  <c r="M87" i="9"/>
  <c r="M86" i="9"/>
  <c r="M85" i="9"/>
  <c r="M84" i="9"/>
  <c r="M83" i="9"/>
  <c r="M81" i="9"/>
  <c r="M80" i="9"/>
  <c r="M78" i="9"/>
  <c r="M77" i="9"/>
  <c r="M76" i="9"/>
  <c r="M75" i="9"/>
  <c r="M73" i="9"/>
  <c r="M72" i="9"/>
  <c r="M71" i="9"/>
  <c r="M70" i="9"/>
  <c r="M69" i="9"/>
  <c r="M68" i="9"/>
  <c r="M67" i="9"/>
  <c r="M65" i="9"/>
  <c r="M64" i="9"/>
  <c r="M63" i="9"/>
  <c r="M62" i="9"/>
  <c r="M61" i="9"/>
  <c r="M60" i="9"/>
  <c r="M59" i="9"/>
  <c r="M57" i="9"/>
  <c r="M56" i="9"/>
  <c r="M55" i="9"/>
  <c r="M54" i="9"/>
  <c r="M53" i="9"/>
  <c r="M52" i="9"/>
  <c r="M51" i="9"/>
  <c r="M49" i="9"/>
  <c r="M48" i="9"/>
  <c r="M47" i="9"/>
  <c r="M46" i="9"/>
  <c r="M45" i="9"/>
  <c r="M44" i="9"/>
  <c r="M43" i="9"/>
  <c r="M41" i="9"/>
  <c r="M40" i="9"/>
  <c r="M39" i="9"/>
  <c r="M38" i="9"/>
  <c r="M37" i="9"/>
  <c r="M36" i="9"/>
  <c r="M35" i="9"/>
  <c r="M33" i="9"/>
  <c r="M32" i="9"/>
  <c r="M31" i="9"/>
  <c r="M30" i="9"/>
  <c r="M29" i="9"/>
  <c r="M28" i="9"/>
  <c r="M27" i="9"/>
  <c r="M25" i="9"/>
  <c r="M24" i="9"/>
  <c r="M23" i="9"/>
  <c r="M22" i="9"/>
  <c r="M21" i="9"/>
  <c r="M20" i="9"/>
  <c r="M19" i="9"/>
  <c r="M17" i="9"/>
  <c r="M16" i="9"/>
  <c r="M15" i="9"/>
  <c r="M14" i="9"/>
  <c r="M13" i="9"/>
  <c r="M12" i="9"/>
  <c r="M11" i="9"/>
  <c r="M9" i="9"/>
  <c r="M8" i="9"/>
  <c r="M7" i="9"/>
  <c r="M6" i="9"/>
  <c r="M5" i="9"/>
  <c r="M4" i="9"/>
  <c r="M3" i="9"/>
  <c r="G475" i="8"/>
  <c r="L260" i="9" l="1"/>
  <c r="M247" i="9"/>
  <c r="K260" i="9"/>
  <c r="M239" i="9"/>
  <c r="M248" i="9"/>
  <c r="M10" i="9"/>
  <c r="J260" i="9"/>
  <c r="I260" i="9"/>
  <c r="M244" i="9"/>
  <c r="M251" i="9"/>
  <c r="M66" i="9"/>
  <c r="M58" i="9"/>
  <c r="M50" i="9"/>
  <c r="M42" i="9"/>
  <c r="M34" i="9"/>
  <c r="M26" i="9"/>
  <c r="M18" i="9"/>
  <c r="H260" i="9"/>
  <c r="M250" i="9"/>
  <c r="M242" i="9"/>
  <c r="M234" i="9"/>
  <c r="M226" i="9"/>
  <c r="M218" i="9"/>
  <c r="M210" i="9"/>
  <c r="M202" i="9"/>
  <c r="M194" i="9"/>
  <c r="M186" i="9"/>
  <c r="M178" i="9"/>
  <c r="M170" i="9"/>
  <c r="M162" i="9"/>
  <c r="M154" i="9"/>
  <c r="M146" i="9"/>
  <c r="M138" i="9"/>
  <c r="M130" i="9"/>
  <c r="M122" i="9"/>
  <c r="M114" i="9"/>
  <c r="M106" i="9"/>
  <c r="M98" i="9"/>
  <c r="M90" i="9"/>
  <c r="M82" i="9"/>
  <c r="M74" i="9"/>
  <c r="G260" i="9"/>
  <c r="F260" i="9"/>
  <c r="M2" i="9"/>
</calcChain>
</file>

<file path=xl/sharedStrings.xml><?xml version="1.0" encoding="utf-8"?>
<sst xmlns="http://schemas.openxmlformats.org/spreadsheetml/2006/main" count="14981" uniqueCount="1749">
  <si>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</si>
  <si>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</si>
  <si>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</si>
  <si>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</si>
  <si>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</si>
  <si>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</si>
  <si>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</si>
  <si>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</si>
  <si>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</si>
  <si>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</si>
  <si>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</si>
  <si>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</si>
  <si>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</si>
  <si>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</si>
  <si>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</si>
  <si>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</si>
  <si>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</si>
  <si>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</si>
  <si>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</si>
  <si>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</si>
  <si>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</si>
  <si>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</si>
  <si>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</si>
  <si>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</si>
  <si>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</si>
  <si>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09272819133</t>
  </si>
  <si>
    <t>Input First and Last Name</t>
  </si>
  <si>
    <t>Frumencio</t>
  </si>
  <si>
    <t>Tagulinao</t>
  </si>
  <si>
    <t>Male</t>
  </si>
  <si>
    <t>No</t>
  </si>
  <si>
    <t>N/A</t>
  </si>
  <si>
    <t>Yes</t>
  </si>
  <si>
    <t>09192781968</t>
  </si>
  <si>
    <t>Input Employee Number</t>
  </si>
  <si>
    <t>Consultant</t>
  </si>
  <si>
    <t>C061</t>
  </si>
  <si>
    <t>Pre-diabetic</t>
  </si>
  <si>
    <t>Market (Supermarkets, Local "Palengke and Talipapa"), Hospitals/Clinic</t>
  </si>
  <si>
    <t>PKII office, Ortigas Center, Pasig City and San Mateo, Rizal</t>
  </si>
  <si>
    <t>Employee (Regular/Temporary)</t>
  </si>
  <si>
    <t>09278512300</t>
  </si>
  <si>
    <t>09327863518</t>
  </si>
  <si>
    <t>C722</t>
  </si>
  <si>
    <t>NA</t>
  </si>
  <si>
    <t>Female</t>
  </si>
  <si>
    <t>09154865257</t>
  </si>
  <si>
    <t>N/a</t>
  </si>
  <si>
    <t>09563647696</t>
  </si>
  <si>
    <t>N/A.</t>
  </si>
  <si>
    <t>092773021453</t>
  </si>
  <si>
    <t>09673683017</t>
  </si>
  <si>
    <t>09310912444</t>
  </si>
  <si>
    <t>Bruce Lee</t>
  </si>
  <si>
    <t>Luzon</t>
  </si>
  <si>
    <t>09163791096</t>
  </si>
  <si>
    <t>09264764560</t>
  </si>
  <si>
    <t>09752431824</t>
  </si>
  <si>
    <t>09174207820</t>
  </si>
  <si>
    <t>hypertension</t>
  </si>
  <si>
    <t>na</t>
  </si>
  <si>
    <t>09278417154</t>
  </si>
  <si>
    <t>09052000187</t>
  </si>
  <si>
    <t>Na</t>
  </si>
  <si>
    <t>09166409353</t>
  </si>
  <si>
    <t>09053466355</t>
  </si>
  <si>
    <t>Hair Salon/Barbershop</t>
  </si>
  <si>
    <t>09286965628</t>
  </si>
  <si>
    <t>09277739451</t>
  </si>
  <si>
    <t>Vicky</t>
  </si>
  <si>
    <t>Jaraba</t>
  </si>
  <si>
    <t>09479827556</t>
  </si>
  <si>
    <t>09473107181</t>
  </si>
  <si>
    <t>09052115068</t>
  </si>
  <si>
    <t>+639054303753</t>
  </si>
  <si>
    <t>Makati City</t>
  </si>
  <si>
    <t>09988433372</t>
  </si>
  <si>
    <t>Jose Leonides</t>
  </si>
  <si>
    <t>David</t>
  </si>
  <si>
    <t>Market (Supermarkets, Local "Palengke and Talipapa")</t>
  </si>
  <si>
    <t>09167104916</t>
  </si>
  <si>
    <t>n/a</t>
  </si>
  <si>
    <t>09057022261</t>
  </si>
  <si>
    <t>09269881127</t>
  </si>
  <si>
    <t>Pampanga</t>
  </si>
  <si>
    <t>09988433048</t>
  </si>
  <si>
    <t>Masashi</t>
  </si>
  <si>
    <t>Sadaie</t>
  </si>
  <si>
    <t>Restaurant (Dined-in)</t>
  </si>
  <si>
    <t>09978914132</t>
  </si>
  <si>
    <t>09993210700</t>
  </si>
  <si>
    <t>Hypertension, hypothyroidism</t>
  </si>
  <si>
    <t>09991877320</t>
  </si>
  <si>
    <t>Hypertension</t>
  </si>
  <si>
    <t>09478170780</t>
  </si>
  <si>
    <t>+639677810815</t>
  </si>
  <si>
    <t>C381</t>
  </si>
  <si>
    <t>Davao City</t>
  </si>
  <si>
    <t>09985543202</t>
  </si>
  <si>
    <t>George</t>
  </si>
  <si>
    <t>Diego</t>
  </si>
  <si>
    <t>09224968953</t>
  </si>
  <si>
    <t>09285590527</t>
  </si>
  <si>
    <t>Gallstones</t>
  </si>
  <si>
    <t>09278822281</t>
  </si>
  <si>
    <t>Porac, pampanga</t>
  </si>
  <si>
    <t>09567033687</t>
  </si>
  <si>
    <t>09178977077</t>
  </si>
  <si>
    <t>09199104551</t>
  </si>
  <si>
    <t>09475759830</t>
  </si>
  <si>
    <t>Judy Ann</t>
  </si>
  <si>
    <t>Agripa</t>
  </si>
  <si>
    <t>09650552205</t>
  </si>
  <si>
    <t>09176183454</t>
  </si>
  <si>
    <t>09202282267</t>
  </si>
  <si>
    <t>09954804370</t>
  </si>
  <si>
    <t>C770</t>
  </si>
  <si>
    <t>Colds, Fever</t>
  </si>
  <si>
    <t>09267182604</t>
  </si>
  <si>
    <t>09171351492</t>
  </si>
  <si>
    <t>09561560106</t>
  </si>
  <si>
    <t>09983860183</t>
  </si>
  <si>
    <t>Thalassemia</t>
  </si>
  <si>
    <t>09178213999</t>
  </si>
  <si>
    <t>09988870549</t>
  </si>
  <si>
    <t>asthma allergy</t>
  </si>
  <si>
    <t>09062669862</t>
  </si>
  <si>
    <t>Helen</t>
  </si>
  <si>
    <t>Difuntorum</t>
  </si>
  <si>
    <t>09209592240</t>
  </si>
  <si>
    <t>035</t>
  </si>
  <si>
    <t>Asthma, hypertension and dm 2</t>
  </si>
  <si>
    <t>09151354711</t>
  </si>
  <si>
    <t>09198239724</t>
  </si>
  <si>
    <t>09189142836</t>
  </si>
  <si>
    <t>C506</t>
  </si>
  <si>
    <t>Diabetes, high blood pressure</t>
  </si>
  <si>
    <t>09194723519</t>
  </si>
  <si>
    <t>09065781493</t>
  </si>
  <si>
    <t>09054720072</t>
  </si>
  <si>
    <t>Alergy</t>
  </si>
  <si>
    <t>09064351475</t>
  </si>
  <si>
    <t>09159034870</t>
  </si>
  <si>
    <t>09273748794</t>
  </si>
  <si>
    <t>09985600853</t>
  </si>
  <si>
    <t>09954541089</t>
  </si>
  <si>
    <t>09189446758</t>
  </si>
  <si>
    <t>087</t>
  </si>
  <si>
    <t>Bulacan</t>
  </si>
  <si>
    <t>09988844959</t>
  </si>
  <si>
    <t>C365</t>
  </si>
  <si>
    <t>09774004481</t>
  </si>
  <si>
    <t>Francis</t>
  </si>
  <si>
    <t>Palomique</t>
  </si>
  <si>
    <t>NIA Office</t>
  </si>
  <si>
    <t>09353154308</t>
  </si>
  <si>
    <t>09178977191</t>
  </si>
  <si>
    <t>09173342478</t>
  </si>
  <si>
    <t>Colds, Cough</t>
  </si>
  <si>
    <t>09062431965</t>
  </si>
  <si>
    <t>Anthony</t>
  </si>
  <si>
    <t>Dacasin</t>
  </si>
  <si>
    <t>Diabetes</t>
  </si>
  <si>
    <t>09277493018</t>
  </si>
  <si>
    <t>09913227091</t>
  </si>
  <si>
    <t>Hospitals/Clinic</t>
  </si>
  <si>
    <t>09454916703</t>
  </si>
  <si>
    <t>09153432089</t>
  </si>
  <si>
    <t>DANILO</t>
  </si>
  <si>
    <t>CRIS</t>
  </si>
  <si>
    <t>QC High School Kamuning for vaccination</t>
  </si>
  <si>
    <t>09062655815</t>
  </si>
  <si>
    <t>09178164887</t>
  </si>
  <si>
    <t>Tyreen</t>
  </si>
  <si>
    <t>Laureta</t>
  </si>
  <si>
    <t>mild asthma</t>
  </si>
  <si>
    <t>Restaurant (Dined-in), N/A</t>
  </si>
  <si>
    <t>09455027859</t>
  </si>
  <si>
    <t>09192099754</t>
  </si>
  <si>
    <t>+639295722337</t>
  </si>
  <si>
    <t>San Fernando</t>
  </si>
  <si>
    <t>09778358275</t>
  </si>
  <si>
    <t>09338132099</t>
  </si>
  <si>
    <t>antonio maria</t>
  </si>
  <si>
    <t>dela torre</t>
  </si>
  <si>
    <t>09224709176</t>
  </si>
  <si>
    <t>yes, hypertension</t>
  </si>
  <si>
    <t>none</t>
  </si>
  <si>
    <t>09064046822</t>
  </si>
  <si>
    <t>Jaydee</t>
  </si>
  <si>
    <t>Colis</t>
  </si>
  <si>
    <t>09055446880</t>
  </si>
  <si>
    <t>Eric</t>
  </si>
  <si>
    <t>Cea</t>
  </si>
  <si>
    <t>09182215864</t>
  </si>
  <si>
    <t>C428</t>
  </si>
  <si>
    <t>HYPERTENSION</t>
  </si>
  <si>
    <t>09199918687</t>
  </si>
  <si>
    <t>Nelita</t>
  </si>
  <si>
    <t>Alcala</t>
  </si>
  <si>
    <t>High uric</t>
  </si>
  <si>
    <t>Project site</t>
  </si>
  <si>
    <t>09057901357</t>
  </si>
  <si>
    <t>09687117020</t>
  </si>
  <si>
    <t>Carol</t>
  </si>
  <si>
    <t>Batac</t>
  </si>
  <si>
    <t>09760018320</t>
  </si>
  <si>
    <t>C622</t>
  </si>
  <si>
    <t>09984382841</t>
  </si>
  <si>
    <t>C753</t>
  </si>
  <si>
    <t>Asthma and diabetes</t>
  </si>
  <si>
    <t>allergic rhintiis</t>
  </si>
  <si>
    <t>09291627984</t>
  </si>
  <si>
    <t>Cough</t>
  </si>
  <si>
    <t>Pasig City</t>
  </si>
  <si>
    <t>Bruce lee</t>
  </si>
  <si>
    <t>09153159008</t>
  </si>
  <si>
    <t>Religious Services (500+ worshippers), N/A</t>
  </si>
  <si>
    <t>09277301453</t>
  </si>
  <si>
    <t>09065620262</t>
  </si>
  <si>
    <t>09551772325</t>
  </si>
  <si>
    <t>09478033701</t>
  </si>
  <si>
    <t>Office</t>
  </si>
  <si>
    <t>09750615979</t>
  </si>
  <si>
    <t>N/Aa</t>
  </si>
  <si>
    <t>pasig city</t>
  </si>
  <si>
    <t>San Mateo, Rizal</t>
  </si>
  <si>
    <t>Allergic rhinitis</t>
  </si>
  <si>
    <t>09280620202</t>
  </si>
  <si>
    <t>Sports Stadium</t>
  </si>
  <si>
    <t>09209239241</t>
  </si>
  <si>
    <t>Angelina v</t>
  </si>
  <si>
    <t>Ferrer</t>
  </si>
  <si>
    <t>09279441532</t>
  </si>
  <si>
    <t>09366725419</t>
  </si>
  <si>
    <t>09487901298</t>
  </si>
  <si>
    <t>Christian</t>
  </si>
  <si>
    <t>09277490318</t>
  </si>
  <si>
    <t>09666971245</t>
  </si>
  <si>
    <t>N</t>
  </si>
  <si>
    <t>DANILO DE</t>
  </si>
  <si>
    <t>09750577249</t>
  </si>
  <si>
    <t>vicky</t>
  </si>
  <si>
    <t>jaraba</t>
  </si>
  <si>
    <t>09274070808</t>
  </si>
  <si>
    <t>Colds</t>
  </si>
  <si>
    <t>09189387561</t>
  </si>
  <si>
    <t>David Jr</t>
  </si>
  <si>
    <t>Rojas</t>
  </si>
  <si>
    <t>Type 2 diabetes</t>
  </si>
  <si>
    <t>San Fernando City</t>
  </si>
  <si>
    <t>Asthma allergy</t>
  </si>
  <si>
    <t>Yes, hypertension</t>
  </si>
  <si>
    <t>09454915703</t>
  </si>
  <si>
    <t>09728512300</t>
  </si>
  <si>
    <t>N/4</t>
  </si>
  <si>
    <t>Ortigas Center</t>
  </si>
  <si>
    <t>09273748784</t>
  </si>
  <si>
    <t>09273454200</t>
  </si>
  <si>
    <t>allergic rhinitis</t>
  </si>
  <si>
    <t>09566092953</t>
  </si>
  <si>
    <t>09954751202</t>
  </si>
  <si>
    <t>09178106324</t>
  </si>
  <si>
    <t>Ramon</t>
  </si>
  <si>
    <t>Santelices</t>
  </si>
  <si>
    <t>DPWH-Manila</t>
  </si>
  <si>
    <t>angelina v</t>
  </si>
  <si>
    <t>ferrer</t>
  </si>
  <si>
    <t>09277997075</t>
  </si>
  <si>
    <t>Aquilina</t>
  </si>
  <si>
    <t>Mendoza</t>
  </si>
  <si>
    <t>Pre-diabetic, hypertensive (controlled)</t>
  </si>
  <si>
    <t>09199917687</t>
  </si>
  <si>
    <t>JUDY ANN</t>
  </si>
  <si>
    <t>AGRIPA</t>
  </si>
  <si>
    <t>09208938809</t>
  </si>
  <si>
    <t>N'A</t>
  </si>
  <si>
    <t>09989737964</t>
  </si>
  <si>
    <t>None</t>
  </si>
  <si>
    <t>Guagua</t>
  </si>
  <si>
    <t>09666642454</t>
  </si>
  <si>
    <t>09277490319</t>
  </si>
  <si>
    <t>+639178361176</t>
  </si>
  <si>
    <t>Diabettes</t>
  </si>
  <si>
    <t>09430641136</t>
  </si>
  <si>
    <t>Sanchez</t>
  </si>
  <si>
    <t>Luisito</t>
  </si>
  <si>
    <t>09438704400</t>
  </si>
  <si>
    <t>09199104561</t>
  </si>
  <si>
    <t>Pasig, SMC office/808 building</t>
  </si>
  <si>
    <t>08192099754</t>
  </si>
  <si>
    <t>09059412015</t>
  </si>
  <si>
    <t>09458143871</t>
  </si>
  <si>
    <t>Jerry</t>
  </si>
  <si>
    <t>Rita</t>
  </si>
  <si>
    <t>Na/A</t>
  </si>
  <si>
    <t>Ortigas Centre</t>
  </si>
  <si>
    <t>09054303753</t>
  </si>
  <si>
    <t>n/A</t>
  </si>
  <si>
    <t>MAKATI CITY</t>
  </si>
  <si>
    <t>09394142119</t>
  </si>
  <si>
    <t>Tikling</t>
  </si>
  <si>
    <t>0917130579</t>
  </si>
  <si>
    <t>09672332493</t>
  </si>
  <si>
    <t>Airport (travelled by plane)</t>
  </si>
  <si>
    <t>NAIA3</t>
  </si>
  <si>
    <t>09430541136</t>
  </si>
  <si>
    <t>Cough, No</t>
  </si>
  <si>
    <t>09199963039</t>
  </si>
  <si>
    <t>Edmundo</t>
  </si>
  <si>
    <t>Guazon</t>
  </si>
  <si>
    <t>ANgelina V</t>
  </si>
  <si>
    <t>Went to vaccination center, Ateneo de Manila University, QC</t>
  </si>
  <si>
    <t>09158806882</t>
  </si>
  <si>
    <t>ASER</t>
  </si>
  <si>
    <t>BELLEN</t>
  </si>
  <si>
    <t>09667539147</t>
  </si>
  <si>
    <t>09178525655</t>
  </si>
  <si>
    <t>C415</t>
  </si>
  <si>
    <t>Dubai &amp; Dhaka Airports</t>
  </si>
  <si>
    <t>Pasig, SMC/808 building</t>
  </si>
  <si>
    <t>DANLO</t>
  </si>
  <si>
    <t>NLEX Office</t>
  </si>
  <si>
    <t>DIfuntorum</t>
  </si>
  <si>
    <t>Nueva Ecija</t>
  </si>
  <si>
    <t>alergy</t>
  </si>
  <si>
    <t>makati</t>
  </si>
  <si>
    <t>09484057194</t>
  </si>
  <si>
    <t>melandro</t>
  </si>
  <si>
    <t>costales</t>
  </si>
  <si>
    <t>093258103</t>
  </si>
  <si>
    <t>ambrocio</t>
  </si>
  <si>
    <t>lum,ayag</t>
  </si>
  <si>
    <t>SM Makati</t>
  </si>
  <si>
    <t>09183884774</t>
  </si>
  <si>
    <t>David jr</t>
  </si>
  <si>
    <t>VALENZUELA-MEYCAUAYAN-NOVALICHES-QC</t>
  </si>
  <si>
    <t>Dhaka, Chakaria, Cox's Bazar, Bangladesh</t>
  </si>
  <si>
    <t>09459741768</t>
  </si>
  <si>
    <t>Pre-diabetic, hypertensive</t>
  </si>
  <si>
    <t>09452487393</t>
  </si>
  <si>
    <t>CRS</t>
  </si>
  <si>
    <t>Nuvali Laguna</t>
  </si>
  <si>
    <t>Asthma &amp; diabetes</t>
  </si>
  <si>
    <t>09177165690</t>
  </si>
  <si>
    <t>N/aa</t>
  </si>
  <si>
    <t>Market (Supermarkets, Local "Palengke and Talipapa"), N/A</t>
  </si>
  <si>
    <t>Muntinlupa</t>
  </si>
  <si>
    <t>09179800855</t>
  </si>
  <si>
    <t>JULITO</t>
  </si>
  <si>
    <t>BALDISIMO</t>
  </si>
  <si>
    <t>type 2 diabetes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</si>
  <si>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</si>
  <si>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</si>
  <si>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</si>
  <si>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</si>
  <si>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</si>
  <si>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</si>
  <si>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</si>
  <si>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</si>
  <si>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</si>
  <si>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</si>
  <si>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</si>
  <si>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</si>
  <si>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</si>
  <si>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</si>
  <si>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</si>
  <si>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</si>
  <si>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</si>
  <si>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</si>
  <si>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</si>
  <si>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</si>
  <si>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</si>
  <si>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</si>
  <si>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</si>
  <si>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</si>
  <si>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</si>
  <si>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</si>
  <si>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</si>
  <si>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</si>
  <si>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</si>
  <si>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</si>
  <si>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</si>
  <si>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</si>
  <si>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</si>
  <si>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</si>
  <si>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</si>
  <si>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</si>
  <si>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</si>
  <si>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</si>
  <si>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</si>
  <si>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</si>
  <si>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</si>
  <si>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</si>
  <si>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</si>
  <si>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</si>
  <si>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</si>
  <si>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</si>
  <si>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</si>
  <si>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</si>
  <si>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</si>
  <si>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</si>
  <si>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</si>
  <si>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</si>
  <si>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</si>
  <si>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</si>
  <si>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</si>
  <si>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</si>
  <si>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</si>
  <si>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</si>
  <si>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</si>
  <si>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</si>
  <si>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</si>
  <si>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</si>
  <si>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</si>
  <si>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</si>
  <si>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</si>
  <si>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</si>
  <si>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</si>
  <si>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</si>
  <si>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</si>
  <si>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</si>
  <si>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</si>
  <si>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</si>
  <si>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</si>
  <si>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</si>
  <si>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</si>
  <si>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</si>
  <si>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</si>
  <si>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</si>
  <si>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</si>
  <si>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</si>
  <si>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</si>
  <si>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</si>
  <si>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</si>
  <si>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</si>
  <si>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</si>
  <si>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</si>
  <si>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</si>
  <si>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</si>
  <si>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</si>
  <si>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</si>
  <si>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</si>
  <si>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</si>
  <si>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</si>
  <si>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</si>
  <si>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</si>
  <si>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</si>
  <si>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</si>
  <si>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</si>
  <si>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</si>
  <si>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</si>
  <si>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</si>
  <si>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</si>
  <si>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</si>
  <si>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</si>
  <si>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</si>
  <si>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</si>
  <si>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</si>
  <si>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</si>
  <si>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</si>
  <si>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</si>
  <si>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</si>
  <si>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</si>
  <si>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</si>
  <si>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</si>
  <si>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</si>
  <si>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</si>
  <si>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</si>
  <si>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</si>
  <si>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</si>
  <si>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</si>
  <si>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</si>
  <si>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</si>
  <si>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</si>
  <si>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</si>
  <si>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</si>
  <si>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</si>
  <si>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</si>
  <si>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</si>
  <si>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</si>
  <si>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</si>
  <si>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</si>
  <si>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</si>
  <si>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</si>
  <si>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</si>
  <si>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</si>
  <si>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</si>
  <si>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</si>
  <si>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</si>
  <si>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</si>
  <si>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</si>
  <si>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</si>
  <si>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</si>
  <si>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</si>
  <si>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</si>
  <si>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</si>
  <si>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</si>
  <si>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</si>
  <si>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</si>
  <si>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</si>
  <si>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</si>
  <si>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</si>
  <si>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</si>
  <si>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</si>
  <si>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</si>
  <si>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</si>
  <si>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</si>
  <si>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</si>
  <si>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</si>
  <si>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</si>
  <si>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</si>
  <si>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</si>
  <si>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</si>
  <si>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</si>
  <si>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</si>
  <si>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</si>
  <si>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</si>
  <si>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</si>
  <si>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</si>
  <si>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</si>
  <si>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</si>
  <si>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</si>
  <si>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</si>
  <si>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</si>
  <si>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</si>
  <si>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</si>
  <si>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</si>
  <si>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</si>
  <si>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</si>
  <si>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</si>
  <si>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</si>
  <si>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</si>
  <si>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</si>
  <si>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</si>
  <si>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</si>
  <si>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</si>
  <si>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</si>
  <si>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</si>
  <si>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</si>
  <si>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</si>
  <si>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</si>
  <si>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</si>
  <si>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</si>
  <si>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</si>
  <si>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</si>
  <si>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</si>
  <si>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</si>
  <si>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</si>
  <si>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</si>
  <si>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</si>
  <si>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</si>
  <si>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</si>
  <si>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</si>
  <si>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</si>
  <si>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</si>
  <si>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</si>
  <si>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</si>
  <si>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</si>
  <si>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</si>
  <si>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</si>
  <si>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</si>
  <si>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</si>
  <si>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</si>
  <si>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</si>
  <si>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</si>
  <si>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</si>
  <si>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</si>
  <si>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</si>
  <si>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</si>
  <si>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</si>
  <si>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</si>
  <si>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</si>
  <si>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</si>
  <si>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</si>
  <si>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</si>
  <si>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</si>
  <si>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</si>
  <si>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</si>
  <si>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</si>
  <si>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</si>
  <si>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</si>
  <si>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</si>
  <si>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</si>
  <si>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</si>
  <si>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</si>
  <si>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</si>
  <si>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</si>
  <si>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</si>
  <si>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</si>
  <si>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</si>
  <si>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</si>
  <si>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</si>
  <si>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</si>
  <si>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</si>
  <si>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</si>
  <si>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</si>
  <si>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</si>
  <si>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</si>
  <si>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</si>
  <si>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</si>
  <si>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</si>
  <si>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</si>
  <si>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</si>
  <si>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</si>
  <si>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</si>
  <si>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</si>
  <si>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</si>
  <si>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</si>
  <si>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</si>
  <si>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</si>
  <si>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</si>
  <si>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</si>
  <si>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</si>
  <si>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</si>
  <si>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</si>
  <si>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</si>
  <si>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</si>
  <si>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</si>
  <si>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</si>
  <si>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</si>
  <si>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</si>
  <si>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</si>
  <si>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</si>
  <si>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</si>
  <si>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</si>
  <si>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</si>
  <si>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</si>
  <si>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</si>
  <si>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</si>
  <si>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</si>
  <si>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</si>
  <si>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</si>
  <si>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</si>
  <si>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</si>
  <si>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</si>
  <si>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</si>
  <si>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</si>
  <si>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</si>
  <si>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</si>
  <si>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</si>
  <si>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</si>
  <si>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</si>
  <si>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</si>
  <si>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</si>
  <si>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</si>
  <si>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</si>
  <si>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</si>
  <si>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</si>
  <si>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</si>
  <si>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</si>
  <si>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</si>
  <si>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</si>
  <si>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</si>
  <si>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</si>
  <si>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</si>
  <si>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</si>
  <si>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</si>
  <si>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</si>
  <si>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</si>
  <si>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</si>
  <si>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</si>
  <si>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</si>
  <si>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</si>
  <si>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</si>
  <si>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</si>
  <si>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</si>
  <si>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</si>
  <si>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</si>
  <si>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</si>
  <si>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</si>
  <si>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</si>
  <si>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</si>
  <si>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</si>
  <si>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</si>
  <si>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</si>
  <si>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</si>
  <si>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</si>
  <si>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</si>
  <si>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</si>
  <si>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</si>
  <si>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</si>
  <si>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</si>
  <si>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</si>
  <si>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</si>
  <si>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</si>
  <si>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</si>
  <si>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</si>
  <si>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</si>
  <si>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</si>
  <si>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</si>
  <si>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</si>
  <si>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</si>
  <si>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</si>
  <si>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</si>
  <si>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</si>
  <si>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</si>
  <si>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</si>
  <si>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</si>
  <si>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</si>
  <si>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</si>
  <si>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</si>
  <si>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</si>
  <si>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</si>
  <si>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</si>
  <si>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</si>
  <si>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</si>
  <si>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</si>
  <si>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</si>
  <si>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</si>
  <si>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</si>
  <si>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</si>
  <si>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</si>
  <si>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</si>
  <si>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</si>
  <si>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</si>
  <si>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</si>
  <si>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</si>
  <si>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</si>
  <si>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</si>
  <si>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</si>
  <si>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</si>
  <si>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</si>
  <si>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</si>
  <si>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</si>
  <si>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</si>
  <si>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</si>
  <si>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</si>
  <si>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</si>
  <si>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</si>
  <si>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</si>
  <si>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</si>
  <si>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</si>
  <si>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</si>
  <si>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</si>
  <si>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</si>
  <si>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</si>
  <si>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</si>
  <si>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Galima</t>
  </si>
  <si>
    <t>Dominador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</si>
  <si>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</si>
  <si>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</si>
  <si>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</si>
  <si>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</si>
  <si>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</si>
  <si>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</si>
  <si>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</si>
  <si>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</si>
  <si>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</si>
  <si>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</si>
  <si>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</si>
  <si>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</si>
  <si>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</si>
  <si>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</si>
  <si>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</si>
  <si>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</si>
  <si>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</si>
  <si>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</si>
  <si>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</si>
  <si>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</si>
  <si>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</si>
  <si>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</si>
  <si>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</si>
  <si>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</si>
  <si>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</si>
  <si>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</si>
  <si>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</si>
  <si>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</si>
  <si>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</si>
  <si>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</si>
  <si>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</si>
  <si>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</si>
  <si>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</si>
  <si>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</si>
  <si>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</si>
  <si>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</si>
  <si>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</si>
  <si>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</si>
  <si>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</si>
  <si>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</si>
  <si>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</si>
  <si>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</si>
  <si>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</si>
  <si>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</si>
  <si>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</si>
  <si>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</si>
  <si>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</si>
  <si>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</si>
  <si>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</si>
  <si>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</si>
  <si>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</si>
  <si>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</si>
  <si>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</si>
  <si>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</si>
  <si>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</si>
  <si>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</si>
  <si>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</si>
  <si>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</si>
  <si>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</si>
  <si>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</si>
  <si>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</si>
  <si>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</si>
  <si>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</si>
  <si>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</si>
  <si>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</si>
  <si>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</si>
  <si>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</si>
  <si>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</si>
  <si>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</si>
  <si>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</si>
  <si>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</si>
  <si>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</si>
  <si>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</si>
  <si>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</si>
  <si>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</si>
  <si>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</si>
  <si>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</si>
  <si>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</si>
  <si>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</si>
  <si>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</si>
  <si>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</si>
  <si>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</si>
  <si>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</si>
  <si>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</si>
  <si>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</si>
  <si>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</si>
  <si>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</si>
  <si>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</si>
  <si>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</si>
  <si>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</si>
  <si>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</si>
  <si>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</si>
  <si>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</si>
  <si>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</si>
  <si>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</si>
  <si>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</si>
  <si>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</si>
  <si>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</si>
  <si>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</si>
  <si>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</si>
  <si>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</si>
  <si>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</si>
  <si>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</si>
  <si>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</si>
  <si>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</si>
  <si>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</si>
  <si>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</si>
  <si>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</si>
  <si>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</si>
  <si>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</si>
  <si>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</si>
  <si>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</si>
  <si>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</si>
  <si>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</si>
  <si>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</si>
  <si>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</si>
  <si>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</si>
  <si>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</si>
  <si>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</si>
  <si>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</si>
  <si>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</si>
  <si>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</si>
  <si>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</si>
  <si>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</si>
  <si>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</si>
  <si>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</si>
  <si>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</si>
  <si>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</si>
  <si>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</si>
  <si>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</si>
  <si>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</si>
  <si>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</si>
  <si>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</si>
  <si>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</si>
  <si>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</si>
  <si>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</si>
  <si>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</si>
  <si>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</si>
  <si>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</si>
  <si>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</si>
  <si>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</si>
  <si>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</si>
  <si>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</si>
  <si>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</si>
  <si>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</si>
  <si>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</si>
  <si>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</si>
  <si>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</si>
  <si>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</si>
  <si>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</si>
  <si>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</si>
  <si>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</si>
  <si>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</si>
  <si>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</si>
  <si>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</si>
  <si>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</si>
  <si>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</si>
  <si>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</si>
  <si>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</si>
  <si>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</si>
  <si>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</si>
  <si>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</si>
  <si>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</si>
  <si>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</si>
  <si>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donnieluzon@yahoo.com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</si>
  <si>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</si>
  <si>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</si>
  <si>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</si>
  <si>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</si>
  <si>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</si>
  <si>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</si>
  <si>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</si>
  <si>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</si>
  <si>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</si>
  <si>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</si>
  <si>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</si>
  <si>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</si>
  <si>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</si>
  <si>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</si>
  <si>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</si>
  <si>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</si>
  <si>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</si>
  <si>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</si>
  <si>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</si>
  <si>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</si>
  <si>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</si>
  <si>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</si>
  <si>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</si>
  <si>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</si>
  <si>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</si>
  <si>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</si>
  <si>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</si>
  <si>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</si>
  <si>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</si>
  <si>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</si>
  <si>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</si>
  <si>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</si>
  <si>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</si>
  <si>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</si>
  <si>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</si>
  <si>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</si>
  <si>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</si>
  <si>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</si>
  <si>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</si>
  <si>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</si>
  <si>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</si>
  <si>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</si>
  <si>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</si>
  <si>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</si>
  <si>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</si>
  <si>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</si>
  <si>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</si>
  <si>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</si>
  <si>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</si>
  <si>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</si>
  <si>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</si>
  <si>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</si>
  <si>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</si>
  <si>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</si>
  <si>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</si>
  <si>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</si>
  <si>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</si>
  <si>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</si>
  <si>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</si>
  <si>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</si>
  <si>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</si>
  <si>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</si>
  <si>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</si>
  <si>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</si>
  <si>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</si>
  <si>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</si>
  <si>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</si>
  <si>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</si>
  <si>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</si>
  <si>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</si>
  <si>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</si>
  <si>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</si>
  <si>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</si>
  <si>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</si>
  <si>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</si>
  <si>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</si>
  <si>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</si>
  <si>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</si>
  <si>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</si>
  <si>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</si>
  <si>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</si>
  <si>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</si>
  <si>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</si>
  <si>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</si>
  <si>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</si>
  <si>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</si>
  <si>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</si>
  <si>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</si>
  <si>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</si>
  <si>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</si>
  <si>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</si>
  <si>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</si>
  <si>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</si>
  <si>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</si>
  <si>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</si>
  <si>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</si>
  <si>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</si>
  <si>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</si>
  <si>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</si>
  <si>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</si>
  <si>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</si>
  <si>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</si>
  <si>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</si>
  <si>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</si>
  <si>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</si>
  <si>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</si>
  <si>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</si>
  <si>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</si>
  <si>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</si>
  <si>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</si>
  <si>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</si>
  <si>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</si>
  <si>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</si>
  <si>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</si>
  <si>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</si>
  <si>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</si>
  <si>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</si>
  <si>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</si>
  <si>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</si>
  <si>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</si>
  <si>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</si>
  <si>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</si>
  <si>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</si>
  <si>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</si>
  <si>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</si>
  <si>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</si>
  <si>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</si>
  <si>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</si>
  <si>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</si>
  <si>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</si>
  <si>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</si>
  <si>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</si>
  <si>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</si>
  <si>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</si>
  <si>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</si>
  <si>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</si>
  <si>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</si>
  <si>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</si>
  <si>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</si>
  <si>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</si>
  <si>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</si>
  <si>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</si>
  <si>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</si>
  <si>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</si>
  <si>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</si>
  <si>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</si>
  <si>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</si>
  <si>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</si>
  <si>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</si>
  <si>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</si>
  <si>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</si>
  <si>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</si>
  <si>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</si>
  <si>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</si>
  <si>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</si>
  <si>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</si>
  <si>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</si>
  <si>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</si>
  <si>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</si>
  <si>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</si>
  <si>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</si>
  <si>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</si>
  <si>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</si>
  <si>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</si>
  <si>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</si>
  <si>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</si>
  <si>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</si>
  <si>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</si>
  <si>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</si>
  <si>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</si>
  <si>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</si>
  <si>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</si>
  <si>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</si>
  <si>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</si>
  <si>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</si>
  <si>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</si>
  <si>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</si>
  <si>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</si>
  <si>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</si>
  <si>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</si>
  <si>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</si>
  <si>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</si>
  <si>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</si>
  <si>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</si>
  <si>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</si>
  <si>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</si>
  <si>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</si>
  <si>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</si>
  <si>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</si>
  <si>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</si>
  <si>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</si>
  <si>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</si>
  <si>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</si>
  <si>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</si>
  <si>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</si>
  <si>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</si>
  <si>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</si>
  <si>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</si>
  <si>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</si>
  <si>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</si>
  <si>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</si>
  <si>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</si>
  <si>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</si>
  <si>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</si>
  <si>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</si>
  <si>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</si>
  <si>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</si>
  <si>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</si>
  <si>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</si>
  <si>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</si>
  <si>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</si>
  <si>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</si>
  <si>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</si>
  <si>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</si>
  <si>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</si>
  <si>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</si>
  <si>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</si>
  <si>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</si>
  <si>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</si>
  <si>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</si>
  <si>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</si>
  <si>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</si>
  <si>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</si>
  <si>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</si>
  <si>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</si>
  <si>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</si>
  <si>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</si>
  <si>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</si>
  <si>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</si>
  <si>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</si>
  <si>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</si>
  <si>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</si>
  <si>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</si>
  <si>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</si>
  <si>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</si>
  <si>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</si>
  <si>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</si>
  <si>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</si>
  <si>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</si>
  <si>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</si>
  <si>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</si>
  <si>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</si>
  <si>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</si>
  <si>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</si>
  <si>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</si>
  <si>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</si>
  <si>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</si>
  <si>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</si>
  <si>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</si>
  <si>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</si>
  <si>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</si>
  <si>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</si>
  <si>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</si>
  <si>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</si>
  <si>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</si>
  <si>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</si>
  <si>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</si>
  <si>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</si>
  <si>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</si>
  <si>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</si>
  <si>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</si>
  <si>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</si>
  <si>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</si>
  <si>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</si>
  <si>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</si>
  <si>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</si>
  <si>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</si>
  <si>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</si>
  <si>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</si>
  <si>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</si>
  <si>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</si>
  <si>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</si>
  <si>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</si>
  <si>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</si>
  <si>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</si>
  <si>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</si>
  <si>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</si>
  <si>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</si>
  <si>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</si>
  <si>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</si>
  <si>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</si>
  <si>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</si>
  <si>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</si>
  <si>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</si>
  <si>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</si>
  <si>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</si>
  <si>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</si>
  <si>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</si>
  <si>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</si>
  <si>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</si>
  <si>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</si>
  <si>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</si>
  <si>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</si>
  <si>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</si>
  <si>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</si>
  <si>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</si>
  <si>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</si>
  <si>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</si>
  <si>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</si>
  <si>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</si>
  <si>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</si>
  <si>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</si>
  <si>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</si>
  <si>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</si>
  <si>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</si>
  <si>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</si>
  <si>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</si>
  <si>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</si>
  <si>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</si>
  <si>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</si>
  <si>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</si>
  <si>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</si>
  <si>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</si>
  <si>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</si>
  <si>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</si>
  <si>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</si>
  <si>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</si>
  <si>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</si>
  <si>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</si>
  <si>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</si>
  <si>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</si>
  <si>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</si>
  <si>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</si>
  <si>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</si>
  <si>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</si>
  <si>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</si>
  <si>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</si>
  <si>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</si>
  <si>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</si>
  <si>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</si>
  <si>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</si>
  <si>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</si>
  <si>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</si>
  <si>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</si>
  <si>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</si>
  <si>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</si>
  <si>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</si>
  <si>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</si>
  <si>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</si>
  <si>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</si>
  <si>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</si>
  <si>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</si>
  <si>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</si>
  <si>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</si>
  <si>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</si>
  <si>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</si>
  <si>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</si>
  <si>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</si>
  <si>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</si>
  <si>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</si>
  <si>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</si>
  <si>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</si>
  <si>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</si>
  <si>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</si>
  <si>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</si>
  <si>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</si>
  <si>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</si>
  <si>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</si>
  <si>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</si>
  <si>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</si>
  <si>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</si>
  <si>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</si>
  <si>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</si>
  <si>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</si>
  <si>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</si>
  <si>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</si>
  <si>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</si>
  <si>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</si>
  <si>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</si>
  <si>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</si>
  <si>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</si>
  <si>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</si>
  <si>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</si>
  <si>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</si>
  <si>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</si>
  <si>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</si>
  <si>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</si>
  <si>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</si>
  <si>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</si>
  <si>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</si>
  <si>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</si>
  <si>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</si>
  <si>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</si>
  <si>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</si>
  <si>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</si>
  <si>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</si>
  <si>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</si>
  <si>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</si>
  <si>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</si>
  <si>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</si>
  <si>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</si>
  <si>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0943-0641136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</si>
  <si>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</si>
  <si>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</si>
  <si>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</si>
  <si>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</si>
  <si>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</si>
  <si>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</si>
  <si>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</si>
  <si>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</si>
  <si>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</si>
  <si>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</si>
  <si>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</si>
  <si>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</si>
  <si>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</si>
  <si>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</si>
  <si>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</si>
  <si>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</si>
  <si>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</si>
  <si>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</si>
  <si>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</si>
  <si>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</si>
  <si>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</si>
  <si>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</si>
  <si>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</si>
  <si>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</si>
  <si>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</si>
  <si>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</si>
  <si>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</si>
  <si>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</si>
  <si>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</si>
  <si>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</si>
  <si>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</si>
  <si>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</si>
  <si>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</si>
  <si>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</si>
  <si>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</si>
  <si>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</si>
  <si>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</si>
  <si>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</si>
  <si>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</si>
  <si>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</si>
  <si>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</si>
  <si>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</si>
  <si>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</si>
  <si>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</si>
  <si>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</si>
  <si>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</si>
  <si>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</si>
  <si>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</si>
  <si>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</si>
  <si>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</si>
  <si>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</si>
  <si>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</si>
  <si>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</si>
  <si>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</si>
  <si>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</si>
  <si>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</si>
  <si>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</si>
  <si>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</si>
  <si>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</si>
  <si>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</si>
  <si>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</si>
  <si>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</si>
  <si>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</si>
  <si>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</si>
  <si>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</si>
  <si>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</si>
  <si>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</si>
  <si>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</si>
  <si>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</si>
  <si>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</si>
  <si>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</si>
  <si>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</si>
  <si>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</si>
  <si>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</si>
  <si>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</si>
  <si>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</si>
  <si>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</si>
  <si>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</si>
  <si>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</si>
  <si>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</si>
  <si>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</si>
  <si>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</si>
  <si>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</si>
  <si>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</si>
  <si>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</si>
  <si>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</si>
  <si>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</si>
  <si>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</si>
  <si>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</si>
  <si>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</si>
  <si>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</si>
  <si>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</si>
  <si>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</si>
  <si>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</si>
  <si>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</si>
  <si>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</si>
  <si>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</si>
  <si>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</si>
  <si>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</si>
  <si>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</si>
  <si>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</si>
  <si>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</si>
  <si>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</si>
  <si>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</si>
  <si>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</si>
  <si>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</si>
  <si>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</si>
  <si>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</si>
  <si>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</si>
  <si>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</si>
  <si>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</si>
  <si>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</si>
  <si>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</si>
  <si>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</si>
  <si>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</si>
  <si>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</si>
  <si>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</si>
  <si>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</si>
  <si>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</si>
  <si>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</si>
  <si>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</si>
  <si>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</si>
  <si>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</si>
  <si>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</si>
  <si>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</si>
  <si>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</si>
  <si>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</si>
  <si>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</si>
  <si>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</si>
  <si>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</si>
  <si>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</si>
  <si>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</si>
  <si>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</si>
  <si>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</si>
  <si>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</si>
  <si>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</si>
  <si>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</si>
  <si>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</si>
  <si>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</si>
  <si>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</si>
  <si>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</si>
  <si>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</si>
  <si>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</si>
  <si>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</si>
  <si>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</si>
  <si>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</si>
  <si>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</si>
  <si>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</si>
  <si>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</si>
  <si>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</si>
  <si>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</si>
  <si>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</si>
  <si>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</si>
  <si>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</si>
  <si>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</si>
  <si>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</si>
  <si>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</si>
  <si>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</si>
  <si>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</si>
  <si>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</si>
  <si>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</si>
  <si>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</si>
  <si>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</si>
  <si>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</si>
  <si>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</si>
  <si>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</si>
  <si>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</si>
  <si>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</si>
  <si>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</si>
  <si>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</si>
  <si>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</si>
  <si>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</si>
  <si>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</si>
  <si>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</si>
  <si>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</si>
  <si>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</si>
  <si>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</si>
  <si>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</si>
  <si>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</si>
  <si>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</si>
  <si>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</si>
  <si>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</si>
  <si>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</si>
  <si>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</si>
  <si>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</si>
  <si>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</si>
  <si>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</si>
  <si>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</si>
  <si>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</si>
  <si>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</si>
  <si>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</si>
  <si>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</si>
  <si>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</si>
  <si>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</si>
  <si>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</si>
  <si>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</si>
  <si>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</si>
  <si>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</si>
  <si>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</si>
  <si>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</si>
  <si>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</si>
  <si>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</si>
  <si>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</si>
  <si>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</si>
  <si>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</si>
  <si>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</si>
  <si>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</si>
  <si>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</si>
  <si>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</si>
  <si>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</si>
  <si>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</si>
  <si>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</si>
  <si>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</si>
  <si>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</si>
  <si>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</si>
  <si>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</si>
  <si>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</si>
  <si>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</si>
  <si>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</si>
  <si>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</si>
  <si>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</si>
  <si>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</si>
  <si>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</si>
  <si>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</si>
  <si>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</si>
  <si>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</si>
  <si>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</si>
  <si>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</si>
  <si>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</si>
  <si>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</si>
  <si>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</si>
  <si>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</si>
  <si>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</si>
  <si>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</si>
  <si>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</si>
  <si>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</si>
  <si>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</si>
  <si>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</si>
  <si>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</si>
  <si>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</si>
  <si>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</si>
  <si>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</si>
  <si>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</si>
  <si>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</si>
  <si>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</si>
  <si>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</si>
  <si>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</si>
  <si>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</si>
  <si>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</si>
  <si>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</si>
  <si>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</si>
  <si>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</si>
  <si>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</si>
  <si>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</si>
  <si>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</si>
  <si>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</si>
  <si>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</si>
  <si>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</si>
  <si>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</si>
  <si>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</si>
  <si>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</si>
  <si>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</si>
  <si>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</si>
  <si>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</si>
  <si>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</si>
  <si>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</si>
  <si>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</si>
  <si>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</si>
  <si>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</si>
  <si>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</si>
  <si>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</si>
  <si>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</si>
  <si>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</si>
  <si>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</si>
  <si>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</si>
  <si>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</si>
  <si>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</si>
  <si>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</si>
  <si>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</si>
  <si>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</si>
  <si>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</si>
  <si>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</si>
  <si>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</si>
  <si>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</si>
  <si>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</si>
  <si>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</si>
  <si>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</si>
  <si>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</si>
  <si>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</si>
  <si>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</si>
  <si>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</si>
  <si>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</si>
  <si>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</si>
  <si>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</si>
  <si>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</si>
  <si>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</si>
  <si>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</si>
  <si>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</si>
  <si>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</si>
  <si>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</si>
  <si>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</si>
  <si>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</si>
  <si>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</si>
  <si>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</si>
  <si>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</si>
  <si>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</si>
  <si>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</si>
  <si>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</si>
  <si>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</si>
  <si>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</si>
  <si>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</si>
  <si>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</si>
  <si>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</si>
  <si>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</si>
  <si>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</si>
  <si>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</si>
  <si>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</si>
  <si>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</si>
  <si>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</si>
  <si>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</si>
  <si>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</si>
  <si>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</si>
  <si>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</si>
  <si>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</si>
  <si>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</si>
  <si>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</si>
  <si>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</si>
  <si>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</si>
  <si>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</si>
  <si>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</si>
  <si>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</si>
  <si>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</si>
  <si>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</si>
  <si>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</si>
  <si>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</si>
  <si>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</si>
  <si>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</si>
  <si>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</si>
  <si>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</si>
  <si>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</si>
  <si>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</si>
  <si>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</si>
  <si>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</si>
  <si>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</si>
  <si>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</si>
  <si>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</si>
  <si>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</si>
  <si>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</si>
  <si>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</si>
  <si>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</si>
  <si>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</si>
  <si>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</si>
  <si>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</si>
  <si>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</si>
  <si>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</si>
  <si>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</si>
  <si>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</si>
  <si>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</si>
  <si>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</si>
  <si>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</si>
  <si>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</si>
  <si>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</si>
  <si>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</si>
  <si>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</si>
  <si>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</si>
  <si>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</si>
  <si>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</si>
  <si>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</si>
  <si>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</si>
  <si>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</si>
  <si>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</si>
  <si>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</si>
  <si>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</si>
  <si>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</si>
  <si>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</si>
  <si>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</si>
  <si>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</si>
  <si>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</si>
  <si>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</si>
  <si>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</si>
  <si>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</si>
  <si>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</si>
  <si>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</si>
  <si>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</si>
  <si>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</si>
  <si>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</si>
  <si>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</si>
  <si>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</si>
  <si>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</si>
  <si>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</si>
  <si>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</si>
  <si>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</si>
  <si>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</si>
  <si>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</si>
  <si>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</si>
  <si>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</si>
  <si>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</si>
  <si>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</si>
  <si>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</si>
  <si>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</si>
  <si>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</si>
  <si>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</si>
  <si>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</si>
  <si>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</si>
  <si>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</si>
  <si>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</si>
  <si>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</si>
  <si>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</si>
  <si>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</si>
  <si>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</si>
  <si>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</si>
  <si>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</si>
  <si>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</si>
  <si>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</si>
  <si>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</si>
  <si>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</si>
  <si>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</si>
  <si>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</si>
  <si>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</si>
  <si>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</si>
  <si>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</si>
  <si>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</si>
  <si>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</si>
  <si>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</si>
  <si>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</si>
  <si>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</si>
  <si>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</si>
  <si>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</si>
  <si>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</si>
  <si>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</si>
  <si>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</si>
  <si>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</si>
  <si>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</si>
  <si>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</si>
  <si>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</si>
  <si>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</si>
  <si>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</si>
  <si>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</si>
  <si>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</si>
  <si>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</si>
  <si>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</si>
  <si>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</si>
  <si>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</si>
  <si>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</si>
  <si>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</si>
  <si>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011</t>
  </si>
  <si>
    <t>sadaie-ms@n-koei.jp</t>
  </si>
  <si>
    <t>MS</t>
  </si>
  <si>
    <t>bcwage@philkoei.com.ph</t>
  </si>
  <si>
    <t>Bhea Louise</t>
  </si>
  <si>
    <t>Wage</t>
  </si>
  <si>
    <t>0927301453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</si>
</sst>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2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1" xfId="1" applyFont="1" applyFill="1" applyBorder="1" applyAlignment="1">
      <alignment vertical="top" wrapText="1"/>
    </xf>
    <xf numFmtId="0" fontId="4" fillId="2" borderId="2" xfId="1" applyFont="1" applyFill="1" applyBorder="1" applyAlignment="1">
      <alignment vertical="top" wrapText="1"/>
    </xf>
    <xf numFmtId="14" fontId="4" fillId="2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2" borderId="1" xfId="3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5" fillId="2" borderId="3" xfId="3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3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3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3" borderId="0" xfId="2" applyFont="1" applyFill="1"/>
    <xf numFmtId="0" fontId="12" fillId="3" borderId="0" xfId="5" applyFont="1" applyFill="1"/>
    <xf numFmtId="0" fontId="16" fillId="3" borderId="0" xfId="2" applyFont="1" applyFill="1"/>
    <xf numFmtId="0" fontId="12" fillId="3" borderId="0" xfId="4" applyFont="1" applyFill="1"/>
    <xf numFmtId="0" fontId="17" fillId="3" borderId="0" xfId="4" applyFont="1" applyFill="1"/>
    <xf numFmtId="0" fontId="18" fillId="2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2" borderId="18" xfId="4" applyFont="1" applyFill="1" applyBorder="1" applyAlignment="1">
      <alignment vertical="center" wrapText="1"/>
    </xf>
    <xf numFmtId="0" fontId="12" fillId="4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6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3" xfId="3" applyFill="1" applyBorder="1" applyAlignment="1">
      <alignment vertical="top" wrapText="1"/>
    </xf>
    <xf numFmtId="0" fontId="5" fillId="2" borderId="5" xfId="3" applyFill="1" applyBorder="1" applyAlignment="1">
      <alignment vertical="top" wrapText="1"/>
    </xf>
    <xf numFmtId="0" fontId="5" fillId="2" borderId="4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9C3E94B9-0D2D-4093-9CF7-AE6C29ACD7E2}"/>
    <cellStyle name="Hyperlink 2 2" xfId="5" xr:uid="{2FC92B5C-90D4-4B5F-A039-318AF8DC1C79}"/>
    <cellStyle name="Normal" xfId="0" builtinId="0"/>
    <cellStyle name="Normal 2" xfId="1" xr:uid="{DFBE7AF9-4E91-46A6-8B80-35353480BBD7}"/>
    <cellStyle name="Normal 2 2" xfId="2" xr:uid="{AD128FE4-3148-4F7C-A9ED-8957087B9FE5}"/>
    <cellStyle name="Normal 2 3" xfId="6" xr:uid="{FB739BE7-AE7E-4036-A2E7-2908D64B31A6}"/>
    <cellStyle name="Normal 3" xfId="4" xr:uid="{C13E4E47-8872-4296-8043-555A47205607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A88B1BBB-2CF1-416C-B0FE-37B059142D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61E48D8-1E9B-4F99-A014-3EE4F60BA0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BD236819-4652-4FC1-984F-9AB880149F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B56AFE99-0520-4B4B-A52E-E98C356FD1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BBE71E50-773E-4D79-A57D-160C852CF1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1DB0A680-29D4-41FA-BFA5-AD7FD1E37D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A20912E2-C1DE-43CF-8455-3DE92EBA4B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820077C3-BD18-4804-939B-7F9D4ACD4F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DC291050-B730-4991-8FBE-DE5780E0FA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64CC0F7D-02C4-4FE0-911F-A6235B89AF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561D6B2F-9895-410F-8DEA-8BDDFCE22F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F0B72BCA-CF65-424A-975A-80359904F0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855D7598-016A-442B-8691-08D86D4339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9AEFD7BE-5AD2-4809-B21D-B518028D83CC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7C62445-BFC1-4573-9346-C6297FFF90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9E5D3CC0-87EE-4F6A-B452-20815BB533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F62D9414-6B76-4FA2-81AB-2316DE7817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173CCE7D-3380-4C96-8ABD-CEB55BEC24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64DC0260-4EE4-4905-9788-80188F30CF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D5F478C8-DECD-4B3F-AD59-E0BBF32EB0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5FF5D708-9882-4300-8F51-7F729AE24A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735D4FCE-CA82-4E56-B3D2-F5851E1D5F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017641C5-92C7-4A83-B039-277DB8062D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FCBB67C7-8DCE-442E-839F-A03DC77D97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BD4FD97F-BB5A-484F-AC4C-E0DDDFC537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83A16D59-5534-486C-8BF1-AAEAFA6D57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5ED96A98-E871-4200-9F80-33803C6B86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50CDC061-9897-4CFE-BB2E-F703C966A8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EA7B7204-16AD-4574-8D1F-E0C498E610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2A266DC2-01BA-4ABD-A05F-A69D0B9796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B5A82550-FAE3-4FC4-866D-AB477E6B6F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653A52E3-BB59-4DEB-AE85-2A5DEAF878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1DF0D2C-960B-4B50-A51E-0FA7519563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715961E0-668A-47A7-8FB1-CA2CCD81C8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F744E4EC-15A0-41DE-9130-C8143CEE68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C4AE3755-BA76-429F-9A93-B699366C9B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CFBD81F4-7474-4390-8EEB-9EBE62F017B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B3931BC7-DD11-4914-8597-7BA3252A5E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EFC32A1D-DB37-4925-8C5D-19F9DFA7A1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AEAB1676-642E-4F52-A0DC-28263A2208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AF6E0DC8-9277-4801-BB1F-886B51F29D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C9DCF6F5-1F62-4CE6-8B70-9BF80E04CA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D73C03C6-456D-4BC6-8C47-73D99DBEF2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8E8DB530-C738-489A-B1DA-562815D7D0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7B274E2B-52B3-4166-B2C8-53B0D0DE88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4392C73B-124C-450B-A049-80931946DE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D68C57B4-1F1B-48BA-82A7-BF9E715063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683E22ED-B3A4-470D-8F8A-023214A042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03610AD-C10E-42CB-B05A-9A3ED5E4F3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D9B5F409-809F-4C33-A6F9-AB0D2160C7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29746CF7-CF57-464C-ACEA-B0CA6B8807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B050A050-403A-4320-8B8B-5CA6F6CE1A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1FC904CA-F783-44DC-AAFA-838807E930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683EACE0-46EB-4415-A49D-702B3A292B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4BA85C23-F1F5-478E-9CBD-A7FAAEB2F8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4B4CAED7-468A-446B-BE0E-D624A26D1A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D817AAF5-3ECA-4D15-BF6A-94E1B3226E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CD6932B2-C11F-401A-92BC-4573818F1A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0BD8D5F3-7641-4932-A838-D52719C4D1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FAE41E42-457A-4F24-B587-5C2EE1D496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5D810905-254F-48D2-B177-D3EB3F08A8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AE960E1E-F6FC-48EB-B2EE-23FEDE53AE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CDD209F-2FF1-4E95-BBE0-DE26B74708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AC111E57-A184-4BD8-B475-43FE99717B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850C8EC4-6535-4544-BCD2-E0144E4DCA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70F09073-3E40-487E-9423-D42B0245BA98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C79387C7-4837-400A-8609-881CFCED37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481D34AC-A002-4A5C-9FF2-D5A45F8790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E95083C2-19BA-4C33-A9B2-68DFE3F76A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27A92774-905B-490D-8E2C-2D6336B53B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3AAAE22E-8E33-4767-9550-BDCE21B664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3C24358E-4F68-421E-86AD-4ECAA0DF34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E740AAFF-C559-4AD6-9FE4-B6F0F30414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A69ABD36-D391-4E8E-A497-DD47003CD6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734418F0-3690-4BA9-9DCD-FCB65AF0A4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5CCF3859-D6F5-4231-86AD-A2F7625776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DDBDAA1A-BC19-427D-9868-B71869C05A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78ECD346-073E-4B1F-BDA3-6DDEA77045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CA721EFB-0145-430E-864C-74D99955BE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5EEC15BF-2F14-4FC1-9D40-B2C5918624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FA1E8081-2086-4539-B99A-6B875CD34A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52CAED0E-D021-4803-A03D-9D393C5782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04055581-09E0-4162-9EDF-E37358A596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A745F470-8D64-4E17-8064-59F08D51EB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92C304A3-F22C-45A7-B7D6-D2A9AF4512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049F3755-E9B1-4089-8A1D-9BCD51E1C8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0D84CD65-029F-49BD-9E31-231117AF54B9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A68FFF69-0B23-4174-A460-BAEABED376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1D7BCFB4-497C-452D-8198-8D98E42353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3DBF8A7B-6D41-4D81-99FE-13B939299C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270C3330-71FB-4D43-85D0-65BE95E4AA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5C887391-76FF-4605-866F-6D0309AE9C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E618AD84-D123-435A-872C-D1C970963A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048E4DC-6BC8-4DA0-9A49-D5F6EF90C4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346F7C68-C8D7-44F6-A318-6BD697DBB8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FD2132B2-6FA5-477A-85F1-5B71809DA6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A1771AF0-7F31-43D7-9E35-8E2F1007E1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9E77421D-C3C3-49B7-91E4-B8631A9F56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74E494DE-2FF1-4DBD-BF0A-DAFC2E13A5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045D15B2-11F0-431D-BDB2-7D184F9DB4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957511AB-61EB-49D6-B73E-705D9AAE0F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B0753354-A499-412C-AF1E-6166E9C9085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E5B81747-A8B6-4E46-B3AF-1D665C7C0D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36A3-3159-40DF-B7CA-2A71C4A85418}">
  <dimension ref="A1:W510"/>
  <sheetViews>
    <sheetView topLeftCell="A68" workbookViewId="0">
      <selection activeCell="H2" sqref="H2"/>
    </sheetView>
  </sheetViews>
  <sheetFormatPr defaultRowHeight="14.25" x14ac:dyDescent="0.2"/>
  <cols>
    <col min="1" max="1" width="37" style="14" customWidth="1"/>
    <col min="2" max="2" width="9.140625" style="25"/>
    <col min="3" max="3" width="23.42578125" style="26" customWidth="1"/>
    <col min="4" max="5" width="9.140625" style="14"/>
    <col min="6" max="6" width="19.140625" style="14" customWidth="1"/>
    <col min="7" max="7" width="13.42578125" style="14" customWidth="1"/>
    <col min="8" max="16384" width="9.140625" style="14"/>
  </cols>
  <sheetData>
    <row r="1" spans="1:23" ht="30" x14ac:dyDescent="0.25">
      <c r="A1" s="10" t="s">
        <v>352</v>
      </c>
      <c r="B1" s="10" t="s">
        <v>353</v>
      </c>
      <c r="C1" s="11" t="s">
        <v>4</v>
      </c>
      <c r="D1" s="11" t="s">
        <v>6</v>
      </c>
      <c r="E1" s="11" t="s">
        <v>5</v>
      </c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x14ac:dyDescent="0.2">
      <c r="A2" s="15" t="s">
        <v>354</v>
      </c>
      <c r="B2" s="16">
        <v>1</v>
      </c>
      <c r="C2" s="16">
        <v>53</v>
      </c>
      <c r="D2" s="16" t="s">
        <v>355</v>
      </c>
      <c r="E2" s="16" t="s">
        <v>356</v>
      </c>
      <c r="F2" s="16"/>
    </row>
    <row r="3" spans="1:23" x14ac:dyDescent="0.2">
      <c r="A3" s="15" t="s">
        <v>357</v>
      </c>
      <c r="B3" s="16">
        <v>2</v>
      </c>
      <c r="C3" s="16" t="s">
        <v>358</v>
      </c>
      <c r="D3" s="16" t="s">
        <v>359</v>
      </c>
      <c r="E3" s="16" t="s">
        <v>360</v>
      </c>
      <c r="F3" s="16"/>
    </row>
    <row r="4" spans="1:23" x14ac:dyDescent="0.2">
      <c r="A4" s="17" t="s">
        <v>361</v>
      </c>
      <c r="B4" s="18">
        <v>3</v>
      </c>
      <c r="C4" s="18" t="s">
        <v>362</v>
      </c>
      <c r="D4" s="18" t="s">
        <v>363</v>
      </c>
      <c r="E4" s="18" t="s">
        <v>364</v>
      </c>
      <c r="F4" s="16"/>
    </row>
    <row r="5" spans="1:23" x14ac:dyDescent="0.2">
      <c r="A5" s="19" t="s">
        <v>365</v>
      </c>
      <c r="B5" s="20"/>
      <c r="C5" s="20"/>
      <c r="D5" s="20"/>
      <c r="E5" s="20"/>
      <c r="F5" s="16"/>
    </row>
    <row r="6" spans="1:23" x14ac:dyDescent="0.2">
      <c r="A6" s="21"/>
      <c r="B6" s="22"/>
      <c r="C6" s="22"/>
      <c r="D6" s="22"/>
      <c r="E6" s="22"/>
      <c r="F6" s="16"/>
    </row>
    <row r="7" spans="1:23" ht="69.75" customHeight="1" x14ac:dyDescent="0.2">
      <c r="A7" s="17" t="s">
        <v>366</v>
      </c>
      <c r="B7" s="18">
        <v>4</v>
      </c>
      <c r="C7" s="18" t="s">
        <v>367</v>
      </c>
      <c r="D7" s="18" t="s">
        <v>368</v>
      </c>
      <c r="E7" s="18" t="s">
        <v>369</v>
      </c>
      <c r="F7" s="16"/>
    </row>
    <row r="8" spans="1:23" x14ac:dyDescent="0.2">
      <c r="A8" s="23" t="s">
        <v>370</v>
      </c>
      <c r="B8" s="22"/>
      <c r="C8" s="22"/>
      <c r="D8" s="22"/>
      <c r="E8" s="22"/>
      <c r="F8" s="16"/>
    </row>
    <row r="9" spans="1:23" x14ac:dyDescent="0.2">
      <c r="A9" s="16"/>
      <c r="B9" s="16">
        <v>5</v>
      </c>
      <c r="C9" s="16">
        <v>785</v>
      </c>
      <c r="D9" s="16" t="s">
        <v>371</v>
      </c>
      <c r="E9" s="16" t="s">
        <v>372</v>
      </c>
      <c r="F9" s="16"/>
    </row>
    <row r="10" spans="1:23" x14ac:dyDescent="0.2">
      <c r="A10" s="17" t="s">
        <v>373</v>
      </c>
      <c r="B10" s="18">
        <v>6</v>
      </c>
      <c r="C10" s="18">
        <v>767</v>
      </c>
      <c r="D10" s="18" t="s">
        <v>111</v>
      </c>
      <c r="E10" s="18" t="s">
        <v>110</v>
      </c>
      <c r="F10" s="16"/>
    </row>
    <row r="11" spans="1:23" ht="57" customHeight="1" x14ac:dyDescent="0.2">
      <c r="A11" s="23" t="s">
        <v>374</v>
      </c>
      <c r="B11" s="22"/>
      <c r="C11" s="22"/>
      <c r="D11" s="22"/>
      <c r="E11" s="22"/>
      <c r="F11" s="16"/>
    </row>
    <row r="12" spans="1:23" x14ac:dyDescent="0.2">
      <c r="A12" s="17" t="s">
        <v>375</v>
      </c>
      <c r="B12" s="18">
        <v>7</v>
      </c>
      <c r="C12" s="18" t="s">
        <v>376</v>
      </c>
      <c r="D12" s="18" t="s">
        <v>377</v>
      </c>
      <c r="E12" s="18" t="s">
        <v>378</v>
      </c>
      <c r="F12" s="16"/>
    </row>
    <row r="13" spans="1:23" x14ac:dyDescent="0.2">
      <c r="A13" s="23" t="s">
        <v>379</v>
      </c>
      <c r="B13" s="22"/>
      <c r="C13" s="22"/>
      <c r="D13" s="22"/>
      <c r="E13" s="22"/>
      <c r="F13" s="16"/>
    </row>
    <row r="14" spans="1:23" ht="82.5" customHeight="1" x14ac:dyDescent="0.2">
      <c r="A14" s="15" t="s">
        <v>380</v>
      </c>
      <c r="B14" s="16">
        <v>8</v>
      </c>
      <c r="C14" s="16" t="s">
        <v>381</v>
      </c>
      <c r="D14" s="16" t="s">
        <v>199</v>
      </c>
      <c r="E14" s="16" t="s">
        <v>198</v>
      </c>
      <c r="F14" s="16"/>
    </row>
    <row r="15" spans="1:23" ht="15" customHeight="1" x14ac:dyDescent="0.2">
      <c r="A15" s="17" t="s">
        <v>382</v>
      </c>
      <c r="B15" s="18">
        <v>9</v>
      </c>
      <c r="C15" s="18">
        <v>591</v>
      </c>
      <c r="D15" s="18" t="s">
        <v>383</v>
      </c>
      <c r="E15" s="18" t="s">
        <v>384</v>
      </c>
      <c r="F15" s="16"/>
    </row>
    <row r="16" spans="1:23" x14ac:dyDescent="0.2">
      <c r="A16" s="19" t="s">
        <v>385</v>
      </c>
      <c r="B16" s="20"/>
      <c r="C16" s="20"/>
      <c r="D16" s="20"/>
      <c r="E16" s="20"/>
      <c r="F16" s="16"/>
    </row>
    <row r="17" spans="1:6" x14ac:dyDescent="0.2">
      <c r="A17" s="21"/>
      <c r="B17" s="22"/>
      <c r="C17" s="22"/>
      <c r="D17" s="22"/>
      <c r="E17" s="22"/>
      <c r="F17" s="16"/>
    </row>
    <row r="18" spans="1:6" ht="87" customHeight="1" x14ac:dyDescent="0.2">
      <c r="A18" s="15" t="s">
        <v>386</v>
      </c>
      <c r="B18" s="16">
        <v>10</v>
      </c>
      <c r="C18" s="16">
        <v>486</v>
      </c>
      <c r="D18" s="16" t="s">
        <v>387</v>
      </c>
      <c r="E18" s="16" t="s">
        <v>388</v>
      </c>
      <c r="F18" s="16"/>
    </row>
    <row r="19" spans="1:6" x14ac:dyDescent="0.2">
      <c r="A19" s="17" t="s">
        <v>389</v>
      </c>
      <c r="B19" s="18">
        <v>11</v>
      </c>
      <c r="C19" s="18">
        <v>462</v>
      </c>
      <c r="D19" s="18" t="s">
        <v>390</v>
      </c>
      <c r="E19" s="18" t="s">
        <v>391</v>
      </c>
      <c r="F19" s="16"/>
    </row>
    <row r="20" spans="1:6" x14ac:dyDescent="0.2">
      <c r="A20" s="19"/>
      <c r="B20" s="20"/>
      <c r="C20" s="20"/>
      <c r="D20" s="20"/>
      <c r="E20" s="20"/>
      <c r="F20" s="16"/>
    </row>
    <row r="21" spans="1:6" ht="80.25" customHeight="1" x14ac:dyDescent="0.2">
      <c r="A21" s="23"/>
      <c r="B21" s="22"/>
      <c r="C21" s="22"/>
      <c r="D21" s="22"/>
      <c r="E21" s="22"/>
      <c r="F21" s="16"/>
    </row>
    <row r="22" spans="1:6" ht="25.5" x14ac:dyDescent="0.2">
      <c r="A22" s="15" t="s">
        <v>392</v>
      </c>
      <c r="B22" s="16">
        <v>12</v>
      </c>
      <c r="C22" s="16" t="s">
        <v>393</v>
      </c>
      <c r="D22" s="16" t="s">
        <v>394</v>
      </c>
      <c r="E22" s="16" t="s">
        <v>395</v>
      </c>
      <c r="F22" s="16"/>
    </row>
    <row r="23" spans="1:6" ht="15" customHeight="1" x14ac:dyDescent="0.2">
      <c r="A23" s="17" t="s">
        <v>396</v>
      </c>
      <c r="B23" s="18">
        <v>13</v>
      </c>
      <c r="C23" s="18">
        <v>650</v>
      </c>
      <c r="D23" s="18" t="s">
        <v>397</v>
      </c>
      <c r="E23" s="18" t="s">
        <v>398</v>
      </c>
      <c r="F23" s="16"/>
    </row>
    <row r="24" spans="1:6" x14ac:dyDescent="0.2">
      <c r="A24" s="24"/>
      <c r="B24" s="20"/>
      <c r="C24" s="20"/>
      <c r="D24" s="20"/>
      <c r="E24" s="20"/>
      <c r="F24" s="16"/>
    </row>
    <row r="25" spans="1:6" x14ac:dyDescent="0.2">
      <c r="A25" s="23" t="s">
        <v>399</v>
      </c>
      <c r="B25" s="22"/>
      <c r="C25" s="22"/>
      <c r="D25" s="22"/>
      <c r="E25" s="22"/>
      <c r="F25" s="16"/>
    </row>
    <row r="26" spans="1:6" x14ac:dyDescent="0.2">
      <c r="A26" s="15" t="s">
        <v>400</v>
      </c>
      <c r="B26" s="16">
        <v>14</v>
      </c>
      <c r="C26" s="16" t="s">
        <v>401</v>
      </c>
      <c r="D26" s="16" t="s">
        <v>402</v>
      </c>
      <c r="E26" s="16" t="s">
        <v>403</v>
      </c>
      <c r="F26" s="16"/>
    </row>
    <row r="27" spans="1:6" x14ac:dyDescent="0.2">
      <c r="A27" s="15" t="s">
        <v>404</v>
      </c>
      <c r="B27" s="16">
        <v>15</v>
      </c>
      <c r="C27" s="16" t="s">
        <v>405</v>
      </c>
      <c r="D27" s="16" t="s">
        <v>406</v>
      </c>
      <c r="E27" s="16" t="s">
        <v>407</v>
      </c>
      <c r="F27" s="16"/>
    </row>
    <row r="28" spans="1:6" ht="25.5" x14ac:dyDescent="0.2">
      <c r="A28" s="15" t="s">
        <v>408</v>
      </c>
      <c r="B28" s="16">
        <v>16</v>
      </c>
      <c r="C28" s="16">
        <v>732</v>
      </c>
      <c r="D28" s="16" t="s">
        <v>409</v>
      </c>
      <c r="E28" s="16" t="s">
        <v>410</v>
      </c>
      <c r="F28" s="16"/>
    </row>
    <row r="29" spans="1:6" x14ac:dyDescent="0.2">
      <c r="A29" s="17" t="s">
        <v>411</v>
      </c>
      <c r="B29" s="18">
        <v>17</v>
      </c>
      <c r="C29" s="18" t="s">
        <v>412</v>
      </c>
      <c r="D29" s="18" t="s">
        <v>413</v>
      </c>
      <c r="E29" s="18" t="s">
        <v>263</v>
      </c>
      <c r="F29" s="16"/>
    </row>
    <row r="30" spans="1:6" x14ac:dyDescent="0.2">
      <c r="A30" s="19"/>
      <c r="B30" s="20"/>
      <c r="C30" s="20"/>
      <c r="D30" s="20"/>
      <c r="E30" s="20"/>
      <c r="F30" s="16"/>
    </row>
    <row r="31" spans="1:6" x14ac:dyDescent="0.2">
      <c r="A31" s="23"/>
      <c r="B31" s="22"/>
      <c r="C31" s="22"/>
      <c r="D31" s="22"/>
      <c r="E31" s="22"/>
      <c r="F31" s="16"/>
    </row>
    <row r="32" spans="1:6" x14ac:dyDescent="0.2">
      <c r="A32" s="17" t="s">
        <v>414</v>
      </c>
      <c r="B32" s="18">
        <v>18</v>
      </c>
      <c r="C32" s="18" t="s">
        <v>415</v>
      </c>
      <c r="D32" s="18" t="s">
        <v>416</v>
      </c>
      <c r="E32" s="18" t="s">
        <v>417</v>
      </c>
      <c r="F32" s="16"/>
    </row>
    <row r="33" spans="1:6" x14ac:dyDescent="0.2">
      <c r="A33" s="23" t="s">
        <v>418</v>
      </c>
      <c r="B33" s="22"/>
      <c r="C33" s="22"/>
      <c r="D33" s="22"/>
      <c r="E33" s="22"/>
      <c r="F33" s="16"/>
    </row>
    <row r="34" spans="1:6" x14ac:dyDescent="0.2">
      <c r="A34" s="15" t="s">
        <v>419</v>
      </c>
      <c r="B34" s="16">
        <v>19</v>
      </c>
      <c r="C34" s="16" t="s">
        <v>420</v>
      </c>
      <c r="D34" s="16" t="s">
        <v>416</v>
      </c>
      <c r="E34" s="16" t="s">
        <v>421</v>
      </c>
      <c r="F34" s="16"/>
    </row>
    <row r="35" spans="1:6" ht="80.25" customHeight="1" x14ac:dyDescent="0.2">
      <c r="A35" s="15" t="s">
        <v>422</v>
      </c>
      <c r="B35" s="16">
        <v>20</v>
      </c>
      <c r="C35" s="16" t="s">
        <v>209</v>
      </c>
      <c r="D35" s="16" t="s">
        <v>423</v>
      </c>
      <c r="E35" s="16" t="s">
        <v>424</v>
      </c>
      <c r="F35" s="16"/>
    </row>
    <row r="36" spans="1:6" x14ac:dyDescent="0.2">
      <c r="A36" s="17" t="s">
        <v>425</v>
      </c>
      <c r="B36" s="18">
        <v>21</v>
      </c>
      <c r="C36" s="18">
        <v>701</v>
      </c>
      <c r="D36" s="18" t="s">
        <v>423</v>
      </c>
      <c r="E36" s="18" t="s">
        <v>426</v>
      </c>
      <c r="F36" s="16"/>
    </row>
    <row r="37" spans="1:6" x14ac:dyDescent="0.2">
      <c r="A37" s="24"/>
      <c r="B37" s="20"/>
      <c r="C37" s="20"/>
      <c r="D37" s="20"/>
      <c r="E37" s="20"/>
      <c r="F37" s="16"/>
    </row>
    <row r="38" spans="1:6" x14ac:dyDescent="0.2">
      <c r="A38" s="23" t="s">
        <v>427</v>
      </c>
      <c r="B38" s="22"/>
      <c r="C38" s="22"/>
      <c r="D38" s="22"/>
      <c r="E38" s="22"/>
      <c r="F38" s="16"/>
    </row>
    <row r="39" spans="1:6" x14ac:dyDescent="0.2">
      <c r="A39" s="17" t="s">
        <v>428</v>
      </c>
      <c r="B39" s="18">
        <v>22</v>
      </c>
      <c r="C39" s="18">
        <v>782</v>
      </c>
      <c r="D39" s="18" t="s">
        <v>429</v>
      </c>
      <c r="E39" s="18" t="s">
        <v>430</v>
      </c>
      <c r="F39" s="16"/>
    </row>
    <row r="40" spans="1:6" x14ac:dyDescent="0.2">
      <c r="A40" s="23" t="s">
        <v>431</v>
      </c>
      <c r="B40" s="22"/>
      <c r="C40" s="22"/>
      <c r="D40" s="22"/>
      <c r="E40" s="22"/>
      <c r="F40" s="16"/>
    </row>
    <row r="41" spans="1:6" ht="25.5" x14ac:dyDescent="0.2">
      <c r="A41" s="15" t="s">
        <v>432</v>
      </c>
      <c r="B41" s="16">
        <v>23</v>
      </c>
      <c r="C41" s="16" t="s">
        <v>433</v>
      </c>
      <c r="D41" s="16" t="s">
        <v>434</v>
      </c>
      <c r="E41" s="16" t="s">
        <v>435</v>
      </c>
      <c r="F41" s="16"/>
    </row>
    <row r="42" spans="1:6" x14ac:dyDescent="0.2">
      <c r="A42" s="17" t="s">
        <v>436</v>
      </c>
      <c r="B42" s="18">
        <v>24</v>
      </c>
      <c r="C42" s="18" t="s">
        <v>437</v>
      </c>
      <c r="D42" s="18" t="s">
        <v>438</v>
      </c>
      <c r="E42" s="18" t="s">
        <v>439</v>
      </c>
      <c r="F42" s="16"/>
    </row>
    <row r="43" spans="1:6" x14ac:dyDescent="0.2">
      <c r="A43" s="19"/>
      <c r="B43" s="20"/>
      <c r="C43" s="20"/>
      <c r="D43" s="20"/>
      <c r="E43" s="20"/>
      <c r="F43" s="16"/>
    </row>
    <row r="44" spans="1:6" hidden="1" x14ac:dyDescent="0.2">
      <c r="A44" s="23"/>
      <c r="B44" s="22"/>
      <c r="C44" s="22"/>
      <c r="D44" s="22"/>
      <c r="E44" s="22"/>
      <c r="F44" s="16"/>
    </row>
    <row r="45" spans="1:6" hidden="1" x14ac:dyDescent="0.2">
      <c r="A45" s="15" t="s">
        <v>440</v>
      </c>
      <c r="B45" s="16">
        <v>25</v>
      </c>
      <c r="C45" s="16" t="s">
        <v>441</v>
      </c>
      <c r="D45" s="16" t="s">
        <v>442</v>
      </c>
      <c r="E45" s="16" t="s">
        <v>443</v>
      </c>
      <c r="F45" s="16"/>
    </row>
    <row r="46" spans="1:6" ht="15" customHeight="1" x14ac:dyDescent="0.2">
      <c r="A46" s="17" t="s">
        <v>444</v>
      </c>
      <c r="B46" s="18">
        <v>26</v>
      </c>
      <c r="C46" s="18">
        <v>771</v>
      </c>
      <c r="D46" s="18" t="s">
        <v>445</v>
      </c>
      <c r="E46" s="18" t="s">
        <v>446</v>
      </c>
      <c r="F46" s="16"/>
    </row>
    <row r="47" spans="1:6" ht="112.5" customHeight="1" x14ac:dyDescent="0.2">
      <c r="A47" s="23" t="s">
        <v>447</v>
      </c>
      <c r="B47" s="22"/>
      <c r="C47" s="22"/>
      <c r="D47" s="22"/>
      <c r="E47" s="22"/>
      <c r="F47" s="16"/>
    </row>
    <row r="48" spans="1:6" x14ac:dyDescent="0.2">
      <c r="A48" s="15" t="s">
        <v>448</v>
      </c>
      <c r="B48" s="16">
        <v>27</v>
      </c>
      <c r="C48" s="16" t="s">
        <v>449</v>
      </c>
      <c r="D48" s="16" t="s">
        <v>450</v>
      </c>
      <c r="E48" s="16" t="s">
        <v>451</v>
      </c>
      <c r="F48" s="16"/>
    </row>
    <row r="49" spans="1:6" x14ac:dyDescent="0.2">
      <c r="A49" s="15" t="s">
        <v>452</v>
      </c>
      <c r="B49" s="16">
        <v>28</v>
      </c>
      <c r="C49" s="16" t="s">
        <v>453</v>
      </c>
      <c r="D49" s="16" t="s">
        <v>454</v>
      </c>
      <c r="E49" s="16" t="s">
        <v>455</v>
      </c>
      <c r="F49" s="16"/>
    </row>
    <row r="50" spans="1:6" ht="25.5" x14ac:dyDescent="0.2">
      <c r="A50" s="15" t="s">
        <v>456</v>
      </c>
      <c r="B50" s="16">
        <v>29</v>
      </c>
      <c r="C50" s="16">
        <v>451</v>
      </c>
      <c r="D50" s="16" t="s">
        <v>457</v>
      </c>
      <c r="E50" s="16" t="s">
        <v>458</v>
      </c>
      <c r="F50" s="16"/>
    </row>
    <row r="51" spans="1:6" ht="15" customHeight="1" x14ac:dyDescent="0.2">
      <c r="A51" s="17" t="s">
        <v>459</v>
      </c>
      <c r="B51" s="18">
        <v>30</v>
      </c>
      <c r="C51" s="18">
        <v>763</v>
      </c>
      <c r="D51" s="18" t="s">
        <v>460</v>
      </c>
      <c r="E51" s="18" t="s">
        <v>461</v>
      </c>
      <c r="F51" s="16"/>
    </row>
    <row r="52" spans="1:6" x14ac:dyDescent="0.2">
      <c r="A52" s="19"/>
      <c r="B52" s="20"/>
      <c r="C52" s="20"/>
      <c r="D52" s="20"/>
      <c r="E52" s="20"/>
      <c r="F52" s="16"/>
    </row>
    <row r="53" spans="1:6" x14ac:dyDescent="0.2">
      <c r="A53" s="23"/>
      <c r="B53" s="22"/>
      <c r="C53" s="22"/>
      <c r="D53" s="22"/>
      <c r="E53" s="22"/>
      <c r="F53" s="16"/>
    </row>
    <row r="54" spans="1:6" x14ac:dyDescent="0.2">
      <c r="A54" s="15" t="s">
        <v>462</v>
      </c>
      <c r="B54" s="16">
        <v>31</v>
      </c>
      <c r="C54" s="16">
        <v>772</v>
      </c>
      <c r="D54" s="16" t="s">
        <v>463</v>
      </c>
      <c r="E54" s="16" t="s">
        <v>464</v>
      </c>
      <c r="F54" s="16"/>
    </row>
    <row r="55" spans="1:6" x14ac:dyDescent="0.2">
      <c r="A55" s="15" t="s">
        <v>465</v>
      </c>
      <c r="B55" s="16">
        <v>32</v>
      </c>
      <c r="C55" s="16" t="s">
        <v>466</v>
      </c>
      <c r="D55" s="16" t="s">
        <v>205</v>
      </c>
      <c r="E55" s="16" t="s">
        <v>204</v>
      </c>
      <c r="F55" s="16"/>
    </row>
    <row r="56" spans="1:6" ht="25.5" x14ac:dyDescent="0.2">
      <c r="A56" s="15" t="s">
        <v>467</v>
      </c>
      <c r="B56" s="16">
        <v>33</v>
      </c>
      <c r="C56" s="16" t="s">
        <v>468</v>
      </c>
      <c r="D56" s="16" t="s">
        <v>469</v>
      </c>
      <c r="E56" s="16" t="s">
        <v>470</v>
      </c>
      <c r="F56" s="16"/>
    </row>
    <row r="57" spans="1:6" x14ac:dyDescent="0.2">
      <c r="A57" s="17" t="s">
        <v>471</v>
      </c>
      <c r="B57" s="18">
        <v>34</v>
      </c>
      <c r="C57" s="18" t="s">
        <v>472</v>
      </c>
      <c r="D57" s="18" t="s">
        <v>473</v>
      </c>
      <c r="E57" s="18" t="s">
        <v>474</v>
      </c>
      <c r="F57" s="16"/>
    </row>
    <row r="58" spans="1:6" x14ac:dyDescent="0.2">
      <c r="A58" s="23" t="s">
        <v>475</v>
      </c>
      <c r="B58" s="22"/>
      <c r="C58" s="22"/>
      <c r="D58" s="22"/>
      <c r="E58" s="22"/>
      <c r="F58" s="16"/>
    </row>
    <row r="59" spans="1:6" x14ac:dyDescent="0.2">
      <c r="A59" s="15" t="s">
        <v>476</v>
      </c>
      <c r="B59" s="16">
        <v>35</v>
      </c>
      <c r="C59" s="16">
        <v>113</v>
      </c>
      <c r="D59" s="16" t="s">
        <v>477</v>
      </c>
      <c r="E59" s="16" t="s">
        <v>378</v>
      </c>
      <c r="F59" s="16"/>
    </row>
    <row r="60" spans="1:6" ht="38.25" x14ac:dyDescent="0.2">
      <c r="A60" s="15" t="s">
        <v>478</v>
      </c>
      <c r="B60" s="16">
        <v>36</v>
      </c>
      <c r="C60" s="16" t="s">
        <v>479</v>
      </c>
      <c r="D60" s="16" t="s">
        <v>477</v>
      </c>
      <c r="E60" s="16" t="s">
        <v>480</v>
      </c>
      <c r="F60" s="16"/>
    </row>
    <row r="61" spans="1:6" hidden="1" x14ac:dyDescent="0.2">
      <c r="A61" s="15" t="s">
        <v>481</v>
      </c>
      <c r="B61" s="16">
        <v>37</v>
      </c>
      <c r="C61" s="16">
        <v>186</v>
      </c>
      <c r="D61" s="16" t="s">
        <v>482</v>
      </c>
      <c r="E61" s="16" t="s">
        <v>483</v>
      </c>
      <c r="F61" s="16"/>
    </row>
    <row r="62" spans="1:6" ht="15" customHeight="1" x14ac:dyDescent="0.2">
      <c r="A62" s="17" t="s">
        <v>484</v>
      </c>
      <c r="B62" s="18">
        <v>38</v>
      </c>
      <c r="C62" s="18">
        <v>112</v>
      </c>
      <c r="D62" s="18" t="s">
        <v>485</v>
      </c>
      <c r="E62" s="18" t="s">
        <v>486</v>
      </c>
      <c r="F62" s="16"/>
    </row>
    <row r="63" spans="1:6" x14ac:dyDescent="0.2">
      <c r="A63" s="24"/>
      <c r="B63" s="20"/>
      <c r="C63" s="20"/>
      <c r="D63" s="20"/>
      <c r="E63" s="20"/>
      <c r="F63" s="16"/>
    </row>
    <row r="64" spans="1:6" x14ac:dyDescent="0.2">
      <c r="A64" s="23" t="s">
        <v>487</v>
      </c>
      <c r="B64" s="22"/>
      <c r="C64" s="22"/>
      <c r="D64" s="22"/>
      <c r="E64" s="22"/>
      <c r="F64" s="16"/>
    </row>
    <row r="65" spans="1:6" ht="25.5" x14ac:dyDescent="0.2">
      <c r="A65" s="15" t="s">
        <v>488</v>
      </c>
      <c r="B65" s="16">
        <v>39</v>
      </c>
      <c r="C65" s="16" t="s">
        <v>489</v>
      </c>
      <c r="D65" s="16" t="s">
        <v>490</v>
      </c>
      <c r="E65" s="16" t="s">
        <v>491</v>
      </c>
      <c r="F65" s="16"/>
    </row>
    <row r="66" spans="1:6" ht="25.5" x14ac:dyDescent="0.2">
      <c r="A66" s="15" t="s">
        <v>492</v>
      </c>
      <c r="B66" s="16">
        <v>40</v>
      </c>
      <c r="C66" s="16">
        <v>681</v>
      </c>
      <c r="D66" s="16" t="s">
        <v>493</v>
      </c>
      <c r="E66" s="16" t="s">
        <v>494</v>
      </c>
      <c r="F66" s="16"/>
    </row>
    <row r="67" spans="1:6" ht="25.5" x14ac:dyDescent="0.2">
      <c r="A67" s="15" t="s">
        <v>495</v>
      </c>
      <c r="B67" s="16">
        <v>41</v>
      </c>
      <c r="C67" s="16">
        <v>140</v>
      </c>
      <c r="D67" s="16" t="s">
        <v>496</v>
      </c>
      <c r="E67" s="16" t="s">
        <v>497</v>
      </c>
      <c r="F67" s="16"/>
    </row>
    <row r="68" spans="1:6" x14ac:dyDescent="0.2">
      <c r="A68" s="15" t="s">
        <v>498</v>
      </c>
      <c r="B68" s="16">
        <v>42</v>
      </c>
      <c r="C68" s="16">
        <v>660</v>
      </c>
      <c r="D68" s="16" t="s">
        <v>499</v>
      </c>
      <c r="E68" s="16" t="s">
        <v>500</v>
      </c>
      <c r="F68" s="16"/>
    </row>
    <row r="69" spans="1:6" x14ac:dyDescent="0.2">
      <c r="A69" s="15" t="s">
        <v>501</v>
      </c>
      <c r="B69" s="16">
        <v>43</v>
      </c>
      <c r="C69" s="16" t="s">
        <v>502</v>
      </c>
      <c r="D69" s="16" t="s">
        <v>503</v>
      </c>
      <c r="E69" s="16" t="s">
        <v>504</v>
      </c>
      <c r="F69" s="16"/>
    </row>
    <row r="70" spans="1:6" x14ac:dyDescent="0.2">
      <c r="A70" s="15" t="s">
        <v>505</v>
      </c>
      <c r="B70" s="16">
        <v>44</v>
      </c>
      <c r="C70" s="16" t="s">
        <v>506</v>
      </c>
      <c r="D70" s="16" t="s">
        <v>507</v>
      </c>
      <c r="E70" s="16" t="s">
        <v>293</v>
      </c>
      <c r="F70" s="16"/>
    </row>
    <row r="71" spans="1:6" ht="15" customHeight="1" x14ac:dyDescent="0.2">
      <c r="A71" s="17" t="s">
        <v>508</v>
      </c>
      <c r="B71" s="18">
        <v>45</v>
      </c>
      <c r="C71" s="18">
        <v>698</v>
      </c>
      <c r="D71" s="18" t="s">
        <v>509</v>
      </c>
      <c r="E71" s="18" t="s">
        <v>510</v>
      </c>
      <c r="F71" s="16"/>
    </row>
    <row r="72" spans="1:6" x14ac:dyDescent="0.2">
      <c r="A72" s="24"/>
      <c r="B72" s="20"/>
      <c r="C72" s="20"/>
      <c r="D72" s="20"/>
      <c r="E72" s="20"/>
      <c r="F72" s="16"/>
    </row>
    <row r="73" spans="1:6" x14ac:dyDescent="0.2">
      <c r="A73" s="23" t="s">
        <v>511</v>
      </c>
      <c r="B73" s="22"/>
      <c r="C73" s="22"/>
      <c r="D73" s="22"/>
      <c r="E73" s="22"/>
      <c r="F73" s="16"/>
    </row>
    <row r="74" spans="1:6" x14ac:dyDescent="0.2">
      <c r="A74" s="15" t="s">
        <v>512</v>
      </c>
      <c r="B74" s="16">
        <v>46</v>
      </c>
      <c r="C74" s="16" t="s">
        <v>513</v>
      </c>
      <c r="D74" s="16" t="s">
        <v>514</v>
      </c>
      <c r="E74" s="16" t="s">
        <v>515</v>
      </c>
      <c r="F74" s="16"/>
    </row>
    <row r="75" spans="1:6" ht="15" customHeight="1" x14ac:dyDescent="0.2">
      <c r="A75" s="17" t="s">
        <v>516</v>
      </c>
      <c r="B75" s="18">
        <v>47</v>
      </c>
      <c r="C75" s="18">
        <v>723</v>
      </c>
      <c r="D75" s="18" t="s">
        <v>517</v>
      </c>
      <c r="E75" s="18" t="s">
        <v>518</v>
      </c>
      <c r="F75" s="16"/>
    </row>
    <row r="76" spans="1:6" ht="54.75" customHeight="1" x14ac:dyDescent="0.2">
      <c r="A76" s="24"/>
      <c r="B76" s="20"/>
      <c r="C76" s="20"/>
      <c r="D76" s="20"/>
      <c r="E76" s="20"/>
      <c r="F76" s="16"/>
    </row>
    <row r="77" spans="1:6" x14ac:dyDescent="0.2">
      <c r="A77" s="23" t="s">
        <v>519</v>
      </c>
      <c r="B77" s="22"/>
      <c r="C77" s="22"/>
      <c r="D77" s="22"/>
      <c r="E77" s="22"/>
      <c r="F77" s="16"/>
    </row>
    <row r="78" spans="1:6" ht="25.5" x14ac:dyDescent="0.2">
      <c r="A78" s="15" t="s">
        <v>520</v>
      </c>
      <c r="B78" s="16">
        <v>48</v>
      </c>
      <c r="C78" s="16">
        <v>747</v>
      </c>
      <c r="D78" s="16" t="s">
        <v>521</v>
      </c>
      <c r="E78" s="16" t="s">
        <v>522</v>
      </c>
      <c r="F78" s="16"/>
    </row>
    <row r="79" spans="1:6" x14ac:dyDescent="0.2">
      <c r="A79" s="17" t="s">
        <v>523</v>
      </c>
      <c r="B79" s="18">
        <v>49</v>
      </c>
      <c r="C79" s="18" t="s">
        <v>96</v>
      </c>
      <c r="D79" s="18" t="s">
        <v>524</v>
      </c>
      <c r="E79" s="18" t="s">
        <v>525</v>
      </c>
      <c r="F79" s="16"/>
    </row>
    <row r="80" spans="1:6" x14ac:dyDescent="0.2">
      <c r="A80" s="23" t="s">
        <v>526</v>
      </c>
      <c r="B80" s="22"/>
      <c r="C80" s="22"/>
      <c r="D80" s="22"/>
      <c r="E80" s="22"/>
      <c r="F80" s="16"/>
    </row>
    <row r="81" spans="1:6" ht="15" customHeight="1" x14ac:dyDescent="0.2">
      <c r="A81" s="17" t="s">
        <v>527</v>
      </c>
      <c r="B81" s="18">
        <v>50</v>
      </c>
      <c r="C81" s="18">
        <v>744</v>
      </c>
      <c r="D81" s="18" t="s">
        <v>528</v>
      </c>
      <c r="E81" s="18" t="s">
        <v>529</v>
      </c>
      <c r="F81" s="16"/>
    </row>
    <row r="82" spans="1:6" x14ac:dyDescent="0.2">
      <c r="A82" s="23" t="s">
        <v>530</v>
      </c>
      <c r="B82" s="22"/>
      <c r="C82" s="22"/>
      <c r="D82" s="22"/>
      <c r="E82" s="22"/>
      <c r="F82" s="16"/>
    </row>
    <row r="83" spans="1:6" ht="25.5" x14ac:dyDescent="0.2">
      <c r="A83" s="15" t="s">
        <v>531</v>
      </c>
      <c r="B83" s="16">
        <v>51</v>
      </c>
      <c r="C83" s="16" t="s">
        <v>532</v>
      </c>
      <c r="D83" s="16" t="s">
        <v>533</v>
      </c>
      <c r="E83" s="16" t="s">
        <v>534</v>
      </c>
      <c r="F83" s="16"/>
    </row>
    <row r="84" spans="1:6" x14ac:dyDescent="0.2">
      <c r="A84" s="15" t="s">
        <v>535</v>
      </c>
      <c r="B84" s="16">
        <v>52</v>
      </c>
      <c r="C84" s="16" t="s">
        <v>536</v>
      </c>
      <c r="D84" s="16" t="s">
        <v>537</v>
      </c>
      <c r="E84" s="16" t="s">
        <v>538</v>
      </c>
      <c r="F84" s="16"/>
    </row>
    <row r="85" spans="1:6" x14ac:dyDescent="0.2">
      <c r="A85" s="17" t="s">
        <v>539</v>
      </c>
      <c r="B85" s="18">
        <v>53</v>
      </c>
      <c r="C85" s="18" t="s">
        <v>540</v>
      </c>
      <c r="D85" s="18" t="s">
        <v>541</v>
      </c>
      <c r="E85" s="18" t="s">
        <v>542</v>
      </c>
      <c r="F85" s="16"/>
    </row>
    <row r="86" spans="1:6" x14ac:dyDescent="0.2">
      <c r="A86" s="23"/>
      <c r="B86" s="22"/>
      <c r="C86" s="22"/>
      <c r="D86" s="22"/>
      <c r="E86" s="22"/>
      <c r="F86" s="16"/>
    </row>
    <row r="87" spans="1:6" x14ac:dyDescent="0.2">
      <c r="A87" s="15" t="s">
        <v>543</v>
      </c>
      <c r="B87" s="16">
        <v>54</v>
      </c>
      <c r="C87" s="16">
        <v>673</v>
      </c>
      <c r="D87" s="16" t="s">
        <v>544</v>
      </c>
      <c r="E87" s="16" t="s">
        <v>545</v>
      </c>
      <c r="F87" s="16"/>
    </row>
    <row r="88" spans="1:6" ht="25.5" x14ac:dyDescent="0.2">
      <c r="A88" s="15" t="s">
        <v>546</v>
      </c>
      <c r="B88" s="16">
        <v>55</v>
      </c>
      <c r="C88" s="16">
        <v>616</v>
      </c>
      <c r="D88" s="16" t="s">
        <v>547</v>
      </c>
      <c r="E88" s="16" t="s">
        <v>548</v>
      </c>
      <c r="F88" s="16"/>
    </row>
    <row r="89" spans="1:6" ht="15" customHeight="1" x14ac:dyDescent="0.2">
      <c r="A89" s="17" t="s">
        <v>549</v>
      </c>
      <c r="B89" s="18">
        <v>56</v>
      </c>
      <c r="C89" s="18">
        <v>269</v>
      </c>
      <c r="D89" s="18" t="s">
        <v>550</v>
      </c>
      <c r="E89" s="18" t="s">
        <v>494</v>
      </c>
      <c r="F89" s="16"/>
    </row>
    <row r="90" spans="1:6" x14ac:dyDescent="0.2">
      <c r="A90" s="24"/>
      <c r="B90" s="20"/>
      <c r="C90" s="20"/>
      <c r="D90" s="20"/>
      <c r="E90" s="20"/>
      <c r="F90" s="16"/>
    </row>
    <row r="91" spans="1:6" x14ac:dyDescent="0.2">
      <c r="A91" s="23" t="s">
        <v>551</v>
      </c>
      <c r="B91" s="22"/>
      <c r="C91" s="22"/>
      <c r="D91" s="22"/>
      <c r="E91" s="22"/>
      <c r="F91" s="16"/>
    </row>
    <row r="92" spans="1:6" ht="25.5" x14ac:dyDescent="0.2">
      <c r="A92" s="16"/>
      <c r="B92" s="16">
        <v>57</v>
      </c>
      <c r="C92" s="16" t="s">
        <v>552</v>
      </c>
      <c r="D92" s="16" t="s">
        <v>553</v>
      </c>
      <c r="E92" s="16" t="s">
        <v>554</v>
      </c>
      <c r="F92" s="16"/>
    </row>
    <row r="93" spans="1:6" ht="15" customHeight="1" x14ac:dyDescent="0.2">
      <c r="A93" s="17" t="s">
        <v>555</v>
      </c>
      <c r="B93" s="18">
        <v>58</v>
      </c>
      <c r="C93" s="18">
        <v>152</v>
      </c>
      <c r="D93" s="18" t="s">
        <v>556</v>
      </c>
      <c r="E93" s="18" t="s">
        <v>557</v>
      </c>
      <c r="F93" s="16"/>
    </row>
    <row r="94" spans="1:6" x14ac:dyDescent="0.2">
      <c r="A94" s="24"/>
      <c r="B94" s="20"/>
      <c r="C94" s="20"/>
      <c r="D94" s="20"/>
      <c r="E94" s="20"/>
      <c r="F94" s="16"/>
    </row>
    <row r="95" spans="1:6" x14ac:dyDescent="0.2">
      <c r="A95" s="23" t="s">
        <v>558</v>
      </c>
      <c r="B95" s="22"/>
      <c r="C95" s="22"/>
      <c r="D95" s="22"/>
      <c r="E95" s="22"/>
      <c r="F95" s="16"/>
    </row>
    <row r="96" spans="1:6" x14ac:dyDescent="0.2">
      <c r="A96" s="17" t="s">
        <v>559</v>
      </c>
      <c r="B96" s="18">
        <v>59</v>
      </c>
      <c r="C96" s="18">
        <v>373</v>
      </c>
      <c r="D96" s="18" t="s">
        <v>560</v>
      </c>
      <c r="E96" s="18" t="s">
        <v>561</v>
      </c>
      <c r="F96" s="16"/>
    </row>
    <row r="97" spans="1:6" x14ac:dyDescent="0.2">
      <c r="A97" s="24"/>
      <c r="B97" s="20"/>
      <c r="C97" s="20"/>
      <c r="D97" s="20"/>
      <c r="E97" s="20"/>
      <c r="F97" s="16"/>
    </row>
    <row r="98" spans="1:6" x14ac:dyDescent="0.2">
      <c r="A98" s="23" t="s">
        <v>562</v>
      </c>
      <c r="B98" s="22"/>
      <c r="C98" s="22"/>
      <c r="D98" s="22"/>
      <c r="E98" s="22"/>
      <c r="F98" s="16"/>
    </row>
    <row r="99" spans="1:6" ht="25.5" x14ac:dyDescent="0.2">
      <c r="A99" s="15" t="s">
        <v>563</v>
      </c>
      <c r="B99" s="16">
        <v>60</v>
      </c>
      <c r="C99" s="16" t="s">
        <v>564</v>
      </c>
      <c r="D99" s="16" t="s">
        <v>565</v>
      </c>
      <c r="E99" s="16" t="s">
        <v>566</v>
      </c>
      <c r="F99" s="16"/>
    </row>
    <row r="100" spans="1:6" x14ac:dyDescent="0.2">
      <c r="A100" s="15" t="s">
        <v>567</v>
      </c>
      <c r="B100" s="16">
        <v>61</v>
      </c>
      <c r="C100" s="16">
        <v>769</v>
      </c>
      <c r="D100" s="16" t="s">
        <v>193</v>
      </c>
      <c r="E100" s="16" t="s">
        <v>192</v>
      </c>
      <c r="F100" s="16"/>
    </row>
    <row r="101" spans="1:6" x14ac:dyDescent="0.2">
      <c r="A101" s="17" t="s">
        <v>568</v>
      </c>
      <c r="B101" s="18">
        <v>62</v>
      </c>
      <c r="C101" s="18" t="s">
        <v>195</v>
      </c>
      <c r="D101" s="18" t="s">
        <v>569</v>
      </c>
      <c r="E101" s="18" t="s">
        <v>416</v>
      </c>
      <c r="F101" s="16"/>
    </row>
    <row r="102" spans="1:6" x14ac:dyDescent="0.2">
      <c r="A102" s="23" t="s">
        <v>570</v>
      </c>
      <c r="B102" s="22"/>
      <c r="C102" s="22"/>
      <c r="D102" s="22"/>
      <c r="E102" s="22"/>
      <c r="F102" s="16"/>
    </row>
    <row r="103" spans="1:6" x14ac:dyDescent="0.2">
      <c r="A103" s="15" t="s">
        <v>571</v>
      </c>
      <c r="B103" s="16">
        <v>63</v>
      </c>
      <c r="C103" s="16" t="s">
        <v>572</v>
      </c>
      <c r="D103" s="16" t="s">
        <v>573</v>
      </c>
      <c r="E103" s="16" t="s">
        <v>574</v>
      </c>
      <c r="F103" s="16"/>
    </row>
    <row r="104" spans="1:6" ht="120.75" customHeight="1" x14ac:dyDescent="0.2">
      <c r="A104" s="17" t="s">
        <v>575</v>
      </c>
      <c r="B104" s="18">
        <v>64</v>
      </c>
      <c r="C104" s="18">
        <v>722</v>
      </c>
      <c r="D104" s="18" t="s">
        <v>576</v>
      </c>
      <c r="E104" s="18" t="s">
        <v>577</v>
      </c>
      <c r="F104" s="16"/>
    </row>
    <row r="105" spans="1:6" x14ac:dyDescent="0.2">
      <c r="A105" s="24"/>
      <c r="B105" s="20"/>
      <c r="C105" s="20"/>
      <c r="D105" s="20"/>
      <c r="E105" s="20"/>
      <c r="F105" s="16"/>
    </row>
    <row r="106" spans="1:6" x14ac:dyDescent="0.2">
      <c r="A106" s="23" t="s">
        <v>578</v>
      </c>
      <c r="B106" s="22"/>
      <c r="C106" s="22"/>
      <c r="D106" s="22"/>
      <c r="E106" s="22"/>
      <c r="F106" s="16"/>
    </row>
    <row r="107" spans="1:6" x14ac:dyDescent="0.2">
      <c r="A107" s="17" t="s">
        <v>579</v>
      </c>
      <c r="B107" s="18">
        <v>65</v>
      </c>
      <c r="C107" s="18">
        <v>585</v>
      </c>
      <c r="D107" s="18" t="s">
        <v>190</v>
      </c>
      <c r="E107" s="18" t="s">
        <v>189</v>
      </c>
      <c r="F107" s="16"/>
    </row>
    <row r="108" spans="1:6" x14ac:dyDescent="0.2">
      <c r="A108" s="24"/>
      <c r="B108" s="20"/>
      <c r="C108" s="20"/>
      <c r="D108" s="20"/>
      <c r="E108" s="20"/>
      <c r="F108" s="16"/>
    </row>
    <row r="109" spans="1:6" ht="69.75" customHeight="1" x14ac:dyDescent="0.2">
      <c r="A109" s="23" t="s">
        <v>580</v>
      </c>
      <c r="B109" s="22"/>
      <c r="C109" s="22"/>
      <c r="D109" s="22"/>
      <c r="E109" s="22"/>
      <c r="F109" s="16"/>
    </row>
    <row r="110" spans="1:6" ht="15" customHeight="1" x14ac:dyDescent="0.2">
      <c r="A110" s="17" t="s">
        <v>581</v>
      </c>
      <c r="B110" s="18">
        <v>66</v>
      </c>
      <c r="C110" s="18" t="s">
        <v>582</v>
      </c>
      <c r="D110" s="18" t="s">
        <v>583</v>
      </c>
      <c r="E110" s="18" t="s">
        <v>584</v>
      </c>
      <c r="F110" s="16"/>
    </row>
    <row r="111" spans="1:6" x14ac:dyDescent="0.2">
      <c r="A111" s="23" t="s">
        <v>585</v>
      </c>
      <c r="B111" s="22"/>
      <c r="C111" s="22"/>
      <c r="D111" s="22"/>
      <c r="E111" s="22"/>
      <c r="F111" s="16"/>
    </row>
    <row r="112" spans="1:6" x14ac:dyDescent="0.2">
      <c r="A112" s="17" t="s">
        <v>586</v>
      </c>
      <c r="B112" s="18">
        <v>67</v>
      </c>
      <c r="C112" s="18">
        <v>663</v>
      </c>
      <c r="D112" s="18" t="s">
        <v>587</v>
      </c>
      <c r="E112" s="18" t="s">
        <v>588</v>
      </c>
      <c r="F112" s="16"/>
    </row>
    <row r="113" spans="1:6" x14ac:dyDescent="0.2">
      <c r="A113" s="24"/>
      <c r="B113" s="20"/>
      <c r="C113" s="20"/>
      <c r="D113" s="20"/>
      <c r="E113" s="20"/>
      <c r="F113" s="16"/>
    </row>
    <row r="114" spans="1:6" x14ac:dyDescent="0.2">
      <c r="A114" s="23" t="s">
        <v>589</v>
      </c>
      <c r="B114" s="22"/>
      <c r="C114" s="22"/>
      <c r="D114" s="22"/>
      <c r="E114" s="22"/>
      <c r="F114" s="16"/>
    </row>
    <row r="115" spans="1:6" x14ac:dyDescent="0.2">
      <c r="A115" s="17" t="s">
        <v>590</v>
      </c>
      <c r="B115" s="18">
        <v>68</v>
      </c>
      <c r="C115" s="18" t="s">
        <v>591</v>
      </c>
      <c r="D115" s="18" t="s">
        <v>592</v>
      </c>
      <c r="E115" s="18" t="s">
        <v>593</v>
      </c>
      <c r="F115" s="16"/>
    </row>
    <row r="116" spans="1:6" x14ac:dyDescent="0.2">
      <c r="A116" s="23" t="s">
        <v>594</v>
      </c>
      <c r="B116" s="22"/>
      <c r="C116" s="22"/>
      <c r="D116" s="22"/>
      <c r="E116" s="22"/>
      <c r="F116" s="16"/>
    </row>
    <row r="117" spans="1:6" x14ac:dyDescent="0.2">
      <c r="A117" s="17" t="s">
        <v>595</v>
      </c>
      <c r="B117" s="18">
        <v>69</v>
      </c>
      <c r="C117" s="18">
        <v>546</v>
      </c>
      <c r="D117" s="18" t="s">
        <v>596</v>
      </c>
      <c r="E117" s="18" t="s">
        <v>597</v>
      </c>
      <c r="F117" s="16"/>
    </row>
    <row r="118" spans="1:6" x14ac:dyDescent="0.2">
      <c r="A118" s="24"/>
      <c r="B118" s="20"/>
      <c r="C118" s="20"/>
      <c r="D118" s="20"/>
      <c r="E118" s="20"/>
      <c r="F118" s="16"/>
    </row>
    <row r="119" spans="1:6" x14ac:dyDescent="0.2">
      <c r="A119" s="23" t="s">
        <v>598</v>
      </c>
      <c r="B119" s="22"/>
      <c r="C119" s="22"/>
      <c r="D119" s="22"/>
      <c r="E119" s="22"/>
      <c r="F119" s="16"/>
    </row>
    <row r="120" spans="1:6" x14ac:dyDescent="0.2">
      <c r="A120" s="17" t="s">
        <v>599</v>
      </c>
      <c r="B120" s="18">
        <v>70</v>
      </c>
      <c r="C120" s="18">
        <v>638</v>
      </c>
      <c r="D120" s="18" t="s">
        <v>596</v>
      </c>
      <c r="E120" s="18" t="s">
        <v>600</v>
      </c>
      <c r="F120" s="16"/>
    </row>
    <row r="121" spans="1:6" x14ac:dyDescent="0.2">
      <c r="A121" s="23" t="s">
        <v>601</v>
      </c>
      <c r="B121" s="22"/>
      <c r="C121" s="22"/>
      <c r="D121" s="22"/>
      <c r="E121" s="22"/>
      <c r="F121" s="16"/>
    </row>
    <row r="122" spans="1:6" x14ac:dyDescent="0.2">
      <c r="A122" s="15" t="s">
        <v>602</v>
      </c>
      <c r="B122" s="16">
        <v>71</v>
      </c>
      <c r="C122" s="16">
        <v>248</v>
      </c>
      <c r="D122" s="16" t="s">
        <v>596</v>
      </c>
      <c r="E122" s="16" t="s">
        <v>603</v>
      </c>
      <c r="F122" s="16"/>
    </row>
    <row r="123" spans="1:6" ht="15" customHeight="1" x14ac:dyDescent="0.2">
      <c r="A123" s="17" t="s">
        <v>604</v>
      </c>
      <c r="B123" s="18">
        <v>72</v>
      </c>
      <c r="C123" s="18" t="s">
        <v>605</v>
      </c>
      <c r="D123" s="18" t="s">
        <v>606</v>
      </c>
      <c r="E123" s="18" t="s">
        <v>607</v>
      </c>
      <c r="F123" s="16"/>
    </row>
    <row r="124" spans="1:6" x14ac:dyDescent="0.2">
      <c r="A124" s="19" t="s">
        <v>608</v>
      </c>
      <c r="B124" s="20"/>
      <c r="C124" s="20"/>
      <c r="D124" s="20"/>
      <c r="E124" s="20"/>
      <c r="F124" s="16"/>
    </row>
    <row r="125" spans="1:6" x14ac:dyDescent="0.2">
      <c r="A125" s="21"/>
      <c r="B125" s="22"/>
      <c r="C125" s="22"/>
      <c r="D125" s="22"/>
      <c r="E125" s="22"/>
      <c r="F125" s="16"/>
    </row>
    <row r="126" spans="1:6" x14ac:dyDescent="0.2">
      <c r="A126" s="15" t="s">
        <v>609</v>
      </c>
      <c r="B126" s="16">
        <v>73</v>
      </c>
      <c r="C126" s="16">
        <v>719</v>
      </c>
      <c r="D126" s="16" t="s">
        <v>610</v>
      </c>
      <c r="E126" s="16" t="s">
        <v>611</v>
      </c>
      <c r="F126" s="16"/>
    </row>
    <row r="127" spans="1:6" x14ac:dyDescent="0.2">
      <c r="A127" s="17" t="s">
        <v>612</v>
      </c>
      <c r="B127" s="18">
        <v>74</v>
      </c>
      <c r="C127" s="18">
        <v>529</v>
      </c>
      <c r="D127" s="18" t="s">
        <v>161</v>
      </c>
      <c r="E127" s="18" t="s">
        <v>160</v>
      </c>
      <c r="F127" s="16"/>
    </row>
    <row r="128" spans="1:6" x14ac:dyDescent="0.2">
      <c r="A128" s="24"/>
      <c r="B128" s="20"/>
      <c r="C128" s="20"/>
      <c r="D128" s="20"/>
      <c r="E128" s="20"/>
      <c r="F128" s="16"/>
    </row>
    <row r="129" spans="1:6" x14ac:dyDescent="0.2">
      <c r="A129" s="23" t="s">
        <v>613</v>
      </c>
      <c r="B129" s="22"/>
      <c r="C129" s="22"/>
      <c r="D129" s="22"/>
      <c r="E129" s="22"/>
      <c r="F129" s="16"/>
    </row>
    <row r="130" spans="1:6" x14ac:dyDescent="0.2">
      <c r="A130" s="17" t="s">
        <v>614</v>
      </c>
      <c r="B130" s="18">
        <v>75</v>
      </c>
      <c r="C130" s="18">
        <v>696</v>
      </c>
      <c r="D130" s="18" t="s">
        <v>615</v>
      </c>
      <c r="E130" s="18" t="s">
        <v>597</v>
      </c>
      <c r="F130" s="16"/>
    </row>
    <row r="131" spans="1:6" x14ac:dyDescent="0.2">
      <c r="A131" s="23" t="s">
        <v>616</v>
      </c>
      <c r="B131" s="22"/>
      <c r="C131" s="22"/>
      <c r="D131" s="22"/>
      <c r="E131" s="22"/>
      <c r="F131" s="16"/>
    </row>
    <row r="132" spans="1:6" ht="25.5" x14ac:dyDescent="0.2">
      <c r="A132" s="15" t="s">
        <v>617</v>
      </c>
      <c r="B132" s="16">
        <v>76</v>
      </c>
      <c r="C132" s="16">
        <v>514</v>
      </c>
      <c r="D132" s="16" t="s">
        <v>78</v>
      </c>
      <c r="E132" s="16" t="s">
        <v>77</v>
      </c>
      <c r="F132" s="16"/>
    </row>
    <row r="133" spans="1:6" ht="15" customHeight="1" x14ac:dyDescent="0.2">
      <c r="A133" s="17" t="s">
        <v>618</v>
      </c>
      <c r="B133" s="18">
        <v>77</v>
      </c>
      <c r="C133" s="18">
        <v>721</v>
      </c>
      <c r="D133" s="18" t="s">
        <v>619</v>
      </c>
      <c r="E133" s="18" t="s">
        <v>620</v>
      </c>
      <c r="F133" s="16"/>
    </row>
    <row r="134" spans="1:6" x14ac:dyDescent="0.2">
      <c r="A134" s="19" t="s">
        <v>621</v>
      </c>
      <c r="B134" s="20"/>
      <c r="C134" s="20"/>
      <c r="D134" s="20"/>
      <c r="E134" s="20"/>
      <c r="F134" s="16"/>
    </row>
    <row r="135" spans="1:6" x14ac:dyDescent="0.2">
      <c r="A135" s="21"/>
      <c r="B135" s="22"/>
      <c r="C135" s="22"/>
      <c r="D135" s="22"/>
      <c r="E135" s="22"/>
      <c r="F135" s="16"/>
    </row>
    <row r="136" spans="1:6" ht="15" customHeight="1" x14ac:dyDescent="0.2">
      <c r="A136" s="17" t="s">
        <v>622</v>
      </c>
      <c r="B136" s="18">
        <v>78</v>
      </c>
      <c r="C136" s="18">
        <v>783</v>
      </c>
      <c r="D136" s="18" t="s">
        <v>623</v>
      </c>
      <c r="E136" s="18" t="s">
        <v>624</v>
      </c>
      <c r="F136" s="16"/>
    </row>
    <row r="137" spans="1:6" ht="61.5" customHeight="1" x14ac:dyDescent="0.2">
      <c r="A137" s="23" t="s">
        <v>625</v>
      </c>
      <c r="B137" s="22"/>
      <c r="C137" s="22"/>
      <c r="D137" s="22"/>
      <c r="E137" s="22"/>
      <c r="F137" s="16"/>
    </row>
    <row r="138" spans="1:6" ht="15" customHeight="1" x14ac:dyDescent="0.2">
      <c r="A138" s="17" t="s">
        <v>626</v>
      </c>
      <c r="B138" s="18">
        <v>79</v>
      </c>
      <c r="C138" s="18">
        <v>724</v>
      </c>
      <c r="D138" s="18" t="s">
        <v>627</v>
      </c>
      <c r="E138" s="18" t="s">
        <v>628</v>
      </c>
      <c r="F138" s="16"/>
    </row>
    <row r="139" spans="1:6" x14ac:dyDescent="0.2">
      <c r="A139" s="23" t="s">
        <v>629</v>
      </c>
      <c r="B139" s="22"/>
      <c r="C139" s="22"/>
      <c r="D139" s="22"/>
      <c r="E139" s="22"/>
      <c r="F139" s="16"/>
    </row>
    <row r="140" spans="1:6" ht="82.5" customHeight="1" x14ac:dyDescent="0.2">
      <c r="A140" s="15" t="s">
        <v>630</v>
      </c>
      <c r="B140" s="16">
        <v>80</v>
      </c>
      <c r="C140" s="16" t="s">
        <v>631</v>
      </c>
      <c r="D140" s="16" t="s">
        <v>632</v>
      </c>
      <c r="E140" s="16" t="s">
        <v>633</v>
      </c>
      <c r="F140" s="16"/>
    </row>
    <row r="141" spans="1:6" x14ac:dyDescent="0.2">
      <c r="A141" s="15" t="s">
        <v>634</v>
      </c>
      <c r="B141" s="16">
        <v>81</v>
      </c>
      <c r="C141" s="16" t="s">
        <v>635</v>
      </c>
      <c r="D141" s="16" t="s">
        <v>632</v>
      </c>
      <c r="E141" s="16" t="s">
        <v>636</v>
      </c>
      <c r="F141" s="16"/>
    </row>
    <row r="142" spans="1:6" x14ac:dyDescent="0.2">
      <c r="A142" s="15" t="s">
        <v>637</v>
      </c>
      <c r="B142" s="16">
        <v>82</v>
      </c>
      <c r="C142" s="16" t="s">
        <v>638</v>
      </c>
      <c r="D142" s="16" t="s">
        <v>632</v>
      </c>
      <c r="E142" s="16" t="s">
        <v>639</v>
      </c>
      <c r="F142" s="16"/>
    </row>
    <row r="143" spans="1:6" ht="25.5" x14ac:dyDescent="0.2">
      <c r="A143" s="15" t="s">
        <v>640</v>
      </c>
      <c r="B143" s="16">
        <v>83</v>
      </c>
      <c r="C143" s="16" t="s">
        <v>641</v>
      </c>
      <c r="D143" s="16" t="s">
        <v>642</v>
      </c>
      <c r="E143" s="16" t="s">
        <v>643</v>
      </c>
      <c r="F143" s="16"/>
    </row>
    <row r="144" spans="1:6" ht="15" customHeight="1" x14ac:dyDescent="0.2">
      <c r="A144" s="17" t="s">
        <v>644</v>
      </c>
      <c r="B144" s="18">
        <v>84</v>
      </c>
      <c r="C144" s="18">
        <v>766</v>
      </c>
      <c r="D144" s="18" t="s">
        <v>645</v>
      </c>
      <c r="E144" s="18" t="s">
        <v>646</v>
      </c>
      <c r="F144" s="16"/>
    </row>
    <row r="145" spans="1:6" x14ac:dyDescent="0.2">
      <c r="A145" s="23" t="s">
        <v>647</v>
      </c>
      <c r="B145" s="22"/>
      <c r="C145" s="22"/>
      <c r="D145" s="22"/>
      <c r="E145" s="22"/>
      <c r="F145" s="16"/>
    </row>
    <row r="146" spans="1:6" ht="15" customHeight="1" x14ac:dyDescent="0.2">
      <c r="A146" s="17" t="s">
        <v>648</v>
      </c>
      <c r="B146" s="18">
        <v>85</v>
      </c>
      <c r="C146" s="18">
        <v>144</v>
      </c>
      <c r="D146" s="18" t="s">
        <v>649</v>
      </c>
      <c r="E146" s="18" t="s">
        <v>650</v>
      </c>
      <c r="F146" s="16"/>
    </row>
    <row r="147" spans="1:6" x14ac:dyDescent="0.2">
      <c r="A147" s="19"/>
      <c r="B147" s="20"/>
      <c r="C147" s="20"/>
      <c r="D147" s="20"/>
      <c r="E147" s="20"/>
      <c r="F147" s="16"/>
    </row>
    <row r="148" spans="1:6" x14ac:dyDescent="0.2">
      <c r="A148" s="23"/>
      <c r="B148" s="22"/>
      <c r="C148" s="22"/>
      <c r="D148" s="22"/>
      <c r="E148" s="22"/>
      <c r="F148" s="16"/>
    </row>
    <row r="149" spans="1:6" ht="15" customHeight="1" x14ac:dyDescent="0.2">
      <c r="A149" s="17" t="s">
        <v>651</v>
      </c>
      <c r="B149" s="18">
        <v>86</v>
      </c>
      <c r="C149" s="18">
        <v>749</v>
      </c>
      <c r="D149" s="18" t="s">
        <v>652</v>
      </c>
      <c r="E149" s="18" t="s">
        <v>653</v>
      </c>
      <c r="F149" s="16"/>
    </row>
    <row r="150" spans="1:6" x14ac:dyDescent="0.2">
      <c r="A150" s="23" t="s">
        <v>654</v>
      </c>
      <c r="B150" s="22"/>
      <c r="C150" s="22"/>
      <c r="D150" s="22"/>
      <c r="E150" s="22"/>
      <c r="F150" s="16"/>
    </row>
    <row r="151" spans="1:6" x14ac:dyDescent="0.2">
      <c r="A151" s="15" t="s">
        <v>655</v>
      </c>
      <c r="B151" s="16">
        <v>87</v>
      </c>
      <c r="C151" s="16" t="s">
        <v>656</v>
      </c>
      <c r="D151" s="16" t="s">
        <v>100</v>
      </c>
      <c r="E151" s="16" t="s">
        <v>99</v>
      </c>
      <c r="F151" s="16"/>
    </row>
    <row r="152" spans="1:6" ht="25.5" x14ac:dyDescent="0.2">
      <c r="A152" s="15" t="s">
        <v>657</v>
      </c>
      <c r="B152" s="16">
        <v>88</v>
      </c>
      <c r="C152" s="16" t="s">
        <v>658</v>
      </c>
      <c r="D152" s="16" t="s">
        <v>128</v>
      </c>
      <c r="E152" s="16" t="s">
        <v>127</v>
      </c>
      <c r="F152" s="16"/>
    </row>
    <row r="153" spans="1:6" x14ac:dyDescent="0.2">
      <c r="A153" s="15" t="s">
        <v>659</v>
      </c>
      <c r="B153" s="16">
        <v>89</v>
      </c>
      <c r="C153" s="16" t="s">
        <v>660</v>
      </c>
      <c r="D153" s="16" t="s">
        <v>661</v>
      </c>
      <c r="E153" s="16" t="s">
        <v>662</v>
      </c>
      <c r="F153" s="16"/>
    </row>
    <row r="154" spans="1:6" ht="15" customHeight="1" x14ac:dyDescent="0.2">
      <c r="A154" s="17" t="s">
        <v>663</v>
      </c>
      <c r="B154" s="18">
        <v>90</v>
      </c>
      <c r="C154" s="18">
        <v>768</v>
      </c>
      <c r="D154" s="18" t="s">
        <v>664</v>
      </c>
      <c r="E154" s="18" t="s">
        <v>665</v>
      </c>
      <c r="F154" s="16"/>
    </row>
    <row r="155" spans="1:6" x14ac:dyDescent="0.2">
      <c r="A155" s="23" t="s">
        <v>666</v>
      </c>
      <c r="B155" s="22"/>
      <c r="C155" s="22"/>
      <c r="D155" s="22"/>
      <c r="E155" s="22"/>
      <c r="F155" s="16"/>
    </row>
    <row r="156" spans="1:6" x14ac:dyDescent="0.2">
      <c r="A156" s="17" t="s">
        <v>667</v>
      </c>
      <c r="B156" s="18">
        <v>91</v>
      </c>
      <c r="C156" s="18" t="s">
        <v>668</v>
      </c>
      <c r="D156" s="18" t="s">
        <v>669</v>
      </c>
      <c r="E156" s="18" t="s">
        <v>670</v>
      </c>
      <c r="F156" s="16"/>
    </row>
    <row r="157" spans="1:6" x14ac:dyDescent="0.2">
      <c r="A157" s="23" t="s">
        <v>671</v>
      </c>
      <c r="B157" s="22"/>
      <c r="C157" s="22"/>
      <c r="D157" s="22"/>
      <c r="E157" s="22"/>
      <c r="F157" s="16"/>
    </row>
    <row r="158" spans="1:6" x14ac:dyDescent="0.2">
      <c r="A158" s="15" t="s">
        <v>672</v>
      </c>
      <c r="B158" s="16">
        <v>92</v>
      </c>
      <c r="C158" s="16">
        <v>311</v>
      </c>
      <c r="D158" s="16" t="s">
        <v>673</v>
      </c>
      <c r="E158" s="16" t="s">
        <v>674</v>
      </c>
      <c r="F158" s="16"/>
    </row>
    <row r="159" spans="1:6" ht="67.5" customHeight="1" x14ac:dyDescent="0.2">
      <c r="A159" s="16"/>
      <c r="B159" s="16">
        <v>93</v>
      </c>
      <c r="C159" s="16" t="s">
        <v>675</v>
      </c>
      <c r="D159" s="16" t="s">
        <v>676</v>
      </c>
      <c r="E159" s="16" t="s">
        <v>677</v>
      </c>
      <c r="F159" s="16"/>
    </row>
    <row r="160" spans="1:6" ht="15" customHeight="1" x14ac:dyDescent="0.2">
      <c r="A160" s="17" t="s">
        <v>678</v>
      </c>
      <c r="B160" s="18">
        <v>94</v>
      </c>
      <c r="C160" s="18">
        <v>750</v>
      </c>
      <c r="D160" s="18" t="s">
        <v>679</v>
      </c>
      <c r="E160" s="18" t="s">
        <v>680</v>
      </c>
      <c r="F160" s="16"/>
    </row>
    <row r="161" spans="1:6" x14ac:dyDescent="0.2">
      <c r="A161" s="24"/>
      <c r="B161" s="20"/>
      <c r="C161" s="20"/>
      <c r="D161" s="20"/>
      <c r="E161" s="20"/>
      <c r="F161" s="16"/>
    </row>
    <row r="162" spans="1:6" ht="114.75" customHeight="1" x14ac:dyDescent="0.2">
      <c r="A162" s="23" t="s">
        <v>681</v>
      </c>
      <c r="B162" s="22"/>
      <c r="C162" s="22"/>
      <c r="D162" s="22"/>
      <c r="E162" s="22"/>
      <c r="F162" s="16"/>
    </row>
    <row r="163" spans="1:6" ht="25.5" x14ac:dyDescent="0.2">
      <c r="A163" s="15" t="s">
        <v>682</v>
      </c>
      <c r="B163" s="16">
        <v>95</v>
      </c>
      <c r="C163" s="16" t="s">
        <v>683</v>
      </c>
      <c r="D163" s="16" t="s">
        <v>684</v>
      </c>
      <c r="E163" s="16" t="s">
        <v>685</v>
      </c>
      <c r="F163" s="16"/>
    </row>
    <row r="164" spans="1:6" ht="25.5" x14ac:dyDescent="0.2">
      <c r="A164" s="15" t="s">
        <v>686</v>
      </c>
      <c r="B164" s="16">
        <v>96</v>
      </c>
      <c r="C164" s="16" t="s">
        <v>687</v>
      </c>
      <c r="D164" s="16" t="s">
        <v>688</v>
      </c>
      <c r="E164" s="16" t="s">
        <v>689</v>
      </c>
      <c r="F164" s="16"/>
    </row>
    <row r="165" spans="1:6" x14ac:dyDescent="0.2">
      <c r="A165" s="15" t="s">
        <v>690</v>
      </c>
      <c r="B165" s="16">
        <v>97</v>
      </c>
      <c r="C165" s="16" t="s">
        <v>691</v>
      </c>
      <c r="D165" s="16" t="s">
        <v>692</v>
      </c>
      <c r="E165" s="16" t="s">
        <v>693</v>
      </c>
      <c r="F165" s="16"/>
    </row>
    <row r="166" spans="1:6" x14ac:dyDescent="0.2">
      <c r="A166" s="17" t="s">
        <v>694</v>
      </c>
      <c r="B166" s="18">
        <v>98</v>
      </c>
      <c r="C166" s="18">
        <v>734</v>
      </c>
      <c r="D166" s="18" t="s">
        <v>695</v>
      </c>
      <c r="E166" s="18" t="s">
        <v>696</v>
      </c>
      <c r="F166" s="16"/>
    </row>
    <row r="167" spans="1:6" x14ac:dyDescent="0.2">
      <c r="A167" s="24"/>
      <c r="B167" s="20"/>
      <c r="C167" s="20"/>
      <c r="D167" s="20"/>
      <c r="E167" s="20"/>
      <c r="F167" s="16"/>
    </row>
    <row r="168" spans="1:6" x14ac:dyDescent="0.2">
      <c r="A168" s="23" t="s">
        <v>697</v>
      </c>
      <c r="B168" s="22"/>
      <c r="C168" s="22"/>
      <c r="D168" s="22"/>
      <c r="E168" s="22"/>
      <c r="F168" s="16"/>
    </row>
    <row r="169" spans="1:6" ht="15" customHeight="1" x14ac:dyDescent="0.2">
      <c r="A169" s="17" t="s">
        <v>698</v>
      </c>
      <c r="B169" s="18">
        <v>99</v>
      </c>
      <c r="C169" s="18" t="s">
        <v>699</v>
      </c>
      <c r="D169" s="18" t="s">
        <v>700</v>
      </c>
      <c r="E169" s="18" t="s">
        <v>701</v>
      </c>
      <c r="F169" s="16"/>
    </row>
    <row r="170" spans="1:6" ht="52.5" customHeight="1" x14ac:dyDescent="0.2">
      <c r="A170" s="23" t="s">
        <v>702</v>
      </c>
      <c r="B170" s="22"/>
      <c r="C170" s="22"/>
      <c r="D170" s="22"/>
      <c r="E170" s="22"/>
      <c r="F170" s="16"/>
    </row>
    <row r="171" spans="1:6" x14ac:dyDescent="0.2">
      <c r="A171" s="15" t="s">
        <v>703</v>
      </c>
      <c r="B171" s="16">
        <v>100</v>
      </c>
      <c r="C171" s="16" t="s">
        <v>704</v>
      </c>
      <c r="D171" s="16" t="s">
        <v>705</v>
      </c>
      <c r="E171" s="16" t="s">
        <v>706</v>
      </c>
      <c r="F171" s="16"/>
    </row>
    <row r="172" spans="1:6" ht="15" customHeight="1" x14ac:dyDescent="0.2">
      <c r="A172" s="17" t="s">
        <v>707</v>
      </c>
      <c r="B172" s="18">
        <v>101</v>
      </c>
      <c r="C172" s="18">
        <v>779</v>
      </c>
      <c r="D172" s="18" t="s">
        <v>708</v>
      </c>
      <c r="E172" s="18" t="s">
        <v>709</v>
      </c>
      <c r="F172" s="16"/>
    </row>
    <row r="173" spans="1:6" x14ac:dyDescent="0.2">
      <c r="A173" s="23" t="s">
        <v>710</v>
      </c>
      <c r="B173" s="22"/>
      <c r="C173" s="22"/>
      <c r="D173" s="22"/>
      <c r="E173" s="22"/>
      <c r="F173" s="16"/>
    </row>
    <row r="174" spans="1:6" x14ac:dyDescent="0.2">
      <c r="A174" s="17" t="s">
        <v>711</v>
      </c>
      <c r="B174" s="18">
        <v>102</v>
      </c>
      <c r="C174" s="18">
        <v>552</v>
      </c>
      <c r="D174" s="18" t="s">
        <v>232</v>
      </c>
      <c r="E174" s="18" t="s">
        <v>712</v>
      </c>
      <c r="F174" s="16"/>
    </row>
    <row r="175" spans="1:6" x14ac:dyDescent="0.2">
      <c r="A175" s="24"/>
      <c r="B175" s="20"/>
      <c r="C175" s="20"/>
      <c r="D175" s="20"/>
      <c r="E175" s="20"/>
      <c r="F175" s="16"/>
    </row>
    <row r="176" spans="1:6" x14ac:dyDescent="0.2">
      <c r="A176" s="23" t="s">
        <v>713</v>
      </c>
      <c r="B176" s="22"/>
      <c r="C176" s="22"/>
      <c r="D176" s="22"/>
      <c r="E176" s="22"/>
      <c r="F176" s="16"/>
    </row>
    <row r="177" spans="1:6" ht="25.5" x14ac:dyDescent="0.2">
      <c r="A177" s="15" t="s">
        <v>714</v>
      </c>
      <c r="B177" s="16">
        <v>103</v>
      </c>
      <c r="C177" s="16" t="s">
        <v>715</v>
      </c>
      <c r="D177" s="16" t="s">
        <v>232</v>
      </c>
      <c r="E177" s="16" t="s">
        <v>716</v>
      </c>
      <c r="F177" s="16"/>
    </row>
    <row r="178" spans="1:6" x14ac:dyDescent="0.2">
      <c r="A178" s="17" t="s">
        <v>717</v>
      </c>
      <c r="B178" s="18">
        <v>104</v>
      </c>
      <c r="C178" s="18" t="s">
        <v>36</v>
      </c>
      <c r="D178" s="18" t="s">
        <v>718</v>
      </c>
      <c r="E178" s="18" t="s">
        <v>719</v>
      </c>
      <c r="F178" s="16"/>
    </row>
    <row r="179" spans="1:6" x14ac:dyDescent="0.2">
      <c r="A179" s="24"/>
      <c r="B179" s="20"/>
      <c r="C179" s="20"/>
      <c r="D179" s="20"/>
      <c r="E179" s="20"/>
      <c r="F179" s="16"/>
    </row>
    <row r="180" spans="1:6" x14ac:dyDescent="0.2">
      <c r="A180" s="23" t="s">
        <v>720</v>
      </c>
      <c r="B180" s="22"/>
      <c r="C180" s="22"/>
      <c r="D180" s="22"/>
      <c r="E180" s="22"/>
      <c r="F180" s="16"/>
    </row>
    <row r="181" spans="1:6" ht="25.5" x14ac:dyDescent="0.2">
      <c r="A181" s="15" t="s">
        <v>721</v>
      </c>
      <c r="B181" s="16">
        <v>105</v>
      </c>
      <c r="C181" s="16">
        <v>422</v>
      </c>
      <c r="D181" s="16" t="s">
        <v>722</v>
      </c>
      <c r="E181" s="16" t="s">
        <v>723</v>
      </c>
      <c r="F181" s="16"/>
    </row>
    <row r="182" spans="1:6" ht="25.5" x14ac:dyDescent="0.2">
      <c r="A182" s="15" t="s">
        <v>724</v>
      </c>
      <c r="B182" s="16">
        <v>106</v>
      </c>
      <c r="C182" s="16">
        <v>649</v>
      </c>
      <c r="D182" s="16" t="s">
        <v>725</v>
      </c>
      <c r="E182" s="16" t="s">
        <v>726</v>
      </c>
      <c r="F182" s="16"/>
    </row>
    <row r="183" spans="1:6" ht="99.75" customHeight="1" x14ac:dyDescent="0.2">
      <c r="A183" s="15" t="s">
        <v>727</v>
      </c>
      <c r="B183" s="16">
        <v>107</v>
      </c>
      <c r="C183" s="16" t="s">
        <v>728</v>
      </c>
      <c r="D183" s="16" t="s">
        <v>729</v>
      </c>
      <c r="E183" s="16" t="s">
        <v>730</v>
      </c>
      <c r="F183" s="16"/>
    </row>
    <row r="184" spans="1:6" x14ac:dyDescent="0.2">
      <c r="A184" s="17" t="s">
        <v>731</v>
      </c>
      <c r="B184" s="18">
        <v>108</v>
      </c>
      <c r="C184" s="18">
        <v>678</v>
      </c>
      <c r="D184" s="18" t="s">
        <v>732</v>
      </c>
      <c r="E184" s="18" t="s">
        <v>733</v>
      </c>
      <c r="F184" s="16"/>
    </row>
    <row r="185" spans="1:6" x14ac:dyDescent="0.2">
      <c r="A185" s="24"/>
      <c r="B185" s="20"/>
      <c r="C185" s="20"/>
      <c r="D185" s="20"/>
      <c r="E185" s="20"/>
      <c r="F185" s="16"/>
    </row>
    <row r="186" spans="1:6" x14ac:dyDescent="0.2">
      <c r="A186" s="23" t="s">
        <v>734</v>
      </c>
      <c r="B186" s="22"/>
      <c r="C186" s="22"/>
      <c r="D186" s="22"/>
      <c r="E186" s="22"/>
      <c r="F186" s="16"/>
    </row>
    <row r="187" spans="1:6" x14ac:dyDescent="0.2">
      <c r="A187" s="15" t="s">
        <v>735</v>
      </c>
      <c r="B187" s="16">
        <v>109</v>
      </c>
      <c r="C187" s="16" t="s">
        <v>116</v>
      </c>
      <c r="D187" s="16" t="s">
        <v>736</v>
      </c>
      <c r="E187" s="16" t="s">
        <v>729</v>
      </c>
      <c r="F187" s="16"/>
    </row>
    <row r="188" spans="1:6" ht="25.5" x14ac:dyDescent="0.2">
      <c r="A188" s="15" t="s">
        <v>737</v>
      </c>
      <c r="B188" s="16">
        <v>110</v>
      </c>
      <c r="C188" s="16">
        <v>748</v>
      </c>
      <c r="D188" s="16" t="s">
        <v>738</v>
      </c>
      <c r="E188" s="16" t="s">
        <v>739</v>
      </c>
      <c r="F188" s="16"/>
    </row>
    <row r="189" spans="1:6" x14ac:dyDescent="0.2">
      <c r="A189" s="17" t="s">
        <v>740</v>
      </c>
      <c r="B189" s="18">
        <v>111</v>
      </c>
      <c r="C189" s="18">
        <v>668</v>
      </c>
      <c r="D189" s="18" t="s">
        <v>741</v>
      </c>
      <c r="E189" s="18" t="s">
        <v>742</v>
      </c>
      <c r="F189" s="16"/>
    </row>
    <row r="190" spans="1:6" x14ac:dyDescent="0.2">
      <c r="A190" s="24"/>
      <c r="B190" s="20"/>
      <c r="C190" s="20"/>
      <c r="D190" s="20"/>
      <c r="E190" s="20"/>
      <c r="F190" s="16"/>
    </row>
    <row r="191" spans="1:6" x14ac:dyDescent="0.2">
      <c r="A191" s="23" t="s">
        <v>743</v>
      </c>
      <c r="B191" s="22"/>
      <c r="C191" s="22"/>
      <c r="D191" s="22"/>
      <c r="E191" s="22"/>
      <c r="F191" s="16"/>
    </row>
    <row r="192" spans="1:6" x14ac:dyDescent="0.2">
      <c r="A192" s="17" t="s">
        <v>744</v>
      </c>
      <c r="B192" s="18">
        <v>112</v>
      </c>
      <c r="C192" s="18" t="s">
        <v>745</v>
      </c>
      <c r="D192" s="18" t="s">
        <v>746</v>
      </c>
      <c r="E192" s="18" t="s">
        <v>747</v>
      </c>
      <c r="F192" s="16"/>
    </row>
    <row r="193" spans="1:6" x14ac:dyDescent="0.2">
      <c r="A193" s="23"/>
      <c r="B193" s="22"/>
      <c r="C193" s="22"/>
      <c r="D193" s="22"/>
      <c r="E193" s="22"/>
      <c r="F193" s="16"/>
    </row>
    <row r="194" spans="1:6" x14ac:dyDescent="0.2">
      <c r="A194" s="15" t="s">
        <v>748</v>
      </c>
      <c r="B194" s="16">
        <v>113</v>
      </c>
      <c r="C194" s="16" t="s">
        <v>749</v>
      </c>
      <c r="D194" s="16" t="s">
        <v>750</v>
      </c>
      <c r="E194" s="16" t="s">
        <v>751</v>
      </c>
      <c r="F194" s="16"/>
    </row>
    <row r="195" spans="1:6" ht="34.5" customHeight="1" x14ac:dyDescent="0.2">
      <c r="A195" s="15" t="s">
        <v>752</v>
      </c>
      <c r="B195" s="16">
        <v>114</v>
      </c>
      <c r="C195" s="16" t="s">
        <v>753</v>
      </c>
      <c r="D195" s="16" t="s">
        <v>754</v>
      </c>
      <c r="E195" s="16" t="s">
        <v>755</v>
      </c>
      <c r="F195" s="16"/>
    </row>
    <row r="196" spans="1:6" x14ac:dyDescent="0.2">
      <c r="A196" s="15" t="s">
        <v>756</v>
      </c>
      <c r="B196" s="16">
        <v>115</v>
      </c>
      <c r="C196" s="16" t="s">
        <v>757</v>
      </c>
      <c r="D196" s="16" t="s">
        <v>758</v>
      </c>
      <c r="E196" s="16" t="s">
        <v>759</v>
      </c>
      <c r="F196" s="16"/>
    </row>
    <row r="197" spans="1:6" x14ac:dyDescent="0.2">
      <c r="A197" s="17" t="s">
        <v>760</v>
      </c>
      <c r="B197" s="18">
        <v>116</v>
      </c>
      <c r="C197" s="18" t="s">
        <v>761</v>
      </c>
      <c r="D197" s="18" t="s">
        <v>762</v>
      </c>
      <c r="E197" s="18" t="s">
        <v>309</v>
      </c>
      <c r="F197" s="16"/>
    </row>
    <row r="198" spans="1:6" x14ac:dyDescent="0.2">
      <c r="A198" s="23" t="s">
        <v>763</v>
      </c>
      <c r="B198" s="22"/>
      <c r="C198" s="22"/>
      <c r="D198" s="22"/>
      <c r="E198" s="22"/>
      <c r="F198" s="16"/>
    </row>
    <row r="199" spans="1:6" ht="25.5" x14ac:dyDescent="0.2">
      <c r="A199" s="15" t="s">
        <v>764</v>
      </c>
      <c r="B199" s="16">
        <v>117</v>
      </c>
      <c r="C199" s="16" t="s">
        <v>765</v>
      </c>
      <c r="D199" s="16" t="s">
        <v>766</v>
      </c>
      <c r="E199" s="16" t="s">
        <v>767</v>
      </c>
      <c r="F199" s="16"/>
    </row>
    <row r="200" spans="1:6" ht="38.25" customHeight="1" x14ac:dyDescent="0.2">
      <c r="A200" s="15" t="s">
        <v>768</v>
      </c>
      <c r="B200" s="16">
        <v>118</v>
      </c>
      <c r="C200" s="16" t="s">
        <v>769</v>
      </c>
      <c r="D200" s="16" t="s">
        <v>770</v>
      </c>
      <c r="E200" s="16" t="s">
        <v>771</v>
      </c>
      <c r="F200" s="16"/>
    </row>
    <row r="201" spans="1:6" x14ac:dyDescent="0.2">
      <c r="A201" s="15" t="s">
        <v>772</v>
      </c>
      <c r="B201" s="16">
        <v>119</v>
      </c>
      <c r="C201" s="16" t="s">
        <v>207</v>
      </c>
      <c r="D201" s="16" t="s">
        <v>773</v>
      </c>
      <c r="E201" s="16" t="s">
        <v>774</v>
      </c>
      <c r="F201" s="16"/>
    </row>
    <row r="202" spans="1:6" ht="25.5" x14ac:dyDescent="0.2">
      <c r="A202" s="15" t="s">
        <v>775</v>
      </c>
      <c r="B202" s="16">
        <v>120</v>
      </c>
      <c r="C202" s="16" t="s">
        <v>43</v>
      </c>
      <c r="D202" s="16" t="s">
        <v>776</v>
      </c>
      <c r="E202" s="16" t="s">
        <v>777</v>
      </c>
      <c r="F202" s="16"/>
    </row>
    <row r="203" spans="1:6" x14ac:dyDescent="0.2">
      <c r="A203" s="17" t="s">
        <v>778</v>
      </c>
      <c r="B203" s="18">
        <v>121</v>
      </c>
      <c r="C203" s="18" t="s">
        <v>779</v>
      </c>
      <c r="D203" s="18" t="s">
        <v>310</v>
      </c>
      <c r="E203" s="18" t="s">
        <v>309</v>
      </c>
      <c r="F203" s="16"/>
    </row>
    <row r="204" spans="1:6" x14ac:dyDescent="0.2">
      <c r="A204" s="19"/>
      <c r="B204" s="20"/>
      <c r="C204" s="20"/>
      <c r="D204" s="20"/>
      <c r="E204" s="20"/>
      <c r="F204" s="16"/>
    </row>
    <row r="205" spans="1:6" x14ac:dyDescent="0.2">
      <c r="A205" s="23"/>
      <c r="B205" s="22"/>
      <c r="C205" s="22"/>
      <c r="D205" s="22"/>
      <c r="E205" s="22"/>
      <c r="F205" s="16"/>
    </row>
    <row r="206" spans="1:6" ht="69.75" customHeight="1" x14ac:dyDescent="0.2">
      <c r="A206" s="17" t="s">
        <v>780</v>
      </c>
      <c r="B206" s="18">
        <v>122</v>
      </c>
      <c r="C206" s="18">
        <v>762</v>
      </c>
      <c r="D206" s="18" t="s">
        <v>781</v>
      </c>
      <c r="E206" s="18" t="s">
        <v>782</v>
      </c>
      <c r="F206" s="16"/>
    </row>
    <row r="207" spans="1:6" x14ac:dyDescent="0.2">
      <c r="A207" s="23" t="s">
        <v>783</v>
      </c>
      <c r="B207" s="22"/>
      <c r="C207" s="22"/>
      <c r="D207" s="22"/>
      <c r="E207" s="22"/>
      <c r="F207" s="16"/>
    </row>
    <row r="208" spans="1:6" ht="78" customHeight="1" x14ac:dyDescent="0.2">
      <c r="A208" s="15" t="s">
        <v>784</v>
      </c>
      <c r="B208" s="16">
        <v>123</v>
      </c>
      <c r="C208" s="16" t="s">
        <v>785</v>
      </c>
      <c r="D208" s="16" t="s">
        <v>786</v>
      </c>
      <c r="E208" s="16" t="s">
        <v>787</v>
      </c>
      <c r="F208" s="16"/>
    </row>
    <row r="209" spans="1:6" ht="25.5" x14ac:dyDescent="0.2">
      <c r="A209" s="15" t="s">
        <v>788</v>
      </c>
      <c r="B209" s="16">
        <v>124</v>
      </c>
      <c r="C209" s="16" t="s">
        <v>789</v>
      </c>
      <c r="D209" s="16" t="s">
        <v>790</v>
      </c>
      <c r="E209" s="16" t="s">
        <v>791</v>
      </c>
      <c r="F209" s="16"/>
    </row>
    <row r="210" spans="1:6" x14ac:dyDescent="0.2">
      <c r="A210" s="17" t="s">
        <v>792</v>
      </c>
      <c r="B210" s="18">
        <v>125</v>
      </c>
      <c r="C210" s="18" t="s">
        <v>793</v>
      </c>
      <c r="D210" s="18" t="s">
        <v>794</v>
      </c>
      <c r="E210" s="18" t="s">
        <v>662</v>
      </c>
      <c r="F210" s="16"/>
    </row>
    <row r="211" spans="1:6" x14ac:dyDescent="0.2">
      <c r="A211" s="19"/>
      <c r="B211" s="20"/>
      <c r="C211" s="20"/>
      <c r="D211" s="20"/>
      <c r="E211" s="20"/>
      <c r="F211" s="16"/>
    </row>
    <row r="212" spans="1:6" x14ac:dyDescent="0.2">
      <c r="A212" s="23"/>
      <c r="B212" s="22"/>
      <c r="C212" s="22"/>
      <c r="D212" s="22"/>
      <c r="E212" s="22"/>
      <c r="F212" s="16"/>
    </row>
    <row r="213" spans="1:6" ht="25.5" x14ac:dyDescent="0.2">
      <c r="A213" s="15" t="s">
        <v>795</v>
      </c>
      <c r="B213" s="16">
        <v>126</v>
      </c>
      <c r="C213" s="16" t="s">
        <v>796</v>
      </c>
      <c r="D213" s="16" t="s">
        <v>797</v>
      </c>
      <c r="E213" s="16" t="s">
        <v>798</v>
      </c>
      <c r="F213" s="16"/>
    </row>
    <row r="214" spans="1:6" ht="15" customHeight="1" x14ac:dyDescent="0.2">
      <c r="A214" s="17" t="s">
        <v>799</v>
      </c>
      <c r="B214" s="18">
        <v>127</v>
      </c>
      <c r="C214" s="18">
        <v>778</v>
      </c>
      <c r="D214" s="18" t="s">
        <v>797</v>
      </c>
      <c r="E214" s="18" t="s">
        <v>800</v>
      </c>
      <c r="F214" s="16"/>
    </row>
    <row r="215" spans="1:6" ht="76.5" customHeight="1" x14ac:dyDescent="0.2">
      <c r="A215" s="23" t="s">
        <v>801</v>
      </c>
      <c r="B215" s="22"/>
      <c r="C215" s="22"/>
      <c r="D215" s="22"/>
      <c r="E215" s="22"/>
      <c r="F215" s="16"/>
    </row>
    <row r="216" spans="1:6" ht="25.5" x14ac:dyDescent="0.2">
      <c r="A216" s="15" t="s">
        <v>802</v>
      </c>
      <c r="B216" s="16">
        <v>128</v>
      </c>
      <c r="C216" s="16">
        <v>250</v>
      </c>
      <c r="D216" s="16" t="s">
        <v>803</v>
      </c>
      <c r="E216" s="16" t="s">
        <v>804</v>
      </c>
      <c r="F216" s="16"/>
    </row>
    <row r="217" spans="1:6" ht="15" customHeight="1" x14ac:dyDescent="0.2">
      <c r="A217" s="17" t="s">
        <v>805</v>
      </c>
      <c r="B217" s="18">
        <v>129</v>
      </c>
      <c r="C217" s="18">
        <v>764</v>
      </c>
      <c r="D217" s="18" t="s">
        <v>806</v>
      </c>
      <c r="E217" s="18" t="s">
        <v>807</v>
      </c>
      <c r="F217" s="16"/>
    </row>
    <row r="218" spans="1:6" x14ac:dyDescent="0.2">
      <c r="A218" s="23" t="s">
        <v>808</v>
      </c>
      <c r="B218" s="22"/>
      <c r="C218" s="22"/>
      <c r="D218" s="22"/>
      <c r="E218" s="22"/>
      <c r="F218" s="16"/>
    </row>
    <row r="219" spans="1:6" x14ac:dyDescent="0.2">
      <c r="A219" s="17" t="s">
        <v>809</v>
      </c>
      <c r="B219" s="18">
        <v>130</v>
      </c>
      <c r="C219" s="18">
        <v>676</v>
      </c>
      <c r="D219" s="18" t="s">
        <v>810</v>
      </c>
      <c r="E219" s="18" t="s">
        <v>811</v>
      </c>
      <c r="F219" s="16"/>
    </row>
    <row r="220" spans="1:6" x14ac:dyDescent="0.2">
      <c r="A220" s="24"/>
      <c r="B220" s="20"/>
      <c r="C220" s="20"/>
      <c r="D220" s="20"/>
      <c r="E220" s="20"/>
      <c r="F220" s="16"/>
    </row>
    <row r="221" spans="1:6" ht="163.5" customHeight="1" x14ac:dyDescent="0.2">
      <c r="A221" s="23" t="s">
        <v>812</v>
      </c>
      <c r="B221" s="22"/>
      <c r="C221" s="22"/>
      <c r="D221" s="22"/>
      <c r="E221" s="22"/>
      <c r="F221" s="16"/>
    </row>
    <row r="222" spans="1:6" x14ac:dyDescent="0.2">
      <c r="A222" s="17" t="s">
        <v>813</v>
      </c>
      <c r="B222" s="18">
        <v>131</v>
      </c>
      <c r="C222" s="18" t="s">
        <v>814</v>
      </c>
      <c r="D222" s="18" t="s">
        <v>815</v>
      </c>
      <c r="E222" s="18" t="s">
        <v>816</v>
      </c>
      <c r="F222" s="16"/>
    </row>
    <row r="223" spans="1:6" x14ac:dyDescent="0.2">
      <c r="A223" s="23" t="s">
        <v>817</v>
      </c>
      <c r="B223" s="22"/>
      <c r="C223" s="22"/>
      <c r="D223" s="22"/>
      <c r="E223" s="22"/>
      <c r="F223" s="16"/>
    </row>
    <row r="224" spans="1:6" ht="15" customHeight="1" x14ac:dyDescent="0.2">
      <c r="A224" s="17" t="s">
        <v>818</v>
      </c>
      <c r="B224" s="18">
        <v>132</v>
      </c>
      <c r="C224" s="18">
        <v>571</v>
      </c>
      <c r="D224" s="18" t="s">
        <v>819</v>
      </c>
      <c r="E224" s="18" t="s">
        <v>820</v>
      </c>
      <c r="F224" s="16"/>
    </row>
    <row r="225" spans="1:6" x14ac:dyDescent="0.2">
      <c r="A225" s="24"/>
      <c r="B225" s="20"/>
      <c r="C225" s="20"/>
      <c r="D225" s="20"/>
      <c r="E225" s="20"/>
      <c r="F225" s="16"/>
    </row>
    <row r="226" spans="1:6" x14ac:dyDescent="0.2">
      <c r="A226" s="23" t="s">
        <v>821</v>
      </c>
      <c r="B226" s="22"/>
      <c r="C226" s="22"/>
      <c r="D226" s="22"/>
      <c r="E226" s="22"/>
      <c r="F226" s="16"/>
    </row>
    <row r="227" spans="1:6" ht="25.5" x14ac:dyDescent="0.2">
      <c r="A227" s="15" t="s">
        <v>822</v>
      </c>
      <c r="B227" s="16">
        <v>133</v>
      </c>
      <c r="C227" s="16" t="s">
        <v>823</v>
      </c>
      <c r="D227" s="16" t="s">
        <v>824</v>
      </c>
      <c r="E227" s="16" t="s">
        <v>825</v>
      </c>
      <c r="F227" s="16"/>
    </row>
    <row r="228" spans="1:6" x14ac:dyDescent="0.2">
      <c r="A228" s="17" t="s">
        <v>826</v>
      </c>
      <c r="B228" s="18">
        <v>134</v>
      </c>
      <c r="C228" s="18" t="s">
        <v>827</v>
      </c>
      <c r="D228" s="18" t="s">
        <v>70</v>
      </c>
      <c r="E228" s="18" t="s">
        <v>69</v>
      </c>
      <c r="F228" s="16"/>
    </row>
    <row r="229" spans="1:6" x14ac:dyDescent="0.2">
      <c r="A229" s="23" t="s">
        <v>828</v>
      </c>
      <c r="B229" s="22"/>
      <c r="C229" s="22"/>
      <c r="D229" s="22"/>
      <c r="E229" s="22"/>
      <c r="F229" s="16"/>
    </row>
    <row r="230" spans="1:6" x14ac:dyDescent="0.2">
      <c r="A230" s="17" t="s">
        <v>829</v>
      </c>
      <c r="B230" s="18">
        <v>135</v>
      </c>
      <c r="C230" s="18" t="s">
        <v>830</v>
      </c>
      <c r="D230" s="18" t="s">
        <v>831</v>
      </c>
      <c r="E230" s="18" t="s">
        <v>832</v>
      </c>
      <c r="F230" s="16"/>
    </row>
    <row r="231" spans="1:6" x14ac:dyDescent="0.2">
      <c r="A231" s="23"/>
      <c r="B231" s="22"/>
      <c r="C231" s="22"/>
      <c r="D231" s="22"/>
      <c r="E231" s="22"/>
      <c r="F231" s="16"/>
    </row>
    <row r="232" spans="1:6" x14ac:dyDescent="0.2">
      <c r="A232" s="17" t="s">
        <v>833</v>
      </c>
      <c r="B232" s="18">
        <v>136</v>
      </c>
      <c r="C232" s="18">
        <v>736</v>
      </c>
      <c r="D232" s="18" t="s">
        <v>834</v>
      </c>
      <c r="E232" s="18" t="s">
        <v>110</v>
      </c>
      <c r="F232" s="16"/>
    </row>
    <row r="233" spans="1:6" x14ac:dyDescent="0.2">
      <c r="A233" s="24"/>
      <c r="B233" s="20"/>
      <c r="C233" s="20"/>
      <c r="D233" s="20"/>
      <c r="E233" s="20"/>
      <c r="F233" s="16"/>
    </row>
    <row r="234" spans="1:6" x14ac:dyDescent="0.2">
      <c r="A234" s="23" t="s">
        <v>835</v>
      </c>
      <c r="B234" s="22"/>
      <c r="C234" s="22"/>
      <c r="D234" s="22"/>
      <c r="E234" s="22"/>
      <c r="F234" s="16"/>
    </row>
    <row r="235" spans="1:6" ht="65.25" customHeight="1" x14ac:dyDescent="0.2">
      <c r="A235" s="15" t="s">
        <v>836</v>
      </c>
      <c r="B235" s="16">
        <v>137</v>
      </c>
      <c r="C235" s="16" t="s">
        <v>837</v>
      </c>
      <c r="D235" s="16" t="s">
        <v>838</v>
      </c>
      <c r="E235" s="16" t="s">
        <v>839</v>
      </c>
      <c r="F235" s="16"/>
    </row>
    <row r="236" spans="1:6" x14ac:dyDescent="0.2">
      <c r="A236" s="17" t="s">
        <v>840</v>
      </c>
      <c r="B236" s="18">
        <v>138</v>
      </c>
      <c r="C236" s="18" t="s">
        <v>841</v>
      </c>
      <c r="D236" s="18" t="s">
        <v>842</v>
      </c>
      <c r="E236" s="18" t="s">
        <v>843</v>
      </c>
      <c r="F236" s="16"/>
    </row>
    <row r="237" spans="1:6" x14ac:dyDescent="0.2">
      <c r="A237" s="19"/>
      <c r="B237" s="20"/>
      <c r="C237" s="20"/>
      <c r="D237" s="20"/>
      <c r="E237" s="20"/>
      <c r="F237" s="16"/>
    </row>
    <row r="238" spans="1:6" x14ac:dyDescent="0.2">
      <c r="A238" s="23"/>
      <c r="B238" s="22"/>
      <c r="C238" s="22"/>
      <c r="D238" s="22"/>
      <c r="E238" s="22"/>
      <c r="F238" s="16"/>
    </row>
    <row r="239" spans="1:6" x14ac:dyDescent="0.2">
      <c r="A239" s="17" t="s">
        <v>844</v>
      </c>
      <c r="B239" s="18">
        <v>139</v>
      </c>
      <c r="C239" s="18" t="s">
        <v>845</v>
      </c>
      <c r="D239" s="18" t="s">
        <v>846</v>
      </c>
      <c r="E239" s="18" t="s">
        <v>847</v>
      </c>
      <c r="F239" s="16"/>
    </row>
    <row r="240" spans="1:6" x14ac:dyDescent="0.2">
      <c r="A240" s="23" t="s">
        <v>848</v>
      </c>
      <c r="B240" s="22"/>
      <c r="C240" s="22"/>
      <c r="D240" s="22"/>
      <c r="E240" s="22"/>
      <c r="F240" s="16"/>
    </row>
    <row r="241" spans="1:6" x14ac:dyDescent="0.2">
      <c r="A241" s="17" t="s">
        <v>849</v>
      </c>
      <c r="B241" s="18">
        <v>140</v>
      </c>
      <c r="C241" s="18">
        <v>619</v>
      </c>
      <c r="D241" s="18" t="s">
        <v>850</v>
      </c>
      <c r="E241" s="18" t="s">
        <v>851</v>
      </c>
      <c r="F241" s="16"/>
    </row>
    <row r="242" spans="1:6" x14ac:dyDescent="0.2">
      <c r="A242" s="24"/>
      <c r="B242" s="20"/>
      <c r="C242" s="20"/>
      <c r="D242" s="20"/>
      <c r="E242" s="20"/>
      <c r="F242" s="16"/>
    </row>
    <row r="243" spans="1:6" x14ac:dyDescent="0.2">
      <c r="A243" s="23" t="s">
        <v>852</v>
      </c>
      <c r="B243" s="22"/>
      <c r="C243" s="22"/>
      <c r="D243" s="22"/>
      <c r="E243" s="22"/>
      <c r="F243" s="16"/>
    </row>
    <row r="244" spans="1:6" ht="25.5" x14ac:dyDescent="0.2">
      <c r="A244" s="15" t="s">
        <v>853</v>
      </c>
      <c r="B244" s="16">
        <v>141</v>
      </c>
      <c r="C244" s="16">
        <v>325</v>
      </c>
      <c r="D244" s="16" t="s">
        <v>854</v>
      </c>
      <c r="E244" s="16" t="s">
        <v>855</v>
      </c>
      <c r="F244" s="16"/>
    </row>
    <row r="245" spans="1:6" x14ac:dyDescent="0.2">
      <c r="A245" s="17" t="s">
        <v>856</v>
      </c>
      <c r="B245" s="18">
        <v>142</v>
      </c>
      <c r="C245" s="18" t="s">
        <v>857</v>
      </c>
      <c r="D245" s="18" t="s">
        <v>858</v>
      </c>
      <c r="E245" s="18" t="s">
        <v>859</v>
      </c>
      <c r="F245" s="16"/>
    </row>
    <row r="246" spans="1:6" x14ac:dyDescent="0.2">
      <c r="A246" s="24"/>
      <c r="B246" s="20"/>
      <c r="C246" s="20"/>
      <c r="D246" s="20"/>
      <c r="E246" s="20"/>
      <c r="F246" s="16"/>
    </row>
    <row r="247" spans="1:6" x14ac:dyDescent="0.2">
      <c r="A247" s="23" t="s">
        <v>860</v>
      </c>
      <c r="B247" s="22"/>
      <c r="C247" s="22"/>
      <c r="D247" s="22"/>
      <c r="E247" s="22"/>
      <c r="F247" s="16"/>
    </row>
    <row r="248" spans="1:6" x14ac:dyDescent="0.2">
      <c r="A248" s="17" t="s">
        <v>860</v>
      </c>
      <c r="B248" s="18">
        <v>143</v>
      </c>
      <c r="C248" s="18" t="s">
        <v>861</v>
      </c>
      <c r="D248" s="18" t="s">
        <v>858</v>
      </c>
      <c r="E248" s="18" t="s">
        <v>862</v>
      </c>
      <c r="F248" s="16"/>
    </row>
    <row r="249" spans="1:6" x14ac:dyDescent="0.2">
      <c r="A249" s="23"/>
      <c r="B249" s="22"/>
      <c r="C249" s="22"/>
      <c r="D249" s="22"/>
      <c r="E249" s="22"/>
      <c r="F249" s="16"/>
    </row>
    <row r="250" spans="1:6" x14ac:dyDescent="0.2">
      <c r="A250" s="17" t="s">
        <v>863</v>
      </c>
      <c r="B250" s="18">
        <v>144</v>
      </c>
      <c r="C250" s="18" t="s">
        <v>864</v>
      </c>
      <c r="D250" s="18" t="s">
        <v>865</v>
      </c>
      <c r="E250" s="18" t="s">
        <v>593</v>
      </c>
      <c r="F250" s="16"/>
    </row>
    <row r="251" spans="1:6" x14ac:dyDescent="0.2">
      <c r="A251" s="24"/>
      <c r="B251" s="20"/>
      <c r="C251" s="20"/>
      <c r="D251" s="20"/>
      <c r="E251" s="20"/>
      <c r="F251" s="16"/>
    </row>
    <row r="252" spans="1:6" x14ac:dyDescent="0.2">
      <c r="A252" s="23" t="s">
        <v>866</v>
      </c>
      <c r="B252" s="22"/>
      <c r="C252" s="22"/>
      <c r="D252" s="22"/>
      <c r="E252" s="22"/>
      <c r="F252" s="22"/>
    </row>
    <row r="253" spans="1:6" x14ac:dyDescent="0.2">
      <c r="A253" s="15" t="s">
        <v>867</v>
      </c>
      <c r="B253" s="16">
        <v>145</v>
      </c>
      <c r="C253" s="16" t="s">
        <v>868</v>
      </c>
      <c r="D253" s="16" t="s">
        <v>174</v>
      </c>
      <c r="E253" s="16" t="s">
        <v>173</v>
      </c>
      <c r="F253" s="16"/>
    </row>
    <row r="254" spans="1:6" x14ac:dyDescent="0.2">
      <c r="A254" s="15" t="s">
        <v>869</v>
      </c>
      <c r="B254" s="16">
        <v>146</v>
      </c>
      <c r="C254" s="16">
        <v>657</v>
      </c>
      <c r="D254" s="16" t="s">
        <v>870</v>
      </c>
      <c r="E254" s="16" t="s">
        <v>871</v>
      </c>
      <c r="F254" s="16"/>
    </row>
    <row r="255" spans="1:6" x14ac:dyDescent="0.2">
      <c r="A255" s="17" t="s">
        <v>872</v>
      </c>
      <c r="B255" s="57">
        <v>147</v>
      </c>
      <c r="C255" s="57" t="s">
        <v>873</v>
      </c>
      <c r="D255" s="57" t="s">
        <v>874</v>
      </c>
      <c r="E255" s="57" t="s">
        <v>875</v>
      </c>
      <c r="F255" s="57"/>
    </row>
    <row r="256" spans="1:6" x14ac:dyDescent="0.2">
      <c r="A256" s="24"/>
      <c r="B256" s="58"/>
      <c r="C256" s="58"/>
      <c r="D256" s="58"/>
      <c r="E256" s="58"/>
      <c r="F256" s="58"/>
    </row>
    <row r="257" spans="1:6" x14ac:dyDescent="0.2">
      <c r="A257" s="23" t="s">
        <v>876</v>
      </c>
      <c r="B257" s="59"/>
      <c r="C257" s="59"/>
      <c r="D257" s="59"/>
      <c r="E257" s="59"/>
      <c r="F257" s="59"/>
    </row>
    <row r="258" spans="1:6" ht="76.5" customHeight="1" x14ac:dyDescent="0.2">
      <c r="A258" s="15" t="s">
        <v>877</v>
      </c>
      <c r="B258" s="16">
        <v>148</v>
      </c>
      <c r="C258" s="16">
        <v>578</v>
      </c>
      <c r="D258" s="16" t="s">
        <v>878</v>
      </c>
      <c r="E258" s="16" t="s">
        <v>879</v>
      </c>
      <c r="F258" s="16"/>
    </row>
    <row r="259" spans="1:6" x14ac:dyDescent="0.2">
      <c r="A259" s="15" t="s">
        <v>880</v>
      </c>
      <c r="B259" s="16">
        <v>149</v>
      </c>
      <c r="C259" s="16" t="s">
        <v>881</v>
      </c>
      <c r="D259" s="16" t="s">
        <v>882</v>
      </c>
      <c r="E259" s="16" t="s">
        <v>593</v>
      </c>
      <c r="F259" s="16"/>
    </row>
    <row r="260" spans="1:6" x14ac:dyDescent="0.2">
      <c r="A260" s="17" t="s">
        <v>883</v>
      </c>
      <c r="B260" s="57">
        <v>150</v>
      </c>
      <c r="C260" s="57">
        <v>711</v>
      </c>
      <c r="D260" s="57" t="s">
        <v>884</v>
      </c>
      <c r="E260" s="57" t="s">
        <v>885</v>
      </c>
      <c r="F260" s="57" t="s">
        <v>886</v>
      </c>
    </row>
    <row r="261" spans="1:6" x14ac:dyDescent="0.2">
      <c r="A261" s="24"/>
      <c r="B261" s="58"/>
      <c r="C261" s="58"/>
      <c r="D261" s="58"/>
      <c r="E261" s="58"/>
      <c r="F261" s="58"/>
    </row>
    <row r="262" spans="1:6" x14ac:dyDescent="0.2">
      <c r="A262" s="23" t="s">
        <v>887</v>
      </c>
      <c r="B262" s="59"/>
      <c r="C262" s="59"/>
      <c r="D262" s="59"/>
      <c r="E262" s="59"/>
      <c r="F262" s="59"/>
    </row>
    <row r="263" spans="1:6" ht="25.5" x14ac:dyDescent="0.2">
      <c r="A263" s="15" t="s">
        <v>888</v>
      </c>
      <c r="B263" s="16">
        <v>151</v>
      </c>
      <c r="C263" s="16">
        <v>597</v>
      </c>
      <c r="D263" s="16" t="s">
        <v>889</v>
      </c>
      <c r="E263" s="16" t="s">
        <v>890</v>
      </c>
      <c r="F263" s="16" t="s">
        <v>891</v>
      </c>
    </row>
    <row r="264" spans="1:6" x14ac:dyDescent="0.2">
      <c r="A264" s="17" t="s">
        <v>892</v>
      </c>
      <c r="B264" s="57">
        <v>152</v>
      </c>
      <c r="C264" s="57">
        <v>407</v>
      </c>
      <c r="D264" s="57" t="s">
        <v>889</v>
      </c>
      <c r="E264" s="57" t="s">
        <v>893</v>
      </c>
      <c r="F264" s="57"/>
    </row>
    <row r="265" spans="1:6" x14ac:dyDescent="0.2">
      <c r="A265" s="19" t="s">
        <v>894</v>
      </c>
      <c r="B265" s="58"/>
      <c r="C265" s="58"/>
      <c r="D265" s="58"/>
      <c r="E265" s="58"/>
      <c r="F265" s="58"/>
    </row>
    <row r="266" spans="1:6" x14ac:dyDescent="0.2">
      <c r="A266" s="21"/>
      <c r="B266" s="59"/>
      <c r="C266" s="59"/>
      <c r="D266" s="59"/>
      <c r="E266" s="59"/>
      <c r="F266" s="59"/>
    </row>
    <row r="267" spans="1:6" x14ac:dyDescent="0.2">
      <c r="A267" s="17" t="s">
        <v>895</v>
      </c>
      <c r="B267" s="57">
        <v>153</v>
      </c>
      <c r="C267" s="57">
        <v>443</v>
      </c>
      <c r="D267" s="57" t="s">
        <v>896</v>
      </c>
      <c r="E267" s="57" t="s">
        <v>897</v>
      </c>
      <c r="F267" s="57">
        <v>9198239724</v>
      </c>
    </row>
    <row r="268" spans="1:6" x14ac:dyDescent="0.2">
      <c r="A268" s="24"/>
      <c r="B268" s="58"/>
      <c r="C268" s="58"/>
      <c r="D268" s="58"/>
      <c r="E268" s="58"/>
      <c r="F268" s="58"/>
    </row>
    <row r="269" spans="1:6" x14ac:dyDescent="0.2">
      <c r="A269" s="23" t="s">
        <v>898</v>
      </c>
      <c r="B269" s="59"/>
      <c r="C269" s="59"/>
      <c r="D269" s="59"/>
      <c r="E269" s="59"/>
      <c r="F269" s="59"/>
    </row>
    <row r="270" spans="1:6" ht="25.5" x14ac:dyDescent="0.2">
      <c r="A270" s="15" t="s">
        <v>899</v>
      </c>
      <c r="B270" s="16">
        <v>154</v>
      </c>
      <c r="C270" s="16" t="s">
        <v>900</v>
      </c>
      <c r="D270" s="16" t="s">
        <v>901</v>
      </c>
      <c r="E270" s="16" t="s">
        <v>902</v>
      </c>
      <c r="F270" s="16" t="s">
        <v>903</v>
      </c>
    </row>
    <row r="271" spans="1:6" ht="25.5" x14ac:dyDescent="0.2">
      <c r="A271" s="16"/>
      <c r="B271" s="16">
        <v>155</v>
      </c>
      <c r="C271" s="16">
        <v>787</v>
      </c>
      <c r="D271" s="16" t="s">
        <v>54</v>
      </c>
      <c r="E271" s="16" t="s">
        <v>53</v>
      </c>
      <c r="F271" s="16"/>
    </row>
    <row r="272" spans="1:6" x14ac:dyDescent="0.2">
      <c r="A272" s="17" t="s">
        <v>904</v>
      </c>
      <c r="B272" s="57">
        <v>156</v>
      </c>
      <c r="C272" s="57">
        <v>612</v>
      </c>
      <c r="D272" s="57" t="s">
        <v>54</v>
      </c>
      <c r="E272" s="57" t="s">
        <v>905</v>
      </c>
      <c r="F272" s="57" t="s">
        <v>906</v>
      </c>
    </row>
    <row r="273" spans="1:6" x14ac:dyDescent="0.2">
      <c r="A273" s="24"/>
      <c r="B273" s="58"/>
      <c r="C273" s="58"/>
      <c r="D273" s="58"/>
      <c r="E273" s="58"/>
      <c r="F273" s="58"/>
    </row>
    <row r="274" spans="1:6" x14ac:dyDescent="0.2">
      <c r="A274" s="23" t="s">
        <v>907</v>
      </c>
      <c r="B274" s="59"/>
      <c r="C274" s="59"/>
      <c r="D274" s="59"/>
      <c r="E274" s="59"/>
      <c r="F274" s="59"/>
    </row>
    <row r="275" spans="1:6" x14ac:dyDescent="0.2">
      <c r="A275" s="16"/>
      <c r="B275" s="16">
        <v>157</v>
      </c>
      <c r="C275" s="16">
        <v>786</v>
      </c>
      <c r="D275" s="16" t="s">
        <v>54</v>
      </c>
      <c r="E275" s="16" t="s">
        <v>236</v>
      </c>
      <c r="F275" s="16"/>
    </row>
    <row r="276" spans="1:6" x14ac:dyDescent="0.2">
      <c r="A276" s="17" t="s">
        <v>908</v>
      </c>
      <c r="B276" s="57">
        <v>158</v>
      </c>
      <c r="C276" s="57">
        <v>445</v>
      </c>
      <c r="D276" s="57" t="s">
        <v>909</v>
      </c>
      <c r="E276" s="57" t="s">
        <v>910</v>
      </c>
      <c r="F276" s="57" t="s">
        <v>911</v>
      </c>
    </row>
    <row r="277" spans="1:6" x14ac:dyDescent="0.2">
      <c r="A277" s="24"/>
      <c r="B277" s="58"/>
      <c r="C277" s="58"/>
      <c r="D277" s="58"/>
      <c r="E277" s="58"/>
      <c r="F277" s="58"/>
    </row>
    <row r="278" spans="1:6" x14ac:dyDescent="0.2">
      <c r="A278" s="23" t="s">
        <v>912</v>
      </c>
      <c r="B278" s="59"/>
      <c r="C278" s="59"/>
      <c r="D278" s="59"/>
      <c r="E278" s="59"/>
      <c r="F278" s="59"/>
    </row>
    <row r="279" spans="1:6" x14ac:dyDescent="0.2">
      <c r="A279" s="15" t="s">
        <v>913</v>
      </c>
      <c r="B279" s="16">
        <v>159</v>
      </c>
      <c r="C279" s="16" t="s">
        <v>914</v>
      </c>
      <c r="D279" s="16" t="s">
        <v>915</v>
      </c>
      <c r="E279" s="16" t="s">
        <v>916</v>
      </c>
      <c r="F279" s="16" t="s">
        <v>917</v>
      </c>
    </row>
    <row r="280" spans="1:6" x14ac:dyDescent="0.2">
      <c r="A280" s="60" t="s">
        <v>918</v>
      </c>
      <c r="B280" s="57">
        <v>160</v>
      </c>
      <c r="C280" s="57" t="s">
        <v>919</v>
      </c>
      <c r="D280" s="57" t="s">
        <v>920</v>
      </c>
      <c r="E280" s="57" t="s">
        <v>921</v>
      </c>
      <c r="F280" s="18" t="s">
        <v>922</v>
      </c>
    </row>
    <row r="281" spans="1:6" x14ac:dyDescent="0.2">
      <c r="A281" s="61"/>
      <c r="B281" s="59"/>
      <c r="C281" s="59"/>
      <c r="D281" s="59"/>
      <c r="E281" s="59"/>
      <c r="F281" s="22" t="s">
        <v>923</v>
      </c>
    </row>
    <row r="282" spans="1:6" ht="25.5" x14ac:dyDescent="0.2">
      <c r="A282" s="15" t="s">
        <v>924</v>
      </c>
      <c r="B282" s="16">
        <v>161</v>
      </c>
      <c r="C282" s="16" t="s">
        <v>925</v>
      </c>
      <c r="D282" s="16" t="s">
        <v>926</v>
      </c>
      <c r="E282" s="16" t="s">
        <v>927</v>
      </c>
      <c r="F282" s="16" t="s">
        <v>928</v>
      </c>
    </row>
    <row r="283" spans="1:6" ht="25.5" x14ac:dyDescent="0.2">
      <c r="A283" s="15" t="s">
        <v>929</v>
      </c>
      <c r="B283" s="16">
        <v>162</v>
      </c>
      <c r="C283" s="16" t="s">
        <v>930</v>
      </c>
      <c r="D283" s="16" t="s">
        <v>926</v>
      </c>
      <c r="E283" s="16" t="s">
        <v>931</v>
      </c>
      <c r="F283" s="16" t="s">
        <v>932</v>
      </c>
    </row>
    <row r="284" spans="1:6" x14ac:dyDescent="0.2">
      <c r="A284" s="15" t="s">
        <v>933</v>
      </c>
      <c r="B284" s="16">
        <v>163</v>
      </c>
      <c r="C284" s="16" t="s">
        <v>934</v>
      </c>
      <c r="D284" s="16" t="s">
        <v>935</v>
      </c>
      <c r="E284" s="16" t="s">
        <v>936</v>
      </c>
      <c r="F284" s="16" t="s">
        <v>937</v>
      </c>
    </row>
    <row r="285" spans="1:6" ht="38.25" x14ac:dyDescent="0.2">
      <c r="A285" s="15" t="s">
        <v>938</v>
      </c>
      <c r="B285" s="16">
        <v>164</v>
      </c>
      <c r="C285" s="16" t="s">
        <v>939</v>
      </c>
      <c r="D285" s="16" t="s">
        <v>935</v>
      </c>
      <c r="E285" s="16" t="s">
        <v>940</v>
      </c>
      <c r="F285" s="16"/>
    </row>
    <row r="286" spans="1:6" x14ac:dyDescent="0.2">
      <c r="A286" s="15" t="s">
        <v>941</v>
      </c>
      <c r="B286" s="16">
        <v>165</v>
      </c>
      <c r="C286" s="16" t="s">
        <v>942</v>
      </c>
      <c r="D286" s="16" t="s">
        <v>943</v>
      </c>
      <c r="E286" s="16" t="s">
        <v>846</v>
      </c>
      <c r="F286" s="16">
        <v>9273451814</v>
      </c>
    </row>
    <row r="287" spans="1:6" ht="25.5" x14ac:dyDescent="0.2">
      <c r="A287" s="15" t="s">
        <v>944</v>
      </c>
      <c r="B287" s="16">
        <v>166</v>
      </c>
      <c r="C287" s="16">
        <v>709</v>
      </c>
      <c r="D287" s="16" t="s">
        <v>945</v>
      </c>
      <c r="E287" s="16" t="s">
        <v>946</v>
      </c>
      <c r="F287" s="16"/>
    </row>
    <row r="288" spans="1:6" ht="25.5" x14ac:dyDescent="0.2">
      <c r="A288" s="15" t="s">
        <v>947</v>
      </c>
      <c r="B288" s="16">
        <v>167</v>
      </c>
      <c r="C288" s="16" t="s">
        <v>948</v>
      </c>
      <c r="D288" s="16" t="s">
        <v>949</v>
      </c>
      <c r="E288" s="16" t="s">
        <v>950</v>
      </c>
      <c r="F288" s="16" t="s">
        <v>951</v>
      </c>
    </row>
    <row r="289" spans="1:6" x14ac:dyDescent="0.2">
      <c r="A289" s="17" t="s">
        <v>952</v>
      </c>
      <c r="B289" s="57">
        <v>168</v>
      </c>
      <c r="C289" s="57">
        <v>777</v>
      </c>
      <c r="D289" s="57" t="s">
        <v>953</v>
      </c>
      <c r="E289" s="57" t="s">
        <v>954</v>
      </c>
      <c r="F289" s="57" t="s">
        <v>955</v>
      </c>
    </row>
    <row r="290" spans="1:6" x14ac:dyDescent="0.2">
      <c r="A290" s="24"/>
      <c r="B290" s="58"/>
      <c r="C290" s="58"/>
      <c r="D290" s="58"/>
      <c r="E290" s="58"/>
      <c r="F290" s="58"/>
    </row>
    <row r="291" spans="1:6" x14ac:dyDescent="0.2">
      <c r="A291" s="23" t="s">
        <v>956</v>
      </c>
      <c r="B291" s="59"/>
      <c r="C291" s="59"/>
      <c r="D291" s="59"/>
      <c r="E291" s="59"/>
      <c r="F291" s="59"/>
    </row>
    <row r="292" spans="1:6" x14ac:dyDescent="0.2">
      <c r="A292" s="17" t="s">
        <v>957</v>
      </c>
      <c r="B292" s="57">
        <v>169</v>
      </c>
      <c r="C292" s="57">
        <v>695</v>
      </c>
      <c r="D292" s="57" t="s">
        <v>958</v>
      </c>
      <c r="E292" s="57" t="s">
        <v>959</v>
      </c>
      <c r="F292" s="57" t="s">
        <v>960</v>
      </c>
    </row>
    <row r="293" spans="1:6" x14ac:dyDescent="0.2">
      <c r="A293" s="24"/>
      <c r="B293" s="58"/>
      <c r="C293" s="58"/>
      <c r="D293" s="58"/>
      <c r="E293" s="58"/>
      <c r="F293" s="58"/>
    </row>
    <row r="294" spans="1:6" x14ac:dyDescent="0.2">
      <c r="A294" s="23" t="s">
        <v>961</v>
      </c>
      <c r="B294" s="59"/>
      <c r="C294" s="59"/>
      <c r="D294" s="59"/>
      <c r="E294" s="59"/>
      <c r="F294" s="59"/>
    </row>
    <row r="295" spans="1:6" x14ac:dyDescent="0.2">
      <c r="A295" s="17" t="s">
        <v>962</v>
      </c>
      <c r="B295" s="57">
        <v>170</v>
      </c>
      <c r="C295" s="57">
        <v>596</v>
      </c>
      <c r="D295" s="57" t="s">
        <v>963</v>
      </c>
      <c r="E295" s="57" t="s">
        <v>964</v>
      </c>
      <c r="F295" s="18" t="s">
        <v>965</v>
      </c>
    </row>
    <row r="296" spans="1:6" x14ac:dyDescent="0.2">
      <c r="A296" s="19" t="s">
        <v>966</v>
      </c>
      <c r="B296" s="58"/>
      <c r="C296" s="58"/>
      <c r="D296" s="58"/>
      <c r="E296" s="58"/>
      <c r="F296" s="20"/>
    </row>
    <row r="297" spans="1:6" x14ac:dyDescent="0.2">
      <c r="A297" s="21"/>
      <c r="B297" s="59"/>
      <c r="C297" s="59"/>
      <c r="D297" s="59"/>
      <c r="E297" s="59"/>
      <c r="F297" s="22" t="s">
        <v>967</v>
      </c>
    </row>
    <row r="298" spans="1:6" x14ac:dyDescent="0.2">
      <c r="A298" s="15" t="s">
        <v>968</v>
      </c>
      <c r="B298" s="16">
        <v>171</v>
      </c>
      <c r="C298" s="16">
        <v>671</v>
      </c>
      <c r="D298" s="16" t="s">
        <v>969</v>
      </c>
      <c r="E298" s="16" t="s">
        <v>970</v>
      </c>
      <c r="F298" s="16" t="s">
        <v>971</v>
      </c>
    </row>
    <row r="299" spans="1:6" x14ac:dyDescent="0.2">
      <c r="A299" s="16"/>
      <c r="B299" s="16">
        <v>172</v>
      </c>
      <c r="C299" s="16" t="s">
        <v>972</v>
      </c>
      <c r="D299" s="16" t="s">
        <v>973</v>
      </c>
      <c r="E299" s="16" t="s">
        <v>693</v>
      </c>
      <c r="F299" s="16"/>
    </row>
    <row r="300" spans="1:6" ht="57" customHeight="1" x14ac:dyDescent="0.2">
      <c r="A300" s="15" t="s">
        <v>974</v>
      </c>
      <c r="B300" s="16">
        <v>173</v>
      </c>
      <c r="C300" s="16" t="s">
        <v>975</v>
      </c>
      <c r="D300" s="16" t="s">
        <v>976</v>
      </c>
      <c r="E300" s="16" t="s">
        <v>977</v>
      </c>
      <c r="F300" s="16"/>
    </row>
    <row r="301" spans="1:6" ht="25.5" x14ac:dyDescent="0.2">
      <c r="A301" s="15" t="s">
        <v>978</v>
      </c>
      <c r="B301" s="16">
        <v>174</v>
      </c>
      <c r="C301" s="16">
        <v>758</v>
      </c>
      <c r="D301" s="16" t="s">
        <v>979</v>
      </c>
      <c r="E301" s="16" t="s">
        <v>980</v>
      </c>
      <c r="F301" s="16" t="s">
        <v>981</v>
      </c>
    </row>
    <row r="302" spans="1:6" x14ac:dyDescent="0.2">
      <c r="A302" s="15" t="s">
        <v>982</v>
      </c>
      <c r="B302" s="16">
        <v>175</v>
      </c>
      <c r="C302" s="16" t="s">
        <v>983</v>
      </c>
      <c r="D302" s="16" t="s">
        <v>270</v>
      </c>
      <c r="E302" s="16" t="s">
        <v>269</v>
      </c>
      <c r="F302" s="16" t="s">
        <v>984</v>
      </c>
    </row>
    <row r="303" spans="1:6" x14ac:dyDescent="0.2">
      <c r="A303" s="15" t="s">
        <v>985</v>
      </c>
      <c r="B303" s="16">
        <v>176</v>
      </c>
      <c r="C303" s="16" t="s">
        <v>986</v>
      </c>
      <c r="D303" s="16" t="s">
        <v>987</v>
      </c>
      <c r="E303" s="16" t="s">
        <v>988</v>
      </c>
      <c r="F303" s="16" t="s">
        <v>989</v>
      </c>
    </row>
    <row r="304" spans="1:6" ht="25.5" x14ac:dyDescent="0.2">
      <c r="A304" s="15" t="s">
        <v>990</v>
      </c>
      <c r="B304" s="16">
        <v>177</v>
      </c>
      <c r="C304" s="16" t="s">
        <v>318</v>
      </c>
      <c r="D304" s="16" t="s">
        <v>991</v>
      </c>
      <c r="E304" s="16" t="s">
        <v>992</v>
      </c>
      <c r="F304" s="16">
        <v>9178525655</v>
      </c>
    </row>
    <row r="305" spans="1:6" x14ac:dyDescent="0.2">
      <c r="A305" s="17" t="s">
        <v>993</v>
      </c>
      <c r="B305" s="57">
        <v>178</v>
      </c>
      <c r="C305" s="57" t="s">
        <v>994</v>
      </c>
      <c r="D305" s="57" t="s">
        <v>995</v>
      </c>
      <c r="E305" s="57" t="s">
        <v>996</v>
      </c>
      <c r="F305" s="57" t="s">
        <v>997</v>
      </c>
    </row>
    <row r="306" spans="1:6" x14ac:dyDescent="0.2">
      <c r="A306" s="24"/>
      <c r="B306" s="58"/>
      <c r="C306" s="58"/>
      <c r="D306" s="58"/>
      <c r="E306" s="58"/>
      <c r="F306" s="58"/>
    </row>
    <row r="307" spans="1:6" x14ac:dyDescent="0.2">
      <c r="A307" s="23" t="s">
        <v>998</v>
      </c>
      <c r="B307" s="59"/>
      <c r="C307" s="59"/>
      <c r="D307" s="59"/>
      <c r="E307" s="59"/>
      <c r="F307" s="59"/>
    </row>
    <row r="308" spans="1:6" x14ac:dyDescent="0.2">
      <c r="A308" s="17" t="s">
        <v>999</v>
      </c>
      <c r="B308" s="57">
        <v>179</v>
      </c>
      <c r="C308" s="57">
        <v>675</v>
      </c>
      <c r="D308" s="57" t="s">
        <v>1000</v>
      </c>
      <c r="E308" s="57" t="s">
        <v>1001</v>
      </c>
      <c r="F308" s="57" t="s">
        <v>1002</v>
      </c>
    </row>
    <row r="309" spans="1:6" x14ac:dyDescent="0.2">
      <c r="A309" s="24"/>
      <c r="B309" s="58"/>
      <c r="C309" s="58"/>
      <c r="D309" s="58"/>
      <c r="E309" s="58"/>
      <c r="F309" s="58"/>
    </row>
    <row r="310" spans="1:6" ht="103.5" customHeight="1" x14ac:dyDescent="0.2">
      <c r="A310" s="23" t="s">
        <v>1003</v>
      </c>
      <c r="B310" s="59"/>
      <c r="C310" s="59"/>
      <c r="D310" s="59"/>
      <c r="E310" s="59"/>
      <c r="F310" s="59"/>
    </row>
    <row r="311" spans="1:6" x14ac:dyDescent="0.2">
      <c r="A311" s="15" t="s">
        <v>1004</v>
      </c>
      <c r="B311" s="16">
        <v>180</v>
      </c>
      <c r="C311" s="16">
        <v>505</v>
      </c>
      <c r="D311" s="16" t="s">
        <v>1005</v>
      </c>
      <c r="E311" s="16" t="s">
        <v>1006</v>
      </c>
      <c r="F311" s="16" t="s">
        <v>1007</v>
      </c>
    </row>
    <row r="312" spans="1:6" ht="25.5" x14ac:dyDescent="0.2">
      <c r="A312" s="15" t="s">
        <v>1008</v>
      </c>
      <c r="B312" s="16">
        <v>181</v>
      </c>
      <c r="C312" s="16" t="s">
        <v>1009</v>
      </c>
      <c r="D312" s="16" t="s">
        <v>1010</v>
      </c>
      <c r="E312" s="16" t="s">
        <v>1011</v>
      </c>
      <c r="F312" s="16" t="s">
        <v>1012</v>
      </c>
    </row>
    <row r="313" spans="1:6" x14ac:dyDescent="0.2">
      <c r="A313" s="17" t="s">
        <v>1013</v>
      </c>
      <c r="B313" s="57">
        <v>182</v>
      </c>
      <c r="C313" s="57" t="s">
        <v>1014</v>
      </c>
      <c r="D313" s="57" t="s">
        <v>1015</v>
      </c>
      <c r="E313" s="57" t="s">
        <v>1016</v>
      </c>
      <c r="F313" s="18" t="s">
        <v>1017</v>
      </c>
    </row>
    <row r="314" spans="1:6" ht="67.5" customHeight="1" x14ac:dyDescent="0.2">
      <c r="A314" s="19" t="s">
        <v>1018</v>
      </c>
      <c r="B314" s="58"/>
      <c r="C314" s="58"/>
      <c r="D314" s="58"/>
      <c r="E314" s="58"/>
      <c r="F314" s="20"/>
    </row>
    <row r="315" spans="1:6" x14ac:dyDescent="0.2">
      <c r="A315" s="21"/>
      <c r="B315" s="59"/>
      <c r="C315" s="59"/>
      <c r="D315" s="59"/>
      <c r="E315" s="59"/>
      <c r="F315" s="22" t="s">
        <v>1019</v>
      </c>
    </row>
    <row r="316" spans="1:6" x14ac:dyDescent="0.2">
      <c r="A316" s="15" t="s">
        <v>1020</v>
      </c>
      <c r="B316" s="16">
        <v>183</v>
      </c>
      <c r="C316" s="16" t="s">
        <v>1021</v>
      </c>
      <c r="D316" s="16" t="s">
        <v>1022</v>
      </c>
      <c r="E316" s="16" t="s">
        <v>1023</v>
      </c>
      <c r="F316" s="16"/>
    </row>
    <row r="317" spans="1:6" ht="102" customHeight="1" x14ac:dyDescent="0.2">
      <c r="A317" s="17" t="s">
        <v>1024</v>
      </c>
      <c r="B317" s="57">
        <v>184</v>
      </c>
      <c r="C317" s="57" t="s">
        <v>1025</v>
      </c>
      <c r="D317" s="57" t="s">
        <v>1026</v>
      </c>
      <c r="E317" s="57" t="s">
        <v>1027</v>
      </c>
      <c r="F317" s="57" t="s">
        <v>1028</v>
      </c>
    </row>
    <row r="318" spans="1:6" x14ac:dyDescent="0.2">
      <c r="A318" s="24"/>
      <c r="B318" s="58"/>
      <c r="C318" s="58"/>
      <c r="D318" s="58"/>
      <c r="E318" s="58"/>
      <c r="F318" s="58"/>
    </row>
    <row r="319" spans="1:6" x14ac:dyDescent="0.2">
      <c r="A319" s="23" t="s">
        <v>1029</v>
      </c>
      <c r="B319" s="59"/>
      <c r="C319" s="59"/>
      <c r="D319" s="59"/>
      <c r="E319" s="59"/>
      <c r="F319" s="59"/>
    </row>
    <row r="320" spans="1:6" ht="25.5" x14ac:dyDescent="0.2">
      <c r="A320" s="15" t="s">
        <v>1030</v>
      </c>
      <c r="B320" s="16">
        <v>185</v>
      </c>
      <c r="C320" s="16" t="s">
        <v>1031</v>
      </c>
      <c r="D320" s="16" t="s">
        <v>1032</v>
      </c>
      <c r="E320" s="16" t="s">
        <v>1033</v>
      </c>
      <c r="F320" s="16">
        <v>9126640099</v>
      </c>
    </row>
    <row r="321" spans="1:6" x14ac:dyDescent="0.2">
      <c r="A321" s="15" t="s">
        <v>1034</v>
      </c>
      <c r="B321" s="16">
        <v>186</v>
      </c>
      <c r="C321" s="16" t="s">
        <v>1035</v>
      </c>
      <c r="D321" s="16" t="s">
        <v>1036</v>
      </c>
      <c r="E321" s="16" t="s">
        <v>1037</v>
      </c>
      <c r="F321" s="16"/>
    </row>
    <row r="322" spans="1:6" x14ac:dyDescent="0.2">
      <c r="A322" s="15" t="s">
        <v>1038</v>
      </c>
      <c r="B322" s="16">
        <v>187</v>
      </c>
      <c r="C322" s="16">
        <v>143</v>
      </c>
      <c r="D322" s="16" t="s">
        <v>1039</v>
      </c>
      <c r="E322" s="16" t="s">
        <v>1040</v>
      </c>
      <c r="F322" s="16" t="s">
        <v>1041</v>
      </c>
    </row>
    <row r="323" spans="1:6" x14ac:dyDescent="0.2">
      <c r="A323" s="15" t="s">
        <v>1042</v>
      </c>
      <c r="B323" s="16">
        <v>188</v>
      </c>
      <c r="C323" s="16" t="s">
        <v>1043</v>
      </c>
      <c r="D323" s="16" t="s">
        <v>1044</v>
      </c>
      <c r="E323" s="16" t="s">
        <v>378</v>
      </c>
      <c r="F323" s="16">
        <v>9165708088</v>
      </c>
    </row>
    <row r="324" spans="1:6" x14ac:dyDescent="0.2">
      <c r="A324" s="17" t="s">
        <v>1045</v>
      </c>
      <c r="B324" s="57">
        <v>189</v>
      </c>
      <c r="C324" s="57">
        <v>640</v>
      </c>
      <c r="D324" s="57" t="s">
        <v>1046</v>
      </c>
      <c r="E324" s="57" t="s">
        <v>1047</v>
      </c>
      <c r="F324" s="18" t="s">
        <v>1048</v>
      </c>
    </row>
    <row r="325" spans="1:6" x14ac:dyDescent="0.2">
      <c r="A325" s="19" t="s">
        <v>1049</v>
      </c>
      <c r="B325" s="58"/>
      <c r="C325" s="58"/>
      <c r="D325" s="58"/>
      <c r="E325" s="58"/>
      <c r="F325" s="20"/>
    </row>
    <row r="326" spans="1:6" x14ac:dyDescent="0.2">
      <c r="A326" s="21"/>
      <c r="B326" s="59"/>
      <c r="C326" s="59"/>
      <c r="D326" s="59"/>
      <c r="E326" s="59"/>
      <c r="F326" s="22" t="s">
        <v>1050</v>
      </c>
    </row>
    <row r="327" spans="1:6" x14ac:dyDescent="0.2">
      <c r="A327" s="15" t="s">
        <v>1051</v>
      </c>
      <c r="B327" s="16">
        <v>190</v>
      </c>
      <c r="C327" s="16" t="s">
        <v>1052</v>
      </c>
      <c r="D327" s="16" t="s">
        <v>1053</v>
      </c>
      <c r="E327" s="16" t="s">
        <v>1054</v>
      </c>
      <c r="F327" s="16" t="s">
        <v>1055</v>
      </c>
    </row>
    <row r="328" spans="1:6" ht="69.75" customHeight="1" x14ac:dyDescent="0.2">
      <c r="A328" s="17" t="s">
        <v>1056</v>
      </c>
      <c r="B328" s="57">
        <v>191</v>
      </c>
      <c r="C328" s="57">
        <v>661</v>
      </c>
      <c r="D328" s="57" t="s">
        <v>1057</v>
      </c>
      <c r="E328" s="57" t="s">
        <v>1058</v>
      </c>
      <c r="F328" s="57" t="s">
        <v>1059</v>
      </c>
    </row>
    <row r="329" spans="1:6" x14ac:dyDescent="0.2">
      <c r="A329" s="24"/>
      <c r="B329" s="58"/>
      <c r="C329" s="58"/>
      <c r="D329" s="58"/>
      <c r="E329" s="58"/>
      <c r="F329" s="58"/>
    </row>
    <row r="330" spans="1:6" ht="118.5" customHeight="1" x14ac:dyDescent="0.2">
      <c r="A330" s="23" t="s">
        <v>1060</v>
      </c>
      <c r="B330" s="59"/>
      <c r="C330" s="59"/>
      <c r="D330" s="59"/>
      <c r="E330" s="59"/>
      <c r="F330" s="59"/>
    </row>
    <row r="331" spans="1:6" x14ac:dyDescent="0.2">
      <c r="A331" s="15" t="s">
        <v>1061</v>
      </c>
      <c r="B331" s="16">
        <v>192</v>
      </c>
      <c r="C331" s="16" t="s">
        <v>1062</v>
      </c>
      <c r="D331" s="16" t="s">
        <v>1063</v>
      </c>
      <c r="E331" s="16" t="s">
        <v>1064</v>
      </c>
      <c r="F331" s="16" t="s">
        <v>1065</v>
      </c>
    </row>
    <row r="332" spans="1:6" x14ac:dyDescent="0.2">
      <c r="A332" s="17" t="s">
        <v>1066</v>
      </c>
      <c r="B332" s="57">
        <v>193</v>
      </c>
      <c r="C332" s="57" t="s">
        <v>1067</v>
      </c>
      <c r="D332" s="57" t="s">
        <v>1063</v>
      </c>
      <c r="E332" s="57" t="s">
        <v>1068</v>
      </c>
      <c r="F332" s="57" t="s">
        <v>1069</v>
      </c>
    </row>
    <row r="333" spans="1:6" x14ac:dyDescent="0.2">
      <c r="A333" s="23" t="s">
        <v>1070</v>
      </c>
      <c r="B333" s="59"/>
      <c r="C333" s="59"/>
      <c r="D333" s="59"/>
      <c r="E333" s="59"/>
      <c r="F333" s="59"/>
    </row>
    <row r="334" spans="1:6" x14ac:dyDescent="0.2">
      <c r="A334" s="15" t="s">
        <v>1071</v>
      </c>
      <c r="B334" s="16">
        <v>194</v>
      </c>
      <c r="C334" s="16" t="s">
        <v>1072</v>
      </c>
      <c r="D334" s="16" t="s">
        <v>1073</v>
      </c>
      <c r="E334" s="16" t="s">
        <v>1074</v>
      </c>
      <c r="F334" s="16" t="s">
        <v>1075</v>
      </c>
    </row>
    <row r="335" spans="1:6" x14ac:dyDescent="0.2">
      <c r="A335" s="17" t="s">
        <v>1076</v>
      </c>
      <c r="B335" s="57">
        <v>195</v>
      </c>
      <c r="C335" s="57">
        <v>558</v>
      </c>
      <c r="D335" s="57" t="s">
        <v>1077</v>
      </c>
      <c r="E335" s="57" t="s">
        <v>1078</v>
      </c>
      <c r="F335" s="57" t="s">
        <v>1079</v>
      </c>
    </row>
    <row r="336" spans="1:6" x14ac:dyDescent="0.2">
      <c r="A336" s="24"/>
      <c r="B336" s="58"/>
      <c r="C336" s="58"/>
      <c r="D336" s="58"/>
      <c r="E336" s="58"/>
      <c r="F336" s="58"/>
    </row>
    <row r="337" spans="1:6" x14ac:dyDescent="0.2">
      <c r="A337" s="23" t="s">
        <v>1080</v>
      </c>
      <c r="B337" s="59"/>
      <c r="C337" s="59"/>
      <c r="D337" s="59"/>
      <c r="E337" s="59"/>
      <c r="F337" s="59"/>
    </row>
    <row r="338" spans="1:6" x14ac:dyDescent="0.2">
      <c r="A338" s="15" t="s">
        <v>1081</v>
      </c>
      <c r="B338" s="16">
        <v>196</v>
      </c>
      <c r="C338" s="16" t="s">
        <v>1082</v>
      </c>
      <c r="D338" s="16" t="s">
        <v>1083</v>
      </c>
      <c r="E338" s="16" t="s">
        <v>1084</v>
      </c>
      <c r="F338" s="16"/>
    </row>
    <row r="339" spans="1:6" x14ac:dyDescent="0.2">
      <c r="A339" s="17" t="s">
        <v>1085</v>
      </c>
      <c r="B339" s="57">
        <v>197</v>
      </c>
      <c r="C339" s="57">
        <v>532</v>
      </c>
      <c r="D339" s="57" t="s">
        <v>153</v>
      </c>
      <c r="E339" s="57" t="s">
        <v>152</v>
      </c>
      <c r="F339" s="57">
        <v>9302220544</v>
      </c>
    </row>
    <row r="340" spans="1:6" x14ac:dyDescent="0.2">
      <c r="A340" s="24"/>
      <c r="B340" s="58"/>
      <c r="C340" s="58"/>
      <c r="D340" s="58"/>
      <c r="E340" s="58"/>
      <c r="F340" s="58"/>
    </row>
    <row r="341" spans="1:6" x14ac:dyDescent="0.2">
      <c r="A341" s="23" t="s">
        <v>1086</v>
      </c>
      <c r="B341" s="59"/>
      <c r="C341" s="59"/>
      <c r="D341" s="59"/>
      <c r="E341" s="59"/>
      <c r="F341" s="59"/>
    </row>
    <row r="342" spans="1:6" x14ac:dyDescent="0.2">
      <c r="A342" s="17" t="s">
        <v>1087</v>
      </c>
      <c r="B342" s="57">
        <v>198</v>
      </c>
      <c r="C342" s="57">
        <v>566</v>
      </c>
      <c r="D342" s="57" t="s">
        <v>1088</v>
      </c>
      <c r="E342" s="57" t="s">
        <v>1089</v>
      </c>
      <c r="F342" s="57"/>
    </row>
    <row r="343" spans="1:6" ht="76.5" customHeight="1" x14ac:dyDescent="0.2">
      <c r="A343" s="24"/>
      <c r="B343" s="58"/>
      <c r="C343" s="58"/>
      <c r="D343" s="58"/>
      <c r="E343" s="58"/>
      <c r="F343" s="58"/>
    </row>
    <row r="344" spans="1:6" x14ac:dyDescent="0.2">
      <c r="A344" s="23" t="s">
        <v>1090</v>
      </c>
      <c r="B344" s="59"/>
      <c r="C344" s="59"/>
      <c r="D344" s="59"/>
      <c r="E344" s="59"/>
      <c r="F344" s="59"/>
    </row>
    <row r="345" spans="1:6" x14ac:dyDescent="0.2">
      <c r="A345" s="15" t="s">
        <v>1091</v>
      </c>
      <c r="B345" s="16">
        <v>199</v>
      </c>
      <c r="C345" s="16" t="s">
        <v>1092</v>
      </c>
      <c r="D345" s="16" t="s">
        <v>1093</v>
      </c>
      <c r="E345" s="16" t="s">
        <v>1094</v>
      </c>
      <c r="F345" s="16" t="s">
        <v>1095</v>
      </c>
    </row>
    <row r="346" spans="1:6" x14ac:dyDescent="0.2">
      <c r="A346" s="17" t="s">
        <v>1096</v>
      </c>
      <c r="B346" s="57">
        <v>200</v>
      </c>
      <c r="C346" s="57">
        <v>580</v>
      </c>
      <c r="D346" s="57" t="s">
        <v>1097</v>
      </c>
      <c r="E346" s="57" t="s">
        <v>1098</v>
      </c>
      <c r="F346" s="57" t="s">
        <v>1099</v>
      </c>
    </row>
    <row r="347" spans="1:6" x14ac:dyDescent="0.2">
      <c r="A347" s="24"/>
      <c r="B347" s="58"/>
      <c r="C347" s="58"/>
      <c r="D347" s="58"/>
      <c r="E347" s="58"/>
      <c r="F347" s="58"/>
    </row>
    <row r="348" spans="1:6" x14ac:dyDescent="0.2">
      <c r="A348" s="23" t="s">
        <v>1100</v>
      </c>
      <c r="B348" s="59"/>
      <c r="C348" s="59"/>
      <c r="D348" s="59"/>
      <c r="E348" s="59"/>
      <c r="F348" s="59"/>
    </row>
    <row r="349" spans="1:6" x14ac:dyDescent="0.2">
      <c r="A349" s="60" t="s">
        <v>1101</v>
      </c>
      <c r="B349" s="57">
        <v>201</v>
      </c>
      <c r="C349" s="57" t="s">
        <v>1102</v>
      </c>
      <c r="D349" s="57" t="s">
        <v>1103</v>
      </c>
      <c r="E349" s="57" t="s">
        <v>1104</v>
      </c>
      <c r="F349" s="18" t="s">
        <v>1105</v>
      </c>
    </row>
    <row r="350" spans="1:6" x14ac:dyDescent="0.2">
      <c r="A350" s="61"/>
      <c r="B350" s="59"/>
      <c r="C350" s="59"/>
      <c r="D350" s="59"/>
      <c r="E350" s="59"/>
      <c r="F350" s="22" t="s">
        <v>1106</v>
      </c>
    </row>
    <row r="351" spans="1:6" x14ac:dyDescent="0.2">
      <c r="A351" s="15" t="s">
        <v>1107</v>
      </c>
      <c r="B351" s="16">
        <v>202</v>
      </c>
      <c r="C351" s="16">
        <v>189</v>
      </c>
      <c r="D351" s="16" t="s">
        <v>1108</v>
      </c>
      <c r="E351" s="16" t="s">
        <v>1109</v>
      </c>
      <c r="F351" s="16">
        <v>9194816255</v>
      </c>
    </row>
    <row r="352" spans="1:6" x14ac:dyDescent="0.2">
      <c r="A352" s="17" t="s">
        <v>1110</v>
      </c>
      <c r="B352" s="57">
        <v>203</v>
      </c>
      <c r="C352" s="57">
        <v>773</v>
      </c>
      <c r="D352" s="57" t="s">
        <v>1111</v>
      </c>
      <c r="E352" s="57" t="s">
        <v>1112</v>
      </c>
      <c r="F352" s="57" t="s">
        <v>1113</v>
      </c>
    </row>
    <row r="353" spans="1:6" x14ac:dyDescent="0.2">
      <c r="A353" s="24"/>
      <c r="B353" s="58"/>
      <c r="C353" s="58"/>
      <c r="D353" s="58"/>
      <c r="E353" s="58"/>
      <c r="F353" s="58"/>
    </row>
    <row r="354" spans="1:6" x14ac:dyDescent="0.2">
      <c r="A354" s="23" t="s">
        <v>1114</v>
      </c>
      <c r="B354" s="59"/>
      <c r="C354" s="59"/>
      <c r="D354" s="59"/>
      <c r="E354" s="59"/>
      <c r="F354" s="59"/>
    </row>
    <row r="355" spans="1:6" x14ac:dyDescent="0.2">
      <c r="A355" s="60" t="s">
        <v>1115</v>
      </c>
      <c r="B355" s="57">
        <v>204</v>
      </c>
      <c r="C355" s="57" t="s">
        <v>1116</v>
      </c>
      <c r="D355" s="57" t="s">
        <v>1117</v>
      </c>
      <c r="E355" s="57" t="s">
        <v>1118</v>
      </c>
      <c r="F355" s="18" t="s">
        <v>1119</v>
      </c>
    </row>
    <row r="356" spans="1:6" x14ac:dyDescent="0.2">
      <c r="A356" s="61"/>
      <c r="B356" s="59"/>
      <c r="C356" s="59"/>
      <c r="D356" s="59"/>
      <c r="E356" s="59"/>
      <c r="F356" s="22" t="s">
        <v>1120</v>
      </c>
    </row>
    <row r="357" spans="1:6" x14ac:dyDescent="0.2">
      <c r="A357" s="17" t="s">
        <v>1121</v>
      </c>
      <c r="B357" s="57">
        <v>205</v>
      </c>
      <c r="C357" s="57">
        <v>667</v>
      </c>
      <c r="D357" s="57" t="s">
        <v>1122</v>
      </c>
      <c r="E357" s="57" t="s">
        <v>1123</v>
      </c>
      <c r="F357" s="57"/>
    </row>
    <row r="358" spans="1:6" x14ac:dyDescent="0.2">
      <c r="A358" s="19" t="s">
        <v>1124</v>
      </c>
      <c r="B358" s="58"/>
      <c r="C358" s="58"/>
      <c r="D358" s="58"/>
      <c r="E358" s="58"/>
      <c r="F358" s="58"/>
    </row>
    <row r="359" spans="1:6" ht="67.5" customHeight="1" x14ac:dyDescent="0.2">
      <c r="A359" s="21"/>
      <c r="B359" s="59"/>
      <c r="C359" s="59"/>
      <c r="D359" s="59"/>
      <c r="E359" s="59"/>
      <c r="F359" s="59"/>
    </row>
    <row r="360" spans="1:6" x14ac:dyDescent="0.2">
      <c r="A360" s="60" t="s">
        <v>1125</v>
      </c>
      <c r="B360" s="57">
        <v>206</v>
      </c>
      <c r="C360" s="57" t="s">
        <v>1126</v>
      </c>
      <c r="D360" s="57" t="s">
        <v>1122</v>
      </c>
      <c r="E360" s="57" t="s">
        <v>1127</v>
      </c>
      <c r="F360" s="18" t="s">
        <v>1128</v>
      </c>
    </row>
    <row r="361" spans="1:6" ht="67.5" customHeight="1" x14ac:dyDescent="0.2">
      <c r="A361" s="61"/>
      <c r="B361" s="59"/>
      <c r="C361" s="59"/>
      <c r="D361" s="59"/>
      <c r="E361" s="59"/>
      <c r="F361" s="22" t="s">
        <v>1129</v>
      </c>
    </row>
    <row r="362" spans="1:6" ht="28.5" x14ac:dyDescent="0.2">
      <c r="A362" s="15" t="s">
        <v>1130</v>
      </c>
      <c r="B362" s="16">
        <v>207</v>
      </c>
      <c r="C362" s="16" t="s">
        <v>1131</v>
      </c>
      <c r="D362" s="16" t="s">
        <v>1132</v>
      </c>
      <c r="E362" s="16" t="s">
        <v>1133</v>
      </c>
      <c r="F362" s="16">
        <v>9274874890</v>
      </c>
    </row>
    <row r="363" spans="1:6" ht="25.5" x14ac:dyDescent="0.2">
      <c r="A363" s="15" t="s">
        <v>1134</v>
      </c>
      <c r="B363" s="16">
        <v>208</v>
      </c>
      <c r="C363" s="16" t="s">
        <v>1135</v>
      </c>
      <c r="D363" s="16" t="s">
        <v>1136</v>
      </c>
      <c r="E363" s="16" t="s">
        <v>1137</v>
      </c>
      <c r="F363" s="16" t="s">
        <v>1138</v>
      </c>
    </row>
    <row r="364" spans="1:6" ht="108" customHeight="1" x14ac:dyDescent="0.2">
      <c r="A364" s="15" t="s">
        <v>1139</v>
      </c>
      <c r="B364" s="16">
        <v>209</v>
      </c>
      <c r="C364" s="16" t="s">
        <v>1140</v>
      </c>
      <c r="D364" s="16" t="s">
        <v>1136</v>
      </c>
      <c r="E364" s="16" t="s">
        <v>1141</v>
      </c>
      <c r="F364" s="16"/>
    </row>
    <row r="365" spans="1:6" x14ac:dyDescent="0.2">
      <c r="A365" s="15" t="s">
        <v>1142</v>
      </c>
      <c r="B365" s="16">
        <v>210</v>
      </c>
      <c r="C365" s="16" t="s">
        <v>1143</v>
      </c>
      <c r="D365" s="16" t="s">
        <v>1144</v>
      </c>
      <c r="E365" s="16" t="s">
        <v>1145</v>
      </c>
      <c r="F365" s="16" t="s">
        <v>1146</v>
      </c>
    </row>
    <row r="366" spans="1:6" ht="69.75" customHeight="1" x14ac:dyDescent="0.2">
      <c r="A366" s="15" t="s">
        <v>1147</v>
      </c>
      <c r="B366" s="16">
        <v>211</v>
      </c>
      <c r="C366" s="16" t="s">
        <v>1148</v>
      </c>
      <c r="D366" s="16" t="s">
        <v>1149</v>
      </c>
      <c r="E366" s="16" t="s">
        <v>1150</v>
      </c>
      <c r="F366" s="16"/>
    </row>
    <row r="367" spans="1:6" x14ac:dyDescent="0.2">
      <c r="A367" s="17" t="s">
        <v>1151</v>
      </c>
      <c r="B367" s="57">
        <v>212</v>
      </c>
      <c r="C367" s="57">
        <v>700</v>
      </c>
      <c r="D367" s="57" t="s">
        <v>1152</v>
      </c>
      <c r="E367" s="57" t="s">
        <v>1153</v>
      </c>
      <c r="F367" s="57" t="s">
        <v>1154</v>
      </c>
    </row>
    <row r="368" spans="1:6" x14ac:dyDescent="0.2">
      <c r="A368" s="24"/>
      <c r="B368" s="58"/>
      <c r="C368" s="58"/>
      <c r="D368" s="58"/>
      <c r="E368" s="58"/>
      <c r="F368" s="58"/>
    </row>
    <row r="369" spans="1:6" ht="105.75" customHeight="1" x14ac:dyDescent="0.2">
      <c r="A369" s="23" t="s">
        <v>1155</v>
      </c>
      <c r="B369" s="59"/>
      <c r="C369" s="59"/>
      <c r="D369" s="59"/>
      <c r="E369" s="59"/>
      <c r="F369" s="59"/>
    </row>
    <row r="370" spans="1:6" x14ac:dyDescent="0.2">
      <c r="A370" s="17" t="s">
        <v>1156</v>
      </c>
      <c r="B370" s="57">
        <v>213</v>
      </c>
      <c r="C370" s="57">
        <v>544</v>
      </c>
      <c r="D370" s="57" t="s">
        <v>1157</v>
      </c>
      <c r="E370" s="57" t="s">
        <v>160</v>
      </c>
      <c r="F370" s="57">
        <v>9153142924</v>
      </c>
    </row>
    <row r="371" spans="1:6" x14ac:dyDescent="0.2">
      <c r="A371" s="24"/>
      <c r="B371" s="58"/>
      <c r="C371" s="58"/>
      <c r="D371" s="58"/>
      <c r="E371" s="58"/>
      <c r="F371" s="58"/>
    </row>
    <row r="372" spans="1:6" x14ac:dyDescent="0.2">
      <c r="A372" s="23" t="s">
        <v>1158</v>
      </c>
      <c r="B372" s="59"/>
      <c r="C372" s="59"/>
      <c r="D372" s="59"/>
      <c r="E372" s="59"/>
      <c r="F372" s="59"/>
    </row>
    <row r="373" spans="1:6" x14ac:dyDescent="0.2">
      <c r="A373" s="17" t="s">
        <v>1159</v>
      </c>
      <c r="B373" s="57">
        <v>214</v>
      </c>
      <c r="C373" s="57">
        <v>731</v>
      </c>
      <c r="D373" s="57" t="s">
        <v>1160</v>
      </c>
      <c r="E373" s="57" t="s">
        <v>1161</v>
      </c>
      <c r="F373" s="57" t="s">
        <v>1162</v>
      </c>
    </row>
    <row r="374" spans="1:6" x14ac:dyDescent="0.2">
      <c r="A374" s="24"/>
      <c r="B374" s="58"/>
      <c r="C374" s="58"/>
      <c r="D374" s="58"/>
      <c r="E374" s="58"/>
      <c r="F374" s="58"/>
    </row>
    <row r="375" spans="1:6" ht="89.25" customHeight="1" x14ac:dyDescent="0.2">
      <c r="A375" s="23" t="s">
        <v>1163</v>
      </c>
      <c r="B375" s="59"/>
      <c r="C375" s="59"/>
      <c r="D375" s="59"/>
      <c r="E375" s="59"/>
      <c r="F375" s="59"/>
    </row>
    <row r="376" spans="1:6" x14ac:dyDescent="0.2">
      <c r="A376" s="17" t="s">
        <v>1164</v>
      </c>
      <c r="B376" s="57">
        <v>215</v>
      </c>
      <c r="C376" s="57">
        <v>627</v>
      </c>
      <c r="D376" s="57" t="s">
        <v>1165</v>
      </c>
      <c r="E376" s="57" t="s">
        <v>1166</v>
      </c>
      <c r="F376" s="57"/>
    </row>
    <row r="377" spans="1:6" x14ac:dyDescent="0.2">
      <c r="A377" s="23" t="s">
        <v>1167</v>
      </c>
      <c r="B377" s="59"/>
      <c r="C377" s="59"/>
      <c r="D377" s="59"/>
      <c r="E377" s="59"/>
      <c r="F377" s="59"/>
    </row>
    <row r="378" spans="1:6" x14ac:dyDescent="0.2">
      <c r="A378" s="15" t="s">
        <v>1168</v>
      </c>
      <c r="B378" s="16">
        <v>216</v>
      </c>
      <c r="C378" s="16">
        <v>788</v>
      </c>
      <c r="D378" s="16" t="s">
        <v>1165</v>
      </c>
      <c r="E378" s="16" t="s">
        <v>1169</v>
      </c>
      <c r="F378" s="16"/>
    </row>
    <row r="379" spans="1:6" x14ac:dyDescent="0.2">
      <c r="A379" s="15" t="s">
        <v>1170</v>
      </c>
      <c r="B379" s="16">
        <v>217</v>
      </c>
      <c r="C379" s="16" t="s">
        <v>1171</v>
      </c>
      <c r="D379" s="16" t="s">
        <v>1172</v>
      </c>
      <c r="E379" s="16" t="s">
        <v>1173</v>
      </c>
      <c r="F379" s="16" t="s">
        <v>1174</v>
      </c>
    </row>
    <row r="380" spans="1:6" x14ac:dyDescent="0.2">
      <c r="A380" s="15" t="s">
        <v>1175</v>
      </c>
      <c r="B380" s="16">
        <v>218</v>
      </c>
      <c r="C380" s="16" t="s">
        <v>1176</v>
      </c>
      <c r="D380" s="16" t="s">
        <v>1177</v>
      </c>
      <c r="E380" s="16" t="s">
        <v>1178</v>
      </c>
      <c r="F380" s="16"/>
    </row>
    <row r="381" spans="1:6" x14ac:dyDescent="0.2">
      <c r="A381" s="60" t="s">
        <v>1179</v>
      </c>
      <c r="B381" s="57">
        <v>219</v>
      </c>
      <c r="C381" s="57" t="s">
        <v>1180</v>
      </c>
      <c r="D381" s="57" t="s">
        <v>1181</v>
      </c>
      <c r="E381" s="57" t="s">
        <v>1118</v>
      </c>
      <c r="F381" s="18" t="s">
        <v>1182</v>
      </c>
    </row>
    <row r="382" spans="1:6" x14ac:dyDescent="0.2">
      <c r="A382" s="61"/>
      <c r="B382" s="59"/>
      <c r="C382" s="59"/>
      <c r="D382" s="59"/>
      <c r="E382" s="59"/>
      <c r="F382" s="22" t="s">
        <v>1183</v>
      </c>
    </row>
    <row r="383" spans="1:6" x14ac:dyDescent="0.2">
      <c r="A383" s="17" t="s">
        <v>1184</v>
      </c>
      <c r="B383" s="57">
        <v>220</v>
      </c>
      <c r="C383" s="57">
        <v>765</v>
      </c>
      <c r="D383" s="57" t="s">
        <v>1181</v>
      </c>
      <c r="E383" s="57" t="s">
        <v>1185</v>
      </c>
      <c r="F383" s="57" t="s">
        <v>1186</v>
      </c>
    </row>
    <row r="384" spans="1:6" x14ac:dyDescent="0.2">
      <c r="A384" s="23" t="s">
        <v>1187</v>
      </c>
      <c r="B384" s="59"/>
      <c r="C384" s="59"/>
      <c r="D384" s="59"/>
      <c r="E384" s="59"/>
      <c r="F384" s="59"/>
    </row>
    <row r="385" spans="1:6" x14ac:dyDescent="0.2">
      <c r="A385" s="17" t="s">
        <v>1188</v>
      </c>
      <c r="B385" s="57">
        <v>221</v>
      </c>
      <c r="C385" s="57">
        <v>567</v>
      </c>
      <c r="D385" s="57" t="s">
        <v>1189</v>
      </c>
      <c r="E385" s="57" t="s">
        <v>1190</v>
      </c>
      <c r="F385" s="57">
        <v>9158922939</v>
      </c>
    </row>
    <row r="386" spans="1:6" x14ac:dyDescent="0.2">
      <c r="A386" s="24"/>
      <c r="B386" s="58"/>
      <c r="C386" s="58"/>
      <c r="D386" s="58"/>
      <c r="E386" s="58"/>
      <c r="F386" s="58"/>
    </row>
    <row r="387" spans="1:6" x14ac:dyDescent="0.2">
      <c r="A387" s="23" t="s">
        <v>1191</v>
      </c>
      <c r="B387" s="59"/>
      <c r="C387" s="59"/>
      <c r="D387" s="59"/>
      <c r="E387" s="59"/>
      <c r="F387" s="59"/>
    </row>
    <row r="388" spans="1:6" x14ac:dyDescent="0.2">
      <c r="A388" s="17" t="s">
        <v>1192</v>
      </c>
      <c r="B388" s="57">
        <v>222</v>
      </c>
      <c r="C388" s="57">
        <v>733</v>
      </c>
      <c r="D388" s="57" t="s">
        <v>1189</v>
      </c>
      <c r="E388" s="57" t="s">
        <v>1193</v>
      </c>
      <c r="F388" s="57" t="s">
        <v>1194</v>
      </c>
    </row>
    <row r="389" spans="1:6" x14ac:dyDescent="0.2">
      <c r="A389" s="24"/>
      <c r="B389" s="58"/>
      <c r="C389" s="58"/>
      <c r="D389" s="58"/>
      <c r="E389" s="58"/>
      <c r="F389" s="58"/>
    </row>
    <row r="390" spans="1:6" x14ac:dyDescent="0.2">
      <c r="A390" s="23" t="s">
        <v>1195</v>
      </c>
      <c r="B390" s="59"/>
      <c r="C390" s="59"/>
      <c r="D390" s="59"/>
      <c r="E390" s="59"/>
      <c r="F390" s="59"/>
    </row>
    <row r="391" spans="1:6" x14ac:dyDescent="0.2">
      <c r="A391" s="17" t="s">
        <v>1196</v>
      </c>
      <c r="B391" s="57">
        <v>223</v>
      </c>
      <c r="C391" s="57">
        <v>775</v>
      </c>
      <c r="D391" s="57" t="s">
        <v>1189</v>
      </c>
      <c r="E391" s="57" t="s">
        <v>1197</v>
      </c>
      <c r="F391" s="57"/>
    </row>
    <row r="392" spans="1:6" x14ac:dyDescent="0.2">
      <c r="A392" s="23" t="s">
        <v>1198</v>
      </c>
      <c r="B392" s="59"/>
      <c r="C392" s="59"/>
      <c r="D392" s="59"/>
      <c r="E392" s="59"/>
      <c r="F392" s="59"/>
    </row>
    <row r="393" spans="1:6" x14ac:dyDescent="0.2">
      <c r="A393" s="15" t="s">
        <v>1199</v>
      </c>
      <c r="B393" s="16">
        <v>224</v>
      </c>
      <c r="C393" s="16" t="s">
        <v>1200</v>
      </c>
      <c r="D393" s="16" t="s">
        <v>1201</v>
      </c>
      <c r="E393" s="16" t="s">
        <v>1202</v>
      </c>
      <c r="F393" s="16"/>
    </row>
    <row r="394" spans="1:6" x14ac:dyDescent="0.2">
      <c r="A394" s="15" t="s">
        <v>1203</v>
      </c>
      <c r="B394" s="16">
        <v>225</v>
      </c>
      <c r="C394" s="16" t="s">
        <v>1204</v>
      </c>
      <c r="D394" s="16" t="s">
        <v>1205</v>
      </c>
      <c r="E394" s="16" t="s">
        <v>1206</v>
      </c>
      <c r="F394" s="16" t="s">
        <v>1207</v>
      </c>
    </row>
    <row r="395" spans="1:6" x14ac:dyDescent="0.2">
      <c r="A395" s="15" t="s">
        <v>1208</v>
      </c>
      <c r="B395" s="16">
        <v>226</v>
      </c>
      <c r="C395" s="16" t="s">
        <v>1209</v>
      </c>
      <c r="D395" s="16" t="s">
        <v>1210</v>
      </c>
      <c r="E395" s="16" t="s">
        <v>1211</v>
      </c>
      <c r="F395" s="16" t="s">
        <v>1212</v>
      </c>
    </row>
    <row r="396" spans="1:6" x14ac:dyDescent="0.2">
      <c r="A396" s="17" t="s">
        <v>1213</v>
      </c>
      <c r="B396" s="57">
        <v>227</v>
      </c>
      <c r="C396" s="57" t="s">
        <v>1214</v>
      </c>
      <c r="D396" s="57" t="s">
        <v>294</v>
      </c>
      <c r="E396" s="57" t="s">
        <v>293</v>
      </c>
      <c r="F396" s="57" t="s">
        <v>1215</v>
      </c>
    </row>
    <row r="397" spans="1:6" x14ac:dyDescent="0.2">
      <c r="A397" s="23" t="s">
        <v>1216</v>
      </c>
      <c r="B397" s="59"/>
      <c r="C397" s="59"/>
      <c r="D397" s="59"/>
      <c r="E397" s="59"/>
      <c r="F397" s="59"/>
    </row>
    <row r="398" spans="1:6" x14ac:dyDescent="0.2">
      <c r="A398" s="15" t="s">
        <v>1217</v>
      </c>
      <c r="B398" s="16">
        <v>228</v>
      </c>
      <c r="C398" s="16" t="s">
        <v>1218</v>
      </c>
      <c r="D398" s="16" t="s">
        <v>1219</v>
      </c>
      <c r="E398" s="16" t="s">
        <v>1220</v>
      </c>
      <c r="F398" s="16" t="s">
        <v>1221</v>
      </c>
    </row>
    <row r="399" spans="1:6" x14ac:dyDescent="0.2">
      <c r="A399" s="17" t="s">
        <v>1222</v>
      </c>
      <c r="B399" s="57">
        <v>229</v>
      </c>
      <c r="C399" s="57" t="s">
        <v>1223</v>
      </c>
      <c r="D399" s="57" t="s">
        <v>1219</v>
      </c>
      <c r="E399" s="57" t="s">
        <v>1224</v>
      </c>
      <c r="F399" s="57" t="s">
        <v>1225</v>
      </c>
    </row>
    <row r="400" spans="1:6" x14ac:dyDescent="0.2">
      <c r="A400" s="23" t="s">
        <v>1226</v>
      </c>
      <c r="B400" s="59"/>
      <c r="C400" s="59"/>
      <c r="D400" s="59"/>
      <c r="E400" s="59"/>
      <c r="F400" s="59"/>
    </row>
    <row r="401" spans="1:6" ht="74.25" customHeight="1" x14ac:dyDescent="0.2">
      <c r="A401" s="17" t="s">
        <v>1227</v>
      </c>
      <c r="B401" s="57">
        <v>230</v>
      </c>
      <c r="C401" s="57">
        <v>685</v>
      </c>
      <c r="D401" s="57" t="s">
        <v>1228</v>
      </c>
      <c r="E401" s="57" t="s">
        <v>1229</v>
      </c>
      <c r="F401" s="57" t="s">
        <v>1230</v>
      </c>
    </row>
    <row r="402" spans="1:6" x14ac:dyDescent="0.2">
      <c r="A402" s="24"/>
      <c r="B402" s="58"/>
      <c r="C402" s="58"/>
      <c r="D402" s="58"/>
      <c r="E402" s="58"/>
      <c r="F402" s="58"/>
    </row>
    <row r="403" spans="1:6" x14ac:dyDescent="0.2">
      <c r="A403" s="23" t="s">
        <v>1231</v>
      </c>
      <c r="B403" s="59"/>
      <c r="C403" s="59"/>
      <c r="D403" s="59"/>
      <c r="E403" s="59"/>
      <c r="F403" s="59"/>
    </row>
    <row r="404" spans="1:6" x14ac:dyDescent="0.2">
      <c r="A404" s="17" t="s">
        <v>1232</v>
      </c>
      <c r="B404" s="57">
        <v>231</v>
      </c>
      <c r="C404" s="57" t="s">
        <v>1233</v>
      </c>
      <c r="D404" s="57" t="s">
        <v>1234</v>
      </c>
      <c r="E404" s="57" t="s">
        <v>78</v>
      </c>
      <c r="F404" s="57" t="s">
        <v>1235</v>
      </c>
    </row>
    <row r="405" spans="1:6" x14ac:dyDescent="0.2">
      <c r="A405" s="23" t="s">
        <v>1236</v>
      </c>
      <c r="B405" s="59"/>
      <c r="C405" s="59"/>
      <c r="D405" s="59"/>
      <c r="E405" s="59"/>
      <c r="F405" s="59"/>
    </row>
    <row r="406" spans="1:6" x14ac:dyDescent="0.2">
      <c r="A406" s="17" t="s">
        <v>1237</v>
      </c>
      <c r="B406" s="57">
        <v>232</v>
      </c>
      <c r="C406" s="57" t="s">
        <v>1238</v>
      </c>
      <c r="D406" s="57" t="s">
        <v>1239</v>
      </c>
      <c r="E406" s="57" t="s">
        <v>1240</v>
      </c>
      <c r="F406" s="57"/>
    </row>
    <row r="407" spans="1:6" x14ac:dyDescent="0.2">
      <c r="A407" s="23" t="s">
        <v>1241</v>
      </c>
      <c r="B407" s="59"/>
      <c r="C407" s="59"/>
      <c r="D407" s="59"/>
      <c r="E407" s="59"/>
      <c r="F407" s="59"/>
    </row>
    <row r="408" spans="1:6" x14ac:dyDescent="0.2">
      <c r="A408" s="15" t="s">
        <v>1242</v>
      </c>
      <c r="B408" s="16">
        <v>233</v>
      </c>
      <c r="C408" s="16" t="s">
        <v>1243</v>
      </c>
      <c r="D408" s="16" t="s">
        <v>1244</v>
      </c>
      <c r="E408" s="16" t="s">
        <v>1245</v>
      </c>
      <c r="F408" s="16"/>
    </row>
    <row r="409" spans="1:6" x14ac:dyDescent="0.2">
      <c r="A409" s="17" t="s">
        <v>1246</v>
      </c>
      <c r="B409" s="57">
        <v>234</v>
      </c>
      <c r="C409" s="57">
        <v>35</v>
      </c>
      <c r="D409" s="57" t="s">
        <v>1247</v>
      </c>
      <c r="E409" s="57" t="s">
        <v>1248</v>
      </c>
      <c r="F409" s="57"/>
    </row>
    <row r="410" spans="1:6" x14ac:dyDescent="0.2">
      <c r="A410" s="24"/>
      <c r="B410" s="58"/>
      <c r="C410" s="58"/>
      <c r="D410" s="58"/>
      <c r="E410" s="58"/>
      <c r="F410" s="58"/>
    </row>
    <row r="411" spans="1:6" x14ac:dyDescent="0.2">
      <c r="A411" s="23" t="s">
        <v>1249</v>
      </c>
      <c r="B411" s="59"/>
      <c r="C411" s="59"/>
      <c r="D411" s="59"/>
      <c r="E411" s="59"/>
      <c r="F411" s="59"/>
    </row>
    <row r="412" spans="1:6" x14ac:dyDescent="0.2">
      <c r="A412" s="17" t="s">
        <v>1250</v>
      </c>
      <c r="B412" s="57">
        <v>235</v>
      </c>
      <c r="C412" s="57">
        <v>636</v>
      </c>
      <c r="D412" s="57" t="s">
        <v>1251</v>
      </c>
      <c r="E412" s="57" t="s">
        <v>946</v>
      </c>
      <c r="F412" s="57"/>
    </row>
    <row r="413" spans="1:6" ht="93" customHeight="1" x14ac:dyDescent="0.2">
      <c r="A413" s="24"/>
      <c r="B413" s="58"/>
      <c r="C413" s="58"/>
      <c r="D413" s="58"/>
      <c r="E413" s="58"/>
      <c r="F413" s="58"/>
    </row>
    <row r="414" spans="1:6" x14ac:dyDescent="0.2">
      <c r="A414" s="23" t="s">
        <v>1252</v>
      </c>
      <c r="B414" s="59"/>
      <c r="C414" s="59"/>
      <c r="D414" s="59"/>
      <c r="E414" s="59"/>
      <c r="F414" s="59"/>
    </row>
    <row r="415" spans="1:6" x14ac:dyDescent="0.2">
      <c r="A415" s="60" t="s">
        <v>1253</v>
      </c>
      <c r="B415" s="57">
        <v>236</v>
      </c>
      <c r="C415" s="57" t="s">
        <v>1254</v>
      </c>
      <c r="D415" s="57" t="s">
        <v>1255</v>
      </c>
      <c r="E415" s="57" t="s">
        <v>1256</v>
      </c>
      <c r="F415" s="18" t="s">
        <v>1257</v>
      </c>
    </row>
    <row r="416" spans="1:6" x14ac:dyDescent="0.2">
      <c r="A416" s="61"/>
      <c r="B416" s="59"/>
      <c r="C416" s="59"/>
      <c r="D416" s="59"/>
      <c r="E416" s="59"/>
      <c r="F416" s="22" t="s">
        <v>1258</v>
      </c>
    </row>
    <row r="417" spans="1:6" x14ac:dyDescent="0.2">
      <c r="A417" s="15" t="s">
        <v>1259</v>
      </c>
      <c r="B417" s="16">
        <v>237</v>
      </c>
      <c r="C417" s="16" t="s">
        <v>1260</v>
      </c>
      <c r="D417" s="16" t="s">
        <v>1261</v>
      </c>
      <c r="E417" s="16" t="s">
        <v>1262</v>
      </c>
      <c r="F417" s="16" t="s">
        <v>1263</v>
      </c>
    </row>
    <row r="418" spans="1:6" x14ac:dyDescent="0.2">
      <c r="A418" s="17" t="s">
        <v>1264</v>
      </c>
      <c r="B418" s="57">
        <v>238</v>
      </c>
      <c r="C418" s="57">
        <v>483</v>
      </c>
      <c r="D418" s="57" t="s">
        <v>1265</v>
      </c>
      <c r="E418" s="57" t="s">
        <v>1266</v>
      </c>
      <c r="F418" s="57">
        <v>9212589402</v>
      </c>
    </row>
    <row r="419" spans="1:6" x14ac:dyDescent="0.2">
      <c r="A419" s="24"/>
      <c r="B419" s="58"/>
      <c r="C419" s="58"/>
      <c r="D419" s="58"/>
      <c r="E419" s="58"/>
      <c r="F419" s="58"/>
    </row>
    <row r="420" spans="1:6" x14ac:dyDescent="0.2">
      <c r="A420" s="23" t="s">
        <v>1267</v>
      </c>
      <c r="B420" s="59"/>
      <c r="C420" s="59"/>
      <c r="D420" s="59"/>
      <c r="E420" s="59"/>
      <c r="F420" s="59"/>
    </row>
    <row r="421" spans="1:6" x14ac:dyDescent="0.2">
      <c r="A421" s="15" t="s">
        <v>1268</v>
      </c>
      <c r="B421" s="16">
        <v>239</v>
      </c>
      <c r="C421" s="16">
        <v>776</v>
      </c>
      <c r="D421" s="16" t="s">
        <v>1269</v>
      </c>
      <c r="E421" s="16" t="s">
        <v>1270</v>
      </c>
      <c r="F421" s="16" t="s">
        <v>1271</v>
      </c>
    </row>
    <row r="422" spans="1:6" x14ac:dyDescent="0.2">
      <c r="A422" s="17" t="s">
        <v>1272</v>
      </c>
      <c r="B422" s="57">
        <v>240</v>
      </c>
      <c r="C422" s="57">
        <v>774</v>
      </c>
      <c r="D422" s="57" t="s">
        <v>1273</v>
      </c>
      <c r="E422" s="57" t="s">
        <v>1274</v>
      </c>
      <c r="F422" s="57" t="s">
        <v>1275</v>
      </c>
    </row>
    <row r="423" spans="1:6" x14ac:dyDescent="0.2">
      <c r="A423" s="23" t="s">
        <v>1276</v>
      </c>
      <c r="B423" s="59"/>
      <c r="C423" s="59"/>
      <c r="D423" s="59"/>
      <c r="E423" s="59"/>
      <c r="F423" s="59"/>
    </row>
    <row r="424" spans="1:6" x14ac:dyDescent="0.2">
      <c r="A424" s="17" t="s">
        <v>1277</v>
      </c>
      <c r="B424" s="57">
        <v>241</v>
      </c>
      <c r="C424" s="57">
        <v>784</v>
      </c>
      <c r="D424" s="57" t="s">
        <v>1278</v>
      </c>
      <c r="E424" s="57" t="s">
        <v>1279</v>
      </c>
      <c r="F424" s="57" t="s">
        <v>1280</v>
      </c>
    </row>
    <row r="425" spans="1:6" ht="67.5" customHeight="1" x14ac:dyDescent="0.2">
      <c r="A425" s="23" t="s">
        <v>1281</v>
      </c>
      <c r="B425" s="59"/>
      <c r="C425" s="59"/>
      <c r="D425" s="59"/>
      <c r="E425" s="59"/>
      <c r="F425" s="59"/>
    </row>
    <row r="426" spans="1:6" x14ac:dyDescent="0.2">
      <c r="A426" s="17" t="s">
        <v>1282</v>
      </c>
      <c r="B426" s="57">
        <v>242</v>
      </c>
      <c r="C426" s="57">
        <v>670</v>
      </c>
      <c r="D426" s="57" t="s">
        <v>1283</v>
      </c>
      <c r="E426" s="57" t="s">
        <v>1284</v>
      </c>
      <c r="F426" s="57">
        <v>9062994135</v>
      </c>
    </row>
    <row r="427" spans="1:6" x14ac:dyDescent="0.2">
      <c r="A427" s="24"/>
      <c r="B427" s="58"/>
      <c r="C427" s="58"/>
      <c r="D427" s="58"/>
      <c r="E427" s="58"/>
      <c r="F427" s="58"/>
    </row>
    <row r="428" spans="1:6" x14ac:dyDescent="0.2">
      <c r="A428" s="23" t="s">
        <v>1285</v>
      </c>
      <c r="B428" s="59"/>
      <c r="C428" s="59"/>
      <c r="D428" s="59"/>
      <c r="E428" s="59"/>
      <c r="F428" s="59"/>
    </row>
    <row r="429" spans="1:6" ht="57" customHeight="1" x14ac:dyDescent="0.2">
      <c r="A429" s="15" t="s">
        <v>1286</v>
      </c>
      <c r="B429" s="16">
        <v>243</v>
      </c>
      <c r="C429" s="16">
        <v>11</v>
      </c>
      <c r="D429" s="16" t="s">
        <v>1287</v>
      </c>
      <c r="E429" s="16" t="s">
        <v>407</v>
      </c>
      <c r="F429" s="16" t="s">
        <v>1288</v>
      </c>
    </row>
    <row r="430" spans="1:6" x14ac:dyDescent="0.2">
      <c r="A430" s="17" t="s">
        <v>1289</v>
      </c>
      <c r="B430" s="57">
        <v>244</v>
      </c>
      <c r="C430" s="57">
        <v>757</v>
      </c>
      <c r="D430" s="57" t="s">
        <v>1290</v>
      </c>
      <c r="E430" s="57" t="s">
        <v>1211</v>
      </c>
      <c r="F430" s="57"/>
    </row>
    <row r="431" spans="1:6" x14ac:dyDescent="0.2">
      <c r="A431" s="24"/>
      <c r="B431" s="58"/>
      <c r="C431" s="58"/>
      <c r="D431" s="58"/>
      <c r="E431" s="58"/>
      <c r="F431" s="58"/>
    </row>
    <row r="432" spans="1:6" x14ac:dyDescent="0.2">
      <c r="A432" s="23" t="s">
        <v>1291</v>
      </c>
      <c r="B432" s="59"/>
      <c r="C432" s="59"/>
      <c r="D432" s="59"/>
      <c r="E432" s="59"/>
      <c r="F432" s="59"/>
    </row>
    <row r="433" spans="1:6" ht="25.5" x14ac:dyDescent="0.2">
      <c r="A433" s="15" t="s">
        <v>1292</v>
      </c>
      <c r="B433" s="16">
        <v>245</v>
      </c>
      <c r="C433" s="16">
        <v>268</v>
      </c>
      <c r="D433" s="16" t="s">
        <v>1293</v>
      </c>
      <c r="E433" s="16" t="s">
        <v>1294</v>
      </c>
      <c r="F433" s="16">
        <v>9174207820</v>
      </c>
    </row>
    <row r="434" spans="1:6" x14ac:dyDescent="0.2">
      <c r="A434" s="17" t="s">
        <v>1295</v>
      </c>
      <c r="B434" s="57">
        <v>246</v>
      </c>
      <c r="C434" s="57">
        <v>652</v>
      </c>
      <c r="D434" s="57" t="s">
        <v>285</v>
      </c>
      <c r="E434" s="57" t="s">
        <v>286</v>
      </c>
      <c r="F434" s="57" t="s">
        <v>1296</v>
      </c>
    </row>
    <row r="435" spans="1:6" ht="87" customHeight="1" x14ac:dyDescent="0.2">
      <c r="A435" s="24"/>
      <c r="B435" s="58"/>
      <c r="C435" s="58"/>
      <c r="D435" s="58"/>
      <c r="E435" s="58"/>
      <c r="F435" s="58"/>
    </row>
    <row r="436" spans="1:6" x14ac:dyDescent="0.2">
      <c r="A436" s="23" t="s">
        <v>1297</v>
      </c>
      <c r="B436" s="59"/>
      <c r="C436" s="59"/>
      <c r="D436" s="59"/>
      <c r="E436" s="59"/>
      <c r="F436" s="59"/>
    </row>
    <row r="437" spans="1:6" x14ac:dyDescent="0.2">
      <c r="A437" s="17" t="s">
        <v>1298</v>
      </c>
      <c r="B437" s="57">
        <v>247</v>
      </c>
      <c r="C437" s="57" t="s">
        <v>1299</v>
      </c>
      <c r="D437" s="57" t="s">
        <v>264</v>
      </c>
      <c r="E437" s="57" t="s">
        <v>263</v>
      </c>
      <c r="F437" s="57"/>
    </row>
    <row r="438" spans="1:6" x14ac:dyDescent="0.2">
      <c r="A438" s="23" t="s">
        <v>1300</v>
      </c>
      <c r="B438" s="59"/>
      <c r="C438" s="59"/>
      <c r="D438" s="59"/>
      <c r="E438" s="59"/>
      <c r="F438" s="59"/>
    </row>
    <row r="439" spans="1:6" x14ac:dyDescent="0.2">
      <c r="A439" s="60" t="s">
        <v>1301</v>
      </c>
      <c r="B439" s="57">
        <v>248</v>
      </c>
      <c r="C439" s="57" t="s">
        <v>1302</v>
      </c>
      <c r="D439" s="57" t="s">
        <v>1303</v>
      </c>
      <c r="E439" s="57" t="s">
        <v>1304</v>
      </c>
      <c r="F439" s="57"/>
    </row>
    <row r="440" spans="1:6" x14ac:dyDescent="0.2">
      <c r="A440" s="61"/>
      <c r="B440" s="59"/>
      <c r="C440" s="59"/>
      <c r="D440" s="59"/>
      <c r="E440" s="59"/>
      <c r="F440" s="59"/>
    </row>
    <row r="441" spans="1:6" ht="69.75" customHeight="1" x14ac:dyDescent="0.2">
      <c r="A441" s="15" t="s">
        <v>1305</v>
      </c>
      <c r="B441" s="16">
        <v>249</v>
      </c>
      <c r="C441" s="16">
        <v>153</v>
      </c>
      <c r="D441" s="16" t="s">
        <v>1303</v>
      </c>
      <c r="E441" s="16" t="s">
        <v>1306</v>
      </c>
      <c r="F441" s="16" t="s">
        <v>1307</v>
      </c>
    </row>
    <row r="442" spans="1:6" x14ac:dyDescent="0.2">
      <c r="A442" s="17" t="s">
        <v>1308</v>
      </c>
      <c r="B442" s="57">
        <v>250</v>
      </c>
      <c r="C442" s="57">
        <v>480</v>
      </c>
      <c r="D442" s="57" t="s">
        <v>1309</v>
      </c>
      <c r="E442" s="57" t="s">
        <v>1310</v>
      </c>
      <c r="F442" s="57" t="s">
        <v>1311</v>
      </c>
    </row>
    <row r="443" spans="1:6" x14ac:dyDescent="0.2">
      <c r="A443" s="24"/>
      <c r="B443" s="58"/>
      <c r="C443" s="58"/>
      <c r="D443" s="58"/>
      <c r="E443" s="58"/>
      <c r="F443" s="58"/>
    </row>
    <row r="444" spans="1:6" x14ac:dyDescent="0.2">
      <c r="A444" s="23" t="s">
        <v>1312</v>
      </c>
      <c r="B444" s="59"/>
      <c r="C444" s="59"/>
      <c r="D444" s="59"/>
      <c r="E444" s="59"/>
      <c r="F444" s="59"/>
    </row>
    <row r="445" spans="1:6" x14ac:dyDescent="0.2">
      <c r="A445" s="17" t="s">
        <v>1313</v>
      </c>
      <c r="B445" s="57">
        <v>251</v>
      </c>
      <c r="C445" s="57">
        <v>761</v>
      </c>
      <c r="D445" s="57" t="s">
        <v>1314</v>
      </c>
      <c r="E445" s="57" t="s">
        <v>1315</v>
      </c>
      <c r="F445" s="57" t="s">
        <v>1316</v>
      </c>
    </row>
    <row r="446" spans="1:6" x14ac:dyDescent="0.2">
      <c r="A446" s="23" t="s">
        <v>1317</v>
      </c>
      <c r="B446" s="59"/>
      <c r="C446" s="59"/>
      <c r="D446" s="59"/>
      <c r="E446" s="59"/>
      <c r="F446" s="59"/>
    </row>
    <row r="447" spans="1:6" ht="25.5" x14ac:dyDescent="0.2">
      <c r="A447" s="15" t="s">
        <v>1318</v>
      </c>
      <c r="B447" s="16">
        <v>252</v>
      </c>
      <c r="C447" s="16">
        <v>647</v>
      </c>
      <c r="D447" s="16" t="s">
        <v>1319</v>
      </c>
      <c r="E447" s="16" t="s">
        <v>1320</v>
      </c>
      <c r="F447" s="16"/>
    </row>
    <row r="448" spans="1:6" x14ac:dyDescent="0.2">
      <c r="A448" s="17" t="s">
        <v>1321</v>
      </c>
      <c r="B448" s="57">
        <v>253</v>
      </c>
      <c r="C448" s="57">
        <v>752</v>
      </c>
      <c r="D448" s="57" t="s">
        <v>1322</v>
      </c>
      <c r="E448" s="57" t="s">
        <v>1323</v>
      </c>
      <c r="F448" s="57" t="s">
        <v>1324</v>
      </c>
    </row>
    <row r="449" spans="1:6" x14ac:dyDescent="0.2">
      <c r="A449" s="24"/>
      <c r="B449" s="58"/>
      <c r="C449" s="58"/>
      <c r="D449" s="58"/>
      <c r="E449" s="58"/>
      <c r="F449" s="58"/>
    </row>
    <row r="450" spans="1:6" x14ac:dyDescent="0.2">
      <c r="A450" s="23" t="s">
        <v>1325</v>
      </c>
      <c r="B450" s="59"/>
      <c r="C450" s="59"/>
      <c r="D450" s="59"/>
      <c r="E450" s="59"/>
      <c r="F450" s="59"/>
    </row>
    <row r="451" spans="1:6" x14ac:dyDescent="0.2">
      <c r="A451" s="15" t="s">
        <v>1326</v>
      </c>
      <c r="B451" s="16">
        <v>254</v>
      </c>
      <c r="C451" s="16" t="s">
        <v>1327</v>
      </c>
      <c r="D451" s="16" t="s">
        <v>1322</v>
      </c>
      <c r="E451" s="16" t="s">
        <v>1328</v>
      </c>
      <c r="F451" s="16" t="s">
        <v>1329</v>
      </c>
    </row>
    <row r="452" spans="1:6" x14ac:dyDescent="0.2">
      <c r="A452" s="15" t="s">
        <v>1330</v>
      </c>
      <c r="B452" s="16">
        <v>255</v>
      </c>
      <c r="C452" s="16" t="s">
        <v>1331</v>
      </c>
      <c r="D452" s="16" t="s">
        <v>1332</v>
      </c>
      <c r="E452" s="16" t="s">
        <v>1333</v>
      </c>
      <c r="F452" s="16" t="s">
        <v>1334</v>
      </c>
    </row>
    <row r="453" spans="1:6" x14ac:dyDescent="0.2">
      <c r="A453" s="17" t="s">
        <v>1335</v>
      </c>
      <c r="B453" s="57">
        <v>256</v>
      </c>
      <c r="C453" s="57">
        <v>727</v>
      </c>
      <c r="D453" s="57" t="s">
        <v>1336</v>
      </c>
      <c r="E453" s="57" t="s">
        <v>1337</v>
      </c>
      <c r="F453" s="57" t="s">
        <v>1338</v>
      </c>
    </row>
    <row r="454" spans="1:6" x14ac:dyDescent="0.2">
      <c r="A454" s="24"/>
      <c r="B454" s="58"/>
      <c r="C454" s="58"/>
      <c r="D454" s="58"/>
      <c r="E454" s="58"/>
      <c r="F454" s="58"/>
    </row>
    <row r="455" spans="1:6" x14ac:dyDescent="0.2">
      <c r="A455" s="23" t="s">
        <v>1339</v>
      </c>
      <c r="B455" s="59"/>
      <c r="C455" s="59"/>
      <c r="D455" s="59"/>
      <c r="E455" s="59"/>
      <c r="F455" s="59"/>
    </row>
    <row r="456" spans="1:6" x14ac:dyDescent="0.2">
      <c r="A456" s="17" t="s">
        <v>1340</v>
      </c>
      <c r="B456" s="57">
        <v>257</v>
      </c>
      <c r="C456" s="57" t="s">
        <v>1341</v>
      </c>
      <c r="D456" s="57" t="s">
        <v>1342</v>
      </c>
      <c r="E456" s="57" t="s">
        <v>1343</v>
      </c>
      <c r="F456" s="57"/>
    </row>
    <row r="457" spans="1:6" ht="110.25" customHeight="1" x14ac:dyDescent="0.2">
      <c r="A457" s="23" t="s">
        <v>1344</v>
      </c>
      <c r="B457" s="59"/>
      <c r="C457" s="59"/>
      <c r="D457" s="59"/>
      <c r="E457" s="59"/>
      <c r="F457" s="59"/>
    </row>
    <row r="458" spans="1:6" ht="25.5" x14ac:dyDescent="0.2">
      <c r="A458" s="15" t="s">
        <v>1345</v>
      </c>
      <c r="B458" s="16">
        <v>258</v>
      </c>
      <c r="C458" s="16" t="s">
        <v>1346</v>
      </c>
      <c r="D458" s="16" t="s">
        <v>1347</v>
      </c>
      <c r="E458" s="16" t="s">
        <v>1348</v>
      </c>
      <c r="F458" s="16" t="s">
        <v>1349</v>
      </c>
    </row>
    <row r="459" spans="1:6" x14ac:dyDescent="0.2">
      <c r="A459" s="17" t="s">
        <v>1350</v>
      </c>
      <c r="B459" s="57">
        <v>259</v>
      </c>
      <c r="C459" s="57" t="s">
        <v>1351</v>
      </c>
      <c r="D459" s="57" t="s">
        <v>1352</v>
      </c>
      <c r="E459" s="57" t="s">
        <v>847</v>
      </c>
      <c r="F459" s="57" t="s">
        <v>1353</v>
      </c>
    </row>
    <row r="460" spans="1:6" x14ac:dyDescent="0.2">
      <c r="A460" s="23" t="s">
        <v>1354</v>
      </c>
      <c r="B460" s="59"/>
      <c r="C460" s="59"/>
      <c r="D460" s="59"/>
      <c r="E460" s="59"/>
      <c r="F460" s="59"/>
    </row>
    <row r="461" spans="1:6" x14ac:dyDescent="0.2">
      <c r="A461" s="17" t="s">
        <v>1355</v>
      </c>
      <c r="B461" s="57">
        <v>260</v>
      </c>
      <c r="C461" s="57">
        <v>635</v>
      </c>
      <c r="D461" s="57" t="s">
        <v>1356</v>
      </c>
      <c r="E461" s="57" t="s">
        <v>1357</v>
      </c>
      <c r="F461" s="57" t="s">
        <v>1358</v>
      </c>
    </row>
    <row r="462" spans="1:6" x14ac:dyDescent="0.2">
      <c r="A462" s="24"/>
      <c r="B462" s="58"/>
      <c r="C462" s="58"/>
      <c r="D462" s="58"/>
      <c r="E462" s="58"/>
      <c r="F462" s="58"/>
    </row>
    <row r="463" spans="1:6" x14ac:dyDescent="0.2">
      <c r="A463" s="23" t="s">
        <v>1359</v>
      </c>
      <c r="B463" s="59"/>
      <c r="C463" s="59"/>
      <c r="D463" s="59"/>
      <c r="E463" s="59"/>
      <c r="F463" s="59"/>
    </row>
    <row r="464" spans="1:6" ht="25.5" x14ac:dyDescent="0.2">
      <c r="A464" s="15" t="s">
        <v>1360</v>
      </c>
      <c r="B464" s="16">
        <v>261</v>
      </c>
      <c r="C464" s="16" t="s">
        <v>1361</v>
      </c>
      <c r="D464" s="16" t="s">
        <v>28</v>
      </c>
      <c r="E464" s="16" t="s">
        <v>27</v>
      </c>
      <c r="F464" s="16">
        <v>9195611086</v>
      </c>
    </row>
    <row r="465" spans="1:7" x14ac:dyDescent="0.2">
      <c r="A465" s="17" t="s">
        <v>1362</v>
      </c>
      <c r="B465" s="57">
        <v>262</v>
      </c>
      <c r="C465" s="57" t="s">
        <v>1363</v>
      </c>
      <c r="D465" s="57" t="s">
        <v>1364</v>
      </c>
      <c r="E465" s="57" t="s">
        <v>1365</v>
      </c>
      <c r="F465" s="57" t="s">
        <v>1366</v>
      </c>
    </row>
    <row r="466" spans="1:7" x14ac:dyDescent="0.2">
      <c r="A466" s="23" t="s">
        <v>1367</v>
      </c>
      <c r="B466" s="59"/>
      <c r="C466" s="59"/>
      <c r="D466" s="59"/>
      <c r="E466" s="59"/>
      <c r="F466" s="59"/>
    </row>
    <row r="467" spans="1:7" x14ac:dyDescent="0.2">
      <c r="A467" s="17" t="s">
        <v>1368</v>
      </c>
      <c r="B467" s="57">
        <v>263</v>
      </c>
      <c r="C467" s="57">
        <v>756</v>
      </c>
      <c r="D467" s="57" t="s">
        <v>1369</v>
      </c>
      <c r="E467" s="57" t="s">
        <v>1370</v>
      </c>
      <c r="F467" s="57" t="s">
        <v>1371</v>
      </c>
    </row>
    <row r="468" spans="1:7" ht="156.75" customHeight="1" x14ac:dyDescent="0.2">
      <c r="A468" s="23" t="s">
        <v>1372</v>
      </c>
      <c r="B468" s="59"/>
      <c r="C468" s="59"/>
      <c r="D468" s="59"/>
      <c r="E468" s="59"/>
      <c r="F468" s="59"/>
    </row>
    <row r="469" spans="1:7" x14ac:dyDescent="0.2">
      <c r="A469" s="15" t="s">
        <v>1373</v>
      </c>
      <c r="B469" s="16">
        <v>264</v>
      </c>
      <c r="C469" s="16" t="s">
        <v>150</v>
      </c>
      <c r="D469" s="16" t="s">
        <v>1374</v>
      </c>
      <c r="E469" s="16" t="s">
        <v>1375</v>
      </c>
      <c r="F469" s="16" t="s">
        <v>1376</v>
      </c>
    </row>
    <row r="470" spans="1:7" x14ac:dyDescent="0.2">
      <c r="A470" s="15" t="s">
        <v>1377</v>
      </c>
      <c r="B470" s="16">
        <v>265</v>
      </c>
      <c r="C470" s="16">
        <v>87</v>
      </c>
      <c r="D470" s="16" t="s">
        <v>1374</v>
      </c>
      <c r="E470" s="16" t="s">
        <v>893</v>
      </c>
      <c r="F470" s="16" t="s">
        <v>1378</v>
      </c>
    </row>
    <row r="471" spans="1:7" ht="54.75" customHeight="1" x14ac:dyDescent="0.2">
      <c r="A471" s="60" t="s">
        <v>1379</v>
      </c>
      <c r="B471" s="57">
        <v>266</v>
      </c>
      <c r="C471" s="57" t="s">
        <v>1380</v>
      </c>
      <c r="D471" s="57" t="s">
        <v>1381</v>
      </c>
      <c r="E471" s="57" t="s">
        <v>1382</v>
      </c>
      <c r="F471" s="18" t="s">
        <v>1383</v>
      </c>
    </row>
    <row r="472" spans="1:7" x14ac:dyDescent="0.2">
      <c r="A472" s="62"/>
      <c r="B472" s="58"/>
      <c r="C472" s="58"/>
      <c r="D472" s="58"/>
      <c r="E472" s="58"/>
      <c r="F472" s="20"/>
    </row>
    <row r="473" spans="1:7" x14ac:dyDescent="0.2">
      <c r="A473" s="61"/>
      <c r="B473" s="59"/>
      <c r="C473" s="59"/>
      <c r="D473" s="59"/>
      <c r="E473" s="59"/>
      <c r="F473" s="22" t="s">
        <v>1384</v>
      </c>
    </row>
    <row r="474" spans="1:7" ht="25.5" x14ac:dyDescent="0.2">
      <c r="A474" s="15" t="s">
        <v>1385</v>
      </c>
      <c r="B474" s="16">
        <v>267</v>
      </c>
      <c r="C474" s="16">
        <v>789</v>
      </c>
      <c r="D474" s="16" t="s">
        <v>1310</v>
      </c>
      <c r="E474" s="16" t="s">
        <v>1386</v>
      </c>
      <c r="F474" s="16"/>
    </row>
    <row r="475" spans="1:7" x14ac:dyDescent="0.2">
      <c r="A475" s="15" t="s">
        <v>1387</v>
      </c>
      <c r="B475" s="16">
        <v>268</v>
      </c>
      <c r="C475" s="16">
        <v>554</v>
      </c>
      <c r="D475" s="16" t="s">
        <v>1310</v>
      </c>
      <c r="E475" s="16" t="s">
        <v>1388</v>
      </c>
      <c r="F475" s="16">
        <v>9267182604</v>
      </c>
      <c r="G475" s="14">
        <f>COUNTIFS(G2:G474, "&lt;&gt;#N/A",G2:G474, "&lt;&gt;")</f>
        <v>0</v>
      </c>
    </row>
    <row r="476" spans="1:7" x14ac:dyDescent="0.2">
      <c r="A476" s="15" t="s">
        <v>1389</v>
      </c>
      <c r="B476" s="16">
        <v>269</v>
      </c>
      <c r="C476" s="16" t="s">
        <v>1390</v>
      </c>
      <c r="D476" s="16" t="s">
        <v>1391</v>
      </c>
      <c r="E476" s="16" t="s">
        <v>403</v>
      </c>
      <c r="F476" s="16" t="s">
        <v>1392</v>
      </c>
    </row>
    <row r="477" spans="1:7" x14ac:dyDescent="0.2">
      <c r="A477" s="15" t="s">
        <v>1393</v>
      </c>
      <c r="B477" s="16">
        <v>270</v>
      </c>
      <c r="C477" s="16" t="s">
        <v>1394</v>
      </c>
      <c r="D477" s="16" t="s">
        <v>1395</v>
      </c>
      <c r="E477" s="16" t="s">
        <v>1396</v>
      </c>
      <c r="F477" s="16">
        <v>9175397275</v>
      </c>
    </row>
    <row r="478" spans="1:7" x14ac:dyDescent="0.2">
      <c r="A478" s="17" t="s">
        <v>1397</v>
      </c>
      <c r="B478" s="57">
        <v>271</v>
      </c>
      <c r="C478" s="57">
        <v>669</v>
      </c>
      <c r="D478" s="57" t="s">
        <v>1398</v>
      </c>
      <c r="E478" s="57" t="s">
        <v>712</v>
      </c>
      <c r="F478" s="18" t="s">
        <v>1399</v>
      </c>
    </row>
    <row r="479" spans="1:7" x14ac:dyDescent="0.2">
      <c r="A479" s="19" t="s">
        <v>1400</v>
      </c>
      <c r="B479" s="58"/>
      <c r="C479" s="58"/>
      <c r="D479" s="58"/>
      <c r="E479" s="58"/>
      <c r="F479" s="20"/>
    </row>
    <row r="480" spans="1:7" x14ac:dyDescent="0.2">
      <c r="A480" s="21"/>
      <c r="B480" s="59"/>
      <c r="C480" s="59"/>
      <c r="D480" s="59"/>
      <c r="E480" s="59"/>
      <c r="F480" s="22" t="s">
        <v>1401</v>
      </c>
    </row>
    <row r="481" spans="1:6" x14ac:dyDescent="0.2">
      <c r="A481" s="17" t="s">
        <v>1402</v>
      </c>
      <c r="B481" s="57">
        <v>272</v>
      </c>
      <c r="C481" s="57" t="s">
        <v>1403</v>
      </c>
      <c r="D481" s="57" t="s">
        <v>1404</v>
      </c>
      <c r="E481" s="57" t="s">
        <v>1405</v>
      </c>
      <c r="F481" s="57">
        <v>9172071003</v>
      </c>
    </row>
    <row r="482" spans="1:6" x14ac:dyDescent="0.2">
      <c r="A482" s="24"/>
      <c r="B482" s="58"/>
      <c r="C482" s="58"/>
      <c r="D482" s="58"/>
      <c r="E482" s="58"/>
      <c r="F482" s="58"/>
    </row>
    <row r="483" spans="1:6" x14ac:dyDescent="0.2">
      <c r="A483" s="23" t="s">
        <v>1406</v>
      </c>
      <c r="B483" s="59"/>
      <c r="C483" s="59"/>
      <c r="D483" s="59"/>
      <c r="E483" s="59"/>
      <c r="F483" s="59"/>
    </row>
    <row r="484" spans="1:6" x14ac:dyDescent="0.2">
      <c r="A484" s="15" t="s">
        <v>1407</v>
      </c>
      <c r="B484" s="16">
        <v>273</v>
      </c>
      <c r="C484" s="16" t="s">
        <v>1408</v>
      </c>
      <c r="D484" s="16" t="s">
        <v>1409</v>
      </c>
      <c r="E484" s="16" t="s">
        <v>1410</v>
      </c>
      <c r="F484" s="16" t="s">
        <v>1411</v>
      </c>
    </row>
    <row r="485" spans="1:6" ht="25.5" x14ac:dyDescent="0.2">
      <c r="A485" s="15" t="s">
        <v>1412</v>
      </c>
      <c r="B485" s="16">
        <v>274</v>
      </c>
      <c r="C485" s="16" t="s">
        <v>135</v>
      </c>
      <c r="D485" s="16" t="s">
        <v>1413</v>
      </c>
      <c r="E485" s="16" t="s">
        <v>470</v>
      </c>
      <c r="F485" s="16" t="s">
        <v>1414</v>
      </c>
    </row>
    <row r="486" spans="1:6" x14ac:dyDescent="0.2">
      <c r="A486" s="17" t="s">
        <v>1415</v>
      </c>
      <c r="B486" s="57">
        <v>275</v>
      </c>
      <c r="C486" s="57">
        <v>651</v>
      </c>
      <c r="D486" s="57" t="s">
        <v>1416</v>
      </c>
      <c r="E486" s="57" t="s">
        <v>1417</v>
      </c>
      <c r="F486" s="57"/>
    </row>
    <row r="487" spans="1:6" x14ac:dyDescent="0.2">
      <c r="A487" s="24"/>
      <c r="B487" s="58"/>
      <c r="C487" s="58"/>
      <c r="D487" s="58"/>
      <c r="E487" s="58"/>
      <c r="F487" s="58"/>
    </row>
    <row r="488" spans="1:6" x14ac:dyDescent="0.2">
      <c r="A488" s="23" t="s">
        <v>1418</v>
      </c>
      <c r="B488" s="59"/>
      <c r="C488" s="59"/>
      <c r="D488" s="59"/>
      <c r="E488" s="59"/>
      <c r="F488" s="59"/>
    </row>
    <row r="489" spans="1:6" x14ac:dyDescent="0.2">
      <c r="A489" s="17" t="s">
        <v>1419</v>
      </c>
      <c r="B489" s="57">
        <v>276</v>
      </c>
      <c r="C489" s="57">
        <v>247</v>
      </c>
      <c r="D489" s="57" t="s">
        <v>1420</v>
      </c>
      <c r="E489" s="57" t="s">
        <v>1421</v>
      </c>
      <c r="F489" s="57">
        <v>9065256809</v>
      </c>
    </row>
    <row r="490" spans="1:6" x14ac:dyDescent="0.2">
      <c r="A490" s="24"/>
      <c r="B490" s="58"/>
      <c r="C490" s="58"/>
      <c r="D490" s="58"/>
      <c r="E490" s="58"/>
      <c r="F490" s="58"/>
    </row>
    <row r="491" spans="1:6" x14ac:dyDescent="0.2">
      <c r="A491" s="23" t="s">
        <v>1422</v>
      </c>
      <c r="B491" s="59"/>
      <c r="C491" s="59"/>
      <c r="D491" s="59"/>
      <c r="E491" s="59"/>
      <c r="F491" s="59"/>
    </row>
    <row r="492" spans="1:6" x14ac:dyDescent="0.2">
      <c r="A492" s="60" t="s">
        <v>1423</v>
      </c>
      <c r="B492" s="57">
        <v>277</v>
      </c>
      <c r="C492" s="57">
        <v>508</v>
      </c>
      <c r="D492" s="57" t="s">
        <v>1424</v>
      </c>
      <c r="E492" s="57" t="s">
        <v>1425</v>
      </c>
      <c r="F492" s="18">
        <v>9778358275</v>
      </c>
    </row>
    <row r="493" spans="1:6" x14ac:dyDescent="0.2">
      <c r="A493" s="62"/>
      <c r="B493" s="58"/>
      <c r="C493" s="58"/>
      <c r="D493" s="58"/>
      <c r="E493" s="58"/>
      <c r="F493" s="20"/>
    </row>
    <row r="494" spans="1:6" x14ac:dyDescent="0.2">
      <c r="A494" s="61"/>
      <c r="B494" s="59"/>
      <c r="C494" s="59"/>
      <c r="D494" s="59"/>
      <c r="E494" s="59"/>
      <c r="F494" s="22">
        <v>9176658275</v>
      </c>
    </row>
    <row r="495" spans="1:6" x14ac:dyDescent="0.2">
      <c r="A495" s="17" t="s">
        <v>1426</v>
      </c>
      <c r="B495" s="57">
        <v>278</v>
      </c>
      <c r="C495" s="57">
        <v>656</v>
      </c>
      <c r="D495" s="57" t="s">
        <v>1427</v>
      </c>
      <c r="E495" s="57" t="s">
        <v>1428</v>
      </c>
      <c r="F495" s="57" t="s">
        <v>1429</v>
      </c>
    </row>
    <row r="496" spans="1:6" x14ac:dyDescent="0.2">
      <c r="A496" s="24"/>
      <c r="B496" s="58"/>
      <c r="C496" s="58"/>
      <c r="D496" s="58"/>
      <c r="E496" s="58"/>
      <c r="F496" s="58"/>
    </row>
    <row r="497" spans="1:6" x14ac:dyDescent="0.2">
      <c r="A497" s="23" t="s">
        <v>1430</v>
      </c>
      <c r="B497" s="59"/>
      <c r="C497" s="59"/>
      <c r="D497" s="59"/>
      <c r="E497" s="59"/>
      <c r="F497" s="59"/>
    </row>
    <row r="498" spans="1:6" x14ac:dyDescent="0.2">
      <c r="A498" s="17" t="s">
        <v>1431</v>
      </c>
      <c r="B498" s="57">
        <v>279</v>
      </c>
      <c r="C498" s="57">
        <v>662</v>
      </c>
      <c r="D498" s="57" t="s">
        <v>1432</v>
      </c>
      <c r="E498" s="57" t="s">
        <v>1433</v>
      </c>
      <c r="F498" s="57" t="s">
        <v>1434</v>
      </c>
    </row>
    <row r="499" spans="1:6" x14ac:dyDescent="0.2">
      <c r="A499" s="24"/>
      <c r="B499" s="58"/>
      <c r="C499" s="58"/>
      <c r="D499" s="58"/>
      <c r="E499" s="58"/>
      <c r="F499" s="58"/>
    </row>
    <row r="500" spans="1:6" x14ac:dyDescent="0.2">
      <c r="A500" s="23" t="s">
        <v>1435</v>
      </c>
      <c r="B500" s="59"/>
      <c r="C500" s="59"/>
      <c r="D500" s="59"/>
      <c r="E500" s="59"/>
      <c r="F500" s="59"/>
    </row>
    <row r="501" spans="1:6" x14ac:dyDescent="0.2">
      <c r="A501" s="17" t="s">
        <v>1436</v>
      </c>
      <c r="B501" s="57">
        <v>280</v>
      </c>
      <c r="C501" s="57">
        <v>427</v>
      </c>
      <c r="D501" s="57" t="s">
        <v>1437</v>
      </c>
      <c r="E501" s="57" t="s">
        <v>1438</v>
      </c>
      <c r="F501" s="57" t="s">
        <v>1439</v>
      </c>
    </row>
    <row r="502" spans="1:6" x14ac:dyDescent="0.2">
      <c r="A502" s="23" t="s">
        <v>1440</v>
      </c>
      <c r="B502" s="59"/>
      <c r="C502" s="59"/>
      <c r="D502" s="59"/>
      <c r="E502" s="59"/>
      <c r="F502" s="59"/>
    </row>
    <row r="503" spans="1:6" x14ac:dyDescent="0.2">
      <c r="A503" s="17" t="s">
        <v>1441</v>
      </c>
      <c r="B503" s="57">
        <v>281</v>
      </c>
      <c r="C503" s="57">
        <v>458</v>
      </c>
      <c r="D503" s="57" t="s">
        <v>1442</v>
      </c>
      <c r="E503" s="57" t="s">
        <v>1443</v>
      </c>
      <c r="F503" s="57">
        <v>9190817174</v>
      </c>
    </row>
    <row r="504" spans="1:6" x14ac:dyDescent="0.2">
      <c r="A504" s="19" t="s">
        <v>1444</v>
      </c>
      <c r="B504" s="58"/>
      <c r="C504" s="58"/>
      <c r="D504" s="58"/>
      <c r="E504" s="58"/>
      <c r="F504" s="58"/>
    </row>
    <row r="505" spans="1:6" x14ac:dyDescent="0.2">
      <c r="A505" s="21"/>
      <c r="B505" s="59"/>
      <c r="C505" s="59"/>
      <c r="D505" s="59"/>
      <c r="E505" s="59"/>
      <c r="F505" s="59"/>
    </row>
    <row r="506" spans="1:6" x14ac:dyDescent="0.2">
      <c r="A506" s="17" t="s">
        <v>1445</v>
      </c>
      <c r="B506" s="57">
        <v>282</v>
      </c>
      <c r="C506" s="57">
        <v>674</v>
      </c>
      <c r="D506" s="57" t="s">
        <v>1446</v>
      </c>
      <c r="E506" s="57" t="s">
        <v>1447</v>
      </c>
      <c r="F506" s="57" t="s">
        <v>1448</v>
      </c>
    </row>
    <row r="507" spans="1:6" x14ac:dyDescent="0.2">
      <c r="A507" s="24"/>
      <c r="B507" s="58"/>
      <c r="C507" s="58"/>
      <c r="D507" s="58"/>
      <c r="E507" s="58"/>
      <c r="F507" s="58"/>
    </row>
    <row r="508" spans="1:6" x14ac:dyDescent="0.2">
      <c r="A508" s="23" t="s">
        <v>1449</v>
      </c>
      <c r="B508" s="59"/>
      <c r="C508" s="59"/>
      <c r="D508" s="59"/>
      <c r="E508" s="59"/>
      <c r="F508" s="59"/>
    </row>
    <row r="509" spans="1:6" x14ac:dyDescent="0.2">
      <c r="A509" s="15" t="s">
        <v>1450</v>
      </c>
      <c r="B509" s="16">
        <v>283</v>
      </c>
      <c r="C509" s="16">
        <v>279</v>
      </c>
      <c r="D509" s="16" t="s">
        <v>1451</v>
      </c>
      <c r="E509" s="16" t="s">
        <v>1452</v>
      </c>
      <c r="F509" s="16">
        <v>9183191382</v>
      </c>
    </row>
    <row r="510" spans="1:6" x14ac:dyDescent="0.2">
      <c r="A510" s="15" t="s">
        <v>1453</v>
      </c>
      <c r="B510" s="16">
        <v>284</v>
      </c>
      <c r="C510" s="16" t="s">
        <v>1454</v>
      </c>
      <c r="D510" s="16" t="s">
        <v>1455</v>
      </c>
      <c r="E510" s="16" t="s">
        <v>1456</v>
      </c>
      <c r="F510" s="16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315BB596-4C64-4437-ADE4-C097C180DE82}"/>
    <hyperlink ref="A3" r:id="rId2" display="mailto:jovyabellera@yahoo.com" xr:uid="{F69E4640-2D5B-47D0-B24F-DAA68CA5FDE9}"/>
    <hyperlink ref="A4" r:id="rId3" display="mailto:mrcl_abing@yahoo.com" xr:uid="{4BEDDF9F-6DE8-491E-906E-F4FC3B3E64E8}"/>
    <hyperlink ref="A5" r:id="rId4" display="mailto:meabing@philkoei.com.ph" xr:uid="{675872DE-09D1-47E6-A460-39294DE2854E}"/>
    <hyperlink ref="A7" r:id="rId5" display="mailto:fsabrigo@yahoo.com" xr:uid="{5300E1EA-EC80-49D7-AF16-55F902A6A648}"/>
    <hyperlink ref="A8" r:id="rId6" display="mailto:fsabrigo@gmail.com" xr:uid="{31DE4328-9685-4352-B795-BCDA86F117D5}"/>
    <hyperlink ref="A10" r:id="rId7" display="mailto:jaagripa@philkoei.com.ph" xr:uid="{013E56CD-DFB3-41F6-BDFF-CE6D492AA798}"/>
    <hyperlink ref="A11" r:id="rId8" display="mailto:agripajudyann022891@gmail.com" xr:uid="{78E424A0-603B-416D-BA63-BB852C571BC2}"/>
    <hyperlink ref="A12" r:id="rId9" display="mailto:grace.aguilos@yahoo.com" xr:uid="{77622C78-C4B5-4698-85E1-FC4B07F089E1}"/>
    <hyperlink ref="A13" r:id="rId10" display="mailto:graceaguilos@gmail.com" xr:uid="{ABCAFC13-9901-4A3E-AAB8-A1B95541632C}"/>
    <hyperlink ref="A14" r:id="rId11" display="mailto:alcalanelita@gmail.com" xr:uid="{F6C6C445-1296-4097-AF09-6574CCE9489D}"/>
    <hyperlink ref="A15" r:id="rId12" display="mailto:sjdaliling@philkoei.com.ph" xr:uid="{60CAC48C-631E-4DEA-97F1-8FD65AD3543A}"/>
    <hyperlink ref="A16" r:id="rId13" display="mailto:anasus_00007@yahoo.com" xr:uid="{B15A6644-F9C3-4FF3-B3F0-61307DD57704}"/>
    <hyperlink ref="A18" r:id="rId14" display="mailto:alindajao_roberto1@yahoo.com" xr:uid="{27FC882B-E36D-4D7B-A3A2-70E19056ED81}"/>
    <hyperlink ref="A19" r:id="rId15" display="mailto:erick.pkii@yahoo.com" xr:uid="{53AD701B-B0A4-4EC6-A296-DC37867A018B}"/>
    <hyperlink ref="A22" r:id="rId16" display="mailto:mailto:jmalmaida@yahoo.com" xr:uid="{8FDD999A-0844-4E11-870B-35C2364DCF86}"/>
    <hyperlink ref="A23" r:id="rId17" display="mailto:joaltomea@philkoei.com.ph" xr:uid="{BFAFC32A-0CA2-4553-B7EA-03C5BC6D0632}"/>
    <hyperlink ref="A25" r:id="rId18" display="mailto:jroaltomea@gmail.com" xr:uid="{3587DEA6-BDF4-45F4-92B0-0C510EA168E1}"/>
    <hyperlink ref="A26" r:id="rId19" display="mailto:naa811@gmail.com" xr:uid="{E28F5119-39F5-4319-96F4-1395B30789AF}"/>
    <hyperlink ref="A27" r:id="rId20" display="mailto:peterandos05@gmail.com" xr:uid="{4E402115-71B3-47E5-AA56-8157125744AE}"/>
    <hyperlink ref="A28" r:id="rId21" display="mailto:ldsrojhan@gmail.com" xr:uid="{D274964A-C87F-4F34-A6B0-24C5D9655913}"/>
    <hyperlink ref="A29" r:id="rId22" display="mailto:rsantolin55@yahoo.com" xr:uid="{571EEAE2-33E2-4C4E-92CD-707733C74162}"/>
    <hyperlink ref="A32" r:id="rId23" display="mailto:enp.antonio@gmail.com" xr:uid="{ECF5DC12-CCAE-466F-B927-61210579DC32}"/>
    <hyperlink ref="A33" r:id="rId24" display="mailto:antonio@gmail.com" xr:uid="{FFC09994-9825-4214-B160-ED9D63B2ABF7}"/>
    <hyperlink ref="A34" r:id="rId25" display="mailto:maidahantonio@yahoo.com" xr:uid="{DB41AEC7-D00C-4E00-B98E-F539EB9EC04D}"/>
    <hyperlink ref="A35" r:id="rId26" display="mailto:mbaquino@philkoei.com.ph" xr:uid="{A5775317-D1D5-4433-899D-133F7F9100F2}"/>
    <hyperlink ref="A36" r:id="rId27" display="mailto:rmaquino@philkoei.com.ph" xr:uid="{20DD6274-B04F-4B8D-AF1B-06810D83D834}"/>
    <hyperlink ref="A38" r:id="rId28" display="mailto:rmaquino.1996@gmail.com" xr:uid="{AA96B57B-80FE-42BB-8C39-611A6E353717}"/>
    <hyperlink ref="A39" r:id="rId29" display="mailto:moatendido@philkoei.com.ph" xr:uid="{48951BE0-086F-4368-B7F8-2573DE19E12C}"/>
    <hyperlink ref="A40" r:id="rId30" display="mailto:atendido.maricar@gmail.com" xr:uid="{6305DF08-9B58-444B-80BC-002FC9F95D5A}"/>
    <hyperlink ref="A41" r:id="rId31" display="mailto:autidajoyceanne@gmail.com" xr:uid="{7B326C67-B488-491E-A003-60EEB63847DC}"/>
    <hyperlink ref="A42" r:id="rId32" display="mailto:tino.avis1@gmail.com" xr:uid="{71662613-469D-4CB2-99C5-E9A5B519A955}"/>
    <hyperlink ref="A45" r:id="rId33" display="mailto:lmbaccol2004@yahoo.com" xr:uid="{E169A312-5BFF-4991-B46E-5E47C3555E95}"/>
    <hyperlink ref="A46" r:id="rId34" display="mailto:jpbaculanlan@philkoei.com.ph" xr:uid="{F8648166-3058-4474-830A-58C615E9C3A6}"/>
    <hyperlink ref="A47" r:id="rId35" display="mailto:jhen7491@gmail.com" xr:uid="{6D0C0926-E8C3-4657-876E-8D7719B81611}"/>
    <hyperlink ref="A48" r:id="rId36" display="mailto:edwardbailon137@gmail.com" xr:uid="{538FD99E-13A0-4CA2-AB6C-667825EDE3DB}"/>
    <hyperlink ref="A49" r:id="rId37" display="mailto:lito_baldisimo@yahoo.com" xr:uid="{451643F3-709F-4039-B650-F94E73730E81}"/>
    <hyperlink ref="A50" r:id="rId38" display="mailto:fbbaltazar@philkoei.com.ph" xr:uid="{8E00AA79-18E7-4B97-97AD-A601DE017839}"/>
    <hyperlink ref="A51" r:id="rId39" display="mailto:arisabamba@yahoo.com" xr:uid="{5846D26F-6280-4B7D-9ADB-09BD6A248EAF}"/>
    <hyperlink ref="A54" r:id="rId40" display="mailto:jhoventolentino005@gmail.com" xr:uid="{99C1278D-9794-4258-ABEE-A1FFA0B7B345}"/>
    <hyperlink ref="A55" r:id="rId41" display="mailto:carolmbatac26@yahoo.com" xr:uid="{DE36B8CD-7BB1-4793-BEA3-04680DE248E3}"/>
    <hyperlink ref="A56" r:id="rId42" display="mailto:mannybate@yahoo.com" xr:uid="{745AFF44-C62F-4D38-B1EB-AAFC781F2784}"/>
    <hyperlink ref="A57" r:id="rId43" display="mailto:cuevasaser@gmail.com" xr:uid="{8FF6BF5E-5521-4CF1-AFA1-F85B1BDF2D31}"/>
    <hyperlink ref="A58" r:id="rId44" display="mailto:acbellen@philkoei.com.ph" xr:uid="{CB0F0305-32EB-4B02-8E33-E0F0E55ADCC4}"/>
    <hyperlink ref="A59" r:id="rId45" display="mailto:gnbenitez@philkoei.com.ph" xr:uid="{AA1E6FF5-54B1-42F5-895A-E2A38036DA73}"/>
    <hyperlink ref="A60" r:id="rId46" display="mailto:julesbenitez@gmail.com" xr:uid="{278BBDBD-9B03-42E2-8E17-20C00478717F}"/>
    <hyperlink ref="A61" r:id="rId47" display="mailto:gvberdin@philkoei.com.ph" xr:uid="{14329EE7-9D8E-49D8-8A68-C43987109E48}"/>
    <hyperlink ref="A62" r:id="rId48" display="mailto:jacberinguela@yahoo.com" xr:uid="{0508E9C1-4868-41A0-920D-C1B0FD74E525}"/>
    <hyperlink ref="A64" r:id="rId49" display="mailto:jacberinguela@philkoei.com.ph" xr:uid="{31DBBE52-FF88-4632-89CD-37C2D96DC939}"/>
    <hyperlink ref="A65" r:id="rId50" display="mailto:deliabernardez@yahoo.com" xr:uid="{01A08E46-B939-4142-8051-73138354EE3B}"/>
    <hyperlink ref="A66" r:id="rId51" display="mailto:chris_bern08@yahoo.com" xr:uid="{69B46D9A-2909-4FA3-932B-55533E425D17}"/>
    <hyperlink ref="A67" r:id="rId52" display="mailto:fpbersalona@philkoei.com.ph" xr:uid="{272003D2-A737-44F7-9C18-E5AF24308CB2}"/>
    <hyperlink ref="A68" r:id="rId53" display="mailto:bibatlito2@gmail.com" xr:uid="{6A5E6D7D-2D96-4B30-800B-E08EF8E0EFCF}"/>
    <hyperlink ref="A69" r:id="rId54" display="mailto:jazziebitco@yahoo.com" xr:uid="{3C49947C-D4B9-4561-A7C7-BC9B28D1DC8D}"/>
    <hyperlink ref="A70" r:id="rId55" display="mailto:jerdag_2010@yahoo.com" xr:uid="{02C58700-949B-46B5-BEAD-773DC8CD1013}"/>
    <hyperlink ref="A71" r:id="rId56" display="mailto:acbonete@philkoei.com.ph" xr:uid="{9B0022FB-6FA7-4F36-B42B-710B9E8FC575}"/>
    <hyperlink ref="A73" r:id="rId57" display="mailto:bonete.abernard@yahoo.com" xr:uid="{315DA646-EE30-43AB-9088-46EC2780D671}"/>
    <hyperlink ref="A74" r:id="rId58" display="mailto:ianborja@gmail.com" xr:uid="{8989C5DE-A9A2-48B7-8C20-98999418CA60}"/>
    <hyperlink ref="A75" r:id="rId59" display="mailto:mpbrucal@philkoei.com.ph" xr:uid="{91134347-CD2F-4020-B1FA-2E6C2550108F}"/>
    <hyperlink ref="A77" r:id="rId60" display="mailto:marlonbrucal@ymail.com" xr:uid="{FFDEA757-789E-4EAD-9447-47BBEA805EA3}"/>
    <hyperlink ref="A78" r:id="rId61" display="mailto:jessiee.bulatao@yahoo.com" xr:uid="{CE1EA6EB-48F2-4966-984E-E0738A832EB1}"/>
    <hyperlink ref="A79" r:id="rId62" display="mailto:bmc_mjpw1@yahoo.com" xr:uid="{52804419-DEE4-4022-BCDD-751109777139}"/>
    <hyperlink ref="A80" r:id="rId63" display="mailto:bmcanizar@philkoei.com.ph" xr:uid="{037B47B8-FE57-4A81-A6E2-588DE498FE01}"/>
    <hyperlink ref="A81" r:id="rId64" display="mailto:jmcabangunay@philkoei.com.ph" xr:uid="{03E1CF1A-F2B9-41CB-9F7F-9024BE417E65}"/>
    <hyperlink ref="A82" r:id="rId65" display="mailto:joyveekim@gmail.com" xr:uid="{374A0A12-B0EA-4A09-AFFD-8E06A71BE421}"/>
    <hyperlink ref="A83" r:id="rId66" display="mailto:rscajr@yahoo.com" xr:uid="{9099F4F1-C679-4251-8248-FE47EECDF5E5}"/>
    <hyperlink ref="A84" r:id="rId67" display="mailto:abelle_cajita@yahoo.com" xr:uid="{9F6D041A-9C79-4D34-ADDE-51248CEC4D0E}"/>
    <hyperlink ref="A85" r:id="rId68" display="mailto:sccalipes@yahoo.com" xr:uid="{B925EADA-8B0A-453A-A3C7-BBED9CAF1574}"/>
    <hyperlink ref="A87" r:id="rId69" display="mailto:rlcao1025@yahoo.com" xr:uid="{EC37984E-81FA-4D48-A1CB-6869BB4EDA81}"/>
    <hyperlink ref="A88" r:id="rId70" display="mailto:mmcarpio@philkoei.com.ph" xr:uid="{7F90E365-4436-433D-BB3B-4B99068E8BD7}"/>
    <hyperlink ref="A89" r:id="rId71" display="mailto:rcartera@philkoei.com.ph" xr:uid="{9E8E6266-0EB3-42AB-86A1-90757BAD8AC9}"/>
    <hyperlink ref="A91" r:id="rId72" display="mailto:rexcartera2@yahoo.com" xr:uid="{4673DE54-5A8C-41AF-9D82-8AA4130713A4}"/>
    <hyperlink ref="A93" r:id="rId73" display="mailto:mccastanares@philkoei.com.ph" xr:uid="{3E5ED7D6-F1E8-420C-8795-A79D6CABEB06}"/>
    <hyperlink ref="A95" r:id="rId74" display="mailto:meann68me@gmail.com" xr:uid="{081CF925-8EE9-4395-9A8F-79109A780692}"/>
    <hyperlink ref="A96" r:id="rId75" display="mailto:robethlyzgian@gmail.com" xr:uid="{16574BFC-9959-4E9C-8386-726D29F425E2}"/>
    <hyperlink ref="A98" r:id="rId76" display="mailto:rgcastillo@philkoei.com.ph" xr:uid="{39236013-42F8-4150-8537-5702ED134518}"/>
    <hyperlink ref="A99" r:id="rId77" display="mailto:mitheanncastro@gmail.com" xr:uid="{1D34DB18-7F3D-4D4E-A93F-87AEB4E1FCCB}"/>
    <hyperlink ref="A100" r:id="rId78" display="mailto:ericcea2020@gmail.com" xr:uid="{9D1DF2A3-99FA-4407-A7BF-E374C7F69917}"/>
    <hyperlink ref="A101" r:id="rId79" display="mailto:adchew@gmail.com" xr:uid="{12F70448-A487-4B5C-BBC3-2AEEEBDE1A75}"/>
    <hyperlink ref="A102" r:id="rId80" display="mailto:adchew@philkoei.com.ph" xr:uid="{B897A8DD-9017-4171-93FF-26915812DCE6}"/>
    <hyperlink ref="A103" r:id="rId81" display="mailto:regie_chua@yahoo.com" xr:uid="{C544D51B-F62B-4E9A-8BE5-77071CCA54A1}"/>
    <hyperlink ref="A104" r:id="rId82" display="mailto:jjchuaquico@philkoei.com.ph" xr:uid="{C0FEEBA0-F930-421E-9AEA-F919BAAFE300}"/>
    <hyperlink ref="A106" r:id="rId83" display="mailto:jc50907@yahoo.com" xr:uid="{14384FB9-8E46-43BC-BB18-4CD89E328C42}"/>
    <hyperlink ref="A107" r:id="rId84" display="mailto:jhadecolis@yahoo.com" xr:uid="{0F5A9898-6FD9-4FA2-8A69-E154891F7888}"/>
    <hyperlink ref="A109" r:id="rId85" display="mailto:jacolis@philkoei.com.ph" xr:uid="{44712194-5A09-4AED-ABC0-30B57F5ACB67}"/>
    <hyperlink ref="A110" r:id="rId86" display="mailto:mcbandril@gmail.com" xr:uid="{F42B9A1B-EFA3-4254-A6C7-8344E91AEE49}"/>
    <hyperlink ref="A111" r:id="rId87" display="mailto:mcbandril@yahoo.com" xr:uid="{3D3644BB-A521-402F-9A67-2E1FCBDA67DA}"/>
    <hyperlink ref="A112" r:id="rId88" display="mailto:jdcortez@philkoei.com.ph" xr:uid="{DCBC325C-6FB6-4807-9683-64B5D10F712C}"/>
    <hyperlink ref="A114" r:id="rId89" display="mailto:julianedcortez@gmail.com" xr:uid="{E0E287FA-7103-4C96-A87A-1EF491C013C3}"/>
    <hyperlink ref="A115" r:id="rId90" display="mailto:ddcris@philkoei.com.ph" xr:uid="{F054D28D-49F7-45BC-BF0D-635880ECDAE5}"/>
    <hyperlink ref="A116" r:id="rId91" display="mailto:dannyjcris@engineer.com" xr:uid="{5B2D6F80-4A87-45B6-B6E1-6659FD22B2DD}"/>
    <hyperlink ref="A117" r:id="rId92" display="mailto:rhcruz@philkoei.com.ph" xr:uid="{0E274B03-C7CF-431A-BF2B-B54E8802CDA6}"/>
    <hyperlink ref="A119" r:id="rId93" display="mailto:jmie_reese@yahoo.com" xr:uid="{675323A0-2498-49AA-B2AD-09AF77E976F2}"/>
    <hyperlink ref="A120" r:id="rId94" display="mailto:mccruz@philkoei.com.ph" xr:uid="{7EF44F65-F769-455E-ACE5-9CA548140890}"/>
    <hyperlink ref="A121" r:id="rId95" display="mailto:millardcorreacruz@yahoo.com" xr:uid="{C2C572CE-B67C-4C6C-92C4-E54CA5D91AC2}"/>
    <hyperlink ref="A122" r:id="rId96" display="mailto:kbcruz@philkoei.com.ph" xr:uid="{46F5F039-13E1-4191-A335-BE792A42BC74}"/>
    <hyperlink ref="A123" r:id="rId97" display="mailto:gcuerpo46@yahoo.com" xr:uid="{182EB4C6-5128-4DE4-AF71-71E2CCEF71EE}"/>
    <hyperlink ref="A124" r:id="rId98" display="mailto:gcuerpo1005@gmail.com" xr:uid="{0D152F43-B6B3-4A48-9ADC-DBB0BBB9365E}"/>
    <hyperlink ref="A126" r:id="rId99" display="mailto:rldabasol@philkoei.com.ph" xr:uid="{F4B30B0B-BAD1-40E7-9F41-52C0F42A94FE}"/>
    <hyperlink ref="A127" r:id="rId100" display="mailto:aodacasin@philkoei.com.ph" xr:uid="{1E002BB9-C26B-4F9D-868A-90F7B85399B5}"/>
    <hyperlink ref="A129" r:id="rId101" display="mailto:noniedacasin@yahoo.com.ph" xr:uid="{CFA0CAB4-CB14-482A-803C-A1533D5EEDB0}"/>
    <hyperlink ref="A130" r:id="rId102" display="mailto:rqdanguilan@philkoei.com.ph" xr:uid="{106E670E-A40E-4335-AF0B-5D64650C6A17}"/>
    <hyperlink ref="A131" r:id="rId103" display="mailto:rizalina_danguilan@yahoo.com" xr:uid="{98D16E05-3A7F-4732-BAA6-B0DA2DFE826F}"/>
    <hyperlink ref="A132" r:id="rId104" display="mailto:lsdavid@philkoei.com.ph" xr:uid="{969E4924-2478-4DB4-B686-3D950B6F01A8}"/>
    <hyperlink ref="A133" r:id="rId105" display="mailto:jsdejesus@philkoei.com.ph" xr:uid="{549852FC-FCE3-41E0-A95A-DC5448988717}"/>
    <hyperlink ref="A134" r:id="rId106" display="mailto:joshuajhay01@gmail.com" xr:uid="{87773419-11EF-45BD-B44E-45B9B49CD052}"/>
    <hyperlink ref="A136" r:id="rId107" display="mailto:rpdeleon@philkoei.com.ph" xr:uid="{817A6433-A1E9-432C-8FA8-A5EB7F4AB0DE}"/>
    <hyperlink ref="A137" r:id="rId108" display="mailto:ranzelruthdeleon@gmail.com" xr:uid="{D74DAFB3-B049-4802-9942-28CC2C150495}"/>
    <hyperlink ref="A138" r:id="rId109" display="mailto:jbdesanjose@philkoei.com.ph" xr:uid="{734D8D6D-3B97-46F1-B605-F5E4454DAFC7}"/>
    <hyperlink ref="A139" r:id="rId110" display="mailto:reidesanjose@yahoo.com" xr:uid="{50569E79-E86C-4F60-BAD1-7BAB9B43C05E}"/>
    <hyperlink ref="A140" r:id="rId111" display="mailto:renante90504@yahoo.com" xr:uid="{0F5A81A7-645D-47D5-A2F3-A827D2082644}"/>
    <hyperlink ref="A141" r:id="rId112" display="mailto:napdelacruzsr@yahoo.com.ph" xr:uid="{DBCDA08A-B845-481B-ACEE-5401C2A76DAE}"/>
    <hyperlink ref="A142" r:id="rId113" display="mailto:charlzdelacruz@gmail.com" xr:uid="{6995FE0C-EBCF-4D20-B0E0-256477FB89D2}"/>
    <hyperlink ref="A143" r:id="rId114" display="mailto:dpgia@yahoo.com" xr:uid="{82C7ACAB-1407-4A89-834D-97E77FE5E0C9}"/>
    <hyperlink ref="A144" r:id="rId115" display="mailto:rcdelarama@philkoei.com.ph" xr:uid="{F4CA00F6-2DFE-4848-9CD9-75A4276A631D}"/>
    <hyperlink ref="A145" r:id="rId116" display="mailto:raymond.delarama@yahoo.com" xr:uid="{906CF071-087A-4467-A63B-D6DD864571A3}"/>
    <hyperlink ref="A146" r:id="rId117" display="mailto:aadelatorre@philkoei.com.ph" xr:uid="{E934F8AA-85FE-4974-A40A-DE27B7101028}"/>
    <hyperlink ref="A149" r:id="rId118" display="mailto:radiaz@philkoei.com.ph" xr:uid="{763B7643-5F6A-4951-AC69-F4422B4398C4}"/>
    <hyperlink ref="A150" r:id="rId119" display="mailto:ryanvirgeld13@gmail.com" xr:uid="{9437B1FF-6D92-46E1-9C5E-0D6B443FE998}"/>
    <hyperlink ref="A151" r:id="rId120" display="mailto:gzdiego@yahoo.com" xr:uid="{EA19662F-6CC1-4DD2-BFA5-DF312C72DAB3}"/>
    <hyperlink ref="A152" r:id="rId121" display="mailto:helendifuntorum@yahoo.com" xr:uid="{34207B87-B0CA-4276-A893-BE83A2B88E75}"/>
    <hyperlink ref="A153" r:id="rId122" display="mailto:orlydima@yahoo.com" xr:uid="{62913011-2D98-4818-B42D-8EA120242783}"/>
    <hyperlink ref="A154" r:id="rId123" display="mailto:sidizon@philkoei.com.ph" xr:uid="{292F6594-FB1C-49D4-B35D-381E07C81AFA}"/>
    <hyperlink ref="A155" r:id="rId124" display="mailto:steffanydizon22@gmail.com" xr:uid="{22F05952-65C1-4760-AE57-B372A71D2D5C}"/>
    <hyperlink ref="A156" r:id="rId125" display="mailto:olivedumaya05@yahoo.com" xr:uid="{8B3647D5-7D54-4955-9B77-268E702BB443}"/>
    <hyperlink ref="A157" r:id="rId126" display="mailto:odumaya11@gmail.com" xr:uid="{BA05968D-AB1E-46FB-8E96-A7BEAB0A00FF}"/>
    <hyperlink ref="A158" r:id="rId127" display="mailto:tndungca@philkoei.com.ph" xr:uid="{665BC5DC-1EAD-457E-86F6-3A0D1798BAE6}"/>
    <hyperlink ref="A160" r:id="rId128" display="mailto:christsaacesmilla@gmail.com" xr:uid="{A9D1F7FA-1E9F-4B20-85A4-9CE2C76AE855}"/>
    <hyperlink ref="A162" r:id="rId129" display="mailto:cresmilla@philkoei.com.ph" xr:uid="{42C4150D-7E29-4F5A-977D-B4C5B8C5C9D3}"/>
    <hyperlink ref="A163" r:id="rId130" display="mailto:cpeenggsvcs@gmail.com" xr:uid="{75A404E2-2599-4F9E-9BB3-5FF4A6B8BE5F}"/>
    <hyperlink ref="A164" r:id="rId131" display="mailto:mimiestaris@yahoo.com" xr:uid="{231EDC85-2AE6-46B1-8EF1-F5D4EE663684}"/>
    <hyperlink ref="A165" r:id="rId132" display="mailto:monesto888@gmail.com" xr:uid="{6BBBDE01-0EC2-40F3-800D-D56E6BC165F5}"/>
    <hyperlink ref="A166" r:id="rId133" display="mailto:rtestrada@philkoei.com.ph" xr:uid="{556585A0-50D0-43AF-8506-2139FA5B2975}"/>
    <hyperlink ref="A168" r:id="rId134" display="mailto:rosalieestrada03@yahoo.com" xr:uid="{AA733317-60F4-4CC1-A40F-15657841811A}"/>
    <hyperlink ref="A169" r:id="rId135" display="mailto:marioestremera@yahoo.com.ph" xr:uid="{EBEAD669-0F71-4DD1-8661-77573B654DB2}"/>
    <hyperlink ref="A170" r:id="rId136" display="mailto:meestremera@philkoei.com.ph" xr:uid="{1B369BB6-AE80-47D5-85EE-31E8D7B9CEF8}"/>
    <hyperlink ref="A171" r:id="rId137" display="mailto:bellafajarda@yahoo.com" xr:uid="{5CB733E2-0B39-497F-955A-893CAED73AAD}"/>
    <hyperlink ref="A172" r:id="rId138" display="mailto:jmfernandez@philkoei.com.ph" xr:uid="{632EB762-E704-418B-9DFC-72111220AAD4}"/>
    <hyperlink ref="A173" r:id="rId139" display="mailto:jeroldjfernandez@gmail.com" xr:uid="{173BC664-12F1-4BC5-942F-654F3628148D}"/>
    <hyperlink ref="A174" r:id="rId140" display="mailto:amferrer@philkoei.com.ph" xr:uid="{FE2FB724-23B8-4386-B6BF-54002EEB0635}"/>
    <hyperlink ref="A176" r:id="rId141" display="mailto:arlenefer007@gmail.com" xr:uid="{90DF7DFD-17D1-4029-BF01-1E6C89CC068B}"/>
    <hyperlink ref="A177" r:id="rId142" display="mailto:vikkiferrer2@yahoo.com" xr:uid="{A49C4591-7626-4973-835A-64EC960EA1D4}"/>
    <hyperlink ref="A178" r:id="rId143" display="mailto:renflord@yahoo.com.ph" xr:uid="{C7A42089-4D21-4687-82AF-C927A5E7EE95}"/>
    <hyperlink ref="A180" r:id="rId144" display="mailto:rrflordeliz@philkoei.com.ph" xr:uid="{11743876-A622-4AC0-8F25-9E9DAE4E77E4}"/>
    <hyperlink ref="A181" r:id="rId145" display="mailto:aeflores@philkoei.com.ph" xr:uid="{20F3B580-3B8C-4F63-BAA0-3AFDBF6760FF}"/>
    <hyperlink ref="A182" r:id="rId146" display="mailto:brfuertes@philkoei.com.ph" xr:uid="{C316CFD2-74AE-40A3-AAE5-8411AA608063}"/>
    <hyperlink ref="A183" r:id="rId147" display="mailto:v.michaelgabriel@gmail.com" xr:uid="{382D617B-D22D-4283-901D-A97850CCBDB7}"/>
    <hyperlink ref="A184" r:id="rId148" display="mailto:sheilagagno@gmail.com" xr:uid="{BE4F64A8-95FB-41C2-A0AA-D52360BE8871}"/>
    <hyperlink ref="A186" r:id="rId149" display="mailto:svgagno@philkoei.com.ph" xr:uid="{A1BAC3CB-EAE6-45B8-875D-3063FEF71279}"/>
    <hyperlink ref="A187" r:id="rId150" display="mailto:archgabrielgalang@gmail.com" xr:uid="{0F07A882-154A-4CAC-B109-CA468691A2E1}"/>
    <hyperlink ref="A188" r:id="rId151" display="mailto:bebotgalima67@gmail.com" xr:uid="{34041DC2-EBB9-43E6-9E68-9C7E17B9E2FB}"/>
    <hyperlink ref="A189" r:id="rId152" display="mailto:rjgallemit@philkoei.com.ph" xr:uid="{1E9B92AC-214F-40AB-B7BD-AD9A2D540054}"/>
    <hyperlink ref="A191" r:id="rId153" display="mailto:ronilagallemit@gmail.com" xr:uid="{87025ADE-464D-4A18-8FA7-CBB4EA63F039}"/>
    <hyperlink ref="A192" r:id="rId154" display="mailto:rollie_galvez@yahoo.com" xr:uid="{ADEAAC33-9E0C-4A38-BE59-5B843B31F5EF}"/>
    <hyperlink ref="A194" r:id="rId155" display="mailto:renatosgamboa@gmail.com" xr:uid="{52E9C097-5502-4DEF-90A9-64D1BBEE906A}"/>
    <hyperlink ref="A195" r:id="rId156" display="mailto:gilbert_garchitorena@yahoo.com" xr:uid="{0D5A8A97-6E36-433E-903B-BCA5F3F279D3}"/>
    <hyperlink ref="A196" r:id="rId157" display="mailto:raymundggo@gmail.com" xr:uid="{3ED66C7A-4AB9-4E04-A8D0-FDF285394591}"/>
    <hyperlink ref="A197" r:id="rId158" display="mailto:ed1002gomez@yahoo.com.ph" xr:uid="{96EED83B-510F-4684-A969-C426340AB9FE}"/>
    <hyperlink ref="A198" r:id="rId159" display="mailto:maged1128@yahoo.com" xr:uid="{6E62A291-E0F3-4875-A367-A3324AFB1343}"/>
    <hyperlink ref="A199" r:id="rId160" display="mailto:oca_gomez@yahoo.com" xr:uid="{8044A77E-4764-4D32-93C9-793DAC1F730D}"/>
    <hyperlink ref="A200" r:id="rId161" display="mailto:gonzalesjohnramil@gmail.com" xr:uid="{8AAC11AB-F1ED-474F-83CE-5BBDA561CB08}"/>
    <hyperlink ref="A201" r:id="rId162" display="mailto:rrgonzalvo@yahoo.com" xr:uid="{3F5C127C-1E12-4A12-8404-188A6266EBCB}"/>
    <hyperlink ref="A202" r:id="rId163" display="mailto:engr.mars_prints@yahoo.com" xr:uid="{57B2F77E-F874-43F3-B5A4-BC502534EB26}"/>
    <hyperlink ref="A203" r:id="rId164" display="mailto:edmundo.guazon@gmail.com" xr:uid="{1E3BFA55-CB11-49B1-ADA2-29AB792F63C6}"/>
    <hyperlink ref="A206" r:id="rId165" display="mailto:jlgueco@philkoei.com.ph" xr:uid="{9EB0EB5E-86FD-44F5-B645-050CC8F6FF22}"/>
    <hyperlink ref="A207" r:id="rId166" display="mailto:jamaica_rose27@yahoo.com" xr:uid="{E791BB31-0D5D-4BC1-BA61-E6605168C9F9}"/>
    <hyperlink ref="A208" r:id="rId167" display="mailto:darguerrsr@gmail.com" xr:uid="{C5B35ED1-032E-4421-9DD8-B1A297576571}"/>
    <hyperlink ref="A209" r:id="rId168" display="mailto:waguieb@yahoo.com" xr:uid="{F822C437-EA7F-4140-AB1B-3CC805087C45}"/>
    <hyperlink ref="A210" r:id="rId169" display="mailto:ogulinao@yahoo.com" xr:uid="{5C196EE4-E8A3-43EE-BD5F-9692AA239759}"/>
    <hyperlink ref="A213" r:id="rId170" display="mailto:ivy.hernandez524@gmail.com" xr:uid="{04E46F1E-F970-4EBE-B221-CB0F709D7483}"/>
    <hyperlink ref="A214" r:id="rId171" display="mailto:pzhernandez@philkoei.com.ph" xr:uid="{C050CBD1-C39B-4E77-8513-47ED70DAFE98}"/>
    <hyperlink ref="A215" r:id="rId172" display="mailto:phoebe07_hernandez@yahoo.com" xr:uid="{BFEDEA5C-447B-48FD-B88B-58DE7F0D5EEF}"/>
    <hyperlink ref="A216" r:id="rId173" display="mailto:joicelhernando@yahoo.com" xr:uid="{11C096F6-E17F-4CD0-9008-535CA0CE8E8C}"/>
    <hyperlink ref="A217" r:id="rId174" display="mailto:avhinolan@philkoei.com.ph" xr:uid="{0BEDF375-0170-443C-BD52-0F0A10CE8184}"/>
    <hyperlink ref="A218" r:id="rId175" display="mailto:maan.hinolan@gmail.com" xr:uid="{E1878E55-E46B-468F-BCD1-2E213C125CCF}"/>
    <hyperlink ref="A219" r:id="rId176" display="mailto:jnmonson@philkoei.com.ph" xr:uid="{73509B5A-A7A7-4843-A41A-2CBDB58FBF9B}"/>
    <hyperlink ref="A221" r:id="rId177" display="mailto:jhennilyn_monson@yahoo.com" xr:uid="{30E82147-0BA8-419C-AE16-5A5A336AA8C8}"/>
    <hyperlink ref="A222" r:id="rId178" display="mailto:jam.tr4environment@gmail.com" xr:uid="{73A4CDC6-2632-403E-88D6-7171ED3FBBCB}"/>
    <hyperlink ref="A223" r:id="rId179" display="mailto:jamel.ilagan@agp.ph" xr:uid="{0F673AF2-9876-4CB7-A6E6-1F7F7985C92F}"/>
    <hyperlink ref="A224" r:id="rId180" display="mailto:kimberlyclaireinso@yahoo.com" xr:uid="{82D9C6F1-1BDC-4559-BBFC-E6F2E98CDD4A}"/>
    <hyperlink ref="A226" r:id="rId181" display="mailto:kginso@philkoei.com.ph" xr:uid="{4CCFAFC4-BDFF-4756-A5F4-78679F229729}"/>
    <hyperlink ref="A227" r:id="rId182" display="mailto:psirapta@up.edu.ph" xr:uid="{EAB6167F-8C9F-476E-A06D-AC4FEDA6D65A}"/>
    <hyperlink ref="A228" r:id="rId183" display="mailto:vicjar_26@yahoo.com.ph" xr:uid="{B405DC34-76BA-49F0-AC2D-E791430EDE95}"/>
    <hyperlink ref="A229" r:id="rId184" display="mailto:jarabavicky26@gmail.com" xr:uid="{E43AEBB8-0A5D-4105-8744-D8A0BC44EFEE}"/>
    <hyperlink ref="A230" r:id="rId185" display="mailto:ronaldjariel@yahoo.com" xr:uid="{C59D1DD6-241C-4992-96A4-C175252EFDFE}"/>
    <hyperlink ref="A232" r:id="rId186" display="mailto:jsjarolan@philkoei.com.ph" xr:uid="{84F66776-71DA-4BCC-A624-A4E4D706F88C}"/>
    <hyperlink ref="A234" r:id="rId187" display="mailto:anndyjarolan@gmail.com" xr:uid="{B7FCDEB0-0413-46E5-A609-06505A71591A}"/>
    <hyperlink ref="A235" r:id="rId188" display="mailto:john.aristeo.jasmin@gmail.com" xr:uid="{ABED132C-990F-464A-BA86-99D863620889}"/>
    <hyperlink ref="A236" r:id="rId189" display="mailto:arj32157@yahoo.com" xr:uid="{7743EA4B-E980-4E45-BB97-49E03A70EC53}"/>
    <hyperlink ref="A239" r:id="rId190" display="mailto:joselitoneciojose@gmail.com" xr:uid="{8C8ED538-2AC1-4C44-8A01-B9B8A3C89E6B}"/>
    <hyperlink ref="A240" r:id="rId191" display="mailto:joel-jose@yahoo.com" xr:uid="{15429D86-7FEC-4B58-8EBD-3014820B207D}"/>
    <hyperlink ref="A241" r:id="rId192" display="mailto:millieannvale@yahoo.com" xr:uid="{A04404BF-BE8C-48B0-90C0-B7B2856C01F8}"/>
    <hyperlink ref="A243" r:id="rId193" display="mailto:mrvale@philkoei.com.ph" xr:uid="{E1D6EDAA-93CE-4906-B28F-1FE67482C58F}"/>
    <hyperlink ref="A244" r:id="rId194" display="mailto:amkojima@philkoei.com.ph" xr:uid="{FA51D6CA-E626-4557-ACCA-6988F2273D79}"/>
    <hyperlink ref="A245" r:id="rId195" display="mailto:bobotlagmay@gmail.com" xr:uid="{33C8ABAD-490B-4824-AD73-55FC848212F7}"/>
    <hyperlink ref="A247" r:id="rId196" display="mailto:lagmaydjo@yahoo.com" xr:uid="{D99F4FDF-0279-4EDE-849A-FB8248330543}"/>
    <hyperlink ref="A248" r:id="rId197" display="mailto:lagmaydjo@yahoo.com" xr:uid="{056A4D1E-54EC-48B9-96E3-19997EA6EC1F}"/>
    <hyperlink ref="A250" r:id="rId198" display="mailto:nesmal@yahoo.com" xr:uid="{D9023CDB-6688-471A-8E4D-CEC09202E0EB}"/>
    <hyperlink ref="A252" r:id="rId199" display="mailto:danilo.lamsen@gmail.com" xr:uid="{B857CE5F-26BD-4CC3-9DB2-A17A6BEA68F5}"/>
    <hyperlink ref="A253" r:id="rId200" display="mailto:tyreensl@yahoo.com" xr:uid="{81C58254-D508-46A3-B88E-4382EC6D6B5B}"/>
    <hyperlink ref="A254" r:id="rId201" display="mailto:jennardliboon06@gmail.com" xr:uid="{D6D2BD02-B9AE-46B2-8DF8-E6AE894BF940}"/>
    <hyperlink ref="A255" r:id="rId202" display="mailto:surtalicito@yahoo.com" xr:uid="{1FE09F8C-A7FC-4EFA-84B3-F530922D876F}"/>
    <hyperlink ref="A257" r:id="rId203" display="mailto:scliquido@philkoei.com.ph" xr:uid="{5907684E-1FBB-46B6-9C6A-5226A187EF2B}"/>
    <hyperlink ref="A258" r:id="rId204" display="mailto:sonnyguardian@yahoo.com" xr:uid="{3CAD9011-2F3E-4E0A-86EB-A1157E8C94D9}"/>
    <hyperlink ref="A259" r:id="rId205" display="mailto:dan.lizardo@gmail.com" xr:uid="{679A06E3-4528-4054-9BAA-583B9E647DE9}"/>
    <hyperlink ref="A260" r:id="rId206" display="mailto:jllontoc@philkoei.com.ph" xr:uid="{B2794691-CBC6-4331-BA1D-6B4B93C7B03B}"/>
    <hyperlink ref="A262" r:id="rId207" display="mailto:jamieannelontoc22@gmail.com" xr:uid="{D871B94B-1498-4504-89E0-0D4C359068EE}"/>
    <hyperlink ref="A263" r:id="rId208" display="mailto:loricamarkjoseph@yahoo.com.ph" xr:uid="{F78F7475-C3F6-42FE-A290-D8284705A68B}"/>
    <hyperlink ref="A264" r:id="rId209" display="mailto:anteng_acirol@yahoo.com" xr:uid="{246EC8D3-7AAA-4E5B-90BD-8707C84CDB16}"/>
    <hyperlink ref="A265" r:id="rId210" display="mailto:ralorica@philkoei.com.ph" xr:uid="{69FE0C08-D5CC-4E4B-B26D-3587A9E4A6BC}"/>
    <hyperlink ref="A267" r:id="rId211" display="mailto:volucasia@philkoei.com.ph" xr:uid="{FF98CB1A-C320-4CFC-A3BA-C089297A8402}"/>
    <hyperlink ref="A269" r:id="rId212" display="mailto:mavictorialucasia@gmail.com" xr:uid="{030CF5E2-B617-4751-A8F4-9A53B9A9D92B}"/>
    <hyperlink ref="A270" r:id="rId213" display="mailto:justinelustre@gmail.com" xr:uid="{0F117299-F1B3-4D59-B12C-F6D0036FB961}"/>
    <hyperlink ref="A272" r:id="rId214" display="mailto:donnieluzon@yahoo.com" xr:uid="{247AEA2F-0DDC-4653-9718-BE19C34C666F}"/>
    <hyperlink ref="A274" r:id="rId215" display="mailto:donnieluzon_18@yahoo.com" xr:uid="{7E9C01EB-80E1-476A-BA65-876B60CA13EA}"/>
    <hyperlink ref="A276" r:id="rId216" display="mailto:fdmanacop@philkoei.com.ph" xr:uid="{96AF2290-3F06-4441-BF07-2A16C3ABF9ED}"/>
    <hyperlink ref="A278" r:id="rId217" display="mailto:felicity031881@yahoo.com" xr:uid="{65CFB0F5-0340-4BE1-B81B-363A7AAFE42A}"/>
    <hyperlink ref="A279" r:id="rId218" display="mailto:heidelenem@gmail.com" xr:uid="{DFCA3008-B104-4FB2-8217-DC708DE26A77}"/>
    <hyperlink ref="A280" r:id="rId219" display="mailto:madambareygie@gmail.com" xr:uid="{D6AACC38-60CE-4A93-82ED-9628D2311B14}"/>
    <hyperlink ref="A282" r:id="rId220" display="mailto:raulmaglalang@yahoo.com" xr:uid="{9B27F73F-E0D8-48EC-9A25-C4A566BFE8EE}"/>
    <hyperlink ref="A283" r:id="rId221" display="mailto:momaglalang@yahoo.com" xr:uid="{72EA382E-1425-4DB3-B95D-6090E79E5003}"/>
    <hyperlink ref="A284" r:id="rId222" display="mailto:reubenmallare@yahoo.com" xr:uid="{FF8B5A92-FBB8-43D9-9747-9CED9AD2FBE7}"/>
    <hyperlink ref="A285" r:id="rId223" display="mailto:nbmallare@up.edu.ph" xr:uid="{E465E3A1-2422-4BD1-BDAF-1E014488E2B8}"/>
    <hyperlink ref="A286" r:id="rId224" display="mailto:manaloto.joe53@yahoo.com" xr:uid="{BA359261-9BEB-47C5-95DC-33EF38F46B05}"/>
    <hyperlink ref="A287" r:id="rId225" display="mailto:jmmanaysay@philkoei.com.ph" xr:uid="{2E338CE6-132F-4342-A1FF-A928689ACE1A}"/>
    <hyperlink ref="A288" r:id="rId226" display="mailto:melodycmanliguez@gmail.com" xr:uid="{49FC6B19-EBCC-45DF-9940-CA5D8449361B}"/>
    <hyperlink ref="A289" r:id="rId227" display="mailto:famapili@philkoei.com.ph" xr:uid="{3253DBF9-7E19-48BE-A59F-1B2A1B4CFEEC}"/>
    <hyperlink ref="A291" r:id="rId228" display="mailto:mapili.freshagracea@gmail.com" xr:uid="{AE968590-D8EB-4223-8617-0A9EA8A047DB}"/>
    <hyperlink ref="A292" r:id="rId229" display="mailto:marlon.cmm07@gmail.com" xr:uid="{453ED063-EC19-4FCC-9BE9-DC7CD9864B95}"/>
    <hyperlink ref="A294" r:id="rId230" display="mailto:mmmarasigan@philkoei.com.ph" xr:uid="{4655FB60-1FF7-457F-AED6-BA13AD270144}"/>
    <hyperlink ref="A295" r:id="rId231" display="mailto:jabmartin@philkoei.com.ph" xr:uid="{29C9D7D3-AE5C-4C2C-A680-5B40499626D3}"/>
    <hyperlink ref="A296" r:id="rId232" display="mailto:mjohannaangela@yahoo.com" xr:uid="{0EF6854B-013D-41A4-814A-60ABA6A6B3B3}"/>
    <hyperlink ref="A298" r:id="rId233" display="mailto:eamatinao21@gmail.com" xr:uid="{2048E619-9FF4-4ABF-9D93-4632B3616939}"/>
    <hyperlink ref="A300" r:id="rId234" display="mailto:arch.ishkamejia@gmail.com" xr:uid="{58FBDF6C-B44B-475C-879C-63A6409687CE}"/>
    <hyperlink ref="A301" r:id="rId235" display="mailto:camendiola@philkoei.com.ph" xr:uid="{7663A7DF-E2A8-43B1-9C1F-FB0C187AC913}"/>
    <hyperlink ref="A302" r:id="rId236" display="mailto:anil.azodnem@gmail.com" xr:uid="{084D5930-FBE5-42EF-B224-1AC87E3A3520}"/>
    <hyperlink ref="A303" r:id="rId237" display="mailto:dzmercado@yahoo.com" xr:uid="{B4FF6273-B153-4A6B-B640-C63829C1E0AE}"/>
    <hyperlink ref="A304" r:id="rId238" display="mailto:csmesoza@yahoo.com" xr:uid="{40E4E5D3-A2E5-44C8-9696-C012BE1C53BB}"/>
    <hyperlink ref="A305" r:id="rId239" display="mailto:bridge1214@hotmail.com" xr:uid="{51B648BF-C90A-4FB9-A4CB-36D12DF1E771}"/>
    <hyperlink ref="A307" r:id="rId240" display="mailto:metts_6314@yahoo.com" xr:uid="{53D5BD3D-C9B0-44AF-A7EA-D04E86158193}"/>
    <hyperlink ref="A308" r:id="rId241" display="mailto:yammy.miculob@gmail.com" xr:uid="{5BF8CA65-E08D-4FAE-A1BC-678C68683D7E}"/>
    <hyperlink ref="A310" r:id="rId242" display="mailto:iamz_amburai@yahoo.com" xr:uid="{F98EA1D0-CB7F-4C62-8E92-FCB7496CCB62}"/>
    <hyperlink ref="A311" r:id="rId243" display="mailto:gfmijares@philkoei.com.ph" xr:uid="{96AF5A29-A40F-4FAC-910B-F0150F51AA68}"/>
    <hyperlink ref="A312" r:id="rId244" display="mailto:syl.monasterial08@gmail.com" xr:uid="{1D78574A-DC97-45E6-83AE-0D7C9763A63B}"/>
    <hyperlink ref="A313" r:id="rId245" location="yahoo.com" display="mailto:mcjmor8 - yahoo.com" xr:uid="{AFD695DB-7FE0-47B2-94E1-A0E3270CA9FF}"/>
    <hyperlink ref="A314" r:id="rId246" display="mailto:consultantlm2.3@gmail.com" xr:uid="{6750455D-DD57-4447-BCC2-27E7ABD192C3}"/>
    <hyperlink ref="A316" r:id="rId247" display="mailto:jabworks101@yahoo.com" xr:uid="{59A4247A-8D53-43BF-87D6-BBAD49840F92}"/>
    <hyperlink ref="A317" r:id="rId248" display="mailto:along_mumar@yahoo.com.ph" xr:uid="{CD88E9B3-A2E4-4C25-BC25-BA6A11B35966}"/>
    <hyperlink ref="A319" r:id="rId249" display="mailto:amumar38@gmail.com" xr:uid="{2D2D0A0F-1274-4218-BF30-07D1E1AB77BD}"/>
    <hyperlink ref="A320" r:id="rId250" display="mailto:ccnjr3@yahoo.com" xr:uid="{914FE9C7-DF57-443D-9F13-F13730485671}"/>
    <hyperlink ref="A321" r:id="rId251" display="mailto:rizananas30@yahoo.com.ph" xr:uid="{66CE795A-FB42-43EE-AF3C-F532CEEF4945}"/>
    <hyperlink ref="A322" r:id="rId252" display="mailto:rmnarte@philkoei.com.ph" xr:uid="{4315C750-179F-4055-9E62-CAABCB87232D}"/>
    <hyperlink ref="A323" r:id="rId253" display="mailto:ace_orgs@yahoo.com" xr:uid="{0E928AA7-DAE3-4A1B-AF7F-BE019435DDB5}"/>
    <hyperlink ref="A324" r:id="rId254" display="mailto:ejnunez@philkoei.com.ph" xr:uid="{AEE7E580-3369-49D5-81B1-10B6F93D994D}"/>
    <hyperlink ref="A325" r:id="rId255" display="mailto:elizakarlajn@gmail.com" xr:uid="{96AFD3B7-1C65-428E-94D0-9F4AFCCA31C6}"/>
    <hyperlink ref="A327" r:id="rId256" display="mailto:nysai.yoeun@gmail.com" xr:uid="{B2F5E048-7D19-42DF-9D06-86E78A400EA5}"/>
    <hyperlink ref="A328" r:id="rId257" display="mailto:omortiz@philkoei.com.ph" xr:uid="{4D3B930D-18D0-476A-BDEA-201288C792F6}"/>
    <hyperlink ref="A330" r:id="rId258" display="mailto:oliverjohnortiz@rocketmail.com" xr:uid="{BBFA9471-56E1-40CE-A77A-7B4047351A04}"/>
    <hyperlink ref="A331" r:id="rId259" display="mailto:henryosea@yahoo.com" xr:uid="{6C7FDC69-8365-4F4E-9988-01DD6AACAC83}"/>
    <hyperlink ref="A332" r:id="rId260" display="mailto:jrosea@philkoei.com.ph" xr:uid="{156A389F-07F1-4034-A3DE-07431A27B295}"/>
    <hyperlink ref="A333" r:id="rId261" display="mailto:john.osea.83@gmail.com" xr:uid="{5ABAF3B2-5264-45EF-9331-AAEA03E74D2D}"/>
    <hyperlink ref="A334" r:id="rId262" display="mailto:pabinesaaron@yahoo.com" xr:uid="{FF820121-9F20-489C-A47A-B3FEAEDDE6B8}"/>
    <hyperlink ref="A335" r:id="rId263" display="mailto:dmpadilla@philkoei.com.ph" xr:uid="{B9A33B65-62CB-42CA-A480-5E383BB716F3}"/>
    <hyperlink ref="A337" r:id="rId264" display="mailto:mae_padilla@yahoo.com" xr:uid="{68D73324-D5A4-4D93-9A54-E627D37C3F08}"/>
    <hyperlink ref="A338" r:id="rId265" display="mailto:ab_palacio@yahoo.com.ph" xr:uid="{51D0F400-F11D-4F90-AA05-307DACF144EC}"/>
    <hyperlink ref="A339" r:id="rId266" display="mailto:fmpalomique@yahoo.com" xr:uid="{CBB33642-1A61-4F51-A2AB-DB69E07E2AF0}"/>
    <hyperlink ref="A341" r:id="rId267" display="mailto:fmpalomique@philkoei.com.ph" xr:uid="{2330AC45-B6EF-41A2-881D-1CAB958543FB}"/>
    <hyperlink ref="A342" r:id="rId268" display="mailto:jmpamintuan@philkoei.com.ph" xr:uid="{1F9C7CC9-5281-4B85-8C9B-B391A714EE50}"/>
    <hyperlink ref="A344" r:id="rId269" display="mailto:junalynnemunar@yahoo.com" xr:uid="{370494A3-446E-4FE8-B5F4-3CCF456E7765}"/>
    <hyperlink ref="A345" r:id="rId270" display="mailto:jhulhy_1987@yahoo.com" xr:uid="{28041B4F-CCAC-4B48-A4BD-C2A2C6B4A23E}"/>
    <hyperlink ref="A346" r:id="rId271" display="mailto:krpangan@philkoei.com.ph" xr:uid="{BBF0D102-6D0B-407F-94CB-80B3EBB44E12}"/>
    <hyperlink ref="A348" r:id="rId272" display="mailto:karlpangan@gmail.com" xr:uid="{F8D7DECC-430B-43FF-B80E-2A2F443DDE8E}"/>
    <hyperlink ref="A349" r:id="rId273" display="mailto:cppante@hotmail.com" xr:uid="{5AE270CB-E7F4-4CCE-AA2B-251A9734C93C}"/>
    <hyperlink ref="A351" r:id="rId274" display="mailto:rppantino@philkoei.com.ph" xr:uid="{05D375A0-1FE7-48A7-9A30-D4469A6B9E09}"/>
    <hyperlink ref="A352" r:id="rId275" display="mailto:xeparrenas@philkoei.com.ph" xr:uid="{D44DFBAF-1E6C-4AE9-B49A-1CB407D549E0}"/>
    <hyperlink ref="A354" r:id="rId276" display="mailto:xdeparrenas@gmail.com" xr:uid="{2719E092-F0A8-439E-9A8C-01F055B6B452}"/>
    <hyperlink ref="A355" r:id="rId277" display="mailto:reynaldo_payot@yahoo.com" xr:uid="{D4BC0B7A-88EA-4196-B2B9-5CD380994901}"/>
    <hyperlink ref="A357" r:id="rId278" display="mailto:mlpenalosa@philkoei.com.ph" xr:uid="{7BA30A48-6453-4DB3-9F45-CF98078C5871}"/>
    <hyperlink ref="A358" r:id="rId279" display="mailto:Melai_1119@yahoo.com" xr:uid="{62D44FF3-46D5-488E-BFCE-C8B6965FADCB}"/>
    <hyperlink ref="A360" r:id="rId280" display="mailto:jamesgodardpenalosa@gmail.com" xr:uid="{1AE8E6D4-53C9-40F3-A1FD-73303B4A1D63}"/>
    <hyperlink ref="A362" r:id="rId281" display="mailto:gcpelagio@yahoo.com;" xr:uid="{CDE20932-CC8F-43F5-98D0-D5EDF98FBFC2}"/>
    <hyperlink ref="A363" r:id="rId282" display="mailto:rudiperez@gmail.com" xr:uid="{CBBAEB60-D2D1-48E2-96B6-30444AD4D3DC}"/>
    <hyperlink ref="A364" r:id="rId283" display="mailto:marlonperez_58@yahoo.com" xr:uid="{65F0B489-B32E-4CE7-BF71-5C507AE4AF9C}"/>
    <hyperlink ref="A365" r:id="rId284" display="mailto:angelito_permison@yahoo.com" xr:uid="{706136B8-76ED-4318-8EC9-2AC9660B6CE4}"/>
    <hyperlink ref="A366" r:id="rId285" display="mailto:reynon.gpb@gmail.com" xr:uid="{1050C5EE-B3BC-4814-9471-585A71CE1A73}"/>
    <hyperlink ref="A367" r:id="rId286" display="mailto:mppolitico@philkoei.com.ph" xr:uid="{CC766D18-9A7F-4789-9ABE-CAC390A2C223}"/>
    <hyperlink ref="A369" r:id="rId287" display="mailto:mappolitico@gmail.com" xr:uid="{6A44A6EE-5EFA-45D1-A573-C581C1D0C004}"/>
    <hyperlink ref="A370" r:id="rId288" display="mailto:acquejado@philkoei.com.ph" xr:uid="{D16CDE38-3016-4189-ACDB-D433E0478200}"/>
    <hyperlink ref="A372" r:id="rId289" display="mailto:ac_quejado@yahoo.com.ph" xr:uid="{48302357-097A-4735-9F23-017A0D6E3F73}"/>
    <hyperlink ref="A373" r:id="rId290" display="mailto:ddquiaoit@philkoei.com.ph" xr:uid="{040AE13A-F9CB-41C1-AE71-BA54B17EB0CC}"/>
    <hyperlink ref="A375" r:id="rId291" display="mailto:danquiaoit@gmail.com" xr:uid="{DC6F2102-96AE-419F-97C0-0F65C6092324}"/>
    <hyperlink ref="A376" r:id="rId292" display="mailto:rosanoquillain1970@gmail.com" xr:uid="{9352516A-51F8-40EA-AFDC-4C92F80B4797}"/>
    <hyperlink ref="A377" r:id="rId293" display="mailto:quillainsonny@yahoo.com" xr:uid="{7D728A82-FDB3-41CB-AEB3-D54C7921CF43}"/>
    <hyperlink ref="A378" r:id="rId294" display="mailto:jaysonquillain@gmail.com" xr:uid="{C8B38D98-A2EF-4B41-912E-E738E7423739}"/>
    <hyperlink ref="A379" r:id="rId295" display="mailto:rose.quiocho@gmail.com" xr:uid="{DCCDEF24-91BC-4331-8F74-FE6D534CDFD9}"/>
    <hyperlink ref="A380" r:id="rId296" display="mailto:joybitcoramas@yahoo.com" xr:uid="{EFB9BA27-840D-444C-8201-7DCBF085E22B}"/>
    <hyperlink ref="A381" r:id="rId297" display="mailto:rpramirezph@yahoo.com" xr:uid="{9AAAD7B9-0F65-4DB1-91ED-F6C5DED4A9DA}"/>
    <hyperlink ref="A383" r:id="rId298" display="mailto:cbramirez@philkoei.com.ph" xr:uid="{7C43FC3F-3C09-4DA5-A124-162B26F8B447}"/>
    <hyperlink ref="A384" r:id="rId299" display="mailto:camille.nelmie@yahoo.com.ph" xr:uid="{9A23268C-A219-4457-B83C-7739C05F208A}"/>
    <hyperlink ref="A385" r:id="rId300" display="mailto:pjrramos@philkoei.com.ph" xr:uid="{86CF8441-0E1F-43E4-849E-6FFB600ACE34}"/>
    <hyperlink ref="A387" r:id="rId301" display="mailto:pjrramos@ph-koei.com" xr:uid="{CF551E31-B14A-4BF4-B5CE-C29E9A9A1082}"/>
    <hyperlink ref="A388" r:id="rId302" display="mailto:drramos@philkoei.com.ph" xr:uid="{D3D07971-DB74-49D0-9303-2E2C005A511F}"/>
    <hyperlink ref="A390" r:id="rId303" display="mailto:hectoraphio@gmail.com" xr:uid="{CCCDAB7A-97E1-4222-9087-D5A87863F619}"/>
    <hyperlink ref="A391" r:id="rId304" display="mailto:cmramos@philkoei.com.ph" xr:uid="{1E00E90A-B3DE-4BBC-BD35-80B93D8EE077}"/>
    <hyperlink ref="A392" r:id="rId305" display="mailto:ramos.christelle@yahoo.com" xr:uid="{579E8373-967D-48AA-AC3A-736BB4619510}"/>
    <hyperlink ref="A393" r:id="rId306" display="mailto:joer55555@yahoo.com" xr:uid="{4E3D4BC2-4C3D-4516-8945-00771DB3AD28}"/>
    <hyperlink ref="A394" r:id="rId307" display="mailto:clremorta@gmail.com" xr:uid="{8A1E2211-58F1-4E64-B1E7-D31B0A8ED6B8}"/>
    <hyperlink ref="A395" r:id="rId308" display="mailto:joanne_rica40@yahoo.com" xr:uid="{E178A089-CBDE-4C5C-AF8D-3539E31E67AA}"/>
    <hyperlink ref="A396" r:id="rId309" display="mailto:jerry.rita1102@gmail.com" xr:uid="{9EC36AD8-4AE5-4A08-977B-FAFCDC18936B}"/>
    <hyperlink ref="A397" r:id="rId310" display="mailto:jeritzie@yahoo.com" xr:uid="{8FB6AD62-309D-436A-BC68-E8A2A31620E1}"/>
    <hyperlink ref="A398" r:id="rId311" display="mailto:pcrivera@gmail.com" xr:uid="{2D795392-3502-4C07-9DE2-1F1E548D9C8E}"/>
    <hyperlink ref="A399" r:id="rId312" display="mailto:chebrivera@yahoo.com" xr:uid="{3B56C007-1F2A-41AD-B0F5-C60B7EBC5F4D}"/>
    <hyperlink ref="A400" r:id="rId313" display="mailto:crivera.consultant@adb.org" xr:uid="{85424B18-C97F-460B-A9D0-054EC82EC69E}"/>
    <hyperlink ref="A401" r:id="rId314" display="mailto:jbbodano@philkoei.com.ph" xr:uid="{F1B6974D-6ABC-4354-9851-BE49F41B858F}"/>
    <hyperlink ref="A403" r:id="rId315" display="mailto:jessabebida@yahoo.com" xr:uid="{9FAC3FDD-0109-4187-9187-8D4C8C79611D}"/>
    <hyperlink ref="A404" r:id="rId316" display="mailto:benrojas59@yahoo.com" xr:uid="{5B3FEF89-B07D-4510-B980-F23C6F9778A6}"/>
    <hyperlink ref="A405" r:id="rId317" display="mailto:benrojas59@gmail.com" xr:uid="{D56772BE-0E35-4575-BF92-092D2D4A663B}"/>
    <hyperlink ref="A406" r:id="rId318" display="mailto:reynar_rollan@yahoo.com" xr:uid="{3E3AF9A0-E6B0-4015-9AD7-8C0E88456D82}"/>
    <hyperlink ref="A407" r:id="rId319" display="mailto:reynarrollan@gmail.com" xr:uid="{D0391000-5B68-4AC2-83CA-D49E112CA6DE}"/>
    <hyperlink ref="A408" r:id="rId320" display="mailto:mildroll@yahoo.com" xr:uid="{ADE9411B-EF4A-4723-896B-F9CB3F5B34B4}"/>
    <hyperlink ref="A409" r:id="rId321" display="mailto:aaroque@philkoei.com.ph" xr:uid="{51718107-0FC7-457E-AFFE-CB43957D2C28}"/>
    <hyperlink ref="A411" r:id="rId322" display="mailto:jg_0327@yahoo.com" xr:uid="{B7043E15-B9DB-4CB5-A730-CBB90DBAE509}"/>
    <hyperlink ref="A412" r:id="rId323" display="mailto:jbsacayan@philkoei.com.ph" xr:uid="{0F0CDAF3-A79D-4AD1-8FBC-F86CBC64EA68}"/>
    <hyperlink ref="A414" r:id="rId324" display="mailto:jeffsac_1968@yahoo.com" xr:uid="{CD6BB8F3-1BB9-4374-A884-BBE883A9EDC5}"/>
    <hyperlink ref="A415" r:id="rId325" display="mailto:nikkamariesales@gmail.com" xr:uid="{B060323F-BF29-474B-B172-A20A2B921CCA}"/>
    <hyperlink ref="A417" r:id="rId326" display="mailto:dinahsaligue@gmail.com" xr:uid="{336A2D56-B28A-409D-8DDE-D957CC1ED309}"/>
    <hyperlink ref="A418" r:id="rId327" display="mailto:bbsaligumba@yahoo.com" xr:uid="{9DF9DD5D-FDE5-40FB-B18F-0574D3F45269}"/>
    <hyperlink ref="A420" r:id="rId328" display="mailto:bbsaligumba@philkoei.com.ph" xr:uid="{F80D01EE-73C6-47C2-B5CA-680051BB0F3C}"/>
    <hyperlink ref="A421" r:id="rId329" display="mailto:salmorinbonnie2@gmail.com" xr:uid="{EA31DD84-F3CC-4B2B-B860-25D953ADAA23}"/>
    <hyperlink ref="A422" r:id="rId330" display="mailto:pdsalvador@philkoei.com.ph" xr:uid="{158A4102-122B-4996-B0EF-A54C2943FBEA}"/>
    <hyperlink ref="A423" r:id="rId331" display="mailto:spatrickowenn@gmail.com" xr:uid="{281A3D40-FE8F-492C-BE45-630BE19CB90E}"/>
    <hyperlink ref="A424" r:id="rId332" display="mailto:aasalvatierra@philkoei.com.ph" xr:uid="{C9AFFB5D-E44D-4703-94FD-D70178FBD7F3}"/>
    <hyperlink ref="A425" r:id="rId333" display="mailto:arthursalvatierra17@gmail.com" xr:uid="{BC1E77BB-5A85-4C0B-8F3E-5C3D0575A3D3}"/>
    <hyperlink ref="A426" r:id="rId334" display="mailto:aosamonte@philkoei.com.ph" xr:uid="{72F616A7-7DF6-40FF-9FDF-1C0162F2ED1A}"/>
    <hyperlink ref="A428" r:id="rId335" display="mailto:samonte_ava88@yahoo.com" xr:uid="{E269E987-D51E-41D7-B765-7CCC90DD0045}"/>
    <hyperlink ref="A429" r:id="rId336" display="mailto:psamoza@philkoei.com.ph" xr:uid="{8EDAFA2D-5D5A-4DC0-93AC-BA39336C5E54}"/>
    <hyperlink ref="A430" r:id="rId337" display="mailto:jrsanjuan@philkoei.com.ph" xr:uid="{C5F4AB2A-29F0-4A22-B17B-274755DF6F57}"/>
    <hyperlink ref="A432" r:id="rId338" display="mailto:joanne_sanjuan@yahoo.com" xr:uid="{BC355CCD-B613-41BD-B20B-CE0C7EA82564}"/>
    <hyperlink ref="A433" r:id="rId339" display="mailto:gesanmiguel@philkoei.com.ph" xr:uid="{F8D9CD74-20E8-4016-8A08-15EC74B51F86}"/>
    <hyperlink ref="A434" r:id="rId340" display="mailto:papalouiesanchez@gmail.com" xr:uid="{185417A6-BD32-44BF-8038-402C070A5E43}"/>
    <hyperlink ref="A436" r:id="rId341" display="mailto:lbsanchez@philkoei.com.ph" xr:uid="{D1DBCC3B-8DC5-43B0-AF5C-7BC93C05799A}"/>
    <hyperlink ref="A437" r:id="rId342" display="mailto:arkimonsantelices@gmail.com" xr:uid="{DC32F6D8-14AC-427B-8477-E8BDF48D2895}"/>
    <hyperlink ref="A438" r:id="rId343" display="mailto:rmsantelices@philkoei.com.ph" xr:uid="{3C247D1C-4470-4DC7-B8ED-3A896B2FA400}"/>
    <hyperlink ref="A439" r:id="rId344" display="mailto:mmsantos@philkoei.com.ph" xr:uid="{B82EA34B-3D3A-4D02-A32D-8058AED3D3F1}"/>
    <hyperlink ref="A441" r:id="rId345" display="mailto:rgsantos@philkoei.com.ph" xr:uid="{6786354B-BA27-4B1B-8406-22596774E660}"/>
    <hyperlink ref="A442" r:id="rId346" display="mailto:onarrestito8@gmail.com" xr:uid="{B6835ACA-950F-4413-9EC1-619C63F9395E}"/>
    <hyperlink ref="A444" r:id="rId347" display="mailto:ttserrano@philkoei.com.ph" xr:uid="{6366125D-8448-4776-B8E2-FB9DA2BCFD57}"/>
    <hyperlink ref="A445" r:id="rId348" display="mailto:ccsimpao@philkoei.com.ph" xr:uid="{C9177A0F-2AEB-43D9-9DDC-5ECF55D86831}"/>
    <hyperlink ref="A446" r:id="rId349" display="mailto:stephensimpao95@gmail.com" xr:uid="{ABBB7B07-E898-4C66-B6C9-5AC14E50FAFF}"/>
    <hyperlink ref="A447" r:id="rId350" display="mailto:cbsinda@philkoei.com.ph" xr:uid="{C5755E64-9949-483E-941D-8B34EF6EE81D}"/>
    <hyperlink ref="A448" r:id="rId351" display="mailto:sgsison@philkoei.com.ph" xr:uid="{6B11DF2A-4AFE-44CC-877C-56BEA4FC23AB}"/>
    <hyperlink ref="A450" r:id="rId352" display="mailto:symounsison@gmail.com" xr:uid="{C51DE34B-8868-4A9B-9624-4B48BB0ED888}"/>
    <hyperlink ref="A451" r:id="rId353" display="mailto:cesarsison624@yahoo.com" xr:uid="{8FB28280-5923-4798-84B6-9B5C349D278F}"/>
    <hyperlink ref="A452" r:id="rId354" display="mailto:gert.soliva@gmail.com" xr:uid="{E170234F-3193-4FEF-8AD1-6807248D4397}"/>
    <hyperlink ref="A453" r:id="rId355" display="mailto:rrsosa@philkoei.com.ph" xr:uid="{6EC5A3DE-4911-46B5-A79A-9BA9B7D0E883}"/>
    <hyperlink ref="A455" r:id="rId356" display="mailto:ronarchidrafts21@yahoo.com" xr:uid="{6CCD78FE-8483-47F0-B057-CD593E274E59}"/>
    <hyperlink ref="A456" r:id="rId357" display="mailto:anniejuansd@yahoo.com" xr:uid="{00ECF739-9F36-4CC5-97D2-84E5F3ADE2FA}"/>
    <hyperlink ref="A457" r:id="rId358" display="mailto:sandrelita@hotmail.com" xr:uid="{728762EB-E0AE-44ED-A4EC-50FC8756FA96}"/>
    <hyperlink ref="A458" r:id="rId359" display="mailto:jssulapas@up.edu.ph" xr:uid="{97EE5704-C001-405F-B74D-1A66DAB69AE3}"/>
    <hyperlink ref="A459" r:id="rId360" display="mailto:joselitosupangco@gmail.com" xr:uid="{D778AE4A-9431-436C-BF2E-03DEDEFDDB47}"/>
    <hyperlink ref="A460" r:id="rId361" display="mailto:jsupangco@yahoo.com" xr:uid="{305F7F17-6877-44AD-86E3-728372CC75D1}"/>
    <hyperlink ref="A461" r:id="rId362" display="mailto:gbtabeta@philkoei.com.ph" xr:uid="{87613706-357D-4133-BE9A-E9828C569061}"/>
    <hyperlink ref="A463" r:id="rId363" display="mailto:gephtabeta@gmail.com" xr:uid="{15A55EDA-B62F-41B5-A82E-94AF0817511D}"/>
    <hyperlink ref="A464" r:id="rId364" display="mailto:fttagulinao@philkoei.com.ph" xr:uid="{564190CD-2C04-4A3F-B2C4-349DE37DE8E2}"/>
    <hyperlink ref="A465" r:id="rId365" display="mailto:imm.esc@gmail.com" xr:uid="{BAABAD2B-196E-4CBF-B361-3F9E097AC72F}"/>
    <hyperlink ref="A466" r:id="rId366" display="mailto:lanjimee@hotmail.com" xr:uid="{7D05E01A-5A68-4BAD-A169-B61D503DED37}"/>
    <hyperlink ref="A467" r:id="rId367" display="mailto:jbtee@philkoei.com.ph" xr:uid="{D4E228A4-B3D3-46DE-A7BE-57DEE603F55D}"/>
    <hyperlink ref="A468" r:id="rId368" display="mailto:christophertee07@yahoo.com" xr:uid="{1755A17B-0629-43E9-A9C0-5F1F14DC40C8}"/>
    <hyperlink ref="A469" r:id="rId369" display="mailto:tetemplo@yahoo.com.ph" xr:uid="{C27EB3B1-A539-4380-AB3C-19710817EC0D}"/>
    <hyperlink ref="A470" r:id="rId370" display="mailto:rftemplo@philkoei.com.ph" xr:uid="{94E5B8BD-76B2-47EB-85E2-73F7DF50660F}"/>
    <hyperlink ref="A471" r:id="rId371" display="mailto:remelyn_tisbe@yahoo.com" xr:uid="{A7416B33-FDB4-4FF0-BAC5-5F53F0F624AF}"/>
    <hyperlink ref="A474" r:id="rId372" display="mailto:jgtolentino@philkoei.com.ph" xr:uid="{E48164E6-785D-4A36-B94D-5909887F0815}"/>
    <hyperlink ref="A475" r:id="rId373" display="mailto:mdtolentino@philkoei.com.ph" xr:uid="{A5B189F8-DCA1-470E-859C-DD360FDAC6E4}"/>
    <hyperlink ref="A476" r:id="rId374" display="mailto:engr_tolledo@yahoo.com" xr:uid="{6DD4F643-F1B3-4A56-B3C8-1EC4ABD769B0}"/>
    <hyperlink ref="A477" r:id="rId375" display="mailto:mvtomeldan1@yahoo.com" xr:uid="{672788D9-C9E1-4EB2-9B87-7BC8F407B828}"/>
    <hyperlink ref="A478" r:id="rId376" display="mailto:attugublimas@philkoei.com.ph" xr:uid="{18606FFB-7255-4F29-BF52-1F4B75CCE88E}"/>
    <hyperlink ref="A479" r:id="rId377" display="mailto:enelra1281@gmail.com" xr:uid="{711970F4-C7AB-46FF-A135-9EFFA027B2DD}"/>
    <hyperlink ref="A481" r:id="rId378" display="mailto:gjurbano@philkoei.com.ph" xr:uid="{B7DF6847-BC70-49F7-A246-58ADB0FAAB5B}"/>
    <hyperlink ref="A483" r:id="rId379" display="mailto:genur_1216@yahoo.com" xr:uid="{0AABCAE7-3D14-4229-A928-17DED6C7E1DB}"/>
    <hyperlink ref="A484" r:id="rId380" display="mailto:romyvallo@yahoo.com" xr:uid="{520C431B-54D6-4999-BC70-393A84DF0348}"/>
    <hyperlink ref="A485" r:id="rId381" display="mailto:eavargascal@yahoo.com" xr:uid="{BA57E147-364B-47F4-9AB6-66D7004D97E8}"/>
    <hyperlink ref="A486" r:id="rId382" display="mailto:mplitimco@philkoei.com.ph" xr:uid="{85D36359-49C6-43E9-BDD7-2F37DA881BCE}"/>
    <hyperlink ref="A488" r:id="rId383" display="mailto:miracle.litimco@gmail.com" xr:uid="{82200D73-0BE9-448C-9ACF-DB9FBE44C13F}"/>
    <hyperlink ref="A489" r:id="rId384" display="mailto:yzvelazco@philkoei.com.ph" xr:uid="{3229007A-7379-45B0-A07B-68676453374D}"/>
    <hyperlink ref="A491" r:id="rId385" display="mailto:yzv1126@yahoo.com.ph" xr:uid="{74308C58-E7E8-474A-A8DC-F678AC0504A0}"/>
    <hyperlink ref="A492" r:id="rId386" display="mailto:aqvilladiego@philkoei.com.ph" xr:uid="{7A485D52-D25A-43B7-B17C-99B06C83D009}"/>
    <hyperlink ref="A495" r:id="rId387" display="mailto:jpvillamin@philkoei.com.ph" xr:uid="{5298A547-BBF1-43E0-891C-B6A43E87090D}"/>
    <hyperlink ref="A497" r:id="rId388" display="mailto:ms.jaimievillamin@gmail.com" xr:uid="{E2206747-6D9D-4977-95E6-BA838B09CBD4}"/>
    <hyperlink ref="A498" r:id="rId389" display="mailto:lpvillegas@philkoei.com.ph" xr:uid="{3305C6EE-288E-4962-A8A1-C56A003D21D5}"/>
    <hyperlink ref="A500" r:id="rId390" display="mailto:mr.villegas_luis@yahoo.com" xr:uid="{31387194-E3E1-4F30-837C-E1A63C1CC4C0}"/>
    <hyperlink ref="A501" r:id="rId391" display="mailto:tsviloria@philkoei.com.ph" xr:uid="{9F9923CF-2DD7-489E-A5DB-D5FA222837A7}"/>
    <hyperlink ref="A502" r:id="rId392" display="mailto:viloriats@yahoo.com" xr:uid="{6CEDE195-5D56-434F-8CC2-B223440FA676}"/>
    <hyperlink ref="A503" r:id="rId393" display="mailto:cdvitug@philkoei.com.ph" xr:uid="{2903BE4B-DD2F-4DFE-A963-713383FF4839}"/>
    <hyperlink ref="A504" r:id="rId394" display="mailto:cdvitug@gmail.com" xr:uid="{45F09837-A9F9-4151-917D-C10667B07132}"/>
    <hyperlink ref="A506" r:id="rId395" display="mailto:dfvivar@philkoei.com.ph" xr:uid="{ED03C70A-7B7A-4670-9845-8A1D1FACF9D2}"/>
    <hyperlink ref="A508" r:id="rId396" display="mailto:vivarlawrence@gmail.com" xr:uid="{30965724-C247-4DF4-A77D-39A753459690}"/>
    <hyperlink ref="A509" r:id="rId397" display="mailto:rmyambot@philkoei.com.ph" xr:uid="{AB93C2EB-A849-4344-BC00-954E357519FF}"/>
    <hyperlink ref="A510" r:id="rId398" display="mailto:royzacarias123@gmail.com" xr:uid="{41FD47C0-3997-4354-ADCE-1FA7E7C697D1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7A1-A0A0-49BE-B0BF-684B87745551}">
  <dimension ref="A1:AK260"/>
  <sheetViews>
    <sheetView tabSelected="1" topLeftCell="B1" zoomScale="85" zoomScaleNormal="85" workbookViewId="0">
      <selection activeCell="N20" sqref="N20"/>
    </sheetView>
  </sheetViews>
  <sheetFormatPr defaultRowHeight="15.75" customHeight="1" x14ac:dyDescent="0.2"/>
  <cols>
    <col min="1" max="1" width="19.28515625" style="14" hidden="1" customWidth="1"/>
    <col min="2" max="2" width="34.85546875" style="14" customWidth="1"/>
    <col min="3" max="3" width="20.85546875" style="35" customWidth="1"/>
    <col min="4" max="4" width="17.7109375" style="14" customWidth="1"/>
    <col min="5" max="5" width="19.7109375" style="14" customWidth="1"/>
    <col min="6" max="6" width="13.7109375" style="35" customWidth="1"/>
    <col min="7" max="16" width="13.7109375" style="14" customWidth="1"/>
    <col min="17" max="17" width="22.28515625" style="14" customWidth="1"/>
    <col min="18" max="34" width="13.7109375" style="14" customWidth="1"/>
    <col min="35" max="35" width="13.7109375" style="35" customWidth="1"/>
    <col min="36" max="36" width="13.7109375" style="14" customWidth="1"/>
    <col min="37" max="37" width="9.140625" style="35"/>
    <col min="38" max="16384" width="9.140625" style="14"/>
  </cols>
  <sheetData>
    <row r="1" spans="1:37" ht="12" customHeight="1" x14ac:dyDescent="0.2">
      <c r="A1" s="27" t="s">
        <v>1457</v>
      </c>
      <c r="B1" s="27"/>
      <c r="C1" s="28" t="s">
        <v>4</v>
      </c>
      <c r="D1" s="29" t="s">
        <v>6</v>
      </c>
      <c r="E1" s="29" t="s">
        <v>5</v>
      </c>
      <c r="F1" s="30">
        <v>44403</v>
      </c>
      <c r="G1" s="30">
        <v>44404</v>
      </c>
      <c r="H1" s="30">
        <v>44405</v>
      </c>
      <c r="I1" s="30">
        <v>44406</v>
      </c>
      <c r="J1" s="30">
        <v>44407</v>
      </c>
      <c r="K1" s="30">
        <v>44408</v>
      </c>
      <c r="L1" s="30">
        <v>44409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</row>
    <row r="2" spans="1:37" ht="15.75" customHeight="1" x14ac:dyDescent="0.2">
      <c r="A2" s="27" t="s">
        <v>1458</v>
      </c>
      <c r="B2" s="32" t="s">
        <v>382</v>
      </c>
      <c r="C2" s="29">
        <v>591</v>
      </c>
      <c r="D2" s="33" t="s">
        <v>383</v>
      </c>
      <c r="E2" s="33" t="s">
        <v>384</v>
      </c>
      <c r="F2" s="34" t="str">
        <f>IF(OR(OR(ISNUMBER(MATCH(C2,'July 26'!$E$2:$E$300,0)),ISNUMBER(MATCH(C2,'July 26'!$F$2:$F$300,0))),AND(ISNUMBER(MATCH(D2,'July 26'!$H$2:$H$300,0)),(ISNUMBER(MATCH(E2,'July 26'!$G$2:$G$300,0))))),"Found","Not Found")</f>
        <v>Found</v>
      </c>
      <c r="G2" s="27" t="str">
        <f>IF(OR(OR(ISNUMBER(MATCH(C2,'July 27'!$E$2:$E$300,0)),ISNUMBER(MATCH(C2,'July 27'!$F$2:$F$300,0))),AND(ISNUMBER(MATCH(D2,'July 27'!$H$2:$H$300,0)),(ISNUMBER(MATCH(E2,'July 27'!$G$2:$G$300,0))))),"Found","Not Found")</f>
        <v>Found</v>
      </c>
      <c r="H2" s="27" t="str">
        <f>IF(OR(OR(ISNUMBER(MATCH(C2,'July 28'!$E$2:$E$300,0)),ISNUMBER(MATCH(C2,'July 28'!$F$2:$F$300,0))),AND(ISNUMBER(MATCH(D2,'July 28'!$H$2:$H$300,0)),(ISNUMBER(MATCH(E2,'July 28'!$G$2:$G$300,0))))),"Found","Not Found")</f>
        <v>Found</v>
      </c>
      <c r="I2" s="27" t="str">
        <f>IF(OR(OR(ISNUMBER(MATCH(C2,'July 29'!$E$2:$E$300,0)),ISNUMBER(MATCH(C2,'July 29'!$F$2:$F$300,0))),AND(ISNUMBER(MATCH(D2,'July 29'!$H$2:$H$300,0)),(ISNUMBER(MATCH(E2,'July 29'!$G$2:$G$300,0))))),"Found","Not Found")</f>
        <v>Found</v>
      </c>
      <c r="J2" s="27" t="str">
        <f>IF(OR(OR(ISNUMBER(MATCH(C2,'July 30'!$E$2:$E$300,0)),ISNUMBER(MATCH(C2,'July 30'!$F$2:$F$300,0))),AND(ISNUMBER(MATCH(D2,'July 30'!$H$2:$H$300,0)),(ISNUMBER(MATCH(E2,'July 30'!$G$2:$G$300,0))))),"Found","Not Found")</f>
        <v>Found</v>
      </c>
      <c r="K2" s="27" t="str">
        <f>IF(OR(OR(ISNUMBER(MATCH(C2,'July 31'!$E$2:$E$300,0)),ISNUMBER(MATCH(C2,'July 31'!$F$2:$F$300,0))),AND(ISNUMBER(MATCH(D2,'July 31'!$H$2:$H$300,0)),(ISNUMBER(MATCH(E2,'July 31'!$G$2:$G$300,0))))),"Found","Not Found")</f>
        <v>Found</v>
      </c>
      <c r="L2" s="27" t="str">
        <f>IF(OR(OR(ISNUMBER(MATCH(C2,'Aug 1'!$E$2:$E$301,0)),ISNUMBER(MATCH(C2,'Aug 1'!$F$2:$F$301,0))),AND(ISNUMBER(MATCH(D2,'Aug 1'!$H$2:$H$301,0)),(ISNUMBER(MATCH(E2,'Aug 1'!$G$2:$G$301,0))))),"Found","Not Found")</f>
        <v>Found</v>
      </c>
      <c r="M2" s="27">
        <f t="shared" ref="M2:M65" si="0">COUNTIF(F2:L2,"Found")</f>
        <v>7</v>
      </c>
      <c r="N2" s="27"/>
      <c r="O2" s="63" t="s">
        <v>1459</v>
      </c>
      <c r="P2" s="64"/>
      <c r="Q2" s="65"/>
      <c r="R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34"/>
      <c r="AJ2" s="27"/>
    </row>
    <row r="3" spans="1:37" ht="15.75" customHeight="1" x14ac:dyDescent="0.2">
      <c r="A3" s="27" t="s">
        <v>1460</v>
      </c>
      <c r="B3" s="32" t="s">
        <v>386</v>
      </c>
      <c r="C3" s="29">
        <v>486</v>
      </c>
      <c r="D3" s="33" t="s">
        <v>387</v>
      </c>
      <c r="E3" s="33" t="s">
        <v>388</v>
      </c>
      <c r="F3" s="34" t="str">
        <f>IF(OR(OR(ISNUMBER(MATCH(C3,'July 26'!$E$2:$E$300,0)),ISNUMBER(MATCH(C3,'July 26'!$F$2:$F$300,0))),AND(ISNUMBER(MATCH(D3,'July 26'!$H$2:$H$300,0)),(ISNUMBER(MATCH(E3,'July 26'!$G$2:$G$300,0))))),"Found","Not Found")</f>
        <v>Found</v>
      </c>
      <c r="G3" s="27" t="str">
        <f>IF(OR(OR(ISNUMBER(MATCH(C3,'July 27'!$E$2:$E$300,0)),ISNUMBER(MATCH(C3,'July 27'!$F$2:$F$300,0))),AND(ISNUMBER(MATCH(D3,'July 27'!$H$2:$H$300,0)),(ISNUMBER(MATCH(E3,'July 27'!$G$2:$G$300,0))))),"Found","Not Found")</f>
        <v>Found</v>
      </c>
      <c r="H3" s="27" t="str">
        <f>IF(OR(OR(ISNUMBER(MATCH(C3,'July 28'!$E$2:$E$300,0)),ISNUMBER(MATCH(C3,'July 28'!$F$2:$F$300,0))),AND(ISNUMBER(MATCH(D3,'July 28'!$H$2:$H$300,0)),(ISNUMBER(MATCH(E3,'July 28'!$G$2:$G$300,0))))),"Found","Not Found")</f>
        <v>Found</v>
      </c>
      <c r="I3" s="27" t="str">
        <f>IF(OR(OR(ISNUMBER(MATCH(C3,'July 29'!$E$2:$E$300,0)),ISNUMBER(MATCH(C3,'July 29'!$F$2:$F$300,0))),AND(ISNUMBER(MATCH(D3,'July 29'!$H$2:$H$300,0)),(ISNUMBER(MATCH(E3,'July 29'!$G$2:$G$300,0))))),"Found","Not Found")</f>
        <v>Found</v>
      </c>
      <c r="J3" s="27" t="str">
        <f>IF(OR(OR(ISNUMBER(MATCH(C3,'July 30'!$E$2:$E$300,0)),ISNUMBER(MATCH(C3,'July 30'!$F$2:$F$300,0))),AND(ISNUMBER(MATCH(D3,'July 30'!$H$2:$H$300,0)),(ISNUMBER(MATCH(E3,'July 30'!$G$2:$G$300,0))))),"Found","Not Found")</f>
        <v>Found</v>
      </c>
      <c r="K3" s="27" t="str">
        <f>IF(OR(OR(ISNUMBER(MATCH(C3,'July 31'!$E$2:$E$300,0)),ISNUMBER(MATCH(C3,'July 31'!$F$2:$F$300,0))),AND(ISNUMBER(MATCH(D3,'July 31'!$H$2:$H$300,0)),(ISNUMBER(MATCH(E3,'July 31'!$G$2:$G$300,0))))),"Found","Not Found")</f>
        <v>Not Found</v>
      </c>
      <c r="L3" s="27" t="str">
        <f>IF(OR(OR(ISNUMBER(MATCH(C3,'Aug 1'!$E$2:$E$301,0)),ISNUMBER(MATCH(C3,'Aug 1'!$F$2:$F$301,0))),AND(ISNUMBER(MATCH(D3,'Aug 1'!$H$2:$H$301,0)),(ISNUMBER(MATCH(E3,'Aug 1'!$G$2:$G$301,0))))),"Found","Not Found")</f>
        <v>Not Found</v>
      </c>
      <c r="M3" s="27">
        <f t="shared" si="0"/>
        <v>5</v>
      </c>
      <c r="N3" s="27"/>
      <c r="O3" s="66"/>
      <c r="P3" s="67"/>
      <c r="Q3" s="68"/>
      <c r="R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34"/>
      <c r="AJ3" s="27"/>
    </row>
    <row r="4" spans="1:37" ht="15.75" customHeight="1" x14ac:dyDescent="0.2">
      <c r="A4" s="27" t="s">
        <v>1461</v>
      </c>
      <c r="B4" s="32" t="s">
        <v>389</v>
      </c>
      <c r="C4" s="29">
        <v>462</v>
      </c>
      <c r="D4" s="33" t="s">
        <v>390</v>
      </c>
      <c r="E4" s="33" t="s">
        <v>391</v>
      </c>
      <c r="F4" s="34" t="str">
        <f>IF(OR(OR(ISNUMBER(MATCH(C4,'July 26'!$E$2:$E$300,0)),ISNUMBER(MATCH(C4,'July 26'!$F$2:$F$300,0))),AND(ISNUMBER(MATCH(D4,'July 26'!$H$2:$H$300,0)),(ISNUMBER(MATCH(E4,'July 26'!$G$2:$G$300,0))))),"Found","Not Found")</f>
        <v>Found</v>
      </c>
      <c r="G4" s="27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H4" s="27" t="str">
        <f>IF(OR(OR(ISNUMBER(MATCH(C4,'July 28'!$E$2:$E$300,0)),ISNUMBER(MATCH(C4,'July 28'!$F$2:$F$300,0))),AND(ISNUMBER(MATCH(D4,'July 28'!$H$2:$H$300,0)),(ISNUMBER(MATCH(E4,'July 28'!$G$2:$G$300,0))))),"Found","Not Found")</f>
        <v>Found</v>
      </c>
      <c r="I4" s="27" t="str">
        <f>IF(OR(OR(ISNUMBER(MATCH(C4,'July 29'!$E$2:$E$300,0)),ISNUMBER(MATCH(C4,'July 29'!$F$2:$F$300,0))),AND(ISNUMBER(MATCH(D4,'July 29'!$H$2:$H$300,0)),(ISNUMBER(MATCH(E4,'July 29'!$G$2:$G$300,0))))),"Found","Not Found")</f>
        <v>Found</v>
      </c>
      <c r="J4" s="27" t="str">
        <f>IF(OR(OR(ISNUMBER(MATCH(C4,'July 30'!$E$2:$E$300,0)),ISNUMBER(MATCH(C4,'July 30'!$F$2:$F$300,0))),AND(ISNUMBER(MATCH(D4,'July 30'!$H$2:$H$300,0)),(ISNUMBER(MATCH(E4,'July 30'!$G$2:$G$300,0))))),"Found","Not Found")</f>
        <v>Found</v>
      </c>
      <c r="K4" s="27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L4" s="27" t="str">
        <f>IF(OR(OR(ISNUMBER(MATCH(C4,'Aug 1'!$E$2:$E$301,0)),ISNUMBER(MATCH(C4,'Aug 1'!$F$2:$F$301,0))),AND(ISNUMBER(MATCH(D4,'Aug 1'!$H$2:$H$301,0)),(ISNUMBER(MATCH(E4,'Aug 1'!$G$2:$G$301,0))))),"Found","Not Found")</f>
        <v>Not Found</v>
      </c>
      <c r="M4" s="27">
        <f t="shared" si="0"/>
        <v>4</v>
      </c>
      <c r="N4" s="27"/>
      <c r="O4" s="36"/>
      <c r="Q4" s="37"/>
      <c r="R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4"/>
      <c r="AJ4" s="27"/>
    </row>
    <row r="5" spans="1:37" ht="15.75" customHeight="1" x14ac:dyDescent="0.25">
      <c r="A5" s="27" t="s">
        <v>1462</v>
      </c>
      <c r="B5" s="32" t="s">
        <v>396</v>
      </c>
      <c r="C5" s="29">
        <v>650</v>
      </c>
      <c r="D5" s="33" t="s">
        <v>397</v>
      </c>
      <c r="E5" s="33" t="s">
        <v>398</v>
      </c>
      <c r="F5" s="34" t="str">
        <f>IF(OR(OR(ISNUMBER(MATCH(C5,'July 26'!$E$2:$E$300,0)),ISNUMBER(MATCH(C5,'July 26'!$F$2:$F$300,0))),AND(ISNUMBER(MATCH(D5,'July 26'!$H$2:$H$300,0)),(ISNUMBER(MATCH(E5,'July 26'!$G$2:$G$300,0))))),"Found","Not Found")</f>
        <v>Found</v>
      </c>
      <c r="G5" s="27" t="str">
        <f>IF(OR(OR(ISNUMBER(MATCH(C5,'July 27'!$E$2:$E$300,0)),ISNUMBER(MATCH(C5,'July 27'!$F$2:$F$300,0))),AND(ISNUMBER(MATCH(D5,'July 27'!$H$2:$H$300,0)),(ISNUMBER(MATCH(E5,'July 27'!$G$2:$G$300,0))))),"Found","Not Found")</f>
        <v>Found</v>
      </c>
      <c r="H5" s="27" t="str">
        <f>IF(OR(OR(ISNUMBER(MATCH(C5,'July 28'!$E$2:$E$300,0)),ISNUMBER(MATCH(C5,'July 28'!$F$2:$F$300,0))),AND(ISNUMBER(MATCH(D5,'July 28'!$H$2:$H$300,0)),(ISNUMBER(MATCH(E5,'July 28'!$G$2:$G$300,0))))),"Found","Not Found")</f>
        <v>Found</v>
      </c>
      <c r="I5" s="27" t="str">
        <f>IF(OR(OR(ISNUMBER(MATCH(C5,'July 29'!$E$2:$E$300,0)),ISNUMBER(MATCH(C5,'July 29'!$F$2:$F$300,0))),AND(ISNUMBER(MATCH(D5,'July 29'!$H$2:$H$300,0)),(ISNUMBER(MATCH(E5,'July 29'!$G$2:$G$300,0))))),"Found","Not Found")</f>
        <v>Found</v>
      </c>
      <c r="J5" s="27" t="str">
        <f>IF(OR(OR(ISNUMBER(MATCH(C5,'July 30'!$E$2:$E$300,0)),ISNUMBER(MATCH(C5,'July 30'!$F$2:$F$300,0))),AND(ISNUMBER(MATCH(D5,'July 30'!$H$2:$H$300,0)),(ISNUMBER(MATCH(E5,'July 30'!$G$2:$G$300,0))))),"Found","Not Found")</f>
        <v>Found</v>
      </c>
      <c r="K5" s="27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L5" s="27" t="str">
        <f>IF(OR(OR(ISNUMBER(MATCH(C5,'Aug 1'!$E$2:$E$301,0)),ISNUMBER(MATCH(C5,'Aug 1'!$F$2:$F$301,0))),AND(ISNUMBER(MATCH(D5,'Aug 1'!$H$2:$H$301,0)),(ISNUMBER(MATCH(E5,'Aug 1'!$G$2:$G$301,0))))),"Found","Not Found")</f>
        <v>Not Found</v>
      </c>
      <c r="M5" s="27">
        <f t="shared" si="0"/>
        <v>5</v>
      </c>
      <c r="N5" s="27"/>
      <c r="O5" s="36"/>
      <c r="P5" s="69" t="s">
        <v>1463</v>
      </c>
      <c r="Q5" s="69"/>
      <c r="R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4"/>
      <c r="AJ5" s="27"/>
    </row>
    <row r="6" spans="1:37" ht="15" customHeight="1" x14ac:dyDescent="0.25">
      <c r="A6" s="27" t="s">
        <v>1464</v>
      </c>
      <c r="B6" s="32" t="s">
        <v>408</v>
      </c>
      <c r="C6" s="29">
        <v>732</v>
      </c>
      <c r="D6" s="33" t="s">
        <v>409</v>
      </c>
      <c r="E6" s="33" t="s">
        <v>410</v>
      </c>
      <c r="F6" s="34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G6" s="27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H6" s="27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I6" s="27" t="str">
        <f>IF(OR(OR(ISNUMBER(MATCH(C6,'July 29'!$E$2:$E$300,0)),ISNUMBER(MATCH(C6,'July 29'!$F$2:$F$300,0))),AND(ISNUMBER(MATCH(D6,'July 29'!$H$2:$H$300,0)),(ISNUMBER(MATCH(E6,'July 29'!$G$2:$G$300,0))))),"Found","Not Found")</f>
        <v>Found</v>
      </c>
      <c r="J6" s="27" t="str">
        <f>IF(OR(OR(ISNUMBER(MATCH(C6,'July 30'!$E$2:$E$300,0)),ISNUMBER(MATCH(C6,'July 30'!$F$2:$F$300,0))),AND(ISNUMBER(MATCH(D6,'July 30'!$H$2:$H$300,0)),(ISNUMBER(MATCH(E6,'July 30'!$G$2:$G$300,0))))),"Found","Not Found")</f>
        <v>Found</v>
      </c>
      <c r="K6" s="27" t="str">
        <f>IF(OR(OR(ISNUMBER(MATCH(C6,'July 31'!$E$2:$E$300,0)),ISNUMBER(MATCH(C6,'July 31'!$F$2:$F$300,0))),AND(ISNUMBER(MATCH(D6,'July 31'!$H$2:$H$300,0)),(ISNUMBER(MATCH(E6,'July 31'!$G$2:$G$300,0))))),"Found","Not Found")</f>
        <v>Found</v>
      </c>
      <c r="L6" s="27" t="str">
        <f>IF(OR(OR(ISNUMBER(MATCH(C6,'Aug 1'!$E$2:$E$301,0)),ISNUMBER(MATCH(C6,'Aug 1'!$F$2:$F$301,0))),AND(ISNUMBER(MATCH(D6,'Aug 1'!$H$2:$H$301,0)),(ISNUMBER(MATCH(E6,'Aug 1'!$G$2:$G$301,0))))),"Found","Not Found")</f>
        <v>Not Found</v>
      </c>
      <c r="M6" s="27">
        <f t="shared" si="0"/>
        <v>6</v>
      </c>
      <c r="N6" s="27"/>
      <c r="O6" s="38"/>
      <c r="P6" s="70" t="s">
        <v>1465</v>
      </c>
      <c r="Q6" s="71"/>
      <c r="R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34"/>
      <c r="AJ6" s="27"/>
    </row>
    <row r="7" spans="1:37" ht="14.25" customHeight="1" x14ac:dyDescent="0.2">
      <c r="A7" s="27" t="s">
        <v>1466</v>
      </c>
      <c r="B7" s="32" t="s">
        <v>422</v>
      </c>
      <c r="C7" s="29">
        <v>145</v>
      </c>
      <c r="D7" s="33" t="s">
        <v>423</v>
      </c>
      <c r="E7" s="33" t="s">
        <v>424</v>
      </c>
      <c r="F7" s="34" t="str">
        <f>IF(OR(OR(ISNUMBER(MATCH(C7,'July 26'!$E$2:$E$300,0)),ISNUMBER(MATCH(C7,'July 26'!$F$2:$F$300,0))),AND(ISNUMBER(MATCH(D7,'July 26'!$H$2:$H$300,0)),(ISNUMBER(MATCH(E7,'July 26'!$G$2:$G$300,0))))),"Found","Not Found")</f>
        <v>Not Found</v>
      </c>
      <c r="G7" s="27" t="str">
        <f>IF(OR(OR(ISNUMBER(MATCH(C7,'July 27'!$E$2:$E$300,0)),ISNUMBER(MATCH(C7,'July 27'!$F$2:$F$300,0))),AND(ISNUMBER(MATCH(D7,'July 27'!$H$2:$H$300,0)),(ISNUMBER(MATCH(E7,'July 27'!$G$2:$G$300,0))))),"Found","Not Found")</f>
        <v>Not Found</v>
      </c>
      <c r="H7" s="27" t="str">
        <f>IF(OR(OR(ISNUMBER(MATCH(C7,'July 28'!$E$2:$E$300,0)),ISNUMBER(MATCH(C7,'July 28'!$F$2:$F$300,0))),AND(ISNUMBER(MATCH(D7,'July 28'!$H$2:$H$300,0)),(ISNUMBER(MATCH(E7,'July 28'!$G$2:$G$300,0))))),"Found","Not Found")</f>
        <v>Not Found</v>
      </c>
      <c r="I7" s="27" t="str">
        <f>IF(OR(OR(ISNUMBER(MATCH(C7,'July 29'!$E$2:$E$300,0)),ISNUMBER(MATCH(C7,'July 29'!$F$2:$F$300,0))),AND(ISNUMBER(MATCH(D7,'July 29'!$H$2:$H$300,0)),(ISNUMBER(MATCH(E7,'July 29'!$G$2:$G$300,0))))),"Found","Not Found")</f>
        <v>Not Found</v>
      </c>
      <c r="J7" s="27" t="str">
        <f>IF(OR(OR(ISNUMBER(MATCH(C7,'July 30'!$E$2:$E$300,0)),ISNUMBER(MATCH(C7,'July 30'!$F$2:$F$300,0))),AND(ISNUMBER(MATCH(D7,'July 30'!$H$2:$H$300,0)),(ISNUMBER(MATCH(E7,'July 30'!$G$2:$G$300,0))))),"Found","Not Found")</f>
        <v>Not Found</v>
      </c>
      <c r="K7" s="27" t="str">
        <f>IF(OR(OR(ISNUMBER(MATCH(C7,'July 31'!$E$2:$E$300,0)),ISNUMBER(MATCH(C7,'July 31'!$F$2:$F$300,0))),AND(ISNUMBER(MATCH(D7,'July 31'!$H$2:$H$300,0)),(ISNUMBER(MATCH(E7,'July 31'!$G$2:$G$300,0))))),"Found","Not Found")</f>
        <v>Not Found</v>
      </c>
      <c r="L7" s="27" t="str">
        <f>IF(OR(OR(ISNUMBER(MATCH(C7,'Aug 1'!$E$2:$E$301,0)),ISNUMBER(MATCH(C7,'Aug 1'!$F$2:$F$301,0))),AND(ISNUMBER(MATCH(D7,'Aug 1'!$H$2:$H$301,0)),(ISNUMBER(MATCH(E7,'Aug 1'!$G$2:$G$301,0))))),"Found","Not Found")</f>
        <v>Not Found</v>
      </c>
      <c r="M7" s="27">
        <f t="shared" si="0"/>
        <v>0</v>
      </c>
      <c r="N7" s="27"/>
      <c r="O7" s="39"/>
      <c r="P7" s="40"/>
      <c r="Q7" s="41"/>
      <c r="R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4"/>
      <c r="AJ7" s="27"/>
    </row>
    <row r="8" spans="1:37" ht="15" customHeight="1" x14ac:dyDescent="0.2">
      <c r="A8" s="27" t="s">
        <v>1467</v>
      </c>
      <c r="B8" s="32" t="s">
        <v>425</v>
      </c>
      <c r="C8" s="29">
        <v>701</v>
      </c>
      <c r="D8" s="33" t="s">
        <v>423</v>
      </c>
      <c r="E8" s="33" t="s">
        <v>426</v>
      </c>
      <c r="F8" s="34" t="str">
        <f>IF(OR(OR(ISNUMBER(MATCH(C8,'July 26'!$E$2:$E$300,0)),ISNUMBER(MATCH(C8,'July 26'!$F$2:$F$300,0))),AND(ISNUMBER(MATCH(D8,'July 26'!$H$2:$H$300,0)),(ISNUMBER(MATCH(E8,'July 26'!$G$2:$G$300,0))))),"Found","Not Found")</f>
        <v>Not Found</v>
      </c>
      <c r="G8" s="27" t="str">
        <f>IF(OR(OR(ISNUMBER(MATCH(C8,'July 27'!$E$2:$E$300,0)),ISNUMBER(MATCH(C8,'July 27'!$F$2:$F$300,0))),AND(ISNUMBER(MATCH(D8,'July 27'!$H$2:$H$300,0)),(ISNUMBER(MATCH(E8,'July 27'!$G$2:$G$300,0))))),"Found","Not Found")</f>
        <v>Not Found</v>
      </c>
      <c r="H8" s="27" t="str">
        <f>IF(OR(OR(ISNUMBER(MATCH(C8,'July 28'!$E$2:$E$300,0)),ISNUMBER(MATCH(C8,'July 28'!$F$2:$F$300,0))),AND(ISNUMBER(MATCH(D8,'July 28'!$H$2:$H$300,0)),(ISNUMBER(MATCH(E8,'July 28'!$G$2:$G$300,0))))),"Found","Not Found")</f>
        <v>Not Found</v>
      </c>
      <c r="I8" s="27" t="str">
        <f>IF(OR(OR(ISNUMBER(MATCH(C8,'July 29'!$E$2:$E$300,0)),ISNUMBER(MATCH(C8,'July 29'!$F$2:$F$300,0))),AND(ISNUMBER(MATCH(D8,'July 29'!$H$2:$H$300,0)),(ISNUMBER(MATCH(E8,'July 29'!$G$2:$G$300,0))))),"Found","Not Found")</f>
        <v>Not Found</v>
      </c>
      <c r="J8" s="27" t="str">
        <f>IF(OR(OR(ISNUMBER(MATCH(C8,'July 30'!$E$2:$E$300,0)),ISNUMBER(MATCH(C8,'July 30'!$F$2:$F$300,0))),AND(ISNUMBER(MATCH(D8,'July 30'!$H$2:$H$300,0)),(ISNUMBER(MATCH(E8,'July 30'!$G$2:$G$300,0))))),"Found","Not Found")</f>
        <v>Not Found</v>
      </c>
      <c r="K8" s="27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L8" s="27" t="str">
        <f>IF(OR(OR(ISNUMBER(MATCH(C8,'Aug 1'!$E$2:$E$301,0)),ISNUMBER(MATCH(C8,'Aug 1'!$F$2:$F$301,0))),AND(ISNUMBER(MATCH(D8,'Aug 1'!$H$2:$H$301,0)),(ISNUMBER(MATCH(E8,'Aug 1'!$G$2:$G$301,0))))),"Found","Not Found")</f>
        <v>Not Found</v>
      </c>
      <c r="M8" s="27">
        <f t="shared" si="0"/>
        <v>0</v>
      </c>
      <c r="N8" s="27"/>
      <c r="O8" s="27"/>
      <c r="P8" s="27"/>
      <c r="Q8" s="27"/>
      <c r="R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34"/>
      <c r="AJ8" s="27"/>
    </row>
    <row r="9" spans="1:37" ht="15.75" customHeight="1" x14ac:dyDescent="0.2">
      <c r="A9" s="27" t="s">
        <v>1468</v>
      </c>
      <c r="B9" s="32" t="s">
        <v>1469</v>
      </c>
      <c r="C9" s="29">
        <v>679</v>
      </c>
      <c r="D9" s="33" t="s">
        <v>1470</v>
      </c>
      <c r="E9" s="33" t="s">
        <v>1471</v>
      </c>
      <c r="F9" s="34" t="str">
        <f>IF(OR(OR(ISNUMBER(MATCH(C9,'July 26'!$E$2:$E$300,0)),ISNUMBER(MATCH(C9,'July 26'!$F$2:$F$300,0))),AND(ISNUMBER(MATCH(D9,'July 26'!$H$2:$H$300,0)),(ISNUMBER(MATCH(E9,'July 26'!$G$2:$G$300,0))))),"Found","Not Found")</f>
        <v>Not Found</v>
      </c>
      <c r="G9" s="27" t="str">
        <f>IF(OR(OR(ISNUMBER(MATCH(C9,'July 27'!$E$2:$E$300,0)),ISNUMBER(MATCH(C9,'July 27'!$F$2:$F$300,0))),AND(ISNUMBER(MATCH(D9,'July 27'!$H$2:$H$300,0)),(ISNUMBER(MATCH(E9,'July 27'!$G$2:$G$300,0))))),"Found","Not Found")</f>
        <v>Not Found</v>
      </c>
      <c r="H9" s="27" t="str">
        <f>IF(OR(OR(ISNUMBER(MATCH(C9,'July 28'!$E$2:$E$300,0)),ISNUMBER(MATCH(C9,'July 28'!$F$2:$F$300,0))),AND(ISNUMBER(MATCH(D9,'July 28'!$H$2:$H$300,0)),(ISNUMBER(MATCH(E9,'July 28'!$G$2:$G$300,0))))),"Found","Not Found")</f>
        <v>Not Found</v>
      </c>
      <c r="I9" s="27" t="str">
        <f>IF(OR(OR(ISNUMBER(MATCH(C9,'July 29'!$E$2:$E$300,0)),ISNUMBER(MATCH(C9,'July 29'!$F$2:$F$300,0))),AND(ISNUMBER(MATCH(D9,'July 29'!$H$2:$H$300,0)),(ISNUMBER(MATCH(E9,'July 29'!$G$2:$G$300,0))))),"Found","Not Found")</f>
        <v>Not Found</v>
      </c>
      <c r="J9" s="27" t="str">
        <f>IF(OR(OR(ISNUMBER(MATCH(C9,'July 30'!$E$2:$E$300,0)),ISNUMBER(MATCH(C9,'July 30'!$F$2:$F$300,0))),AND(ISNUMBER(MATCH(D9,'July 30'!$H$2:$H$300,0)),(ISNUMBER(MATCH(E9,'July 30'!$G$2:$G$300,0))))),"Found","Not Found")</f>
        <v>Not Found</v>
      </c>
      <c r="K9" s="27" t="str">
        <f>IF(OR(OR(ISNUMBER(MATCH(C9,'July 31'!$E$2:$E$300,0)),ISNUMBER(MATCH(C9,'July 31'!$F$2:$F$300,0))),AND(ISNUMBER(MATCH(D9,'July 31'!$H$2:$H$300,0)),(ISNUMBER(MATCH(E9,'July 31'!$G$2:$G$300,0))))),"Found","Not Found")</f>
        <v>Not Found</v>
      </c>
      <c r="L9" s="27" t="str">
        <f>IF(OR(OR(ISNUMBER(MATCH(C9,'Aug 1'!$E$2:$E$301,0)),ISNUMBER(MATCH(C9,'Aug 1'!$F$2:$F$301,0))),AND(ISNUMBER(MATCH(D9,'Aug 1'!$H$2:$H$301,0)),(ISNUMBER(MATCH(E9,'Aug 1'!$G$2:$G$301,0))))),"Found","Not Found")</f>
        <v>Not Found</v>
      </c>
      <c r="M9" s="27">
        <f t="shared" si="0"/>
        <v>0</v>
      </c>
      <c r="N9" s="27"/>
      <c r="O9" s="27"/>
      <c r="P9" s="27"/>
      <c r="Q9" s="27"/>
      <c r="R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4"/>
      <c r="AJ9" s="27"/>
    </row>
    <row r="10" spans="1:37" ht="15.75" customHeight="1" x14ac:dyDescent="0.2">
      <c r="A10" s="27" t="s">
        <v>1472</v>
      </c>
      <c r="B10" s="32" t="s">
        <v>456</v>
      </c>
      <c r="C10" s="29">
        <v>451</v>
      </c>
      <c r="D10" s="33" t="s">
        <v>457</v>
      </c>
      <c r="E10" s="33" t="s">
        <v>458</v>
      </c>
      <c r="F10" s="34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G10" s="27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H10" s="27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I10" s="27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J10" s="27" t="str">
        <f>IF(OR(OR(ISNUMBER(MATCH(C10,'July 30'!$E$2:$E$300,0)),ISNUMBER(MATCH(C10,'July 30'!$F$2:$F$300,0))),AND(ISNUMBER(MATCH(D10,'July 30'!$H$2:$H$300,0)),(ISNUMBER(MATCH(E10,'July 30'!$G$2:$G$300,0))))),"Found","Not Found")</f>
        <v>Found</v>
      </c>
      <c r="K10" s="27" t="str">
        <f>IF(OR(OR(ISNUMBER(MATCH(C10,'July 31'!$E$2:$E$300,0)),ISNUMBER(MATCH(C10,'July 31'!$F$2:$F$300,0))),AND(ISNUMBER(MATCH(D10,'July 31'!$H$2:$H$300,0)),(ISNUMBER(MATCH(E10,'July 31'!$G$2:$G$300,0))))),"Found","Not Found")</f>
        <v>Found</v>
      </c>
      <c r="L10" s="27" t="str">
        <f>IF(OR(OR(ISNUMBER(MATCH(C10,'Aug 1'!$E$2:$E$301,0)),ISNUMBER(MATCH(C10,'Aug 1'!$F$2:$F$301,0))),AND(ISNUMBER(MATCH(D10,'Aug 1'!$H$2:$H$301,0)),(ISNUMBER(MATCH(E10,'Aug 1'!$G$2:$G$301,0))))),"Found","Not Found")</f>
        <v>Found</v>
      </c>
      <c r="M10" s="27">
        <f t="shared" si="0"/>
        <v>7</v>
      </c>
      <c r="N10" s="27"/>
      <c r="O10" s="27"/>
      <c r="P10" s="27"/>
      <c r="Q10" s="27"/>
      <c r="R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4"/>
      <c r="AJ10" s="27"/>
    </row>
    <row r="11" spans="1:37" ht="15.75" customHeight="1" x14ac:dyDescent="0.2">
      <c r="A11" s="27" t="s">
        <v>1473</v>
      </c>
      <c r="B11" s="32" t="s">
        <v>481</v>
      </c>
      <c r="C11" s="29">
        <v>186</v>
      </c>
      <c r="D11" s="33" t="s">
        <v>482</v>
      </c>
      <c r="E11" s="33" t="s">
        <v>483</v>
      </c>
      <c r="F11" s="34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G11" s="27" t="str">
        <f>IF(OR(OR(ISNUMBER(MATCH(C11,'July 27'!$E$2:$E$300,0)),ISNUMBER(MATCH(C11,'July 27'!$F$2:$F$300,0))),AND(ISNUMBER(MATCH(D11,'July 27'!$H$2:$H$300,0)),(ISNUMBER(MATCH(E11,'July 27'!$G$2:$G$300,0))))),"Found","Not Found")</f>
        <v>Found</v>
      </c>
      <c r="H11" s="27" t="str">
        <f>IF(OR(OR(ISNUMBER(MATCH(C11,'July 28'!$E$2:$E$300,0)),ISNUMBER(MATCH(C11,'July 28'!$F$2:$F$300,0))),AND(ISNUMBER(MATCH(D11,'July 28'!$H$2:$H$300,0)),(ISNUMBER(MATCH(E11,'July 28'!$G$2:$G$300,0))))),"Found","Not Found")</f>
        <v>Found</v>
      </c>
      <c r="I11" s="27" t="str">
        <f>IF(OR(OR(ISNUMBER(MATCH(C11,'July 29'!$E$2:$E$300,0)),ISNUMBER(MATCH(C11,'July 29'!$F$2:$F$300,0))),AND(ISNUMBER(MATCH(D11,'July 29'!$H$2:$H$300,0)),(ISNUMBER(MATCH(E11,'July 29'!$G$2:$G$300,0))))),"Found","Not Found")</f>
        <v>Found</v>
      </c>
      <c r="J11" s="27" t="str">
        <f>IF(OR(OR(ISNUMBER(MATCH(C11,'July 30'!$E$2:$E$300,0)),ISNUMBER(MATCH(C11,'July 30'!$F$2:$F$300,0))),AND(ISNUMBER(MATCH(D11,'July 30'!$H$2:$H$300,0)),(ISNUMBER(MATCH(E11,'July 30'!$G$2:$G$300,0))))),"Found","Not Found")</f>
        <v>Found</v>
      </c>
      <c r="K11" s="27" t="str">
        <f>IF(OR(OR(ISNUMBER(MATCH(C11,'July 31'!$E$2:$E$300,0)),ISNUMBER(MATCH(C11,'July 31'!$F$2:$F$300,0))),AND(ISNUMBER(MATCH(D11,'July 31'!$H$2:$H$300,0)),(ISNUMBER(MATCH(E11,'July 31'!$G$2:$G$300,0))))),"Found","Not Found")</f>
        <v>Found</v>
      </c>
      <c r="L11" s="27" t="str">
        <f>IF(OR(OR(ISNUMBER(MATCH(C11,'Aug 1'!$E$2:$E$301,0)),ISNUMBER(MATCH(C11,'Aug 1'!$F$2:$F$301,0))),AND(ISNUMBER(MATCH(D11,'Aug 1'!$H$2:$H$301,0)),(ISNUMBER(MATCH(E11,'Aug 1'!$G$2:$G$301,0))))),"Found","Not Found")</f>
        <v>Found</v>
      </c>
      <c r="M11" s="27">
        <f t="shared" si="0"/>
        <v>7</v>
      </c>
      <c r="N11" s="27"/>
      <c r="O11" s="27"/>
      <c r="P11" s="27"/>
      <c r="Q11" s="27"/>
      <c r="R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4"/>
      <c r="AJ11" s="27"/>
    </row>
    <row r="12" spans="1:37" ht="15.75" customHeight="1" x14ac:dyDescent="0.2">
      <c r="A12" s="27" t="s">
        <v>1474</v>
      </c>
      <c r="B12" s="32" t="s">
        <v>492</v>
      </c>
      <c r="C12" s="29">
        <v>681</v>
      </c>
      <c r="D12" s="33" t="s">
        <v>493</v>
      </c>
      <c r="E12" s="33" t="s">
        <v>494</v>
      </c>
      <c r="F12" s="34" t="str">
        <f>IF(OR(OR(ISNUMBER(MATCH(C12,'July 26'!$E$2:$E$300,0)),ISNUMBER(MATCH(C12,'July 26'!$F$2:$F$300,0))),AND(ISNUMBER(MATCH(D12,'July 26'!$H$2:$H$300,0)),(ISNUMBER(MATCH(E12,'July 26'!$G$2:$G$300,0))))),"Found","Not Found")</f>
        <v>Found</v>
      </c>
      <c r="G12" s="27" t="str">
        <f>IF(OR(OR(ISNUMBER(MATCH(C12,'July 27'!$E$2:$E$300,0)),ISNUMBER(MATCH(C12,'July 27'!$F$2:$F$300,0))),AND(ISNUMBER(MATCH(D12,'July 27'!$H$2:$H$300,0)),(ISNUMBER(MATCH(E12,'July 27'!$G$2:$G$300,0))))),"Found","Not Found")</f>
        <v>Found</v>
      </c>
      <c r="H12" s="27" t="str">
        <f>IF(OR(OR(ISNUMBER(MATCH(C12,'July 28'!$E$2:$E$300,0)),ISNUMBER(MATCH(C12,'July 28'!$F$2:$F$300,0))),AND(ISNUMBER(MATCH(D12,'July 28'!$H$2:$H$300,0)),(ISNUMBER(MATCH(E12,'July 28'!$G$2:$G$300,0))))),"Found","Not Found")</f>
        <v>Found</v>
      </c>
      <c r="I12" s="27" t="str">
        <f>IF(OR(OR(ISNUMBER(MATCH(C12,'July 29'!$E$2:$E$300,0)),ISNUMBER(MATCH(C12,'July 29'!$F$2:$F$300,0))),AND(ISNUMBER(MATCH(D12,'July 29'!$H$2:$H$300,0)),(ISNUMBER(MATCH(E12,'July 29'!$G$2:$G$300,0))))),"Found","Not Found")</f>
        <v>Found</v>
      </c>
      <c r="J12" s="27" t="str">
        <f>IF(OR(OR(ISNUMBER(MATCH(C12,'July 30'!$E$2:$E$300,0)),ISNUMBER(MATCH(C12,'July 30'!$F$2:$F$300,0))),AND(ISNUMBER(MATCH(D12,'July 30'!$H$2:$H$300,0)),(ISNUMBER(MATCH(E12,'July 30'!$G$2:$G$300,0))))),"Found","Not Found")</f>
        <v>Found</v>
      </c>
      <c r="K12" s="27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L12" s="27" t="str">
        <f>IF(OR(OR(ISNUMBER(MATCH(C12,'Aug 1'!$E$2:$E$301,0)),ISNUMBER(MATCH(C12,'Aug 1'!$F$2:$F$301,0))),AND(ISNUMBER(MATCH(D12,'Aug 1'!$H$2:$H$301,0)),(ISNUMBER(MATCH(E12,'Aug 1'!$G$2:$G$301,0))))),"Found","Not Found")</f>
        <v>Not Found</v>
      </c>
      <c r="M12" s="27">
        <f t="shared" si="0"/>
        <v>5</v>
      </c>
      <c r="N12" s="27"/>
      <c r="O12" s="27"/>
      <c r="P12" s="27"/>
      <c r="Q12" s="27"/>
      <c r="R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4"/>
      <c r="AJ12" s="27"/>
    </row>
    <row r="13" spans="1:37" ht="15.75" customHeight="1" x14ac:dyDescent="0.2">
      <c r="A13" s="27" t="s">
        <v>1475</v>
      </c>
      <c r="B13" s="32" t="s">
        <v>498</v>
      </c>
      <c r="C13" s="29">
        <v>660</v>
      </c>
      <c r="D13" s="33" t="s">
        <v>499</v>
      </c>
      <c r="E13" s="33" t="s">
        <v>500</v>
      </c>
      <c r="F13" s="34" t="str">
        <f>IF(OR(OR(ISNUMBER(MATCH(C13,'July 26'!$E$2:$E$300,0)),ISNUMBER(MATCH(C13,'July 26'!$F$2:$F$300,0))),AND(ISNUMBER(MATCH(D13,'July 26'!$H$2:$H$300,0)),(ISNUMBER(MATCH(E13,'July 26'!$G$2:$G$300,0))))),"Found","Not Found")</f>
        <v>Found</v>
      </c>
      <c r="G13" s="27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H13" s="27" t="str">
        <f>IF(OR(OR(ISNUMBER(MATCH(C13,'July 28'!$E$2:$E$300,0)),ISNUMBER(MATCH(C13,'July 28'!$F$2:$F$300,0))),AND(ISNUMBER(MATCH(D13,'July 28'!$H$2:$H$300,0)),(ISNUMBER(MATCH(E13,'July 28'!$G$2:$G$300,0))))),"Found","Not Found")</f>
        <v>Found</v>
      </c>
      <c r="I13" s="27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J13" s="27" t="str">
        <f>IF(OR(OR(ISNUMBER(MATCH(C13,'July 30'!$E$2:$E$300,0)),ISNUMBER(MATCH(C13,'July 30'!$F$2:$F$300,0))),AND(ISNUMBER(MATCH(D13,'July 30'!$H$2:$H$300,0)),(ISNUMBER(MATCH(E13,'July 30'!$G$2:$G$300,0))))),"Found","Not Found")</f>
        <v>Found</v>
      </c>
      <c r="K13" s="27" t="str">
        <f>IF(OR(OR(ISNUMBER(MATCH(C13,'July 31'!$E$2:$E$300,0)),ISNUMBER(MATCH(C13,'July 31'!$F$2:$F$300,0))),AND(ISNUMBER(MATCH(D13,'July 31'!$H$2:$H$300,0)),(ISNUMBER(MATCH(E13,'July 31'!$G$2:$G$300,0))))),"Found","Not Found")</f>
        <v>Not Found</v>
      </c>
      <c r="L13" s="27" t="str">
        <f>IF(OR(OR(ISNUMBER(MATCH(C13,'Aug 1'!$E$2:$E$301,0)),ISNUMBER(MATCH(C13,'Aug 1'!$F$2:$F$301,0))),AND(ISNUMBER(MATCH(D13,'Aug 1'!$H$2:$H$301,0)),(ISNUMBER(MATCH(E13,'Aug 1'!$G$2:$G$301,0))))),"Found","Not Found")</f>
        <v>Not Found</v>
      </c>
      <c r="M13" s="27">
        <f t="shared" si="0"/>
        <v>5</v>
      </c>
      <c r="N13" s="27"/>
      <c r="R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4"/>
      <c r="AJ13" s="27"/>
    </row>
    <row r="14" spans="1:37" ht="15.75" customHeight="1" x14ac:dyDescent="0.2">
      <c r="A14" s="27" t="s">
        <v>1476</v>
      </c>
      <c r="B14" s="32" t="s">
        <v>516</v>
      </c>
      <c r="C14" s="29">
        <v>723</v>
      </c>
      <c r="D14" s="33" t="s">
        <v>517</v>
      </c>
      <c r="E14" s="33" t="s">
        <v>518</v>
      </c>
      <c r="F14" s="34" t="str">
        <f>IF(OR(OR(ISNUMBER(MATCH(C14,'July 26'!$E$2:$E$300,0)),ISNUMBER(MATCH(C14,'July 26'!$F$2:$F$300,0))),AND(ISNUMBER(MATCH(D14,'July 26'!$H$2:$H$300,0)),(ISNUMBER(MATCH(E14,'July 26'!$G$2:$G$300,0))))),"Found","Not Found")</f>
        <v>Not Found</v>
      </c>
      <c r="G14" s="27" t="str">
        <f>IF(OR(OR(ISNUMBER(MATCH(C14,'July 27'!$E$2:$E$300,0)),ISNUMBER(MATCH(C14,'July 27'!$F$2:$F$300,0))),AND(ISNUMBER(MATCH(D14,'July 27'!$H$2:$H$300,0)),(ISNUMBER(MATCH(E14,'July 27'!$G$2:$G$300,0))))),"Found","Not Found")</f>
        <v>Not Found</v>
      </c>
      <c r="H14" s="27" t="str">
        <f>IF(OR(OR(ISNUMBER(MATCH(C14,'July 28'!$E$2:$E$300,0)),ISNUMBER(MATCH(C14,'July 28'!$F$2:$F$300,0))),AND(ISNUMBER(MATCH(D14,'July 28'!$H$2:$H$300,0)),(ISNUMBER(MATCH(E14,'July 28'!$G$2:$G$300,0))))),"Found","Not Found")</f>
        <v>Not Found</v>
      </c>
      <c r="I14" s="27" t="str">
        <f>IF(OR(OR(ISNUMBER(MATCH(C14,'July 29'!$E$2:$E$300,0)),ISNUMBER(MATCH(C14,'July 29'!$F$2:$F$300,0))),AND(ISNUMBER(MATCH(D14,'July 29'!$H$2:$H$300,0)),(ISNUMBER(MATCH(E14,'July 29'!$G$2:$G$300,0))))),"Found","Not Found")</f>
        <v>Not Found</v>
      </c>
      <c r="J14" s="27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K14" s="27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L14" s="27" t="str">
        <f>IF(OR(OR(ISNUMBER(MATCH(C14,'Aug 1'!$E$2:$E$301,0)),ISNUMBER(MATCH(C14,'Aug 1'!$F$2:$F$301,0))),AND(ISNUMBER(MATCH(D14,'Aug 1'!$H$2:$H$301,0)),(ISNUMBER(MATCH(E14,'Aug 1'!$G$2:$G$301,0))))),"Found","Not Found")</f>
        <v>Not Found</v>
      </c>
      <c r="M14" s="27">
        <f t="shared" si="0"/>
        <v>0</v>
      </c>
      <c r="N14" s="27"/>
      <c r="R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34"/>
      <c r="AJ14" s="27"/>
    </row>
    <row r="15" spans="1:37" ht="15.75" customHeight="1" x14ac:dyDescent="0.2">
      <c r="A15" s="27" t="s">
        <v>1477</v>
      </c>
      <c r="B15" s="32" t="s">
        <v>520</v>
      </c>
      <c r="C15" s="29">
        <v>747</v>
      </c>
      <c r="D15" s="33" t="s">
        <v>521</v>
      </c>
      <c r="E15" s="33" t="s">
        <v>522</v>
      </c>
      <c r="F15" s="34" t="str">
        <f>IF(OR(OR(ISNUMBER(MATCH(C15,'July 26'!$E$2:$E$300,0)),ISNUMBER(MATCH(C15,'July 26'!$F$2:$F$300,0))),AND(ISNUMBER(MATCH(D15,'July 26'!$H$2:$H$300,0)),(ISNUMBER(MATCH(E15,'July 26'!$G$2:$G$300,0))))),"Found","Not Found")</f>
        <v>Not Found</v>
      </c>
      <c r="G15" s="27" t="str">
        <f>IF(OR(OR(ISNUMBER(MATCH(C15,'July 27'!$E$2:$E$300,0)),ISNUMBER(MATCH(C15,'July 27'!$F$2:$F$300,0))),AND(ISNUMBER(MATCH(D15,'July 27'!$H$2:$H$300,0)),(ISNUMBER(MATCH(E15,'July 27'!$G$2:$G$300,0))))),"Found","Not Found")</f>
        <v>Not Found</v>
      </c>
      <c r="H15" s="27" t="str">
        <f>IF(OR(OR(ISNUMBER(MATCH(C15,'July 28'!$E$2:$E$300,0)),ISNUMBER(MATCH(C15,'July 28'!$F$2:$F$300,0))),AND(ISNUMBER(MATCH(D15,'July 28'!$H$2:$H$300,0)),(ISNUMBER(MATCH(E15,'July 28'!$G$2:$G$300,0))))),"Found","Not Found")</f>
        <v>Not Found</v>
      </c>
      <c r="I15" s="27" t="str">
        <f>IF(OR(OR(ISNUMBER(MATCH(C15,'July 29'!$E$2:$E$300,0)),ISNUMBER(MATCH(C15,'July 29'!$F$2:$F$300,0))),AND(ISNUMBER(MATCH(D15,'July 29'!$H$2:$H$300,0)),(ISNUMBER(MATCH(E15,'July 29'!$G$2:$G$300,0))))),"Found","Not Found")</f>
        <v>Not Found</v>
      </c>
      <c r="J15" s="27" t="str">
        <f>IF(OR(OR(ISNUMBER(MATCH(C15,'July 30'!$E$2:$E$300,0)),ISNUMBER(MATCH(C15,'July 30'!$F$2:$F$300,0))),AND(ISNUMBER(MATCH(D15,'July 30'!$H$2:$H$300,0)),(ISNUMBER(MATCH(E15,'July 30'!$G$2:$G$300,0))))),"Found","Not Found")</f>
        <v>Not Found</v>
      </c>
      <c r="K15" s="27" t="str">
        <f>IF(OR(OR(ISNUMBER(MATCH(C15,'July 31'!$E$2:$E$300,0)),ISNUMBER(MATCH(C15,'July 31'!$F$2:$F$300,0))),AND(ISNUMBER(MATCH(D15,'July 31'!$H$2:$H$300,0)),(ISNUMBER(MATCH(E15,'July 31'!$G$2:$G$300,0))))),"Found","Not Found")</f>
        <v>Not Found</v>
      </c>
      <c r="L15" s="27" t="str">
        <f>IF(OR(OR(ISNUMBER(MATCH(C15,'Aug 1'!$E$2:$E$301,0)),ISNUMBER(MATCH(C15,'Aug 1'!$F$2:$F$301,0))),AND(ISNUMBER(MATCH(D15,'Aug 1'!$H$2:$H$301,0)),(ISNUMBER(MATCH(E15,'Aug 1'!$G$2:$G$301,0))))),"Found","Not Found")</f>
        <v>Not Found</v>
      </c>
      <c r="M15" s="27">
        <f t="shared" si="0"/>
        <v>0</v>
      </c>
      <c r="N15" s="27"/>
      <c r="R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4"/>
      <c r="AJ15" s="27"/>
    </row>
    <row r="16" spans="1:37" ht="15.75" customHeight="1" x14ac:dyDescent="0.2">
      <c r="A16" s="27" t="s">
        <v>1478</v>
      </c>
      <c r="B16" s="32" t="s">
        <v>546</v>
      </c>
      <c r="C16" s="29">
        <v>616</v>
      </c>
      <c r="D16" s="33" t="s">
        <v>547</v>
      </c>
      <c r="E16" s="33" t="s">
        <v>548</v>
      </c>
      <c r="F16" s="34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G16" s="27" t="str">
        <f>IF(OR(OR(ISNUMBER(MATCH(C16,'July 27'!$E$2:$E$300,0)),ISNUMBER(MATCH(C16,'July 27'!$F$2:$F$300,0))),AND(ISNUMBER(MATCH(D16,'July 27'!$H$2:$H$300,0)),(ISNUMBER(MATCH(E16,'July 27'!$G$2:$G$300,0))))),"Found","Not Found")</f>
        <v>Found</v>
      </c>
      <c r="H16" s="27" t="str">
        <f>IF(OR(OR(ISNUMBER(MATCH(C16,'July 28'!$E$2:$E$300,0)),ISNUMBER(MATCH(C16,'July 28'!$F$2:$F$300,0))),AND(ISNUMBER(MATCH(D16,'July 28'!$H$2:$H$300,0)),(ISNUMBER(MATCH(E16,'July 28'!$G$2:$G$300,0))))),"Found","Not Found")</f>
        <v>Found</v>
      </c>
      <c r="I16" s="27" t="str">
        <f>IF(OR(OR(ISNUMBER(MATCH(C16,'July 29'!$E$2:$E$300,0)),ISNUMBER(MATCH(C16,'July 29'!$F$2:$F$300,0))),AND(ISNUMBER(MATCH(D16,'July 29'!$H$2:$H$300,0)),(ISNUMBER(MATCH(E16,'July 29'!$G$2:$G$300,0))))),"Found","Not Found")</f>
        <v>Found</v>
      </c>
      <c r="J16" s="27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K16" s="27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L16" s="27" t="str">
        <f>IF(OR(OR(ISNUMBER(MATCH(C16,'Aug 1'!$E$2:$E$301,0)),ISNUMBER(MATCH(C16,'Aug 1'!$F$2:$F$301,0))),AND(ISNUMBER(MATCH(D16,'Aug 1'!$H$2:$H$301,0)),(ISNUMBER(MATCH(E16,'Aug 1'!$G$2:$G$301,0))))),"Found","Not Found")</f>
        <v>Not Found</v>
      </c>
      <c r="M16" s="27">
        <f t="shared" si="0"/>
        <v>3</v>
      </c>
      <c r="N16" s="27"/>
      <c r="R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4"/>
      <c r="AJ16" s="27"/>
    </row>
    <row r="17" spans="1:36" ht="15.75" customHeight="1" x14ac:dyDescent="0.2">
      <c r="A17" s="27" t="s">
        <v>1479</v>
      </c>
      <c r="B17" s="32" t="s">
        <v>549</v>
      </c>
      <c r="C17" s="29">
        <v>269</v>
      </c>
      <c r="D17" s="33" t="s">
        <v>550</v>
      </c>
      <c r="E17" s="33" t="s">
        <v>494</v>
      </c>
      <c r="F17" s="34" t="str">
        <f>IF(OR(OR(ISNUMBER(MATCH(C17,'July 26'!$E$2:$E$300,0)),ISNUMBER(MATCH(C17,'July 26'!$F$2:$F$300,0))),AND(ISNUMBER(MATCH(D17,'July 26'!$H$2:$H$300,0)),(ISNUMBER(MATCH(E17,'July 26'!$G$2:$G$300,0))))),"Found","Not Found")</f>
        <v>Not Found</v>
      </c>
      <c r="G17" s="27" t="str">
        <f>IF(OR(OR(ISNUMBER(MATCH(C17,'July 27'!$E$2:$E$300,0)),ISNUMBER(MATCH(C17,'July 27'!$F$2:$F$300,0))),AND(ISNUMBER(MATCH(D17,'July 27'!$H$2:$H$300,0)),(ISNUMBER(MATCH(E17,'July 27'!$G$2:$G$300,0))))),"Found","Not Found")</f>
        <v>Not Found</v>
      </c>
      <c r="H17" s="27" t="str">
        <f>IF(OR(OR(ISNUMBER(MATCH(C17,'July 28'!$E$2:$E$300,0)),ISNUMBER(MATCH(C17,'July 28'!$F$2:$F$300,0))),AND(ISNUMBER(MATCH(D17,'July 28'!$H$2:$H$300,0)),(ISNUMBER(MATCH(E17,'July 28'!$G$2:$G$300,0))))),"Found","Not Found")</f>
        <v>Not Found</v>
      </c>
      <c r="I17" s="27" t="str">
        <f>IF(OR(OR(ISNUMBER(MATCH(C17,'July 29'!$E$2:$E$300,0)),ISNUMBER(MATCH(C17,'July 29'!$F$2:$F$300,0))),AND(ISNUMBER(MATCH(D17,'July 29'!$H$2:$H$300,0)),(ISNUMBER(MATCH(E17,'July 29'!$G$2:$G$300,0))))),"Found","Not Found")</f>
        <v>Not Found</v>
      </c>
      <c r="J17" s="27" t="str">
        <f>IF(OR(OR(ISNUMBER(MATCH(C17,'July 30'!$E$2:$E$300,0)),ISNUMBER(MATCH(C17,'July 30'!$F$2:$F$300,0))),AND(ISNUMBER(MATCH(D17,'July 30'!$H$2:$H$300,0)),(ISNUMBER(MATCH(E17,'July 30'!$G$2:$G$300,0))))),"Found","Not Found")</f>
        <v>Not Found</v>
      </c>
      <c r="K17" s="27" t="str">
        <f>IF(OR(OR(ISNUMBER(MATCH(C17,'July 31'!$E$2:$E$300,0)),ISNUMBER(MATCH(C17,'July 31'!$F$2:$F$300,0))),AND(ISNUMBER(MATCH(D17,'July 31'!$H$2:$H$300,0)),(ISNUMBER(MATCH(E17,'July 31'!$G$2:$G$300,0))))),"Found","Not Found")</f>
        <v>Not Found</v>
      </c>
      <c r="L17" s="27" t="str">
        <f>IF(OR(OR(ISNUMBER(MATCH(C17,'Aug 1'!$E$2:$E$301,0)),ISNUMBER(MATCH(C17,'Aug 1'!$F$2:$F$301,0))),AND(ISNUMBER(MATCH(D17,'Aug 1'!$H$2:$H$301,0)),(ISNUMBER(MATCH(E17,'Aug 1'!$G$2:$G$301,0))))),"Found","Not Found")</f>
        <v>Not Found</v>
      </c>
      <c r="M17" s="27">
        <f t="shared" si="0"/>
        <v>0</v>
      </c>
      <c r="N17" s="27"/>
      <c r="R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4"/>
      <c r="AJ17" s="27"/>
    </row>
    <row r="18" spans="1:36" ht="15.75" customHeight="1" x14ac:dyDescent="0.2">
      <c r="A18" s="27" t="s">
        <v>1480</v>
      </c>
      <c r="B18" s="32" t="s">
        <v>555</v>
      </c>
      <c r="C18" s="29">
        <v>152</v>
      </c>
      <c r="D18" s="33" t="s">
        <v>556</v>
      </c>
      <c r="E18" s="33" t="s">
        <v>557</v>
      </c>
      <c r="F18" s="34" t="str">
        <f>IF(OR(OR(ISNUMBER(MATCH(C18,'July 26'!$E$2:$E$300,0)),ISNUMBER(MATCH(C18,'July 26'!$F$2:$F$300,0))),AND(ISNUMBER(MATCH(D18,'July 26'!$H$2:$H$300,0)),(ISNUMBER(MATCH(E18,'July 26'!$G$2:$G$300,0))))),"Found","Not Found")</f>
        <v>Found</v>
      </c>
      <c r="G18" s="27" t="str">
        <f>IF(OR(OR(ISNUMBER(MATCH(C18,'July 27'!$E$2:$E$300,0)),ISNUMBER(MATCH(C18,'July 27'!$F$2:$F$300,0))),AND(ISNUMBER(MATCH(D18,'July 27'!$H$2:$H$300,0)),(ISNUMBER(MATCH(E18,'July 27'!$G$2:$G$300,0))))),"Found","Not Found")</f>
        <v>Found</v>
      </c>
      <c r="H18" s="27" t="str">
        <f>IF(OR(OR(ISNUMBER(MATCH(C18,'July 28'!$E$2:$E$300,0)),ISNUMBER(MATCH(C18,'July 28'!$F$2:$F$300,0))),AND(ISNUMBER(MATCH(D18,'July 28'!$H$2:$H$300,0)),(ISNUMBER(MATCH(E18,'July 28'!$G$2:$G$300,0))))),"Found","Not Found")</f>
        <v>Found</v>
      </c>
      <c r="I18" s="27" t="str">
        <f>IF(OR(OR(ISNUMBER(MATCH(C18,'July 29'!$E$2:$E$300,0)),ISNUMBER(MATCH(C18,'July 29'!$F$2:$F$300,0))),AND(ISNUMBER(MATCH(D18,'July 29'!$H$2:$H$300,0)),(ISNUMBER(MATCH(E18,'July 29'!$G$2:$G$300,0))))),"Found","Not Found")</f>
        <v>Found</v>
      </c>
      <c r="J18" s="27" t="str">
        <f>IF(OR(OR(ISNUMBER(MATCH(C18,'July 30'!$E$2:$E$300,0)),ISNUMBER(MATCH(C18,'July 30'!$F$2:$F$300,0))),AND(ISNUMBER(MATCH(D18,'July 30'!$H$2:$H$300,0)),(ISNUMBER(MATCH(E18,'July 30'!$G$2:$G$300,0))))),"Found","Not Found")</f>
        <v>Found</v>
      </c>
      <c r="K18" s="27" t="str">
        <f>IF(OR(OR(ISNUMBER(MATCH(C18,'July 31'!$E$2:$E$300,0)),ISNUMBER(MATCH(C18,'July 31'!$F$2:$F$300,0))),AND(ISNUMBER(MATCH(D18,'July 31'!$H$2:$H$300,0)),(ISNUMBER(MATCH(E18,'July 31'!$G$2:$G$300,0))))),"Found","Not Found")</f>
        <v>Found</v>
      </c>
      <c r="L18" s="27" t="str">
        <f>IF(OR(OR(ISNUMBER(MATCH(C18,'Aug 1'!$E$2:$E$301,0)),ISNUMBER(MATCH(C18,'Aug 1'!$F$2:$F$301,0))),AND(ISNUMBER(MATCH(D18,'Aug 1'!$H$2:$H$301,0)),(ISNUMBER(MATCH(E18,'Aug 1'!$G$2:$G$301,0))))),"Found","Not Found")</f>
        <v>Found</v>
      </c>
      <c r="M18" s="27">
        <f t="shared" si="0"/>
        <v>7</v>
      </c>
      <c r="N18" s="27"/>
      <c r="R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34"/>
      <c r="AJ18" s="27"/>
    </row>
    <row r="19" spans="1:36" ht="15.75" customHeight="1" x14ac:dyDescent="0.2">
      <c r="A19" s="27" t="s">
        <v>1481</v>
      </c>
      <c r="B19" s="32" t="s">
        <v>562</v>
      </c>
      <c r="C19" s="29">
        <v>373</v>
      </c>
      <c r="D19" s="33" t="s">
        <v>560</v>
      </c>
      <c r="E19" s="33" t="s">
        <v>561</v>
      </c>
      <c r="F19" s="34" t="str">
        <f>IF(OR(OR(ISNUMBER(MATCH(C19,'July 26'!$E$2:$E$300,0)),ISNUMBER(MATCH(C19,'July 26'!$F$2:$F$300,0))),AND(ISNUMBER(MATCH(D19,'July 26'!$H$2:$H$300,0)),(ISNUMBER(MATCH(E19,'July 26'!$G$2:$G$300,0))))),"Found","Not Found")</f>
        <v>Found</v>
      </c>
      <c r="G19" s="27" t="str">
        <f>IF(OR(OR(ISNUMBER(MATCH(C19,'July 27'!$E$2:$E$300,0)),ISNUMBER(MATCH(C19,'July 27'!$F$2:$F$300,0))),AND(ISNUMBER(MATCH(D19,'July 27'!$H$2:$H$300,0)),(ISNUMBER(MATCH(E19,'July 27'!$G$2:$G$300,0))))),"Found","Not Found")</f>
        <v>Found</v>
      </c>
      <c r="H19" s="27" t="str">
        <f>IF(OR(OR(ISNUMBER(MATCH(C19,'July 28'!$E$2:$E$300,0)),ISNUMBER(MATCH(C19,'July 28'!$F$2:$F$300,0))),AND(ISNUMBER(MATCH(D19,'July 28'!$H$2:$H$300,0)),(ISNUMBER(MATCH(E19,'July 28'!$G$2:$G$300,0))))),"Found","Not Found")</f>
        <v>Found</v>
      </c>
      <c r="I19" s="27" t="str">
        <f>IF(OR(OR(ISNUMBER(MATCH(C19,'July 29'!$E$2:$E$300,0)),ISNUMBER(MATCH(C19,'July 29'!$F$2:$F$300,0))),AND(ISNUMBER(MATCH(D19,'July 29'!$H$2:$H$300,0)),(ISNUMBER(MATCH(E19,'July 29'!$G$2:$G$300,0))))),"Found","Not Found")</f>
        <v>Found</v>
      </c>
      <c r="J19" s="27" t="str">
        <f>IF(OR(OR(ISNUMBER(MATCH(C19,'July 30'!$E$2:$E$300,0)),ISNUMBER(MATCH(C19,'July 30'!$F$2:$F$300,0))),AND(ISNUMBER(MATCH(D19,'July 30'!$H$2:$H$300,0)),(ISNUMBER(MATCH(E19,'July 30'!$G$2:$G$300,0))))),"Found","Not Found")</f>
        <v>Found</v>
      </c>
      <c r="K19" s="27" t="str">
        <f>IF(OR(OR(ISNUMBER(MATCH(C19,'July 31'!$E$2:$E$300,0)),ISNUMBER(MATCH(C19,'July 31'!$F$2:$F$300,0))),AND(ISNUMBER(MATCH(D19,'July 31'!$H$2:$H$300,0)),(ISNUMBER(MATCH(E19,'July 31'!$G$2:$G$300,0))))),"Found","Not Found")</f>
        <v>Found</v>
      </c>
      <c r="L19" s="27" t="str">
        <f>IF(OR(OR(ISNUMBER(MATCH(C19,'Aug 1'!$E$2:$E$301,0)),ISNUMBER(MATCH(C19,'Aug 1'!$F$2:$F$301,0))),AND(ISNUMBER(MATCH(D19,'Aug 1'!$H$2:$H$301,0)),(ISNUMBER(MATCH(E19,'Aug 1'!$G$2:$G$301,0))))),"Found","Not Found")</f>
        <v>Not Found</v>
      </c>
      <c r="M19" s="27">
        <f t="shared" si="0"/>
        <v>6</v>
      </c>
      <c r="N19" s="27"/>
      <c r="O19" s="27"/>
      <c r="P19" s="27"/>
      <c r="Q19" s="27"/>
      <c r="R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34"/>
      <c r="AJ19" s="27"/>
    </row>
    <row r="20" spans="1:36" ht="15.75" customHeight="1" x14ac:dyDescent="0.2">
      <c r="A20" s="27" t="s">
        <v>1482</v>
      </c>
      <c r="B20" s="32" t="s">
        <v>575</v>
      </c>
      <c r="C20" s="29">
        <v>722</v>
      </c>
      <c r="D20" s="33" t="s">
        <v>576</v>
      </c>
      <c r="E20" s="33" t="s">
        <v>577</v>
      </c>
      <c r="F20" s="34" t="str">
        <f>IF(OR(OR(ISNUMBER(MATCH(C20,'July 26'!$E$2:$E$300,0)),ISNUMBER(MATCH(C20,'July 26'!$F$2:$F$300,0))),AND(ISNUMBER(MATCH(D20,'July 26'!$H$2:$H$300,0)),(ISNUMBER(MATCH(E20,'July 26'!$G$2:$G$300,0))))),"Found","Not Found")</f>
        <v>Found</v>
      </c>
      <c r="G20" s="27" t="str">
        <f>IF(OR(OR(ISNUMBER(MATCH(C20,'July 27'!$E$2:$E$300,0)),ISNUMBER(MATCH(C20,'July 27'!$F$2:$F$300,0))),AND(ISNUMBER(MATCH(D20,'July 27'!$H$2:$H$300,0)),(ISNUMBER(MATCH(E20,'July 27'!$G$2:$G$300,0))))),"Found","Not Found")</f>
        <v>Found</v>
      </c>
      <c r="H20" s="27" t="str">
        <f>IF(OR(OR(ISNUMBER(MATCH(C20,'July 28'!$E$2:$E$300,0)),ISNUMBER(MATCH(C20,'July 28'!$F$2:$F$300,0))),AND(ISNUMBER(MATCH(D20,'July 28'!$H$2:$H$300,0)),(ISNUMBER(MATCH(E20,'July 28'!$G$2:$G$300,0))))),"Found","Not Found")</f>
        <v>Found</v>
      </c>
      <c r="I20" s="27" t="str">
        <f>IF(OR(OR(ISNUMBER(MATCH(C20,'July 29'!$E$2:$E$300,0)),ISNUMBER(MATCH(C20,'July 29'!$F$2:$F$300,0))),AND(ISNUMBER(MATCH(D20,'July 29'!$H$2:$H$300,0)),(ISNUMBER(MATCH(E20,'July 29'!$G$2:$G$300,0))))),"Found","Not Found")</f>
        <v>Not Found</v>
      </c>
      <c r="J20" s="27" t="str">
        <f>IF(OR(OR(ISNUMBER(MATCH(C20,'July 30'!$E$2:$E$300,0)),ISNUMBER(MATCH(C20,'July 30'!$F$2:$F$300,0))),AND(ISNUMBER(MATCH(D20,'July 30'!$H$2:$H$300,0)),(ISNUMBER(MATCH(E20,'July 30'!$G$2:$G$300,0))))),"Found","Not Found")</f>
        <v>Found</v>
      </c>
      <c r="K20" s="27" t="str">
        <f>IF(OR(OR(ISNUMBER(MATCH(C20,'July 31'!$E$2:$E$300,0)),ISNUMBER(MATCH(C20,'July 31'!$F$2:$F$300,0))),AND(ISNUMBER(MATCH(D20,'July 31'!$H$2:$H$300,0)),(ISNUMBER(MATCH(E20,'July 31'!$G$2:$G$300,0))))),"Found","Not Found")</f>
        <v>Not Found</v>
      </c>
      <c r="L20" s="27" t="str">
        <f>IF(OR(OR(ISNUMBER(MATCH(C20,'Aug 1'!$E$2:$E$301,0)),ISNUMBER(MATCH(C20,'Aug 1'!$F$2:$F$301,0))),AND(ISNUMBER(MATCH(D20,'Aug 1'!$H$2:$H$301,0)),(ISNUMBER(MATCH(E20,'Aug 1'!$G$2:$G$301,0))))),"Found","Not Found")</f>
        <v>Not Found</v>
      </c>
      <c r="M20" s="27">
        <f t="shared" si="0"/>
        <v>4</v>
      </c>
      <c r="N20" s="27"/>
      <c r="O20" s="27"/>
      <c r="P20" s="27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4"/>
      <c r="AJ20" s="27"/>
    </row>
    <row r="21" spans="1:36" ht="15.75" customHeight="1" x14ac:dyDescent="0.2">
      <c r="A21" s="27" t="s">
        <v>1483</v>
      </c>
      <c r="B21" s="32" t="s">
        <v>580</v>
      </c>
      <c r="C21" s="29">
        <v>585</v>
      </c>
      <c r="D21" s="33" t="s">
        <v>190</v>
      </c>
      <c r="E21" s="33" t="s">
        <v>189</v>
      </c>
      <c r="F21" s="34" t="str">
        <f>IF(OR(OR(ISNUMBER(MATCH(C21,'July 26'!$E$2:$E$300,0)),ISNUMBER(MATCH(C21,'July 26'!$F$2:$F$300,0))),AND(ISNUMBER(MATCH(D21,'July 26'!$H$2:$H$300,0)),(ISNUMBER(MATCH(E21,'July 26'!$G$2:$G$300,0))))),"Found","Not Found")</f>
        <v>Found</v>
      </c>
      <c r="G21" s="27" t="str">
        <f>IF(OR(OR(ISNUMBER(MATCH(C21,'July 27'!$E$2:$E$300,0)),ISNUMBER(MATCH(C21,'July 27'!$F$2:$F$300,0))),AND(ISNUMBER(MATCH(D21,'July 27'!$H$2:$H$300,0)),(ISNUMBER(MATCH(E21,'July 27'!$G$2:$G$300,0))))),"Found","Not Found")</f>
        <v>Found</v>
      </c>
      <c r="H21" s="27" t="str">
        <f>IF(OR(OR(ISNUMBER(MATCH(C21,'July 28'!$E$2:$E$300,0)),ISNUMBER(MATCH(C21,'July 28'!$F$2:$F$300,0))),AND(ISNUMBER(MATCH(D21,'July 28'!$H$2:$H$300,0)),(ISNUMBER(MATCH(E21,'July 28'!$G$2:$G$300,0))))),"Found","Not Found")</f>
        <v>Found</v>
      </c>
      <c r="I21" s="27" t="str">
        <f>IF(OR(OR(ISNUMBER(MATCH(C21,'July 29'!$E$2:$E$300,0)),ISNUMBER(MATCH(C21,'July 29'!$F$2:$F$300,0))),AND(ISNUMBER(MATCH(D21,'July 29'!$H$2:$H$300,0)),(ISNUMBER(MATCH(E21,'July 29'!$G$2:$G$300,0))))),"Found","Not Found")</f>
        <v>Found</v>
      </c>
      <c r="J21" s="27" t="str">
        <f>IF(OR(OR(ISNUMBER(MATCH(C21,'July 30'!$E$2:$E$300,0)),ISNUMBER(MATCH(C21,'July 30'!$F$2:$F$300,0))),AND(ISNUMBER(MATCH(D21,'July 30'!$H$2:$H$300,0)),(ISNUMBER(MATCH(E21,'July 30'!$G$2:$G$300,0))))),"Found","Not Found")</f>
        <v>Found</v>
      </c>
      <c r="K21" s="27" t="str">
        <f>IF(OR(OR(ISNUMBER(MATCH(C21,'July 31'!$E$2:$E$300,0)),ISNUMBER(MATCH(C21,'July 31'!$F$2:$F$300,0))),AND(ISNUMBER(MATCH(D21,'July 31'!$H$2:$H$300,0)),(ISNUMBER(MATCH(E21,'July 31'!$G$2:$G$300,0))))),"Found","Not Found")</f>
        <v>Found</v>
      </c>
      <c r="L21" s="27" t="str">
        <f>IF(OR(OR(ISNUMBER(MATCH(C21,'Aug 1'!$E$2:$E$301,0)),ISNUMBER(MATCH(C21,'Aug 1'!$F$2:$F$301,0))),AND(ISNUMBER(MATCH(D21,'Aug 1'!$H$2:$H$301,0)),(ISNUMBER(MATCH(E21,'Aug 1'!$G$2:$G$301,0))))),"Found","Not Found")</f>
        <v>Found</v>
      </c>
      <c r="M21" s="27">
        <f t="shared" si="0"/>
        <v>7</v>
      </c>
      <c r="N21" s="27"/>
      <c r="O21" s="27"/>
      <c r="P21" s="27"/>
      <c r="Q21" s="27"/>
      <c r="R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34"/>
      <c r="AJ21" s="27"/>
    </row>
    <row r="22" spans="1:36" ht="15.75" customHeight="1" x14ac:dyDescent="0.2">
      <c r="A22" s="27" t="s">
        <v>1484</v>
      </c>
      <c r="B22" s="32" t="s">
        <v>586</v>
      </c>
      <c r="C22" s="29">
        <v>663</v>
      </c>
      <c r="D22" s="33" t="s">
        <v>587</v>
      </c>
      <c r="E22" s="33" t="s">
        <v>588</v>
      </c>
      <c r="F22" s="34" t="str">
        <f>IF(OR(OR(ISNUMBER(MATCH(C22,'July 26'!$E$2:$E$300,0)),ISNUMBER(MATCH(C22,'July 26'!$F$2:$F$300,0))),AND(ISNUMBER(MATCH(D22,'July 26'!$H$2:$H$300,0)),(ISNUMBER(MATCH(E22,'July 26'!$G$2:$G$300,0))))),"Found","Not Found")</f>
        <v>Found</v>
      </c>
      <c r="G22" s="27" t="str">
        <f>IF(OR(OR(ISNUMBER(MATCH(C22,'July 27'!$E$2:$E$300,0)),ISNUMBER(MATCH(C22,'July 27'!$F$2:$F$300,0))),AND(ISNUMBER(MATCH(D22,'July 27'!$H$2:$H$300,0)),(ISNUMBER(MATCH(E22,'July 27'!$G$2:$G$300,0))))),"Found","Not Found")</f>
        <v>Not Found</v>
      </c>
      <c r="H22" s="27" t="str">
        <f>IF(OR(OR(ISNUMBER(MATCH(C22,'July 28'!$E$2:$E$300,0)),ISNUMBER(MATCH(C22,'July 28'!$F$2:$F$300,0))),AND(ISNUMBER(MATCH(D22,'July 28'!$H$2:$H$300,0)),(ISNUMBER(MATCH(E22,'July 28'!$G$2:$G$300,0))))),"Found","Not Found")</f>
        <v>Found</v>
      </c>
      <c r="I22" s="27" t="str">
        <f>IF(OR(OR(ISNUMBER(MATCH(C22,'July 29'!$E$2:$E$300,0)),ISNUMBER(MATCH(C22,'July 29'!$F$2:$F$300,0))),AND(ISNUMBER(MATCH(D22,'July 29'!$H$2:$H$300,0)),(ISNUMBER(MATCH(E22,'July 29'!$G$2:$G$300,0))))),"Found","Not Found")</f>
        <v>Not Found</v>
      </c>
      <c r="J22" s="27" t="str">
        <f>IF(OR(OR(ISNUMBER(MATCH(C22,'July 30'!$E$2:$E$300,0)),ISNUMBER(MATCH(C22,'July 30'!$F$2:$F$300,0))),AND(ISNUMBER(MATCH(D22,'July 30'!$H$2:$H$300,0)),(ISNUMBER(MATCH(E22,'July 30'!$G$2:$G$300,0))))),"Found","Not Found")</f>
        <v>Not Found</v>
      </c>
      <c r="K22" s="27" t="str">
        <f>IF(OR(OR(ISNUMBER(MATCH(C22,'July 31'!$E$2:$E$300,0)),ISNUMBER(MATCH(C22,'July 31'!$F$2:$F$300,0))),AND(ISNUMBER(MATCH(D22,'July 31'!$H$2:$H$300,0)),(ISNUMBER(MATCH(E22,'July 31'!$G$2:$G$300,0))))),"Found","Not Found")</f>
        <v>Not Found</v>
      </c>
      <c r="L22" s="27" t="str">
        <f>IF(OR(OR(ISNUMBER(MATCH(C22,'Aug 1'!$E$2:$E$301,0)),ISNUMBER(MATCH(C22,'Aug 1'!$F$2:$F$301,0))),AND(ISNUMBER(MATCH(D22,'Aug 1'!$H$2:$H$301,0)),(ISNUMBER(MATCH(E22,'Aug 1'!$G$2:$G$301,0))))),"Found","Not Found")</f>
        <v>Not Found</v>
      </c>
      <c r="M22" s="27">
        <f t="shared" si="0"/>
        <v>2</v>
      </c>
      <c r="N22" s="27"/>
      <c r="O22" s="27"/>
      <c r="P22" s="27"/>
      <c r="Q22" s="27"/>
      <c r="R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34"/>
      <c r="AJ22" s="27"/>
    </row>
    <row r="23" spans="1:36" ht="15.75" customHeight="1" x14ac:dyDescent="0.2">
      <c r="A23" s="27" t="s">
        <v>1485</v>
      </c>
      <c r="B23" s="32" t="s">
        <v>602</v>
      </c>
      <c r="C23" s="29">
        <v>248</v>
      </c>
      <c r="D23" s="33" t="s">
        <v>596</v>
      </c>
      <c r="E23" s="33" t="s">
        <v>603</v>
      </c>
      <c r="F23" s="34" t="str">
        <f>IF(OR(OR(ISNUMBER(MATCH(C23,'July 26'!$E$2:$E$300,0)),ISNUMBER(MATCH(C23,'July 26'!$F$2:$F$300,0))),AND(ISNUMBER(MATCH(D23,'July 26'!$H$2:$H$300,0)),(ISNUMBER(MATCH(E23,'July 26'!$G$2:$G$300,0))))),"Found","Not Found")</f>
        <v>Found</v>
      </c>
      <c r="G23" s="27" t="str">
        <f>IF(OR(OR(ISNUMBER(MATCH(C23,'July 27'!$E$2:$E$300,0)),ISNUMBER(MATCH(C23,'July 27'!$F$2:$F$300,0))),AND(ISNUMBER(MATCH(D23,'July 27'!$H$2:$H$300,0)),(ISNUMBER(MATCH(E23,'July 27'!$G$2:$G$300,0))))),"Found","Not Found")</f>
        <v>Found</v>
      </c>
      <c r="H23" s="27" t="str">
        <f>IF(OR(OR(ISNUMBER(MATCH(C23,'July 28'!$E$2:$E$300,0)),ISNUMBER(MATCH(C23,'July 28'!$F$2:$F$300,0))),AND(ISNUMBER(MATCH(D23,'July 28'!$H$2:$H$300,0)),(ISNUMBER(MATCH(E23,'July 28'!$G$2:$G$300,0))))),"Found","Not Found")</f>
        <v>Found</v>
      </c>
      <c r="I23" s="27" t="str">
        <f>IF(OR(OR(ISNUMBER(MATCH(C23,'July 29'!$E$2:$E$300,0)),ISNUMBER(MATCH(C23,'July 29'!$F$2:$F$300,0))),AND(ISNUMBER(MATCH(D23,'July 29'!$H$2:$H$300,0)),(ISNUMBER(MATCH(E23,'July 29'!$G$2:$G$300,0))))),"Found","Not Found")</f>
        <v>Found</v>
      </c>
      <c r="J23" s="27" t="str">
        <f>IF(OR(OR(ISNUMBER(MATCH(C23,'July 30'!$E$2:$E$300,0)),ISNUMBER(MATCH(C23,'July 30'!$F$2:$F$300,0))),AND(ISNUMBER(MATCH(D23,'July 30'!$H$2:$H$300,0)),(ISNUMBER(MATCH(E23,'July 30'!$G$2:$G$300,0))))),"Found","Not Found")</f>
        <v>Found</v>
      </c>
      <c r="K23" s="27" t="str">
        <f>IF(OR(OR(ISNUMBER(MATCH(C23,'July 31'!$E$2:$E$300,0)),ISNUMBER(MATCH(C23,'July 31'!$F$2:$F$300,0))),AND(ISNUMBER(MATCH(D23,'July 31'!$H$2:$H$300,0)),(ISNUMBER(MATCH(E23,'July 31'!$G$2:$G$300,0))))),"Found","Not Found")</f>
        <v>Found</v>
      </c>
      <c r="L23" s="27" t="str">
        <f>IF(OR(OR(ISNUMBER(MATCH(C23,'Aug 1'!$E$2:$E$301,0)),ISNUMBER(MATCH(C23,'Aug 1'!$F$2:$F$301,0))),AND(ISNUMBER(MATCH(D23,'Aug 1'!$H$2:$H$301,0)),(ISNUMBER(MATCH(E23,'Aug 1'!$G$2:$G$301,0))))),"Found","Not Found")</f>
        <v>Not Found</v>
      </c>
      <c r="M23" s="27">
        <f t="shared" si="0"/>
        <v>6</v>
      </c>
      <c r="N23" s="27"/>
      <c r="O23" s="27"/>
      <c r="P23" s="27"/>
      <c r="Q23" s="27"/>
      <c r="R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34"/>
      <c r="AJ23" s="27"/>
    </row>
    <row r="24" spans="1:36" ht="15.75" customHeight="1" x14ac:dyDescent="0.2">
      <c r="A24" s="27" t="s">
        <v>1486</v>
      </c>
      <c r="B24" s="32" t="s">
        <v>599</v>
      </c>
      <c r="C24" s="29">
        <v>638</v>
      </c>
      <c r="D24" s="33" t="s">
        <v>596</v>
      </c>
      <c r="E24" s="33" t="s">
        <v>600</v>
      </c>
      <c r="F24" s="34" t="str">
        <f>IF(OR(OR(ISNUMBER(MATCH(C24,'July 26'!$E$2:$E$300,0)),ISNUMBER(MATCH(C24,'July 26'!$F$2:$F$300,0))),AND(ISNUMBER(MATCH(D24,'July 26'!$H$2:$H$300,0)),(ISNUMBER(MATCH(E24,'July 26'!$G$2:$G$300,0))))),"Found","Not Found")</f>
        <v>Not Found</v>
      </c>
      <c r="G24" s="27" t="str">
        <f>IF(OR(OR(ISNUMBER(MATCH(C24,'July 27'!$E$2:$E$300,0)),ISNUMBER(MATCH(C24,'July 27'!$F$2:$F$300,0))),AND(ISNUMBER(MATCH(D24,'July 27'!$H$2:$H$300,0)),(ISNUMBER(MATCH(E24,'July 27'!$G$2:$G$300,0))))),"Found","Not Found")</f>
        <v>Not Found</v>
      </c>
      <c r="H24" s="27" t="str">
        <f>IF(OR(OR(ISNUMBER(MATCH(C24,'July 28'!$E$2:$E$300,0)),ISNUMBER(MATCH(C24,'July 28'!$F$2:$F$300,0))),AND(ISNUMBER(MATCH(D24,'July 28'!$H$2:$H$300,0)),(ISNUMBER(MATCH(E24,'July 28'!$G$2:$G$300,0))))),"Found","Not Found")</f>
        <v>Not Found</v>
      </c>
      <c r="I24" s="27" t="str">
        <f>IF(OR(OR(ISNUMBER(MATCH(C24,'July 29'!$E$2:$E$300,0)),ISNUMBER(MATCH(C24,'July 29'!$F$2:$F$300,0))),AND(ISNUMBER(MATCH(D24,'July 29'!$H$2:$H$300,0)),(ISNUMBER(MATCH(E24,'July 29'!$G$2:$G$300,0))))),"Found","Not Found")</f>
        <v>Not Found</v>
      </c>
      <c r="J24" s="27" t="str">
        <f>IF(OR(OR(ISNUMBER(MATCH(C24,'July 30'!$E$2:$E$300,0)),ISNUMBER(MATCH(C24,'July 30'!$F$2:$F$300,0))),AND(ISNUMBER(MATCH(D24,'July 30'!$H$2:$H$300,0)),(ISNUMBER(MATCH(E24,'July 30'!$G$2:$G$300,0))))),"Found","Not Found")</f>
        <v>Not Found</v>
      </c>
      <c r="K24" s="27" t="str">
        <f>IF(OR(OR(ISNUMBER(MATCH(C24,'July 31'!$E$2:$E$300,0)),ISNUMBER(MATCH(C24,'July 31'!$F$2:$F$300,0))),AND(ISNUMBER(MATCH(D24,'July 31'!$H$2:$H$300,0)),(ISNUMBER(MATCH(E24,'July 31'!$G$2:$G$300,0))))),"Found","Not Found")</f>
        <v>Not Found</v>
      </c>
      <c r="L24" s="27" t="str">
        <f>IF(OR(OR(ISNUMBER(MATCH(C24,'Aug 1'!$E$2:$E$301,0)),ISNUMBER(MATCH(C24,'Aug 1'!$F$2:$F$301,0))),AND(ISNUMBER(MATCH(D24,'Aug 1'!$H$2:$H$301,0)),(ISNUMBER(MATCH(E24,'Aug 1'!$G$2:$G$301,0))))),"Found","Not Found")</f>
        <v>Not Found</v>
      </c>
      <c r="M24" s="27">
        <f t="shared" si="0"/>
        <v>0</v>
      </c>
      <c r="N24" s="27"/>
      <c r="O24" s="27"/>
      <c r="P24" s="27"/>
      <c r="Q24" s="27"/>
      <c r="R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34"/>
      <c r="AJ24" s="27"/>
    </row>
    <row r="25" spans="1:36" ht="15.75" customHeight="1" x14ac:dyDescent="0.2">
      <c r="A25" s="27" t="s">
        <v>1487</v>
      </c>
      <c r="B25" s="32" t="s">
        <v>595</v>
      </c>
      <c r="C25" s="29">
        <v>546</v>
      </c>
      <c r="D25" s="33" t="s">
        <v>596</v>
      </c>
      <c r="E25" s="33" t="s">
        <v>597</v>
      </c>
      <c r="F25" s="34" t="str">
        <f>IF(OR(OR(ISNUMBER(MATCH(C25,'July 26'!$E$2:$E$300,0)),ISNUMBER(MATCH(C25,'July 26'!$F$2:$F$300,0))),AND(ISNUMBER(MATCH(D25,'July 26'!$H$2:$H$300,0)),(ISNUMBER(MATCH(E25,'July 26'!$G$2:$G$300,0))))),"Found","Not Found")</f>
        <v>Found</v>
      </c>
      <c r="G25" s="27" t="str">
        <f>IF(OR(OR(ISNUMBER(MATCH(C25,'July 27'!$E$2:$E$300,0)),ISNUMBER(MATCH(C25,'July 27'!$F$2:$F$300,0))),AND(ISNUMBER(MATCH(D25,'July 27'!$H$2:$H$300,0)),(ISNUMBER(MATCH(E25,'July 27'!$G$2:$G$300,0))))),"Found","Not Found")</f>
        <v>Found</v>
      </c>
      <c r="H25" s="27" t="str">
        <f>IF(OR(OR(ISNUMBER(MATCH(C25,'July 28'!$E$2:$E$300,0)),ISNUMBER(MATCH(C25,'July 28'!$F$2:$F$300,0))),AND(ISNUMBER(MATCH(D25,'July 28'!$H$2:$H$300,0)),(ISNUMBER(MATCH(E25,'July 28'!$G$2:$G$300,0))))),"Found","Not Found")</f>
        <v>Not Found</v>
      </c>
      <c r="I25" s="27" t="str">
        <f>IF(OR(OR(ISNUMBER(MATCH(C25,'July 29'!$E$2:$E$300,0)),ISNUMBER(MATCH(C25,'July 29'!$F$2:$F$300,0))),AND(ISNUMBER(MATCH(D25,'July 29'!$H$2:$H$300,0)),(ISNUMBER(MATCH(E25,'July 29'!$G$2:$G$300,0))))),"Found","Not Found")</f>
        <v>Found</v>
      </c>
      <c r="J25" s="27" t="str">
        <f>IF(OR(OR(ISNUMBER(MATCH(C25,'July 30'!$E$2:$E$300,0)),ISNUMBER(MATCH(C25,'July 30'!$F$2:$F$300,0))),AND(ISNUMBER(MATCH(D25,'July 30'!$H$2:$H$300,0)),(ISNUMBER(MATCH(E25,'July 30'!$G$2:$G$300,0))))),"Found","Not Found")</f>
        <v>Found</v>
      </c>
      <c r="K25" s="27" t="str">
        <f>IF(OR(OR(ISNUMBER(MATCH(C25,'July 31'!$E$2:$E$300,0)),ISNUMBER(MATCH(C25,'July 31'!$F$2:$F$300,0))),AND(ISNUMBER(MATCH(D25,'July 31'!$H$2:$H$300,0)),(ISNUMBER(MATCH(E25,'July 31'!$G$2:$G$300,0))))),"Found","Not Found")</f>
        <v>Found</v>
      </c>
      <c r="L25" s="27" t="str">
        <f>IF(OR(OR(ISNUMBER(MATCH(C25,'Aug 1'!$E$2:$E$301,0)),ISNUMBER(MATCH(C25,'Aug 1'!$F$2:$F$301,0))),AND(ISNUMBER(MATCH(D25,'Aug 1'!$H$2:$H$301,0)),(ISNUMBER(MATCH(E25,'Aug 1'!$G$2:$G$301,0))))),"Found","Not Found")</f>
        <v>Found</v>
      </c>
      <c r="M25" s="27">
        <f t="shared" si="0"/>
        <v>6</v>
      </c>
      <c r="N25" s="27"/>
      <c r="O25" s="27"/>
      <c r="P25" s="27"/>
      <c r="Q25" s="27"/>
      <c r="R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34"/>
      <c r="AJ25" s="27"/>
    </row>
    <row r="26" spans="1:36" ht="15.75" customHeight="1" x14ac:dyDescent="0.2">
      <c r="A26" s="27" t="s">
        <v>1488</v>
      </c>
      <c r="B26" s="32" t="s">
        <v>609</v>
      </c>
      <c r="C26" s="29">
        <v>719</v>
      </c>
      <c r="D26" s="33" t="s">
        <v>610</v>
      </c>
      <c r="E26" s="33" t="s">
        <v>611</v>
      </c>
      <c r="F26" s="34" t="str">
        <f>IF(OR(OR(ISNUMBER(MATCH(C26,'July 26'!$E$2:$E$300,0)),ISNUMBER(MATCH(C26,'July 26'!$F$2:$F$300,0))),AND(ISNUMBER(MATCH(D26,'July 26'!$H$2:$H$300,0)),(ISNUMBER(MATCH(E26,'July 26'!$G$2:$G$300,0))))),"Found","Not Found")</f>
        <v>Found</v>
      </c>
      <c r="G26" s="27" t="str">
        <f>IF(OR(OR(ISNUMBER(MATCH(C26,'July 27'!$E$2:$E$300,0)),ISNUMBER(MATCH(C26,'July 27'!$F$2:$F$300,0))),AND(ISNUMBER(MATCH(D26,'July 27'!$H$2:$H$300,0)),(ISNUMBER(MATCH(E26,'July 27'!$G$2:$G$300,0))))),"Found","Not Found")</f>
        <v>Found</v>
      </c>
      <c r="H26" s="27" t="str">
        <f>IF(OR(OR(ISNUMBER(MATCH(C26,'July 28'!$E$2:$E$300,0)),ISNUMBER(MATCH(C26,'July 28'!$F$2:$F$300,0))),AND(ISNUMBER(MATCH(D26,'July 28'!$H$2:$H$300,0)),(ISNUMBER(MATCH(E26,'July 28'!$G$2:$G$300,0))))),"Found","Not Found")</f>
        <v>Found</v>
      </c>
      <c r="I26" s="27" t="str">
        <f>IF(OR(OR(ISNUMBER(MATCH(C26,'July 29'!$E$2:$E$300,0)),ISNUMBER(MATCH(C26,'July 29'!$F$2:$F$300,0))),AND(ISNUMBER(MATCH(D26,'July 29'!$H$2:$H$300,0)),(ISNUMBER(MATCH(E26,'July 29'!$G$2:$G$300,0))))),"Found","Not Found")</f>
        <v>Found</v>
      </c>
      <c r="J26" s="27" t="str">
        <f>IF(OR(OR(ISNUMBER(MATCH(C26,'July 30'!$E$2:$E$300,0)),ISNUMBER(MATCH(C26,'July 30'!$F$2:$F$300,0))),AND(ISNUMBER(MATCH(D26,'July 30'!$H$2:$H$300,0)),(ISNUMBER(MATCH(E26,'July 30'!$G$2:$G$300,0))))),"Found","Not Found")</f>
        <v>Found</v>
      </c>
      <c r="K26" s="27" t="str">
        <f>IF(OR(OR(ISNUMBER(MATCH(C26,'July 31'!$E$2:$E$300,0)),ISNUMBER(MATCH(C26,'July 31'!$F$2:$F$300,0))),AND(ISNUMBER(MATCH(D26,'July 31'!$H$2:$H$300,0)),(ISNUMBER(MATCH(E26,'July 31'!$G$2:$G$300,0))))),"Found","Not Found")</f>
        <v>Not Found</v>
      </c>
      <c r="L26" s="27" t="str">
        <f>IF(OR(OR(ISNUMBER(MATCH(C26,'Aug 1'!$E$2:$E$301,0)),ISNUMBER(MATCH(C26,'Aug 1'!$F$2:$F$301,0))),AND(ISNUMBER(MATCH(D26,'Aug 1'!$H$2:$H$301,0)),(ISNUMBER(MATCH(E26,'Aug 1'!$G$2:$G$301,0))))),"Found","Not Found")</f>
        <v>Not Found</v>
      </c>
      <c r="M26" s="27">
        <f t="shared" si="0"/>
        <v>5</v>
      </c>
      <c r="N26" s="27"/>
      <c r="O26" s="27"/>
      <c r="P26" s="27"/>
      <c r="Q26" s="27"/>
      <c r="R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34"/>
      <c r="AJ26" s="27"/>
    </row>
    <row r="27" spans="1:36" ht="15.75" customHeight="1" x14ac:dyDescent="0.2">
      <c r="A27" s="27" t="s">
        <v>1489</v>
      </c>
      <c r="B27" s="32" t="s">
        <v>614</v>
      </c>
      <c r="C27" s="29">
        <v>696</v>
      </c>
      <c r="D27" s="33" t="s">
        <v>615</v>
      </c>
      <c r="E27" s="33" t="s">
        <v>597</v>
      </c>
      <c r="F27" s="34" t="str">
        <f>IF(OR(OR(ISNUMBER(MATCH(C27,'July 26'!$E$2:$E$300,0)),ISNUMBER(MATCH(C27,'July 26'!$F$2:$F$300,0))),AND(ISNUMBER(MATCH(D27,'July 26'!$H$2:$H$300,0)),(ISNUMBER(MATCH(E27,'July 26'!$G$2:$G$300,0))))),"Found","Not Found")</f>
        <v>Found</v>
      </c>
      <c r="G27" s="27" t="str">
        <f>IF(OR(OR(ISNUMBER(MATCH(C27,'July 27'!$E$2:$E$300,0)),ISNUMBER(MATCH(C27,'July 27'!$F$2:$F$300,0))),AND(ISNUMBER(MATCH(D27,'July 27'!$H$2:$H$300,0)),(ISNUMBER(MATCH(E27,'July 27'!$G$2:$G$300,0))))),"Found","Not Found")</f>
        <v>Found</v>
      </c>
      <c r="H27" s="27" t="str">
        <f>IF(OR(OR(ISNUMBER(MATCH(C27,'July 28'!$E$2:$E$300,0)),ISNUMBER(MATCH(C27,'July 28'!$F$2:$F$300,0))),AND(ISNUMBER(MATCH(D27,'July 28'!$H$2:$H$300,0)),(ISNUMBER(MATCH(E27,'July 28'!$G$2:$G$300,0))))),"Found","Not Found")</f>
        <v>Found</v>
      </c>
      <c r="I27" s="27" t="str">
        <f>IF(OR(OR(ISNUMBER(MATCH(C27,'July 29'!$E$2:$E$300,0)),ISNUMBER(MATCH(C27,'July 29'!$F$2:$F$300,0))),AND(ISNUMBER(MATCH(D27,'July 29'!$H$2:$H$300,0)),(ISNUMBER(MATCH(E27,'July 29'!$G$2:$G$300,0))))),"Found","Not Found")</f>
        <v>Found</v>
      </c>
      <c r="J27" s="27" t="str">
        <f>IF(OR(OR(ISNUMBER(MATCH(C27,'July 30'!$E$2:$E$300,0)),ISNUMBER(MATCH(C27,'July 30'!$F$2:$F$300,0))),AND(ISNUMBER(MATCH(D27,'July 30'!$H$2:$H$300,0)),(ISNUMBER(MATCH(E27,'July 30'!$G$2:$G$300,0))))),"Found","Not Found")</f>
        <v>Found</v>
      </c>
      <c r="K27" s="27" t="str">
        <f>IF(OR(OR(ISNUMBER(MATCH(C27,'July 31'!$E$2:$E$300,0)),ISNUMBER(MATCH(C27,'July 31'!$F$2:$F$300,0))),AND(ISNUMBER(MATCH(D27,'July 31'!$H$2:$H$300,0)),(ISNUMBER(MATCH(E27,'July 31'!$G$2:$G$300,0))))),"Found","Not Found")</f>
        <v>Found</v>
      </c>
      <c r="L27" s="27" t="str">
        <f>IF(OR(OR(ISNUMBER(MATCH(C27,'Aug 1'!$E$2:$E$301,0)),ISNUMBER(MATCH(C27,'Aug 1'!$F$2:$F$301,0))),AND(ISNUMBER(MATCH(D27,'Aug 1'!$H$2:$H$301,0)),(ISNUMBER(MATCH(E27,'Aug 1'!$G$2:$G$301,0))))),"Found","Not Found")</f>
        <v>Found</v>
      </c>
      <c r="M27" s="27">
        <f t="shared" si="0"/>
        <v>7</v>
      </c>
      <c r="N27" s="27"/>
      <c r="O27" s="27"/>
      <c r="P27" s="27"/>
      <c r="Q27" s="27"/>
      <c r="R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34"/>
      <c r="AJ27" s="27"/>
    </row>
    <row r="28" spans="1:36" ht="15.75" customHeight="1" x14ac:dyDescent="0.2">
      <c r="A28" s="27" t="s">
        <v>1490</v>
      </c>
      <c r="B28" s="32" t="s">
        <v>618</v>
      </c>
      <c r="C28" s="29">
        <v>721</v>
      </c>
      <c r="D28" s="33" t="s">
        <v>619</v>
      </c>
      <c r="E28" s="33" t="s">
        <v>620</v>
      </c>
      <c r="F28" s="34" t="str">
        <f>IF(OR(OR(ISNUMBER(MATCH(C28,'July 26'!$E$2:$E$300,0)),ISNUMBER(MATCH(C28,'July 26'!$F$2:$F$300,0))),AND(ISNUMBER(MATCH(D28,'July 26'!$H$2:$H$300,0)),(ISNUMBER(MATCH(E28,'July 26'!$G$2:$G$300,0))))),"Found","Not Found")</f>
        <v>Found</v>
      </c>
      <c r="G28" s="27" t="str">
        <f>IF(OR(OR(ISNUMBER(MATCH(C28,'July 27'!$E$2:$E$300,0)),ISNUMBER(MATCH(C28,'July 27'!$F$2:$F$300,0))),AND(ISNUMBER(MATCH(D28,'July 27'!$H$2:$H$300,0)),(ISNUMBER(MATCH(E28,'July 27'!$G$2:$G$300,0))))),"Found","Not Found")</f>
        <v>Not Found</v>
      </c>
      <c r="H28" s="27" t="str">
        <f>IF(OR(OR(ISNUMBER(MATCH(C28,'July 28'!$E$2:$E$300,0)),ISNUMBER(MATCH(C28,'July 28'!$F$2:$F$300,0))),AND(ISNUMBER(MATCH(D28,'July 28'!$H$2:$H$300,0)),(ISNUMBER(MATCH(E28,'July 28'!$G$2:$G$300,0))))),"Found","Not Found")</f>
        <v>Found</v>
      </c>
      <c r="I28" s="27" t="str">
        <f>IF(OR(OR(ISNUMBER(MATCH(C28,'July 29'!$E$2:$E$300,0)),ISNUMBER(MATCH(C28,'July 29'!$F$2:$F$300,0))),AND(ISNUMBER(MATCH(D28,'July 29'!$H$2:$H$300,0)),(ISNUMBER(MATCH(E28,'July 29'!$G$2:$G$300,0))))),"Found","Not Found")</f>
        <v>Found</v>
      </c>
      <c r="J28" s="27" t="str">
        <f>IF(OR(OR(ISNUMBER(MATCH(C28,'July 30'!$E$2:$E$300,0)),ISNUMBER(MATCH(C28,'July 30'!$F$2:$F$300,0))),AND(ISNUMBER(MATCH(D28,'July 30'!$H$2:$H$300,0)),(ISNUMBER(MATCH(E28,'July 30'!$G$2:$G$300,0))))),"Found","Not Found")</f>
        <v>Found</v>
      </c>
      <c r="K28" s="27" t="str">
        <f>IF(OR(OR(ISNUMBER(MATCH(C28,'July 31'!$E$2:$E$300,0)),ISNUMBER(MATCH(C28,'July 31'!$F$2:$F$300,0))),AND(ISNUMBER(MATCH(D28,'July 31'!$H$2:$H$300,0)),(ISNUMBER(MATCH(E28,'July 31'!$G$2:$G$300,0))))),"Found","Not Found")</f>
        <v>Not Found</v>
      </c>
      <c r="L28" s="27" t="str">
        <f>IF(OR(OR(ISNUMBER(MATCH(C28,'Aug 1'!$E$2:$E$301,0)),ISNUMBER(MATCH(C28,'Aug 1'!$F$2:$F$301,0))),AND(ISNUMBER(MATCH(D28,'Aug 1'!$H$2:$H$301,0)),(ISNUMBER(MATCH(E28,'Aug 1'!$G$2:$G$301,0))))),"Found","Not Found")</f>
        <v>Not Found</v>
      </c>
      <c r="M28" s="27">
        <f t="shared" si="0"/>
        <v>4</v>
      </c>
      <c r="N28" s="27"/>
      <c r="O28" s="27"/>
      <c r="P28" s="27"/>
      <c r="Q28" s="27"/>
      <c r="R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34"/>
      <c r="AJ28" s="27"/>
    </row>
    <row r="29" spans="1:36" ht="15.75" customHeight="1" x14ac:dyDescent="0.2">
      <c r="A29" s="27" t="s">
        <v>1491</v>
      </c>
      <c r="B29" s="32" t="s">
        <v>626</v>
      </c>
      <c r="C29" s="29">
        <v>724</v>
      </c>
      <c r="D29" s="33" t="s">
        <v>627</v>
      </c>
      <c r="E29" s="33" t="s">
        <v>628</v>
      </c>
      <c r="F29" s="34" t="str">
        <f>IF(OR(OR(ISNUMBER(MATCH(C29,'July 26'!$E$2:$E$300,0)),ISNUMBER(MATCH(C29,'July 26'!$F$2:$F$300,0))),AND(ISNUMBER(MATCH(D29,'July 26'!$H$2:$H$300,0)),(ISNUMBER(MATCH(E29,'July 26'!$G$2:$G$300,0))))),"Found","Not Found")</f>
        <v>Found</v>
      </c>
      <c r="G29" s="27" t="str">
        <f>IF(OR(OR(ISNUMBER(MATCH(C29,'July 27'!$E$2:$E$300,0)),ISNUMBER(MATCH(C29,'July 27'!$F$2:$F$300,0))),AND(ISNUMBER(MATCH(D29,'July 27'!$H$2:$H$300,0)),(ISNUMBER(MATCH(E29,'July 27'!$G$2:$G$300,0))))),"Found","Not Found")</f>
        <v>Found</v>
      </c>
      <c r="H29" s="27" t="str">
        <f>IF(OR(OR(ISNUMBER(MATCH(C29,'July 28'!$E$2:$E$300,0)),ISNUMBER(MATCH(C29,'July 28'!$F$2:$F$300,0))),AND(ISNUMBER(MATCH(D29,'July 28'!$H$2:$H$300,0)),(ISNUMBER(MATCH(E29,'July 28'!$G$2:$G$300,0))))),"Found","Not Found")</f>
        <v>Found</v>
      </c>
      <c r="I29" s="27" t="str">
        <f>IF(OR(OR(ISNUMBER(MATCH(C29,'July 29'!$E$2:$E$300,0)),ISNUMBER(MATCH(C29,'July 29'!$F$2:$F$300,0))),AND(ISNUMBER(MATCH(D29,'July 29'!$H$2:$H$300,0)),(ISNUMBER(MATCH(E29,'July 29'!$G$2:$G$300,0))))),"Found","Not Found")</f>
        <v>Found</v>
      </c>
      <c r="J29" s="27" t="str">
        <f>IF(OR(OR(ISNUMBER(MATCH(C29,'July 30'!$E$2:$E$300,0)),ISNUMBER(MATCH(C29,'July 30'!$F$2:$F$300,0))),AND(ISNUMBER(MATCH(D29,'July 30'!$H$2:$H$300,0)),(ISNUMBER(MATCH(E29,'July 30'!$G$2:$G$300,0))))),"Found","Not Found")</f>
        <v>Found</v>
      </c>
      <c r="K29" s="27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L29" s="27" t="str">
        <f>IF(OR(OR(ISNUMBER(MATCH(C29,'Aug 1'!$E$2:$E$301,0)),ISNUMBER(MATCH(C29,'Aug 1'!$F$2:$F$301,0))),AND(ISNUMBER(MATCH(D29,'Aug 1'!$H$2:$H$301,0)),(ISNUMBER(MATCH(E29,'Aug 1'!$G$2:$G$301,0))))),"Found","Not Found")</f>
        <v>Not Found</v>
      </c>
      <c r="M29" s="27">
        <f t="shared" si="0"/>
        <v>5</v>
      </c>
      <c r="N29" s="27"/>
      <c r="O29" s="27"/>
      <c r="P29" s="27"/>
      <c r="Q29" s="27"/>
      <c r="R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4"/>
      <c r="AJ29" s="27"/>
    </row>
    <row r="30" spans="1:36" ht="15.75" customHeight="1" x14ac:dyDescent="0.2">
      <c r="A30" s="27" t="s">
        <v>1492</v>
      </c>
      <c r="B30" s="32" t="s">
        <v>644</v>
      </c>
      <c r="C30" s="29">
        <v>766</v>
      </c>
      <c r="D30" s="33" t="s">
        <v>645</v>
      </c>
      <c r="E30" s="33" t="s">
        <v>646</v>
      </c>
      <c r="F30" s="34" t="str">
        <f>IF(OR(OR(ISNUMBER(MATCH(C30,'July 26'!$E$2:$E$300,0)),ISNUMBER(MATCH(C30,'July 26'!$F$2:$F$300,0))),AND(ISNUMBER(MATCH(D30,'July 26'!$H$2:$H$300,0)),(ISNUMBER(MATCH(E30,'July 26'!$G$2:$G$300,0))))),"Found","Not Found")</f>
        <v>Not Found</v>
      </c>
      <c r="G30" s="27" t="str">
        <f>IF(OR(OR(ISNUMBER(MATCH(C30,'July 27'!$E$2:$E$300,0)),ISNUMBER(MATCH(C30,'July 27'!$F$2:$F$300,0))),AND(ISNUMBER(MATCH(D30,'July 27'!$H$2:$H$300,0)),(ISNUMBER(MATCH(E30,'July 27'!$G$2:$G$300,0))))),"Found","Not Found")</f>
        <v>Found</v>
      </c>
      <c r="H30" s="27" t="str">
        <f>IF(OR(OR(ISNUMBER(MATCH(C30,'July 28'!$E$2:$E$300,0)),ISNUMBER(MATCH(C30,'July 28'!$F$2:$F$300,0))),AND(ISNUMBER(MATCH(D30,'July 28'!$H$2:$H$300,0)),(ISNUMBER(MATCH(E30,'July 28'!$G$2:$G$300,0))))),"Found","Not Found")</f>
        <v>Not Found</v>
      </c>
      <c r="I30" s="27" t="str">
        <f>IF(OR(OR(ISNUMBER(MATCH(C30,'July 29'!$E$2:$E$300,0)),ISNUMBER(MATCH(C30,'July 29'!$F$2:$F$300,0))),AND(ISNUMBER(MATCH(D30,'July 29'!$H$2:$H$300,0)),(ISNUMBER(MATCH(E30,'July 29'!$G$2:$G$300,0))))),"Found","Not Found")</f>
        <v>Not Found</v>
      </c>
      <c r="J30" s="27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K30" s="27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L30" s="27" t="str">
        <f>IF(OR(OR(ISNUMBER(MATCH(C30,'Aug 1'!$E$2:$E$301,0)),ISNUMBER(MATCH(C30,'Aug 1'!$F$2:$F$301,0))),AND(ISNUMBER(MATCH(D30,'Aug 1'!$H$2:$H$301,0)),(ISNUMBER(MATCH(E30,'Aug 1'!$G$2:$G$301,0))))),"Found","Not Found")</f>
        <v>Not Found</v>
      </c>
      <c r="M30" s="27">
        <f t="shared" si="0"/>
        <v>1</v>
      </c>
      <c r="N30" s="27"/>
      <c r="O30" s="27"/>
      <c r="P30" s="27"/>
      <c r="Q30" s="27"/>
      <c r="R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4"/>
      <c r="AJ30" s="27"/>
    </row>
    <row r="31" spans="1:36" ht="15.75" customHeight="1" x14ac:dyDescent="0.2">
      <c r="A31" s="27" t="s">
        <v>1493</v>
      </c>
      <c r="B31" s="32" t="s">
        <v>648</v>
      </c>
      <c r="C31" s="29">
        <v>144</v>
      </c>
      <c r="D31" s="33" t="s">
        <v>649</v>
      </c>
      <c r="E31" s="33" t="s">
        <v>650</v>
      </c>
      <c r="F31" s="34" t="str">
        <f>IF(OR(OR(ISNUMBER(MATCH(C31,'July 26'!$E$2:$E$300,0)),ISNUMBER(MATCH(C31,'July 26'!$F$2:$F$300,0))),AND(ISNUMBER(MATCH(D31,'July 26'!$H$2:$H$300,0)),(ISNUMBER(MATCH(E31,'July 26'!$G$2:$G$300,0))))),"Found","Not Found")</f>
        <v>Found</v>
      </c>
      <c r="G31" s="27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H31" s="27" t="str">
        <f>IF(OR(OR(ISNUMBER(MATCH(C31,'July 28'!$E$2:$E$300,0)),ISNUMBER(MATCH(C31,'July 28'!$F$2:$F$300,0))),AND(ISNUMBER(MATCH(D31,'July 28'!$H$2:$H$300,0)),(ISNUMBER(MATCH(E31,'July 28'!$G$2:$G$300,0))))),"Found","Not Found")</f>
        <v>Found</v>
      </c>
      <c r="I31" s="27" t="str">
        <f>IF(OR(OR(ISNUMBER(MATCH(C31,'July 29'!$E$2:$E$300,0)),ISNUMBER(MATCH(C31,'July 29'!$F$2:$F$300,0))),AND(ISNUMBER(MATCH(D31,'July 29'!$H$2:$H$300,0)),(ISNUMBER(MATCH(E31,'July 29'!$G$2:$G$300,0))))),"Found","Not Found")</f>
        <v>Found</v>
      </c>
      <c r="J31" s="27" t="str">
        <f>IF(OR(OR(ISNUMBER(MATCH(C31,'July 30'!$E$2:$E$300,0)),ISNUMBER(MATCH(C31,'July 30'!$F$2:$F$300,0))),AND(ISNUMBER(MATCH(D31,'July 30'!$H$2:$H$300,0)),(ISNUMBER(MATCH(E31,'July 30'!$G$2:$G$300,0))))),"Found","Not Found")</f>
        <v>Found</v>
      </c>
      <c r="K31" s="27" t="str">
        <f>IF(OR(OR(ISNUMBER(MATCH(C31,'July 31'!$E$2:$E$300,0)),ISNUMBER(MATCH(C31,'July 31'!$F$2:$F$300,0))),AND(ISNUMBER(MATCH(D31,'July 31'!$H$2:$H$300,0)),(ISNUMBER(MATCH(E31,'July 31'!$G$2:$G$300,0))))),"Found","Not Found")</f>
        <v>Not Found</v>
      </c>
      <c r="L31" s="27" t="str">
        <f>IF(OR(OR(ISNUMBER(MATCH(C31,'Aug 1'!$E$2:$E$301,0)),ISNUMBER(MATCH(C31,'Aug 1'!$F$2:$F$301,0))),AND(ISNUMBER(MATCH(D31,'Aug 1'!$H$2:$H$301,0)),(ISNUMBER(MATCH(E31,'Aug 1'!$G$2:$G$301,0))))),"Found","Not Found")</f>
        <v>Not Found</v>
      </c>
      <c r="M31" s="27">
        <f t="shared" si="0"/>
        <v>5</v>
      </c>
      <c r="N31" s="27"/>
      <c r="O31" s="27"/>
      <c r="P31" s="27"/>
      <c r="Q31" s="27"/>
      <c r="R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4"/>
      <c r="AJ31" s="27"/>
    </row>
    <row r="32" spans="1:36" ht="15.75" customHeight="1" x14ac:dyDescent="0.2">
      <c r="A32" s="27" t="s">
        <v>1494</v>
      </c>
      <c r="B32" s="32" t="s">
        <v>651</v>
      </c>
      <c r="C32" s="29">
        <v>749</v>
      </c>
      <c r="D32" s="33" t="s">
        <v>652</v>
      </c>
      <c r="E32" s="33" t="s">
        <v>653</v>
      </c>
      <c r="F32" s="34" t="str">
        <f>IF(OR(OR(ISNUMBER(MATCH(C32,'July 26'!$E$2:$E$300,0)),ISNUMBER(MATCH(C32,'July 26'!$F$2:$F$300,0))),AND(ISNUMBER(MATCH(D32,'July 26'!$H$2:$H$300,0)),(ISNUMBER(MATCH(E32,'July 26'!$G$2:$G$300,0))))),"Found","Not Found")</f>
        <v>Found</v>
      </c>
      <c r="G32" s="27" t="str">
        <f>IF(OR(OR(ISNUMBER(MATCH(C32,'July 27'!$E$2:$E$300,0)),ISNUMBER(MATCH(C32,'July 27'!$F$2:$F$300,0))),AND(ISNUMBER(MATCH(D32,'July 27'!$H$2:$H$300,0)),(ISNUMBER(MATCH(E32,'July 27'!$G$2:$G$300,0))))),"Found","Not Found")</f>
        <v>Found</v>
      </c>
      <c r="H32" s="27" t="str">
        <f>IF(OR(OR(ISNUMBER(MATCH(C32,'July 28'!$E$2:$E$300,0)),ISNUMBER(MATCH(C32,'July 28'!$F$2:$F$300,0))),AND(ISNUMBER(MATCH(D32,'July 28'!$H$2:$H$300,0)),(ISNUMBER(MATCH(E32,'July 28'!$G$2:$G$300,0))))),"Found","Not Found")</f>
        <v>Found</v>
      </c>
      <c r="I32" s="27" t="str">
        <f>IF(OR(OR(ISNUMBER(MATCH(C32,'July 29'!$E$2:$E$300,0)),ISNUMBER(MATCH(C32,'July 29'!$F$2:$F$300,0))),AND(ISNUMBER(MATCH(D32,'July 29'!$H$2:$H$300,0)),(ISNUMBER(MATCH(E32,'July 29'!$G$2:$G$300,0))))),"Found","Not Found")</f>
        <v>Found</v>
      </c>
      <c r="J32" s="27" t="str">
        <f>IF(OR(OR(ISNUMBER(MATCH(C32,'July 30'!$E$2:$E$300,0)),ISNUMBER(MATCH(C32,'July 30'!$F$2:$F$300,0))),AND(ISNUMBER(MATCH(D32,'July 30'!$H$2:$H$300,0)),(ISNUMBER(MATCH(E32,'July 30'!$G$2:$G$300,0))))),"Found","Not Found")</f>
        <v>Found</v>
      </c>
      <c r="K32" s="27" t="str">
        <f>IF(OR(OR(ISNUMBER(MATCH(C32,'July 31'!$E$2:$E$300,0)),ISNUMBER(MATCH(C32,'July 31'!$F$2:$F$300,0))),AND(ISNUMBER(MATCH(D32,'July 31'!$H$2:$H$300,0)),(ISNUMBER(MATCH(E32,'July 31'!$G$2:$G$300,0))))),"Found","Not Found")</f>
        <v>Not Found</v>
      </c>
      <c r="L32" s="27" t="str">
        <f>IF(OR(OR(ISNUMBER(MATCH(C32,'Aug 1'!$E$2:$E$301,0)),ISNUMBER(MATCH(C32,'Aug 1'!$F$2:$F$301,0))),AND(ISNUMBER(MATCH(D32,'Aug 1'!$H$2:$H$301,0)),(ISNUMBER(MATCH(E32,'Aug 1'!$G$2:$G$301,0))))),"Found","Not Found")</f>
        <v>Not Found</v>
      </c>
      <c r="M32" s="27">
        <f t="shared" si="0"/>
        <v>5</v>
      </c>
      <c r="N32" s="27"/>
      <c r="O32" s="27"/>
      <c r="P32" s="27"/>
      <c r="Q32" s="27"/>
      <c r="R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34"/>
      <c r="AJ32" s="27"/>
    </row>
    <row r="33" spans="1:36" ht="15.75" customHeight="1" x14ac:dyDescent="0.2">
      <c r="A33" s="27" t="s">
        <v>1495</v>
      </c>
      <c r="B33" s="32" t="s">
        <v>663</v>
      </c>
      <c r="C33" s="29">
        <v>768</v>
      </c>
      <c r="D33" s="33" t="s">
        <v>664</v>
      </c>
      <c r="E33" s="33" t="s">
        <v>665</v>
      </c>
      <c r="F33" s="34" t="str">
        <f>IF(OR(OR(ISNUMBER(MATCH(C33,'July 26'!$E$2:$E$300,0)),ISNUMBER(MATCH(C33,'July 26'!$F$2:$F$300,0))),AND(ISNUMBER(MATCH(D33,'July 26'!$H$2:$H$300,0)),(ISNUMBER(MATCH(E33,'July 26'!$G$2:$G$300,0))))),"Found","Not Found")</f>
        <v>Found</v>
      </c>
      <c r="G33" s="27" t="str">
        <f>IF(OR(OR(ISNUMBER(MATCH(C33,'July 27'!$E$2:$E$300,0)),ISNUMBER(MATCH(C33,'July 27'!$F$2:$F$300,0))),AND(ISNUMBER(MATCH(D33,'July 27'!$H$2:$H$300,0)),(ISNUMBER(MATCH(E33,'July 27'!$G$2:$G$300,0))))),"Found","Not Found")</f>
        <v>Found</v>
      </c>
      <c r="H33" s="27" t="str">
        <f>IF(OR(OR(ISNUMBER(MATCH(C33,'July 28'!$E$2:$E$300,0)),ISNUMBER(MATCH(C33,'July 28'!$F$2:$F$300,0))),AND(ISNUMBER(MATCH(D33,'July 28'!$H$2:$H$300,0)),(ISNUMBER(MATCH(E33,'July 28'!$G$2:$G$300,0))))),"Found","Not Found")</f>
        <v>Found</v>
      </c>
      <c r="I33" s="27" t="str">
        <f>IF(OR(OR(ISNUMBER(MATCH(C33,'July 29'!$E$2:$E$300,0)),ISNUMBER(MATCH(C33,'July 29'!$F$2:$F$300,0))),AND(ISNUMBER(MATCH(D33,'July 29'!$H$2:$H$300,0)),(ISNUMBER(MATCH(E33,'July 29'!$G$2:$G$300,0))))),"Found","Not Found")</f>
        <v>Not Found</v>
      </c>
      <c r="J33" s="27" t="str">
        <f>IF(OR(OR(ISNUMBER(MATCH(C33,'July 30'!$E$2:$E$300,0)),ISNUMBER(MATCH(C33,'July 30'!$F$2:$F$300,0))),AND(ISNUMBER(MATCH(D33,'July 30'!$H$2:$H$300,0)),(ISNUMBER(MATCH(E33,'July 30'!$G$2:$G$300,0))))),"Found","Not Found")</f>
        <v>Found</v>
      </c>
      <c r="K33" s="27" t="str">
        <f>IF(OR(OR(ISNUMBER(MATCH(C33,'July 31'!$E$2:$E$300,0)),ISNUMBER(MATCH(C33,'July 31'!$F$2:$F$300,0))),AND(ISNUMBER(MATCH(D33,'July 31'!$H$2:$H$300,0)),(ISNUMBER(MATCH(E33,'July 31'!$G$2:$G$300,0))))),"Found","Not Found")</f>
        <v>Not Found</v>
      </c>
      <c r="L33" s="27" t="str">
        <f>IF(OR(OR(ISNUMBER(MATCH(C33,'Aug 1'!$E$2:$E$301,0)),ISNUMBER(MATCH(C33,'Aug 1'!$F$2:$F$301,0))),AND(ISNUMBER(MATCH(D33,'Aug 1'!$H$2:$H$301,0)),(ISNUMBER(MATCH(E33,'Aug 1'!$G$2:$G$301,0))))),"Found","Not Found")</f>
        <v>Not Found</v>
      </c>
      <c r="M33" s="27">
        <f t="shared" si="0"/>
        <v>4</v>
      </c>
      <c r="N33" s="27"/>
      <c r="O33" s="27"/>
      <c r="P33" s="27"/>
      <c r="Q33" s="27"/>
      <c r="R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34"/>
      <c r="AJ33" s="27"/>
    </row>
    <row r="34" spans="1:36" ht="15.75" customHeight="1" x14ac:dyDescent="0.2">
      <c r="A34" s="27" t="s">
        <v>1496</v>
      </c>
      <c r="B34" s="32" t="s">
        <v>672</v>
      </c>
      <c r="C34" s="29">
        <v>311</v>
      </c>
      <c r="D34" s="33" t="s">
        <v>673</v>
      </c>
      <c r="E34" s="33" t="s">
        <v>674</v>
      </c>
      <c r="F34" s="34" t="str">
        <f>IF(OR(OR(ISNUMBER(MATCH(C34,'July 26'!$E$2:$E$300,0)),ISNUMBER(MATCH(C34,'July 26'!$F$2:$F$300,0))),AND(ISNUMBER(MATCH(D34,'July 26'!$H$2:$H$300,0)),(ISNUMBER(MATCH(E34,'July 26'!$G$2:$G$300,0))))),"Found","Not Found")</f>
        <v>Found</v>
      </c>
      <c r="G34" s="27" t="str">
        <f>IF(OR(OR(ISNUMBER(MATCH(C34,'July 27'!$E$2:$E$300,0)),ISNUMBER(MATCH(C34,'July 27'!$F$2:$F$300,0))),AND(ISNUMBER(MATCH(D34,'July 27'!$H$2:$H$300,0)),(ISNUMBER(MATCH(E34,'July 27'!$G$2:$G$300,0))))),"Found","Not Found")</f>
        <v>Found</v>
      </c>
      <c r="H34" s="27" t="str">
        <f>IF(OR(OR(ISNUMBER(MATCH(C34,'July 28'!$E$2:$E$300,0)),ISNUMBER(MATCH(C34,'July 28'!$F$2:$F$300,0))),AND(ISNUMBER(MATCH(D34,'July 28'!$H$2:$H$300,0)),(ISNUMBER(MATCH(E34,'July 28'!$G$2:$G$300,0))))),"Found","Not Found")</f>
        <v>Found</v>
      </c>
      <c r="I34" s="27" t="str">
        <f>IF(OR(OR(ISNUMBER(MATCH(C34,'July 29'!$E$2:$E$300,0)),ISNUMBER(MATCH(C34,'July 29'!$F$2:$F$300,0))),AND(ISNUMBER(MATCH(D34,'July 29'!$H$2:$H$300,0)),(ISNUMBER(MATCH(E34,'July 29'!$G$2:$G$300,0))))),"Found","Not Found")</f>
        <v>Found</v>
      </c>
      <c r="J34" s="27" t="str">
        <f>IF(OR(OR(ISNUMBER(MATCH(C34,'July 30'!$E$2:$E$300,0)),ISNUMBER(MATCH(C34,'July 30'!$F$2:$F$300,0))),AND(ISNUMBER(MATCH(D34,'July 30'!$H$2:$H$300,0)),(ISNUMBER(MATCH(E34,'July 30'!$G$2:$G$300,0))))),"Found","Not Found")</f>
        <v>Found</v>
      </c>
      <c r="K34" s="27" t="str">
        <f>IF(OR(OR(ISNUMBER(MATCH(C34,'July 31'!$E$2:$E$300,0)),ISNUMBER(MATCH(C34,'July 31'!$F$2:$F$300,0))),AND(ISNUMBER(MATCH(D34,'July 31'!$H$2:$H$300,0)),(ISNUMBER(MATCH(E34,'July 31'!$G$2:$G$300,0))))),"Found","Not Found")</f>
        <v>Not Found</v>
      </c>
      <c r="L34" s="27" t="str">
        <f>IF(OR(OR(ISNUMBER(MATCH(C34,'Aug 1'!$E$2:$E$301,0)),ISNUMBER(MATCH(C34,'Aug 1'!$F$2:$F$301,0))),AND(ISNUMBER(MATCH(D34,'Aug 1'!$H$2:$H$301,0)),(ISNUMBER(MATCH(E34,'Aug 1'!$G$2:$G$301,0))))),"Found","Not Found")</f>
        <v>Not Found</v>
      </c>
      <c r="M34" s="27">
        <f t="shared" si="0"/>
        <v>5</v>
      </c>
      <c r="N34" s="27"/>
      <c r="O34" s="27"/>
      <c r="P34" s="27"/>
      <c r="Q34" s="27"/>
      <c r="R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34"/>
      <c r="AJ34" s="27"/>
    </row>
    <row r="35" spans="1:36" ht="15.75" customHeight="1" x14ac:dyDescent="0.2">
      <c r="A35" s="27" t="s">
        <v>1497</v>
      </c>
      <c r="B35" s="32" t="s">
        <v>681</v>
      </c>
      <c r="C35" s="29">
        <v>750</v>
      </c>
      <c r="D35" s="33" t="s">
        <v>679</v>
      </c>
      <c r="E35" s="33" t="s">
        <v>680</v>
      </c>
      <c r="F35" s="34" t="str">
        <f>IF(OR(OR(ISNUMBER(MATCH(C35,'July 26'!$E$2:$E$300,0)),ISNUMBER(MATCH(C35,'July 26'!$F$2:$F$300,0))),AND(ISNUMBER(MATCH(D35,'July 26'!$H$2:$H$300,0)),(ISNUMBER(MATCH(E35,'July 26'!$G$2:$G$300,0))))),"Found","Not Found")</f>
        <v>Not Found</v>
      </c>
      <c r="G35" s="27" t="str">
        <f>IF(OR(OR(ISNUMBER(MATCH(C35,'July 27'!$E$2:$E$300,0)),ISNUMBER(MATCH(C35,'July 27'!$F$2:$F$300,0))),AND(ISNUMBER(MATCH(D35,'July 27'!$H$2:$H$300,0)),(ISNUMBER(MATCH(E35,'July 27'!$G$2:$G$300,0))))),"Found","Not Found")</f>
        <v>Found</v>
      </c>
      <c r="H35" s="27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I35" s="27" t="str">
        <f>IF(OR(OR(ISNUMBER(MATCH(C35,'July 29'!$E$2:$E$300,0)),ISNUMBER(MATCH(C35,'July 29'!$F$2:$F$300,0))),AND(ISNUMBER(MATCH(D35,'July 29'!$H$2:$H$300,0)),(ISNUMBER(MATCH(E35,'July 29'!$G$2:$G$300,0))))),"Found","Not Found")</f>
        <v>Found</v>
      </c>
      <c r="J35" s="27" t="str">
        <f>IF(OR(OR(ISNUMBER(MATCH(C35,'July 30'!$E$2:$E$300,0)),ISNUMBER(MATCH(C35,'July 30'!$F$2:$F$300,0))),AND(ISNUMBER(MATCH(D35,'July 30'!$H$2:$H$300,0)),(ISNUMBER(MATCH(E35,'July 30'!$G$2:$G$300,0))))),"Found","Not Found")</f>
        <v>Found</v>
      </c>
      <c r="K35" s="27" t="str">
        <f>IF(OR(OR(ISNUMBER(MATCH(C35,'July 31'!$E$2:$E$300,0)),ISNUMBER(MATCH(C35,'July 31'!$F$2:$F$300,0))),AND(ISNUMBER(MATCH(D35,'July 31'!$H$2:$H$300,0)),(ISNUMBER(MATCH(E35,'July 31'!$G$2:$G$300,0))))),"Found","Not Found")</f>
        <v>Not Found</v>
      </c>
      <c r="L35" s="27" t="str">
        <f>IF(OR(OR(ISNUMBER(MATCH(C35,'Aug 1'!$E$2:$E$301,0)),ISNUMBER(MATCH(C35,'Aug 1'!$F$2:$F$301,0))),AND(ISNUMBER(MATCH(D35,'Aug 1'!$H$2:$H$301,0)),(ISNUMBER(MATCH(E35,'Aug 1'!$G$2:$G$301,0))))),"Found","Not Found")</f>
        <v>Not Found</v>
      </c>
      <c r="M35" s="27">
        <f t="shared" si="0"/>
        <v>4</v>
      </c>
      <c r="N35" s="27"/>
      <c r="O35" s="27"/>
      <c r="P35" s="27"/>
      <c r="Q35" s="27"/>
      <c r="R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34"/>
      <c r="AJ35" s="27"/>
    </row>
    <row r="36" spans="1:36" ht="15.75" customHeight="1" x14ac:dyDescent="0.2">
      <c r="A36" s="27" t="s">
        <v>1498</v>
      </c>
      <c r="B36" s="32" t="s">
        <v>694</v>
      </c>
      <c r="C36" s="29">
        <v>734</v>
      </c>
      <c r="D36" s="33" t="s">
        <v>695</v>
      </c>
      <c r="E36" s="33" t="s">
        <v>696</v>
      </c>
      <c r="F36" s="34" t="str">
        <f>IF(OR(OR(ISNUMBER(MATCH(C36,'July 26'!$E$2:$E$300,0)),ISNUMBER(MATCH(C36,'July 26'!$F$2:$F$300,0))),AND(ISNUMBER(MATCH(D36,'July 26'!$H$2:$H$300,0)),(ISNUMBER(MATCH(E36,'July 26'!$G$2:$G$300,0))))),"Found","Not Found")</f>
        <v>Not Found</v>
      </c>
      <c r="G36" s="27" t="str">
        <f>IF(OR(OR(ISNUMBER(MATCH(C36,'July 27'!$E$2:$E$300,0)),ISNUMBER(MATCH(C36,'July 27'!$F$2:$F$300,0))),AND(ISNUMBER(MATCH(D36,'July 27'!$H$2:$H$300,0)),(ISNUMBER(MATCH(E36,'July 27'!$G$2:$G$300,0))))),"Found","Not Found")</f>
        <v>Not Found</v>
      </c>
      <c r="H36" s="27" t="str">
        <f>IF(OR(OR(ISNUMBER(MATCH(C36,'July 28'!$E$2:$E$300,0)),ISNUMBER(MATCH(C36,'July 28'!$F$2:$F$300,0))),AND(ISNUMBER(MATCH(D36,'July 28'!$H$2:$H$300,0)),(ISNUMBER(MATCH(E36,'July 28'!$G$2:$G$300,0))))),"Found","Not Found")</f>
        <v>Not Found</v>
      </c>
      <c r="I36" s="27" t="str">
        <f>IF(OR(OR(ISNUMBER(MATCH(C36,'July 29'!$E$2:$E$300,0)),ISNUMBER(MATCH(C36,'July 29'!$F$2:$F$300,0))),AND(ISNUMBER(MATCH(D36,'July 29'!$H$2:$H$300,0)),(ISNUMBER(MATCH(E36,'July 29'!$G$2:$G$300,0))))),"Found","Not Found")</f>
        <v>Not Found</v>
      </c>
      <c r="J36" s="27" t="str">
        <f>IF(OR(OR(ISNUMBER(MATCH(C36,'July 30'!$E$2:$E$300,0)),ISNUMBER(MATCH(C36,'July 30'!$F$2:$F$300,0))),AND(ISNUMBER(MATCH(D36,'July 30'!$H$2:$H$300,0)),(ISNUMBER(MATCH(E36,'July 30'!$G$2:$G$300,0))))),"Found","Not Found")</f>
        <v>Not Found</v>
      </c>
      <c r="K36" s="27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L36" s="27" t="str">
        <f>IF(OR(OR(ISNUMBER(MATCH(C36,'Aug 1'!$E$2:$E$301,0)),ISNUMBER(MATCH(C36,'Aug 1'!$F$2:$F$301,0))),AND(ISNUMBER(MATCH(D36,'Aug 1'!$H$2:$H$301,0)),(ISNUMBER(MATCH(E36,'Aug 1'!$G$2:$G$301,0))))),"Found","Not Found")</f>
        <v>Found</v>
      </c>
      <c r="M36" s="27">
        <f t="shared" si="0"/>
        <v>1</v>
      </c>
      <c r="N36" s="27"/>
      <c r="O36" s="27"/>
      <c r="P36" s="27"/>
      <c r="Q36" s="27"/>
      <c r="R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34"/>
      <c r="AJ36" s="27"/>
    </row>
    <row r="37" spans="1:36" ht="15.75" customHeight="1" x14ac:dyDescent="0.2">
      <c r="A37" s="27" t="s">
        <v>1499</v>
      </c>
      <c r="B37" s="32" t="s">
        <v>711</v>
      </c>
      <c r="C37" s="29">
        <v>552</v>
      </c>
      <c r="D37" s="33" t="s">
        <v>232</v>
      </c>
      <c r="E37" s="33" t="s">
        <v>712</v>
      </c>
      <c r="F37" s="34" t="str">
        <f>IF(OR(OR(ISNUMBER(MATCH(C37,'July 26'!$E$2:$E$300,0)),ISNUMBER(MATCH(C37,'July 26'!$F$2:$F$300,0))),AND(ISNUMBER(MATCH(D37,'July 26'!$H$2:$H$300,0)),(ISNUMBER(MATCH(E37,'July 26'!$G$2:$G$300,0))))),"Found","Not Found")</f>
        <v>Found</v>
      </c>
      <c r="G37" s="27" t="str">
        <f>IF(OR(OR(ISNUMBER(MATCH(C37,'July 27'!$E$2:$E$300,0)),ISNUMBER(MATCH(C37,'July 27'!$F$2:$F$300,0))),AND(ISNUMBER(MATCH(D37,'July 27'!$H$2:$H$300,0)),(ISNUMBER(MATCH(E37,'July 27'!$G$2:$G$300,0))))),"Found","Not Found")</f>
        <v>Found</v>
      </c>
      <c r="H37" s="27" t="str">
        <f>IF(OR(OR(ISNUMBER(MATCH(C37,'July 28'!$E$2:$E$300,0)),ISNUMBER(MATCH(C37,'July 28'!$F$2:$F$300,0))),AND(ISNUMBER(MATCH(D37,'July 28'!$H$2:$H$300,0)),(ISNUMBER(MATCH(E37,'July 28'!$G$2:$G$300,0))))),"Found","Not Found")</f>
        <v>Found</v>
      </c>
      <c r="I37" s="27" t="str">
        <f>IF(OR(OR(ISNUMBER(MATCH(C37,'July 29'!$E$2:$E$300,0)),ISNUMBER(MATCH(C37,'July 29'!$F$2:$F$300,0))),AND(ISNUMBER(MATCH(D37,'July 29'!$H$2:$H$300,0)),(ISNUMBER(MATCH(E37,'July 29'!$G$2:$G$300,0))))),"Found","Not Found")</f>
        <v>Found</v>
      </c>
      <c r="J37" s="27" t="str">
        <f>IF(OR(OR(ISNUMBER(MATCH(C37,'July 30'!$E$2:$E$300,0)),ISNUMBER(MATCH(C37,'July 30'!$F$2:$F$300,0))),AND(ISNUMBER(MATCH(D37,'July 30'!$H$2:$H$300,0)),(ISNUMBER(MATCH(E37,'July 30'!$G$2:$G$300,0))))),"Found","Not Found")</f>
        <v>Found</v>
      </c>
      <c r="K37" s="27" t="str">
        <f>IF(OR(OR(ISNUMBER(MATCH(C37,'July 31'!$E$2:$E$300,0)),ISNUMBER(MATCH(C37,'July 31'!$F$2:$F$300,0))),AND(ISNUMBER(MATCH(D37,'July 31'!$H$2:$H$300,0)),(ISNUMBER(MATCH(E37,'July 31'!$G$2:$G$300,0))))),"Found","Not Found")</f>
        <v>Found</v>
      </c>
      <c r="L37" s="27" t="str">
        <f>IF(OR(OR(ISNUMBER(MATCH(C37,'Aug 1'!$E$2:$E$301,0)),ISNUMBER(MATCH(C37,'Aug 1'!$F$2:$F$301,0))),AND(ISNUMBER(MATCH(D37,'Aug 1'!$H$2:$H$301,0)),(ISNUMBER(MATCH(E37,'Aug 1'!$G$2:$G$301,0))))),"Found","Not Found")</f>
        <v>Found</v>
      </c>
      <c r="M37" s="27">
        <f t="shared" si="0"/>
        <v>7</v>
      </c>
      <c r="N37" s="27"/>
      <c r="O37" s="27"/>
      <c r="P37" s="27"/>
      <c r="Q37" s="27"/>
      <c r="R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34"/>
      <c r="AJ37" s="27"/>
    </row>
    <row r="38" spans="1:36" ht="15.75" customHeight="1" x14ac:dyDescent="0.2">
      <c r="A38" s="27" t="s">
        <v>1500</v>
      </c>
      <c r="B38" s="32" t="s">
        <v>721</v>
      </c>
      <c r="C38" s="29">
        <v>422</v>
      </c>
      <c r="D38" s="33" t="s">
        <v>722</v>
      </c>
      <c r="E38" s="33" t="s">
        <v>723</v>
      </c>
      <c r="F38" s="34" t="str">
        <f>IF(OR(OR(ISNUMBER(MATCH(C38,'July 26'!$E$2:$E$300,0)),ISNUMBER(MATCH(C38,'July 26'!$F$2:$F$300,0))),AND(ISNUMBER(MATCH(D38,'July 26'!$H$2:$H$300,0)),(ISNUMBER(MATCH(E38,'July 26'!$G$2:$G$300,0))))),"Found","Not Found")</f>
        <v>Found</v>
      </c>
      <c r="G38" s="27" t="str">
        <f>IF(OR(OR(ISNUMBER(MATCH(C38,'July 27'!$E$2:$E$300,0)),ISNUMBER(MATCH(C38,'July 27'!$F$2:$F$300,0))),AND(ISNUMBER(MATCH(D38,'July 27'!$H$2:$H$300,0)),(ISNUMBER(MATCH(E38,'July 27'!$G$2:$G$300,0))))),"Found","Not Found")</f>
        <v>Found</v>
      </c>
      <c r="H38" s="27" t="str">
        <f>IF(OR(OR(ISNUMBER(MATCH(C38,'July 28'!$E$2:$E$300,0)),ISNUMBER(MATCH(C38,'July 28'!$F$2:$F$300,0))),AND(ISNUMBER(MATCH(D38,'July 28'!$H$2:$H$300,0)),(ISNUMBER(MATCH(E38,'July 28'!$G$2:$G$300,0))))),"Found","Not Found")</f>
        <v>Found</v>
      </c>
      <c r="I38" s="27" t="str">
        <f>IF(OR(OR(ISNUMBER(MATCH(C38,'July 29'!$E$2:$E$300,0)),ISNUMBER(MATCH(C38,'July 29'!$F$2:$F$300,0))),AND(ISNUMBER(MATCH(D38,'July 29'!$H$2:$H$300,0)),(ISNUMBER(MATCH(E38,'July 29'!$G$2:$G$300,0))))),"Found","Not Found")</f>
        <v>Found</v>
      </c>
      <c r="J38" s="27" t="str">
        <f>IF(OR(OR(ISNUMBER(MATCH(C38,'July 30'!$E$2:$E$300,0)),ISNUMBER(MATCH(C38,'July 30'!$F$2:$F$300,0))),AND(ISNUMBER(MATCH(D38,'July 30'!$H$2:$H$300,0)),(ISNUMBER(MATCH(E38,'July 30'!$G$2:$G$300,0))))),"Found","Not Found")</f>
        <v>Found</v>
      </c>
      <c r="K38" s="27" t="str">
        <f>IF(OR(OR(ISNUMBER(MATCH(C38,'July 31'!$E$2:$E$300,0)),ISNUMBER(MATCH(C38,'July 31'!$F$2:$F$300,0))),AND(ISNUMBER(MATCH(D38,'July 31'!$H$2:$H$300,0)),(ISNUMBER(MATCH(E38,'July 31'!$G$2:$G$300,0))))),"Found","Not Found")</f>
        <v>Found</v>
      </c>
      <c r="L38" s="27" t="str">
        <f>IF(OR(OR(ISNUMBER(MATCH(C38,'Aug 1'!$E$2:$E$301,0)),ISNUMBER(MATCH(C38,'Aug 1'!$F$2:$F$301,0))),AND(ISNUMBER(MATCH(D38,'Aug 1'!$H$2:$H$301,0)),(ISNUMBER(MATCH(E38,'Aug 1'!$G$2:$G$301,0))))),"Found","Not Found")</f>
        <v>Found</v>
      </c>
      <c r="M38" s="27">
        <f t="shared" si="0"/>
        <v>7</v>
      </c>
      <c r="N38" s="27"/>
      <c r="O38" s="27"/>
      <c r="P38" s="27"/>
      <c r="Q38" s="27"/>
      <c r="R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34"/>
      <c r="AJ38" s="27"/>
    </row>
    <row r="39" spans="1:36" ht="15.75" customHeight="1" x14ac:dyDescent="0.2">
      <c r="A39" s="27" t="s">
        <v>1501</v>
      </c>
      <c r="B39" s="32" t="s">
        <v>734</v>
      </c>
      <c r="C39" s="29">
        <v>678</v>
      </c>
      <c r="D39" s="33" t="s">
        <v>732</v>
      </c>
      <c r="E39" s="33" t="s">
        <v>733</v>
      </c>
      <c r="F39" s="34" t="str">
        <f>IF(OR(OR(ISNUMBER(MATCH(C39,'July 26'!$E$2:$E$300,0)),ISNUMBER(MATCH(C39,'July 26'!$F$2:$F$300,0))),AND(ISNUMBER(MATCH(D39,'July 26'!$H$2:$H$300,0)),(ISNUMBER(MATCH(E39,'July 26'!$G$2:$G$300,0))))),"Found","Not Found")</f>
        <v>Found</v>
      </c>
      <c r="G39" s="27" t="str">
        <f>IF(OR(OR(ISNUMBER(MATCH(C39,'July 27'!$E$2:$E$300,0)),ISNUMBER(MATCH(C39,'July 27'!$F$2:$F$300,0))),AND(ISNUMBER(MATCH(D39,'July 27'!$H$2:$H$300,0)),(ISNUMBER(MATCH(E39,'July 27'!$G$2:$G$300,0))))),"Found","Not Found")</f>
        <v>Not Found</v>
      </c>
      <c r="H39" s="27" t="str">
        <f>IF(OR(OR(ISNUMBER(MATCH(C39,'July 28'!$E$2:$E$300,0)),ISNUMBER(MATCH(C39,'July 28'!$F$2:$F$300,0))),AND(ISNUMBER(MATCH(D39,'July 28'!$H$2:$H$300,0)),(ISNUMBER(MATCH(E39,'July 28'!$G$2:$G$300,0))))),"Found","Not Found")</f>
        <v>Found</v>
      </c>
      <c r="I39" s="27" t="str">
        <f>IF(OR(OR(ISNUMBER(MATCH(C39,'July 29'!$E$2:$E$300,0)),ISNUMBER(MATCH(C39,'July 29'!$F$2:$F$300,0))),AND(ISNUMBER(MATCH(D39,'July 29'!$H$2:$H$300,0)),(ISNUMBER(MATCH(E39,'July 29'!$G$2:$G$300,0))))),"Found","Not Found")</f>
        <v>Not Found</v>
      </c>
      <c r="J39" s="27" t="str">
        <f>IF(OR(OR(ISNUMBER(MATCH(C39,'July 30'!$E$2:$E$300,0)),ISNUMBER(MATCH(C39,'July 30'!$F$2:$F$300,0))),AND(ISNUMBER(MATCH(D39,'July 30'!$H$2:$H$300,0)),(ISNUMBER(MATCH(E39,'July 30'!$G$2:$G$300,0))))),"Found","Not Found")</f>
        <v>Found</v>
      </c>
      <c r="K39" s="27" t="str">
        <f>IF(OR(OR(ISNUMBER(MATCH(C39,'July 31'!$E$2:$E$300,0)),ISNUMBER(MATCH(C39,'July 31'!$F$2:$F$300,0))),AND(ISNUMBER(MATCH(D39,'July 31'!$H$2:$H$300,0)),(ISNUMBER(MATCH(E39,'July 31'!$G$2:$G$300,0))))),"Found","Not Found")</f>
        <v>Found</v>
      </c>
      <c r="L39" s="27" t="str">
        <f>IF(OR(OR(ISNUMBER(MATCH(C39,'Aug 1'!$E$2:$E$301,0)),ISNUMBER(MATCH(C39,'Aug 1'!$F$2:$F$301,0))),AND(ISNUMBER(MATCH(D39,'Aug 1'!$H$2:$H$301,0)),(ISNUMBER(MATCH(E39,'Aug 1'!$G$2:$G$301,0))))),"Found","Not Found")</f>
        <v>Not Found</v>
      </c>
      <c r="M39" s="27">
        <f t="shared" si="0"/>
        <v>4</v>
      </c>
      <c r="N39" s="27"/>
      <c r="O39" s="27"/>
      <c r="P39" s="27"/>
      <c r="Q39" s="27"/>
      <c r="R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34"/>
      <c r="AJ39" s="27"/>
    </row>
    <row r="40" spans="1:36" ht="15.75" customHeight="1" x14ac:dyDescent="0.2">
      <c r="A40" s="27" t="s">
        <v>1502</v>
      </c>
      <c r="B40" s="32" t="s">
        <v>740</v>
      </c>
      <c r="C40" s="29">
        <v>668</v>
      </c>
      <c r="D40" s="33" t="s">
        <v>741</v>
      </c>
      <c r="E40" s="33" t="s">
        <v>742</v>
      </c>
      <c r="F40" s="34" t="str">
        <f>IF(OR(OR(ISNUMBER(MATCH(C40,'July 26'!$E$2:$E$300,0)),ISNUMBER(MATCH(C40,'July 26'!$F$2:$F$300,0))),AND(ISNUMBER(MATCH(D40,'July 26'!$H$2:$H$300,0)),(ISNUMBER(MATCH(E40,'July 26'!$G$2:$G$300,0))))),"Found","Not Found")</f>
        <v>Found</v>
      </c>
      <c r="G40" s="27" t="str">
        <f>IF(OR(OR(ISNUMBER(MATCH(C40,'July 27'!$E$2:$E$300,0)),ISNUMBER(MATCH(C40,'July 27'!$F$2:$F$300,0))),AND(ISNUMBER(MATCH(D40,'July 27'!$H$2:$H$300,0)),(ISNUMBER(MATCH(E40,'July 27'!$G$2:$G$300,0))))),"Found","Not Found")</f>
        <v>Not Found</v>
      </c>
      <c r="H40" s="27" t="str">
        <f>IF(OR(OR(ISNUMBER(MATCH(C40,'July 28'!$E$2:$E$300,0)),ISNUMBER(MATCH(C40,'July 28'!$F$2:$F$300,0))),AND(ISNUMBER(MATCH(D40,'July 28'!$H$2:$H$300,0)),(ISNUMBER(MATCH(E40,'July 28'!$G$2:$G$300,0))))),"Found","Not Found")</f>
        <v>Not Found</v>
      </c>
      <c r="I40" s="27" t="str">
        <f>IF(OR(OR(ISNUMBER(MATCH(C40,'July 29'!$E$2:$E$300,0)),ISNUMBER(MATCH(C40,'July 29'!$F$2:$F$300,0))),AND(ISNUMBER(MATCH(D40,'July 29'!$H$2:$H$300,0)),(ISNUMBER(MATCH(E40,'July 29'!$G$2:$G$300,0))))),"Found","Not Found")</f>
        <v>Not Found</v>
      </c>
      <c r="J40" s="27" t="str">
        <f>IF(OR(OR(ISNUMBER(MATCH(C40,'July 30'!$E$2:$E$300,0)),ISNUMBER(MATCH(C40,'July 30'!$F$2:$F$300,0))),AND(ISNUMBER(MATCH(D40,'July 30'!$H$2:$H$300,0)),(ISNUMBER(MATCH(E40,'July 30'!$G$2:$G$300,0))))),"Found","Not Found")</f>
        <v>Not Found</v>
      </c>
      <c r="K40" s="27" t="str">
        <f>IF(OR(OR(ISNUMBER(MATCH(C40,'July 31'!$E$2:$E$300,0)),ISNUMBER(MATCH(C40,'July 31'!$F$2:$F$300,0))),AND(ISNUMBER(MATCH(D40,'July 31'!$H$2:$H$300,0)),(ISNUMBER(MATCH(E40,'July 31'!$G$2:$G$300,0))))),"Found","Not Found")</f>
        <v>Found</v>
      </c>
      <c r="L40" s="27" t="str">
        <f>IF(OR(OR(ISNUMBER(MATCH(C40,'Aug 1'!$E$2:$E$301,0)),ISNUMBER(MATCH(C40,'Aug 1'!$F$2:$F$301,0))),AND(ISNUMBER(MATCH(D40,'Aug 1'!$H$2:$H$301,0)),(ISNUMBER(MATCH(E40,'Aug 1'!$G$2:$G$301,0))))),"Found","Not Found")</f>
        <v>Found</v>
      </c>
      <c r="M40" s="27">
        <f t="shared" si="0"/>
        <v>3</v>
      </c>
      <c r="N40" s="27"/>
      <c r="O40" s="27"/>
      <c r="P40" s="27"/>
      <c r="Q40" s="27"/>
      <c r="R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34"/>
      <c r="AJ40" s="27"/>
    </row>
    <row r="41" spans="1:36" ht="15.75" customHeight="1" x14ac:dyDescent="0.2">
      <c r="A41" s="27" t="s">
        <v>1503</v>
      </c>
      <c r="B41" s="32" t="s">
        <v>780</v>
      </c>
      <c r="C41" s="29">
        <v>762</v>
      </c>
      <c r="D41" s="33" t="s">
        <v>781</v>
      </c>
      <c r="E41" s="33" t="s">
        <v>782</v>
      </c>
      <c r="F41" s="34" t="str">
        <f>IF(OR(OR(ISNUMBER(MATCH(C41,'July 26'!$E$2:$E$300,0)),ISNUMBER(MATCH(C41,'July 26'!$F$2:$F$300,0))),AND(ISNUMBER(MATCH(D41,'July 26'!$H$2:$H$300,0)),(ISNUMBER(MATCH(E41,'July 26'!$G$2:$G$300,0))))),"Found","Not Found")</f>
        <v>Found</v>
      </c>
      <c r="G41" s="27" t="str">
        <f>IF(OR(OR(ISNUMBER(MATCH(C41,'July 27'!$E$2:$E$300,0)),ISNUMBER(MATCH(C41,'July 27'!$F$2:$F$300,0))),AND(ISNUMBER(MATCH(D41,'July 27'!$H$2:$H$300,0)),(ISNUMBER(MATCH(E41,'July 27'!$G$2:$G$300,0))))),"Found","Not Found")</f>
        <v>Found</v>
      </c>
      <c r="H41" s="27" t="str">
        <f>IF(OR(OR(ISNUMBER(MATCH(C41,'July 28'!$E$2:$E$300,0)),ISNUMBER(MATCH(C41,'July 28'!$F$2:$F$300,0))),AND(ISNUMBER(MATCH(D41,'July 28'!$H$2:$H$300,0)),(ISNUMBER(MATCH(E41,'July 28'!$G$2:$G$300,0))))),"Found","Not Found")</f>
        <v>Found</v>
      </c>
      <c r="I41" s="27" t="str">
        <f>IF(OR(OR(ISNUMBER(MATCH(C41,'July 29'!$E$2:$E$300,0)),ISNUMBER(MATCH(C41,'July 29'!$F$2:$F$300,0))),AND(ISNUMBER(MATCH(D41,'July 29'!$H$2:$H$300,0)),(ISNUMBER(MATCH(E41,'July 29'!$G$2:$G$300,0))))),"Found","Not Found")</f>
        <v>Found</v>
      </c>
      <c r="J41" s="27" t="str">
        <f>IF(OR(OR(ISNUMBER(MATCH(C41,'July 30'!$E$2:$E$300,0)),ISNUMBER(MATCH(C41,'July 30'!$F$2:$F$300,0))),AND(ISNUMBER(MATCH(D41,'July 30'!$H$2:$H$300,0)),(ISNUMBER(MATCH(E41,'July 30'!$G$2:$G$300,0))))),"Found","Not Found")</f>
        <v>Found</v>
      </c>
      <c r="K41" s="27" t="str">
        <f>IF(OR(OR(ISNUMBER(MATCH(C41,'July 31'!$E$2:$E$300,0)),ISNUMBER(MATCH(C41,'July 31'!$F$2:$F$300,0))),AND(ISNUMBER(MATCH(D41,'July 31'!$H$2:$H$300,0)),(ISNUMBER(MATCH(E41,'July 31'!$G$2:$G$300,0))))),"Found","Not Found")</f>
        <v>Not Found</v>
      </c>
      <c r="L41" s="27" t="str">
        <f>IF(OR(OR(ISNUMBER(MATCH(C41,'Aug 1'!$E$2:$E$301,0)),ISNUMBER(MATCH(C41,'Aug 1'!$F$2:$F$301,0))),AND(ISNUMBER(MATCH(D41,'Aug 1'!$H$2:$H$301,0)),(ISNUMBER(MATCH(E41,'Aug 1'!$G$2:$G$301,0))))),"Found","Not Found")</f>
        <v>Not Found</v>
      </c>
      <c r="M41" s="27">
        <f t="shared" si="0"/>
        <v>5</v>
      </c>
      <c r="N41" s="27"/>
      <c r="O41" s="27"/>
      <c r="P41" s="27"/>
      <c r="Q41" s="27"/>
      <c r="R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4"/>
      <c r="AJ41" s="27"/>
    </row>
    <row r="42" spans="1:36" ht="15.75" customHeight="1" x14ac:dyDescent="0.2">
      <c r="A42" s="27" t="s">
        <v>1504</v>
      </c>
      <c r="B42" s="32" t="s">
        <v>805</v>
      </c>
      <c r="C42" s="29">
        <v>764</v>
      </c>
      <c r="D42" s="33" t="s">
        <v>806</v>
      </c>
      <c r="E42" s="33" t="s">
        <v>807</v>
      </c>
      <c r="F42" s="34" t="str">
        <f>IF(OR(OR(ISNUMBER(MATCH(C42,'July 26'!$E$2:$E$300,0)),ISNUMBER(MATCH(C42,'July 26'!$F$2:$F$300,0))),AND(ISNUMBER(MATCH(D42,'July 26'!$H$2:$H$300,0)),(ISNUMBER(MATCH(E42,'July 26'!$G$2:$G$300,0))))),"Found","Not Found")</f>
        <v>Not Found</v>
      </c>
      <c r="G42" s="27" t="str">
        <f>IF(OR(OR(ISNUMBER(MATCH(C42,'July 27'!$E$2:$E$300,0)),ISNUMBER(MATCH(C42,'July 27'!$F$2:$F$300,0))),AND(ISNUMBER(MATCH(D42,'July 27'!$H$2:$H$300,0)),(ISNUMBER(MATCH(E42,'July 27'!$G$2:$G$300,0))))),"Found","Not Found")</f>
        <v>Found</v>
      </c>
      <c r="H42" s="27" t="str">
        <f>IF(OR(OR(ISNUMBER(MATCH(C42,'July 28'!$E$2:$E$300,0)),ISNUMBER(MATCH(C42,'July 28'!$F$2:$F$300,0))),AND(ISNUMBER(MATCH(D42,'July 28'!$H$2:$H$300,0)),(ISNUMBER(MATCH(E42,'July 28'!$G$2:$G$300,0))))),"Found","Not Found")</f>
        <v>Not Found</v>
      </c>
      <c r="I42" s="27" t="str">
        <f>IF(OR(OR(ISNUMBER(MATCH(C42,'July 29'!$E$2:$E$300,0)),ISNUMBER(MATCH(C42,'July 29'!$F$2:$F$300,0))),AND(ISNUMBER(MATCH(D42,'July 29'!$H$2:$H$300,0)),(ISNUMBER(MATCH(E42,'July 29'!$G$2:$G$300,0))))),"Found","Not Found")</f>
        <v>Found</v>
      </c>
      <c r="J42" s="27" t="str">
        <f>IF(OR(OR(ISNUMBER(MATCH(C42,'July 30'!$E$2:$E$300,0)),ISNUMBER(MATCH(C42,'July 30'!$F$2:$F$300,0))),AND(ISNUMBER(MATCH(D42,'July 30'!$H$2:$H$300,0)),(ISNUMBER(MATCH(E42,'July 30'!$G$2:$G$300,0))))),"Found","Not Found")</f>
        <v>Not Found</v>
      </c>
      <c r="K42" s="27" t="str">
        <f>IF(OR(OR(ISNUMBER(MATCH(C42,'July 31'!$E$2:$E$300,0)),ISNUMBER(MATCH(C42,'July 31'!$F$2:$F$300,0))),AND(ISNUMBER(MATCH(D42,'July 31'!$H$2:$H$300,0)),(ISNUMBER(MATCH(E42,'July 31'!$G$2:$G$300,0))))),"Found","Not Found")</f>
        <v>Not Found</v>
      </c>
      <c r="L42" s="27" t="str">
        <f>IF(OR(OR(ISNUMBER(MATCH(C42,'Aug 1'!$E$2:$E$301,0)),ISNUMBER(MATCH(C42,'Aug 1'!$F$2:$F$301,0))),AND(ISNUMBER(MATCH(D42,'Aug 1'!$H$2:$H$301,0)),(ISNUMBER(MATCH(E42,'Aug 1'!$G$2:$G$301,0))))),"Found","Not Found")</f>
        <v>Not Found</v>
      </c>
      <c r="M42" s="27">
        <f t="shared" si="0"/>
        <v>2</v>
      </c>
      <c r="N42" s="27"/>
      <c r="O42" s="27"/>
      <c r="P42" s="27"/>
      <c r="Q42" s="27"/>
      <c r="R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34"/>
      <c r="AJ42" s="27"/>
    </row>
    <row r="43" spans="1:36" ht="15.75" customHeight="1" x14ac:dyDescent="0.2">
      <c r="A43" s="27" t="s">
        <v>1505</v>
      </c>
      <c r="B43" s="32" t="s">
        <v>809</v>
      </c>
      <c r="C43" s="29">
        <v>676</v>
      </c>
      <c r="D43" s="33" t="s">
        <v>810</v>
      </c>
      <c r="E43" s="33" t="s">
        <v>811</v>
      </c>
      <c r="F43" s="34" t="str">
        <f>IF(OR(OR(ISNUMBER(MATCH(C43,'July 26'!$E$2:$E$300,0)),ISNUMBER(MATCH(C43,'July 26'!$F$2:$F$300,0))),AND(ISNUMBER(MATCH(D43,'July 26'!$H$2:$H$300,0)),(ISNUMBER(MATCH(E43,'July 26'!$G$2:$G$300,0))))),"Found","Not Found")</f>
        <v>Found</v>
      </c>
      <c r="G43" s="27" t="str">
        <f>IF(OR(OR(ISNUMBER(MATCH(C43,'July 27'!$E$2:$E$300,0)),ISNUMBER(MATCH(C43,'July 27'!$F$2:$F$300,0))),AND(ISNUMBER(MATCH(D43,'July 27'!$H$2:$H$300,0)),(ISNUMBER(MATCH(E43,'July 27'!$G$2:$G$300,0))))),"Found","Not Found")</f>
        <v>Not Found</v>
      </c>
      <c r="H43" s="27" t="str">
        <f>IF(OR(OR(ISNUMBER(MATCH(C43,'July 28'!$E$2:$E$300,0)),ISNUMBER(MATCH(C43,'July 28'!$F$2:$F$300,0))),AND(ISNUMBER(MATCH(D43,'July 28'!$H$2:$H$300,0)),(ISNUMBER(MATCH(E43,'July 28'!$G$2:$G$300,0))))),"Found","Not Found")</f>
        <v>Not Found</v>
      </c>
      <c r="I43" s="27" t="str">
        <f>IF(OR(OR(ISNUMBER(MATCH(C43,'July 29'!$E$2:$E$300,0)),ISNUMBER(MATCH(C43,'July 29'!$F$2:$F$300,0))),AND(ISNUMBER(MATCH(D43,'July 29'!$H$2:$H$300,0)),(ISNUMBER(MATCH(E43,'July 29'!$G$2:$G$300,0))))),"Found","Not Found")</f>
        <v>Not Found</v>
      </c>
      <c r="J43" s="27" t="str">
        <f>IF(OR(OR(ISNUMBER(MATCH(C43,'July 30'!$E$2:$E$300,0)),ISNUMBER(MATCH(C43,'July 30'!$F$2:$F$300,0))),AND(ISNUMBER(MATCH(D43,'July 30'!$H$2:$H$300,0)),(ISNUMBER(MATCH(E43,'July 30'!$G$2:$G$300,0))))),"Found","Not Found")</f>
        <v>Not Found</v>
      </c>
      <c r="K43" s="27" t="str">
        <f>IF(OR(OR(ISNUMBER(MATCH(C43,'July 31'!$E$2:$E$300,0)),ISNUMBER(MATCH(C43,'July 31'!$F$2:$F$300,0))),AND(ISNUMBER(MATCH(D43,'July 31'!$H$2:$H$300,0)),(ISNUMBER(MATCH(E43,'July 31'!$G$2:$G$300,0))))),"Found","Not Found")</f>
        <v>Not Found</v>
      </c>
      <c r="L43" s="27" t="str">
        <f>IF(OR(OR(ISNUMBER(MATCH(C43,'Aug 1'!$E$2:$E$301,0)),ISNUMBER(MATCH(C43,'Aug 1'!$F$2:$F$301,0))),AND(ISNUMBER(MATCH(D43,'Aug 1'!$H$2:$H$301,0)),(ISNUMBER(MATCH(E43,'Aug 1'!$G$2:$G$301,0))))),"Found","Not Found")</f>
        <v>Not Found</v>
      </c>
      <c r="M43" s="27">
        <f t="shared" si="0"/>
        <v>1</v>
      </c>
      <c r="N43" s="27"/>
      <c r="O43" s="27"/>
      <c r="P43" s="27"/>
      <c r="Q43" s="27"/>
      <c r="R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34"/>
      <c r="AJ43" s="27"/>
    </row>
    <row r="44" spans="1:36" ht="15.75" hidden="1" customHeight="1" x14ac:dyDescent="0.2">
      <c r="A44" s="27" t="s">
        <v>1506</v>
      </c>
      <c r="B44" s="32" t="s">
        <v>821</v>
      </c>
      <c r="C44" s="29">
        <v>571</v>
      </c>
      <c r="D44" s="33" t="s">
        <v>819</v>
      </c>
      <c r="E44" s="33" t="s">
        <v>820</v>
      </c>
      <c r="F44" s="34" t="str">
        <f>IF(OR(OR(ISNUMBER(MATCH(C44,'July 26'!$E$2:$E$300,0)),ISNUMBER(MATCH(C44,'July 26'!$F$2:$F$300,0))),AND(ISNUMBER(MATCH(D44,'July 26'!$H$2:$H$300,0)),(ISNUMBER(MATCH(E44,'July 26'!$G$2:$G$300,0))))),"Found","Not Found")</f>
        <v>Not Found</v>
      </c>
      <c r="G44" s="27" t="str">
        <f>IF(OR(OR(ISNUMBER(MATCH(C44,'July 27'!$E$2:$E$300,0)),ISNUMBER(MATCH(C44,'July 27'!$F$2:$F$300,0))),AND(ISNUMBER(MATCH(D44,'July 27'!$H$2:$H$300,0)),(ISNUMBER(MATCH(E44,'July 27'!$G$2:$G$300,0))))),"Found","Not Found")</f>
        <v>Not Found</v>
      </c>
      <c r="H44" s="27" t="str">
        <f>IF(OR(OR(ISNUMBER(MATCH(C44,'July 28'!$E$2:$E$300,0)),ISNUMBER(MATCH(C44,'July 28'!$F$2:$F$300,0))),AND(ISNUMBER(MATCH(D44,'July 28'!$H$2:$H$300,0)),(ISNUMBER(MATCH(E44,'July 28'!$G$2:$G$300,0))))),"Found","Not Found")</f>
        <v>Not Found</v>
      </c>
      <c r="I44" s="27" t="str">
        <f>IF(OR(OR(ISNUMBER(MATCH(C44,'July 29'!$E$2:$E$300,0)),ISNUMBER(MATCH(C44,'July 29'!$F$2:$F$300,0))),AND(ISNUMBER(MATCH(D44,'July 29'!$H$2:$H$300,0)),(ISNUMBER(MATCH(E44,'July 29'!$G$2:$G$300,0))))),"Found","Not Found")</f>
        <v>Not Found</v>
      </c>
      <c r="J44" s="27" t="str">
        <f>IF(OR(OR(ISNUMBER(MATCH(C44,'July 30'!$E$2:$E$300,0)),ISNUMBER(MATCH(C44,'July 30'!$F$2:$F$300,0))),AND(ISNUMBER(MATCH(D44,'July 30'!$H$2:$H$300,0)),(ISNUMBER(MATCH(E44,'July 30'!$G$2:$G$300,0))))),"Found","Not Found")</f>
        <v>Not Found</v>
      </c>
      <c r="K44" s="27" t="str">
        <f>IF(OR(OR(ISNUMBER(MATCH(C44,'July 31'!$E$2:$E$300,0)),ISNUMBER(MATCH(C44,'July 31'!$F$2:$F$300,0))),AND(ISNUMBER(MATCH(D44,'July 31'!$H$2:$H$300,0)),(ISNUMBER(MATCH(E44,'July 31'!$G$2:$G$300,0))))),"Found","Not Found")</f>
        <v>Not Found</v>
      </c>
      <c r="L44" s="27" t="str">
        <f>IF(OR(OR(ISNUMBER(MATCH(C44,'Aug 1'!$E$2:$E$301,0)),ISNUMBER(MATCH(C44,'Aug 1'!$F$2:$F$301,0))),AND(ISNUMBER(MATCH(D44,'Aug 1'!$H$2:$H$301,0)),(ISNUMBER(MATCH(E44,'Aug 1'!$G$2:$G$301,0))))),"Found","Not Found")</f>
        <v>Not Found</v>
      </c>
      <c r="M44" s="27">
        <f t="shared" si="0"/>
        <v>0</v>
      </c>
      <c r="N44" s="27"/>
      <c r="O44" s="27"/>
      <c r="P44" s="27"/>
      <c r="Q44" s="27"/>
      <c r="R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34"/>
      <c r="AJ44" s="27"/>
    </row>
    <row r="45" spans="1:36" ht="15.75" hidden="1" customHeight="1" x14ac:dyDescent="0.2">
      <c r="A45" s="27" t="s">
        <v>1507</v>
      </c>
      <c r="B45" s="32" t="s">
        <v>852</v>
      </c>
      <c r="C45" s="29">
        <v>619</v>
      </c>
      <c r="D45" s="33" t="s">
        <v>850</v>
      </c>
      <c r="E45" s="33" t="s">
        <v>851</v>
      </c>
      <c r="F45" s="34" t="str">
        <f>IF(OR(OR(ISNUMBER(MATCH(C45,'July 26'!$E$2:$E$300,0)),ISNUMBER(MATCH(C45,'July 26'!$F$2:$F$300,0))),AND(ISNUMBER(MATCH(D45,'July 26'!$H$2:$H$300,0)),(ISNUMBER(MATCH(E45,'July 26'!$G$2:$G$300,0))))),"Found","Not Found")</f>
        <v>Not Found</v>
      </c>
      <c r="G45" s="27" t="str">
        <f>IF(OR(OR(ISNUMBER(MATCH(C45,'July 27'!$E$2:$E$300,0)),ISNUMBER(MATCH(C45,'July 27'!$F$2:$F$300,0))),AND(ISNUMBER(MATCH(D45,'July 27'!$H$2:$H$300,0)),(ISNUMBER(MATCH(E45,'July 27'!$G$2:$G$300,0))))),"Found","Not Found")</f>
        <v>Not Found</v>
      </c>
      <c r="H45" s="27" t="str">
        <f>IF(OR(OR(ISNUMBER(MATCH(C45,'July 28'!$E$2:$E$300,0)),ISNUMBER(MATCH(C45,'July 28'!$F$2:$F$300,0))),AND(ISNUMBER(MATCH(D45,'July 28'!$H$2:$H$300,0)),(ISNUMBER(MATCH(E45,'July 28'!$G$2:$G$300,0))))),"Found","Not Found")</f>
        <v>Not Found</v>
      </c>
      <c r="I45" s="27" t="str">
        <f>IF(OR(OR(ISNUMBER(MATCH(C45,'July 29'!$E$2:$E$300,0)),ISNUMBER(MATCH(C45,'July 29'!$F$2:$F$300,0))),AND(ISNUMBER(MATCH(D45,'July 29'!$H$2:$H$300,0)),(ISNUMBER(MATCH(E45,'July 29'!$G$2:$G$300,0))))),"Found","Not Found")</f>
        <v>Not Found</v>
      </c>
      <c r="J45" s="27" t="str">
        <f>IF(OR(OR(ISNUMBER(MATCH(C45,'July 30'!$E$2:$E$300,0)),ISNUMBER(MATCH(C45,'July 30'!$F$2:$F$300,0))),AND(ISNUMBER(MATCH(D45,'July 30'!$H$2:$H$300,0)),(ISNUMBER(MATCH(E45,'July 30'!$G$2:$G$300,0))))),"Found","Not Found")</f>
        <v>Not Found</v>
      </c>
      <c r="K45" s="27" t="str">
        <f>IF(OR(OR(ISNUMBER(MATCH(C45,'July 31'!$E$2:$E$300,0)),ISNUMBER(MATCH(C45,'July 31'!$F$2:$F$300,0))),AND(ISNUMBER(MATCH(D45,'July 31'!$H$2:$H$300,0)),(ISNUMBER(MATCH(E45,'July 31'!$G$2:$G$300,0))))),"Found","Not Found")</f>
        <v>Not Found</v>
      </c>
      <c r="L45" s="27" t="str">
        <f>IF(OR(OR(ISNUMBER(MATCH(C45,'Aug 1'!$E$2:$E$301,0)),ISNUMBER(MATCH(C45,'Aug 1'!$F$2:$F$301,0))),AND(ISNUMBER(MATCH(D45,'Aug 1'!$H$2:$H$301,0)),(ISNUMBER(MATCH(E45,'Aug 1'!$G$2:$G$301,0))))),"Found","Not Found")</f>
        <v>Not Found</v>
      </c>
      <c r="M45" s="27">
        <f t="shared" si="0"/>
        <v>0</v>
      </c>
      <c r="N45" s="27"/>
      <c r="O45" s="27"/>
      <c r="P45" s="27"/>
      <c r="Q45" s="27"/>
      <c r="R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34"/>
      <c r="AJ45" s="27"/>
    </row>
    <row r="46" spans="1:36" ht="15.75" customHeight="1" x14ac:dyDescent="0.2">
      <c r="A46" s="27" t="s">
        <v>1508</v>
      </c>
      <c r="B46" s="32" t="s">
        <v>853</v>
      </c>
      <c r="C46" s="29">
        <v>325</v>
      </c>
      <c r="D46" s="33" t="s">
        <v>854</v>
      </c>
      <c r="E46" s="33" t="s">
        <v>855</v>
      </c>
      <c r="F46" s="34" t="str">
        <f>IF(OR(OR(ISNUMBER(MATCH(C46,'July 26'!$E$2:$E$300,0)),ISNUMBER(MATCH(C46,'July 26'!$F$2:$F$300,0))),AND(ISNUMBER(MATCH(D46,'July 26'!$H$2:$H$300,0)),(ISNUMBER(MATCH(E46,'July 26'!$G$2:$G$300,0))))),"Found","Not Found")</f>
        <v>Found</v>
      </c>
      <c r="G46" s="27" t="str">
        <f>IF(OR(OR(ISNUMBER(MATCH(C46,'July 27'!$E$2:$E$300,0)),ISNUMBER(MATCH(C46,'July 27'!$F$2:$F$300,0))),AND(ISNUMBER(MATCH(D46,'July 27'!$H$2:$H$300,0)),(ISNUMBER(MATCH(E46,'July 27'!$G$2:$G$300,0))))),"Found","Not Found")</f>
        <v>Found</v>
      </c>
      <c r="H46" s="27" t="str">
        <f>IF(OR(OR(ISNUMBER(MATCH(C46,'July 28'!$E$2:$E$300,0)),ISNUMBER(MATCH(C46,'July 28'!$F$2:$F$300,0))),AND(ISNUMBER(MATCH(D46,'July 28'!$H$2:$H$300,0)),(ISNUMBER(MATCH(E46,'July 28'!$G$2:$G$300,0))))),"Found","Not Found")</f>
        <v>Found</v>
      </c>
      <c r="I46" s="27" t="str">
        <f>IF(OR(OR(ISNUMBER(MATCH(C46,'July 29'!$E$2:$E$300,0)),ISNUMBER(MATCH(C46,'July 29'!$F$2:$F$300,0))),AND(ISNUMBER(MATCH(D46,'July 29'!$H$2:$H$300,0)),(ISNUMBER(MATCH(E46,'July 29'!$G$2:$G$300,0))))),"Found","Not Found")</f>
        <v>Found</v>
      </c>
      <c r="J46" s="27" t="str">
        <f>IF(OR(OR(ISNUMBER(MATCH(C46,'July 30'!$E$2:$E$300,0)),ISNUMBER(MATCH(C46,'July 30'!$F$2:$F$300,0))),AND(ISNUMBER(MATCH(D46,'July 30'!$H$2:$H$300,0)),(ISNUMBER(MATCH(E46,'July 30'!$G$2:$G$300,0))))),"Found","Not Found")</f>
        <v>Found</v>
      </c>
      <c r="K46" s="27" t="str">
        <f>IF(OR(OR(ISNUMBER(MATCH(C46,'July 31'!$E$2:$E$300,0)),ISNUMBER(MATCH(C46,'July 31'!$F$2:$F$300,0))),AND(ISNUMBER(MATCH(D46,'July 31'!$H$2:$H$300,0)),(ISNUMBER(MATCH(E46,'July 31'!$G$2:$G$300,0))))),"Found","Not Found")</f>
        <v>Found</v>
      </c>
      <c r="L46" s="27" t="str">
        <f>IF(OR(OR(ISNUMBER(MATCH(C46,'Aug 1'!$E$2:$E$301,0)),ISNUMBER(MATCH(C46,'Aug 1'!$F$2:$F$301,0))),AND(ISNUMBER(MATCH(D46,'Aug 1'!$H$2:$H$301,0)),(ISNUMBER(MATCH(E46,'Aug 1'!$G$2:$G$301,0))))),"Found","Not Found")</f>
        <v>Found</v>
      </c>
      <c r="M46" s="27">
        <f t="shared" si="0"/>
        <v>7</v>
      </c>
      <c r="N46" s="27"/>
      <c r="O46" s="27"/>
      <c r="P46" s="27"/>
      <c r="Q46" s="27"/>
      <c r="R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34"/>
      <c r="AJ46" s="27"/>
    </row>
    <row r="47" spans="1:36" ht="15.75" customHeight="1" x14ac:dyDescent="0.2">
      <c r="A47" s="27" t="s">
        <v>1509</v>
      </c>
      <c r="B47" s="32" t="s">
        <v>869</v>
      </c>
      <c r="C47" s="29">
        <v>657</v>
      </c>
      <c r="D47" s="33" t="s">
        <v>870</v>
      </c>
      <c r="E47" s="33" t="s">
        <v>871</v>
      </c>
      <c r="F47" s="34" t="str">
        <f>IF(OR(OR(ISNUMBER(MATCH(C47,'July 26'!$E$2:$E$300,0)),ISNUMBER(MATCH(C47,'July 26'!$F$2:$F$300,0))),AND(ISNUMBER(MATCH(D47,'July 26'!$H$2:$H$300,0)),(ISNUMBER(MATCH(E47,'July 26'!$G$2:$G$300,0))))),"Found","Not Found")</f>
        <v>Found</v>
      </c>
      <c r="G47" s="27" t="str">
        <f>IF(OR(OR(ISNUMBER(MATCH(C47,'July 27'!$E$2:$E$300,0)),ISNUMBER(MATCH(C47,'July 27'!$F$2:$F$300,0))),AND(ISNUMBER(MATCH(D47,'July 27'!$H$2:$H$300,0)),(ISNUMBER(MATCH(E47,'July 27'!$G$2:$G$300,0))))),"Found","Not Found")</f>
        <v>Found</v>
      </c>
      <c r="H47" s="27" t="str">
        <f>IF(OR(OR(ISNUMBER(MATCH(C47,'July 28'!$E$2:$E$300,0)),ISNUMBER(MATCH(C47,'July 28'!$F$2:$F$300,0))),AND(ISNUMBER(MATCH(D47,'July 28'!$H$2:$H$300,0)),(ISNUMBER(MATCH(E47,'July 28'!$G$2:$G$300,0))))),"Found","Not Found")</f>
        <v>Found</v>
      </c>
      <c r="I47" s="27" t="str">
        <f>IF(OR(OR(ISNUMBER(MATCH(C47,'July 29'!$E$2:$E$300,0)),ISNUMBER(MATCH(C47,'July 29'!$F$2:$F$300,0))),AND(ISNUMBER(MATCH(D47,'July 29'!$H$2:$H$300,0)),(ISNUMBER(MATCH(E47,'July 29'!$G$2:$G$300,0))))),"Found","Not Found")</f>
        <v>Found</v>
      </c>
      <c r="J47" s="27" t="str">
        <f>IF(OR(OR(ISNUMBER(MATCH(C47,'July 30'!$E$2:$E$300,0)),ISNUMBER(MATCH(C47,'July 30'!$F$2:$F$300,0))),AND(ISNUMBER(MATCH(D47,'July 30'!$H$2:$H$300,0)),(ISNUMBER(MATCH(E47,'July 30'!$G$2:$G$300,0))))),"Found","Not Found")</f>
        <v>Found</v>
      </c>
      <c r="K47" s="27" t="str">
        <f>IF(OR(OR(ISNUMBER(MATCH(C47,'July 31'!$E$2:$E$300,0)),ISNUMBER(MATCH(C47,'July 31'!$F$2:$F$300,0))),AND(ISNUMBER(MATCH(D47,'July 31'!$H$2:$H$300,0)),(ISNUMBER(MATCH(E47,'July 31'!$G$2:$G$300,0))))),"Found","Not Found")</f>
        <v>Found</v>
      </c>
      <c r="L47" s="27" t="str">
        <f>IF(OR(OR(ISNUMBER(MATCH(C47,'Aug 1'!$E$2:$E$301,0)),ISNUMBER(MATCH(C47,'Aug 1'!$F$2:$F$301,0))),AND(ISNUMBER(MATCH(D47,'Aug 1'!$H$2:$H$301,0)),(ISNUMBER(MATCH(E47,'Aug 1'!$G$2:$G$301,0))))),"Found","Not Found")</f>
        <v>Found</v>
      </c>
      <c r="M47" s="27">
        <f t="shared" si="0"/>
        <v>7</v>
      </c>
      <c r="N47" s="27"/>
      <c r="O47" s="27"/>
      <c r="P47" s="27"/>
      <c r="Q47" s="27"/>
      <c r="R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34"/>
      <c r="AJ47" s="27"/>
    </row>
    <row r="48" spans="1:36" ht="15.75" customHeight="1" x14ac:dyDescent="0.2">
      <c r="A48" s="27" t="s">
        <v>1510</v>
      </c>
      <c r="B48" s="32" t="s">
        <v>877</v>
      </c>
      <c r="C48" s="29">
        <v>578</v>
      </c>
      <c r="D48" s="33" t="s">
        <v>878</v>
      </c>
      <c r="E48" s="33" t="s">
        <v>879</v>
      </c>
      <c r="F48" s="34" t="str">
        <f>IF(OR(OR(ISNUMBER(MATCH(C48,'July 26'!$E$2:$E$300,0)),ISNUMBER(MATCH(C48,'July 26'!$F$2:$F$300,0))),AND(ISNUMBER(MATCH(D48,'July 26'!$H$2:$H$300,0)),(ISNUMBER(MATCH(E48,'July 26'!$G$2:$G$300,0))))),"Found","Not Found")</f>
        <v>Found</v>
      </c>
      <c r="G48" s="27" t="str">
        <f>IF(OR(OR(ISNUMBER(MATCH(C48,'July 27'!$E$2:$E$300,0)),ISNUMBER(MATCH(C48,'July 27'!$F$2:$F$300,0))),AND(ISNUMBER(MATCH(D48,'July 27'!$H$2:$H$300,0)),(ISNUMBER(MATCH(E48,'July 27'!$G$2:$G$300,0))))),"Found","Not Found")</f>
        <v>Found</v>
      </c>
      <c r="H48" s="27" t="str">
        <f>IF(OR(OR(ISNUMBER(MATCH(C48,'July 28'!$E$2:$E$300,0)),ISNUMBER(MATCH(C48,'July 28'!$F$2:$F$300,0))),AND(ISNUMBER(MATCH(D48,'July 28'!$H$2:$H$300,0)),(ISNUMBER(MATCH(E48,'July 28'!$G$2:$G$300,0))))),"Found","Not Found")</f>
        <v>Found</v>
      </c>
      <c r="I48" s="27" t="str">
        <f>IF(OR(OR(ISNUMBER(MATCH(C48,'July 29'!$E$2:$E$300,0)),ISNUMBER(MATCH(C48,'July 29'!$F$2:$F$300,0))),AND(ISNUMBER(MATCH(D48,'July 29'!$H$2:$H$300,0)),(ISNUMBER(MATCH(E48,'July 29'!$G$2:$G$300,0))))),"Found","Not Found")</f>
        <v>Found</v>
      </c>
      <c r="J48" s="27" t="str">
        <f>IF(OR(OR(ISNUMBER(MATCH(C48,'July 30'!$E$2:$E$300,0)),ISNUMBER(MATCH(C48,'July 30'!$F$2:$F$300,0))),AND(ISNUMBER(MATCH(D48,'July 30'!$H$2:$H$300,0)),(ISNUMBER(MATCH(E48,'July 30'!$G$2:$G$300,0))))),"Found","Not Found")</f>
        <v>Found</v>
      </c>
      <c r="K48" s="27" t="str">
        <f>IF(OR(OR(ISNUMBER(MATCH(C48,'July 31'!$E$2:$E$300,0)),ISNUMBER(MATCH(C48,'July 31'!$F$2:$F$300,0))),AND(ISNUMBER(MATCH(D48,'July 31'!$H$2:$H$300,0)),(ISNUMBER(MATCH(E48,'July 31'!$G$2:$G$300,0))))),"Found","Not Found")</f>
        <v>Not Found</v>
      </c>
      <c r="L48" s="27" t="str">
        <f>IF(OR(OR(ISNUMBER(MATCH(C48,'Aug 1'!$E$2:$E$301,0)),ISNUMBER(MATCH(C48,'Aug 1'!$F$2:$F$301,0))),AND(ISNUMBER(MATCH(D48,'Aug 1'!$H$2:$H$301,0)),(ISNUMBER(MATCH(E48,'Aug 1'!$G$2:$G$301,0))))),"Found","Not Found")</f>
        <v>Not Found</v>
      </c>
      <c r="M48" s="27">
        <f t="shared" si="0"/>
        <v>5</v>
      </c>
      <c r="N48" s="27"/>
      <c r="O48" s="27"/>
      <c r="P48" s="27"/>
      <c r="Q48" s="27"/>
      <c r="R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34"/>
      <c r="AJ48" s="27"/>
    </row>
    <row r="49" spans="1:36" ht="15.75" customHeight="1" x14ac:dyDescent="0.2">
      <c r="A49" s="27" t="s">
        <v>1511</v>
      </c>
      <c r="B49" s="32" t="s">
        <v>883</v>
      </c>
      <c r="C49" s="29">
        <v>711</v>
      </c>
      <c r="D49" s="33" t="s">
        <v>884</v>
      </c>
      <c r="E49" s="33" t="s">
        <v>885</v>
      </c>
      <c r="F49" s="34" t="str">
        <f>IF(OR(OR(ISNUMBER(MATCH(C49,'July 26'!$E$2:$E$300,0)),ISNUMBER(MATCH(C49,'July 26'!$F$2:$F$300,0))),AND(ISNUMBER(MATCH(D49,'July 26'!$H$2:$H$300,0)),(ISNUMBER(MATCH(E49,'July 26'!$G$2:$G$300,0))))),"Found","Not Found")</f>
        <v>Found</v>
      </c>
      <c r="G49" s="27" t="str">
        <f>IF(OR(OR(ISNUMBER(MATCH(C49,'July 27'!$E$2:$E$300,0)),ISNUMBER(MATCH(C49,'July 27'!$F$2:$F$300,0))),AND(ISNUMBER(MATCH(D49,'July 27'!$H$2:$H$300,0)),(ISNUMBER(MATCH(E49,'July 27'!$G$2:$G$300,0))))),"Found","Not Found")</f>
        <v>Not Found</v>
      </c>
      <c r="H49" s="27" t="str">
        <f>IF(OR(OR(ISNUMBER(MATCH(C49,'July 28'!$E$2:$E$300,0)),ISNUMBER(MATCH(C49,'July 28'!$F$2:$F$300,0))),AND(ISNUMBER(MATCH(D49,'July 28'!$H$2:$H$300,0)),(ISNUMBER(MATCH(E49,'July 28'!$G$2:$G$300,0))))),"Found","Not Found")</f>
        <v>Not Found</v>
      </c>
      <c r="I49" s="27" t="str">
        <f>IF(OR(OR(ISNUMBER(MATCH(C49,'July 29'!$E$2:$E$300,0)),ISNUMBER(MATCH(C49,'July 29'!$F$2:$F$300,0))),AND(ISNUMBER(MATCH(D49,'July 29'!$H$2:$H$300,0)),(ISNUMBER(MATCH(E49,'July 29'!$G$2:$G$300,0))))),"Found","Not Found")</f>
        <v>Not Found</v>
      </c>
      <c r="J49" s="27" t="str">
        <f>IF(OR(OR(ISNUMBER(MATCH(C49,'July 30'!$E$2:$E$300,0)),ISNUMBER(MATCH(C49,'July 30'!$F$2:$F$300,0))),AND(ISNUMBER(MATCH(D49,'July 30'!$H$2:$H$300,0)),(ISNUMBER(MATCH(E49,'July 30'!$G$2:$G$300,0))))),"Found","Not Found")</f>
        <v>Not Found</v>
      </c>
      <c r="K49" s="27" t="str">
        <f>IF(OR(OR(ISNUMBER(MATCH(C49,'July 31'!$E$2:$E$300,0)),ISNUMBER(MATCH(C49,'July 31'!$F$2:$F$300,0))),AND(ISNUMBER(MATCH(D49,'July 31'!$H$2:$H$300,0)),(ISNUMBER(MATCH(E49,'July 31'!$G$2:$G$300,0))))),"Found","Not Found")</f>
        <v>Not Found</v>
      </c>
      <c r="L49" s="27" t="str">
        <f>IF(OR(OR(ISNUMBER(MATCH(C49,'Aug 1'!$E$2:$E$301,0)),ISNUMBER(MATCH(C49,'Aug 1'!$F$2:$F$301,0))),AND(ISNUMBER(MATCH(D49,'Aug 1'!$H$2:$H$301,0)),(ISNUMBER(MATCH(E49,'Aug 1'!$G$2:$G$301,0))))),"Found","Not Found")</f>
        <v>Not Found</v>
      </c>
      <c r="M49" s="27">
        <f t="shared" si="0"/>
        <v>1</v>
      </c>
      <c r="N49" s="27"/>
      <c r="O49" s="27"/>
      <c r="P49" s="27"/>
      <c r="Q49" s="27"/>
      <c r="R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34"/>
      <c r="AJ49" s="27"/>
    </row>
    <row r="50" spans="1:36" ht="15.75" customHeight="1" x14ac:dyDescent="0.2">
      <c r="A50" s="27" t="s">
        <v>1512</v>
      </c>
      <c r="B50" s="32" t="s">
        <v>892</v>
      </c>
      <c r="C50" s="29">
        <v>407</v>
      </c>
      <c r="D50" s="33" t="s">
        <v>889</v>
      </c>
      <c r="E50" s="33" t="s">
        <v>893</v>
      </c>
      <c r="F50" s="34" t="str">
        <f>IF(OR(OR(ISNUMBER(MATCH(C50,'July 26'!$E$2:$E$300,0)),ISNUMBER(MATCH(C50,'July 26'!$F$2:$F$300,0))),AND(ISNUMBER(MATCH(D50,'July 26'!$H$2:$H$300,0)),(ISNUMBER(MATCH(E50,'July 26'!$G$2:$G$300,0))))),"Found","Not Found")</f>
        <v>Found</v>
      </c>
      <c r="G50" s="27" t="str">
        <f>IF(OR(OR(ISNUMBER(MATCH(C50,'July 27'!$E$2:$E$300,0)),ISNUMBER(MATCH(C50,'July 27'!$F$2:$F$300,0))),AND(ISNUMBER(MATCH(D50,'July 27'!$H$2:$H$300,0)),(ISNUMBER(MATCH(E50,'July 27'!$G$2:$G$300,0))))),"Found","Not Found")</f>
        <v>Found</v>
      </c>
      <c r="H50" s="27" t="str">
        <f>IF(OR(OR(ISNUMBER(MATCH(C50,'July 28'!$E$2:$E$300,0)),ISNUMBER(MATCH(C50,'July 28'!$F$2:$F$300,0))),AND(ISNUMBER(MATCH(D50,'July 28'!$H$2:$H$300,0)),(ISNUMBER(MATCH(E50,'July 28'!$G$2:$G$300,0))))),"Found","Not Found")</f>
        <v>Found</v>
      </c>
      <c r="I50" s="27" t="str">
        <f>IF(OR(OR(ISNUMBER(MATCH(C50,'July 29'!$E$2:$E$300,0)),ISNUMBER(MATCH(C50,'July 29'!$F$2:$F$300,0))),AND(ISNUMBER(MATCH(D50,'July 29'!$H$2:$H$300,0)),(ISNUMBER(MATCH(E50,'July 29'!$G$2:$G$300,0))))),"Found","Not Found")</f>
        <v>Found</v>
      </c>
      <c r="J50" s="27" t="str">
        <f>IF(OR(OR(ISNUMBER(MATCH(C50,'July 30'!$E$2:$E$300,0)),ISNUMBER(MATCH(C50,'July 30'!$F$2:$F$300,0))),AND(ISNUMBER(MATCH(D50,'July 30'!$H$2:$H$300,0)),(ISNUMBER(MATCH(E50,'July 30'!$G$2:$G$300,0))))),"Found","Not Found")</f>
        <v>Found</v>
      </c>
      <c r="K50" s="27" t="str">
        <f>IF(OR(OR(ISNUMBER(MATCH(C50,'July 31'!$E$2:$E$300,0)),ISNUMBER(MATCH(C50,'July 31'!$F$2:$F$300,0))),AND(ISNUMBER(MATCH(D50,'July 31'!$H$2:$H$300,0)),(ISNUMBER(MATCH(E50,'July 31'!$G$2:$G$300,0))))),"Found","Not Found")</f>
        <v>Found</v>
      </c>
      <c r="L50" s="27" t="str">
        <f>IF(OR(OR(ISNUMBER(MATCH(C50,'Aug 1'!$E$2:$E$301,0)),ISNUMBER(MATCH(C50,'Aug 1'!$F$2:$F$301,0))),AND(ISNUMBER(MATCH(D50,'Aug 1'!$H$2:$H$301,0)),(ISNUMBER(MATCH(E50,'Aug 1'!$G$2:$G$301,0))))),"Found","Not Found")</f>
        <v>Found</v>
      </c>
      <c r="M50" s="27">
        <f t="shared" si="0"/>
        <v>7</v>
      </c>
      <c r="N50" s="27"/>
      <c r="O50" s="27"/>
      <c r="P50" s="27"/>
      <c r="Q50" s="27"/>
      <c r="R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34"/>
      <c r="AJ50" s="27"/>
    </row>
    <row r="51" spans="1:36" ht="15.75" customHeight="1" x14ac:dyDescent="0.2">
      <c r="A51" s="27" t="s">
        <v>1513</v>
      </c>
      <c r="B51" s="32" t="s">
        <v>888</v>
      </c>
      <c r="C51" s="29">
        <v>597</v>
      </c>
      <c r="D51" s="33" t="s">
        <v>889</v>
      </c>
      <c r="E51" s="33" t="s">
        <v>890</v>
      </c>
      <c r="F51" s="34" t="str">
        <f>IF(OR(OR(ISNUMBER(MATCH(C51,'July 26'!$E$2:$E$300,0)),ISNUMBER(MATCH(C51,'July 26'!$F$2:$F$300,0))),AND(ISNUMBER(MATCH(D51,'July 26'!$H$2:$H$300,0)),(ISNUMBER(MATCH(E51,'July 26'!$G$2:$G$300,0))))),"Found","Not Found")</f>
        <v>Not Found</v>
      </c>
      <c r="G51" s="27" t="str">
        <f>IF(OR(OR(ISNUMBER(MATCH(C51,'July 27'!$E$2:$E$300,0)),ISNUMBER(MATCH(C51,'July 27'!$F$2:$F$300,0))),AND(ISNUMBER(MATCH(D51,'July 27'!$H$2:$H$300,0)),(ISNUMBER(MATCH(E51,'July 27'!$G$2:$G$300,0))))),"Found","Not Found")</f>
        <v>Not Found</v>
      </c>
      <c r="H51" s="27" t="str">
        <f>IF(OR(OR(ISNUMBER(MATCH(C51,'July 28'!$E$2:$E$300,0)),ISNUMBER(MATCH(C51,'July 28'!$F$2:$F$300,0))),AND(ISNUMBER(MATCH(D51,'July 28'!$H$2:$H$300,0)),(ISNUMBER(MATCH(E51,'July 28'!$G$2:$G$300,0))))),"Found","Not Found")</f>
        <v>Not Found</v>
      </c>
      <c r="I51" s="27" t="str">
        <f>IF(OR(OR(ISNUMBER(MATCH(C51,'July 29'!$E$2:$E$300,0)),ISNUMBER(MATCH(C51,'July 29'!$F$2:$F$300,0))),AND(ISNUMBER(MATCH(D51,'July 29'!$H$2:$H$300,0)),(ISNUMBER(MATCH(E51,'July 29'!$G$2:$G$300,0))))),"Found","Not Found")</f>
        <v>Not Found</v>
      </c>
      <c r="J51" s="27" t="str">
        <f>IF(OR(OR(ISNUMBER(MATCH(C51,'July 30'!$E$2:$E$300,0)),ISNUMBER(MATCH(C51,'July 30'!$F$2:$F$300,0))),AND(ISNUMBER(MATCH(D51,'July 30'!$H$2:$H$300,0)),(ISNUMBER(MATCH(E51,'July 30'!$G$2:$G$300,0))))),"Found","Not Found")</f>
        <v>Not Found</v>
      </c>
      <c r="K51" s="27" t="str">
        <f>IF(OR(OR(ISNUMBER(MATCH(C51,'July 31'!$E$2:$E$300,0)),ISNUMBER(MATCH(C51,'July 31'!$F$2:$F$300,0))),AND(ISNUMBER(MATCH(D51,'July 31'!$H$2:$H$300,0)),(ISNUMBER(MATCH(E51,'July 31'!$G$2:$G$300,0))))),"Found","Not Found")</f>
        <v>Not Found</v>
      </c>
      <c r="L51" s="27" t="str">
        <f>IF(OR(OR(ISNUMBER(MATCH(C51,'Aug 1'!$E$2:$E$301,0)),ISNUMBER(MATCH(C51,'Aug 1'!$F$2:$F$301,0))),AND(ISNUMBER(MATCH(D51,'Aug 1'!$H$2:$H$301,0)),(ISNUMBER(MATCH(E51,'Aug 1'!$G$2:$G$301,0))))),"Found","Not Found")</f>
        <v>Not Found</v>
      </c>
      <c r="M51" s="27">
        <f t="shared" si="0"/>
        <v>0</v>
      </c>
      <c r="N51" s="27"/>
      <c r="O51" s="27"/>
      <c r="P51" s="27"/>
      <c r="Q51" s="27"/>
      <c r="R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34"/>
      <c r="AJ51" s="27"/>
    </row>
    <row r="52" spans="1:36" ht="15.75" customHeight="1" x14ac:dyDescent="0.2">
      <c r="A52" s="27" t="s">
        <v>1514</v>
      </c>
      <c r="B52" s="32" t="s">
        <v>895</v>
      </c>
      <c r="C52" s="29">
        <v>443</v>
      </c>
      <c r="D52" s="33" t="s">
        <v>896</v>
      </c>
      <c r="E52" s="33" t="s">
        <v>897</v>
      </c>
      <c r="F52" s="34" t="str">
        <f>IF(OR(OR(ISNUMBER(MATCH(C52,'July 26'!$E$2:$E$300,0)),ISNUMBER(MATCH(C52,'July 26'!$F$2:$F$300,0))),AND(ISNUMBER(MATCH(D52,'July 26'!$H$2:$H$300,0)),(ISNUMBER(MATCH(E52,'July 26'!$G$2:$G$300,0))))),"Found","Not Found")</f>
        <v>Found</v>
      </c>
      <c r="G52" s="27" t="str">
        <f>IF(OR(OR(ISNUMBER(MATCH(C52,'July 27'!$E$2:$E$300,0)),ISNUMBER(MATCH(C52,'July 27'!$F$2:$F$300,0))),AND(ISNUMBER(MATCH(D52,'July 27'!$H$2:$H$300,0)),(ISNUMBER(MATCH(E52,'July 27'!$G$2:$G$300,0))))),"Found","Not Found")</f>
        <v>Found</v>
      </c>
      <c r="H52" s="27" t="str">
        <f>IF(OR(OR(ISNUMBER(MATCH(C52,'July 28'!$E$2:$E$300,0)),ISNUMBER(MATCH(C52,'July 28'!$F$2:$F$300,0))),AND(ISNUMBER(MATCH(D52,'July 28'!$H$2:$H$300,0)),(ISNUMBER(MATCH(E52,'July 28'!$G$2:$G$300,0))))),"Found","Not Found")</f>
        <v>Found</v>
      </c>
      <c r="I52" s="27" t="str">
        <f>IF(OR(OR(ISNUMBER(MATCH(C52,'July 29'!$E$2:$E$300,0)),ISNUMBER(MATCH(C52,'July 29'!$F$2:$F$300,0))),AND(ISNUMBER(MATCH(D52,'July 29'!$H$2:$H$300,0)),(ISNUMBER(MATCH(E52,'July 29'!$G$2:$G$300,0))))),"Found","Not Found")</f>
        <v>Found</v>
      </c>
      <c r="J52" s="27" t="str">
        <f>IF(OR(OR(ISNUMBER(MATCH(C52,'July 30'!$E$2:$E$300,0)),ISNUMBER(MATCH(C52,'July 30'!$F$2:$F$300,0))),AND(ISNUMBER(MATCH(D52,'July 30'!$H$2:$H$300,0)),(ISNUMBER(MATCH(E52,'July 30'!$G$2:$G$300,0))))),"Found","Not Found")</f>
        <v>Found</v>
      </c>
      <c r="K52" s="27" t="str">
        <f>IF(OR(OR(ISNUMBER(MATCH(C52,'July 31'!$E$2:$E$300,0)),ISNUMBER(MATCH(C52,'July 31'!$F$2:$F$300,0))),AND(ISNUMBER(MATCH(D52,'July 31'!$H$2:$H$300,0)),(ISNUMBER(MATCH(E52,'July 31'!$G$2:$G$300,0))))),"Found","Not Found")</f>
        <v>Found</v>
      </c>
      <c r="L52" s="27" t="str">
        <f>IF(OR(OR(ISNUMBER(MATCH(C52,'Aug 1'!$E$2:$E$301,0)),ISNUMBER(MATCH(C52,'Aug 1'!$F$2:$F$301,0))),AND(ISNUMBER(MATCH(D52,'Aug 1'!$H$2:$H$301,0)),(ISNUMBER(MATCH(E52,'Aug 1'!$G$2:$G$301,0))))),"Found","Not Found")</f>
        <v>Found</v>
      </c>
      <c r="M52" s="27">
        <f t="shared" si="0"/>
        <v>7</v>
      </c>
      <c r="N52" s="27"/>
      <c r="O52" s="27"/>
      <c r="P52" s="27"/>
      <c r="Q52" s="27"/>
      <c r="R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34"/>
      <c r="AJ52" s="27"/>
    </row>
    <row r="53" spans="1:36" ht="15.75" customHeight="1" x14ac:dyDescent="0.2">
      <c r="A53" s="27" t="s">
        <v>1515</v>
      </c>
      <c r="B53" s="32" t="s">
        <v>904</v>
      </c>
      <c r="C53" s="29">
        <v>612</v>
      </c>
      <c r="D53" s="33" t="s">
        <v>54</v>
      </c>
      <c r="E53" s="33" t="s">
        <v>905</v>
      </c>
      <c r="F53" s="34" t="str">
        <f>IF(OR(OR(ISNUMBER(MATCH(C53,'July 26'!$E$2:$E$300,0)),ISNUMBER(MATCH(C53,'July 26'!$F$2:$F$300,0))),AND(ISNUMBER(MATCH(D53,'July 26'!$H$2:$H$300,0)),(ISNUMBER(MATCH(E53,'July 26'!$G$2:$G$300,0))))),"Found","Not Found")</f>
        <v>Found</v>
      </c>
      <c r="G53" s="27" t="str">
        <f>IF(OR(OR(ISNUMBER(MATCH(C53,'July 27'!$E$2:$E$300,0)),ISNUMBER(MATCH(C53,'July 27'!$F$2:$F$300,0))),AND(ISNUMBER(MATCH(D53,'July 27'!$H$2:$H$300,0)),(ISNUMBER(MATCH(E53,'July 27'!$G$2:$G$300,0))))),"Found","Not Found")</f>
        <v>Found</v>
      </c>
      <c r="H53" s="27" t="str">
        <f>IF(OR(OR(ISNUMBER(MATCH(C53,'July 28'!$E$2:$E$300,0)),ISNUMBER(MATCH(C53,'July 28'!$F$2:$F$300,0))),AND(ISNUMBER(MATCH(D53,'July 28'!$H$2:$H$300,0)),(ISNUMBER(MATCH(E53,'July 28'!$G$2:$G$300,0))))),"Found","Not Found")</f>
        <v>Found</v>
      </c>
      <c r="I53" s="27" t="str">
        <f>IF(OR(OR(ISNUMBER(MATCH(C53,'July 29'!$E$2:$E$300,0)),ISNUMBER(MATCH(C53,'July 29'!$F$2:$F$300,0))),AND(ISNUMBER(MATCH(D53,'July 29'!$H$2:$H$300,0)),(ISNUMBER(MATCH(E53,'July 29'!$G$2:$G$300,0))))),"Found","Not Found")</f>
        <v>Found</v>
      </c>
      <c r="J53" s="27" t="str">
        <f>IF(OR(OR(ISNUMBER(MATCH(C53,'July 30'!$E$2:$E$300,0)),ISNUMBER(MATCH(C53,'July 30'!$F$2:$F$300,0))),AND(ISNUMBER(MATCH(D53,'July 30'!$H$2:$H$300,0)),(ISNUMBER(MATCH(E53,'July 30'!$G$2:$G$300,0))))),"Found","Not Found")</f>
        <v>Found</v>
      </c>
      <c r="K53" s="27" t="str">
        <f>IF(OR(OR(ISNUMBER(MATCH(C53,'July 31'!$E$2:$E$300,0)),ISNUMBER(MATCH(C53,'July 31'!$F$2:$F$300,0))),AND(ISNUMBER(MATCH(D53,'July 31'!$H$2:$H$300,0)),(ISNUMBER(MATCH(E53,'July 31'!$G$2:$G$300,0))))),"Found","Not Found")</f>
        <v>Not Found</v>
      </c>
      <c r="L53" s="27" t="str">
        <f>IF(OR(OR(ISNUMBER(MATCH(C53,'Aug 1'!$E$2:$E$301,0)),ISNUMBER(MATCH(C53,'Aug 1'!$F$2:$F$301,0))),AND(ISNUMBER(MATCH(D53,'Aug 1'!$H$2:$H$301,0)),(ISNUMBER(MATCH(E53,'Aug 1'!$G$2:$G$301,0))))),"Found","Not Found")</f>
        <v>Not Found</v>
      </c>
      <c r="M53" s="27">
        <f t="shared" si="0"/>
        <v>5</v>
      </c>
      <c r="N53" s="27"/>
      <c r="O53" s="27"/>
      <c r="P53" s="27"/>
      <c r="Q53" s="27"/>
      <c r="R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34"/>
      <c r="AJ53" s="27"/>
    </row>
    <row r="54" spans="1:36" ht="15.75" customHeight="1" x14ac:dyDescent="0.2">
      <c r="A54" s="27" t="s">
        <v>1516</v>
      </c>
      <c r="B54" s="32" t="s">
        <v>908</v>
      </c>
      <c r="C54" s="29">
        <v>445</v>
      </c>
      <c r="D54" s="33" t="s">
        <v>909</v>
      </c>
      <c r="E54" s="33" t="s">
        <v>910</v>
      </c>
      <c r="F54" s="34" t="str">
        <f>IF(OR(OR(ISNUMBER(MATCH(C54,'July 26'!$E$2:$E$300,0)),ISNUMBER(MATCH(C54,'July 26'!$F$2:$F$300,0))),AND(ISNUMBER(MATCH(D54,'July 26'!$H$2:$H$300,0)),(ISNUMBER(MATCH(E54,'July 26'!$G$2:$G$300,0))))),"Found","Not Found")</f>
        <v>Found</v>
      </c>
      <c r="G54" s="27" t="str">
        <f>IF(OR(OR(ISNUMBER(MATCH(C54,'July 27'!$E$2:$E$300,0)),ISNUMBER(MATCH(C54,'July 27'!$F$2:$F$300,0))),AND(ISNUMBER(MATCH(D54,'July 27'!$H$2:$H$300,0)),(ISNUMBER(MATCH(E54,'July 27'!$G$2:$G$300,0))))),"Found","Not Found")</f>
        <v>Found</v>
      </c>
      <c r="H54" s="27" t="str">
        <f>IF(OR(OR(ISNUMBER(MATCH(C54,'July 28'!$E$2:$E$300,0)),ISNUMBER(MATCH(C54,'July 28'!$F$2:$F$300,0))),AND(ISNUMBER(MATCH(D54,'July 28'!$H$2:$H$300,0)),(ISNUMBER(MATCH(E54,'July 28'!$G$2:$G$300,0))))),"Found","Not Found")</f>
        <v>Found</v>
      </c>
      <c r="I54" s="27" t="str">
        <f>IF(OR(OR(ISNUMBER(MATCH(C54,'July 29'!$E$2:$E$300,0)),ISNUMBER(MATCH(C54,'July 29'!$F$2:$F$300,0))),AND(ISNUMBER(MATCH(D54,'July 29'!$H$2:$H$300,0)),(ISNUMBER(MATCH(E54,'July 29'!$G$2:$G$300,0))))),"Found","Not Found")</f>
        <v>Not Found</v>
      </c>
      <c r="J54" s="27" t="str">
        <f>IF(OR(OR(ISNUMBER(MATCH(C54,'July 30'!$E$2:$E$300,0)),ISNUMBER(MATCH(C54,'July 30'!$F$2:$F$300,0))),AND(ISNUMBER(MATCH(D54,'July 30'!$H$2:$H$300,0)),(ISNUMBER(MATCH(E54,'July 30'!$G$2:$G$300,0))))),"Found","Not Found")</f>
        <v>Found</v>
      </c>
      <c r="K54" s="27" t="str">
        <f>IF(OR(OR(ISNUMBER(MATCH(C54,'July 31'!$E$2:$E$300,0)),ISNUMBER(MATCH(C54,'July 31'!$F$2:$F$300,0))),AND(ISNUMBER(MATCH(D54,'July 31'!$H$2:$H$300,0)),(ISNUMBER(MATCH(E54,'July 31'!$G$2:$G$300,0))))),"Found","Not Found")</f>
        <v>Found</v>
      </c>
      <c r="L54" s="27" t="str">
        <f>IF(OR(OR(ISNUMBER(MATCH(C54,'Aug 1'!$E$2:$E$301,0)),ISNUMBER(MATCH(C54,'Aug 1'!$F$2:$F$301,0))),AND(ISNUMBER(MATCH(D54,'Aug 1'!$H$2:$H$301,0)),(ISNUMBER(MATCH(E54,'Aug 1'!$G$2:$G$301,0))))),"Found","Not Found")</f>
        <v>Found</v>
      </c>
      <c r="M54" s="27">
        <f t="shared" si="0"/>
        <v>6</v>
      </c>
      <c r="N54" s="27"/>
      <c r="O54" s="27"/>
      <c r="P54" s="27"/>
      <c r="Q54" s="27"/>
      <c r="R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34"/>
      <c r="AJ54" s="27"/>
    </row>
    <row r="55" spans="1:36" ht="15.75" customHeight="1" x14ac:dyDescent="0.2">
      <c r="A55" s="27" t="s">
        <v>1517</v>
      </c>
      <c r="B55" s="32" t="s">
        <v>944</v>
      </c>
      <c r="C55" s="29">
        <v>709</v>
      </c>
      <c r="D55" s="33" t="s">
        <v>945</v>
      </c>
      <c r="E55" s="33" t="s">
        <v>946</v>
      </c>
      <c r="F55" s="34" t="str">
        <f>IF(OR(OR(ISNUMBER(MATCH(C55,'July 26'!$E$2:$E$300,0)),ISNUMBER(MATCH(C55,'July 26'!$F$2:$F$300,0))),AND(ISNUMBER(MATCH(D55,'July 26'!$H$2:$H$300,0)),(ISNUMBER(MATCH(E55,'July 26'!$G$2:$G$300,0))))),"Found","Not Found")</f>
        <v>Not Found</v>
      </c>
      <c r="G55" s="27" t="str">
        <f>IF(OR(OR(ISNUMBER(MATCH(C55,'July 27'!$E$2:$E$300,0)),ISNUMBER(MATCH(C55,'July 27'!$F$2:$F$300,0))),AND(ISNUMBER(MATCH(D55,'July 27'!$H$2:$H$300,0)),(ISNUMBER(MATCH(E55,'July 27'!$G$2:$G$300,0))))),"Found","Not Found")</f>
        <v>Found</v>
      </c>
      <c r="H55" s="27" t="str">
        <f>IF(OR(OR(ISNUMBER(MATCH(C55,'July 28'!$E$2:$E$300,0)),ISNUMBER(MATCH(C55,'July 28'!$F$2:$F$300,0))),AND(ISNUMBER(MATCH(D55,'July 28'!$H$2:$H$300,0)),(ISNUMBER(MATCH(E55,'July 28'!$G$2:$G$300,0))))),"Found","Not Found")</f>
        <v>Found</v>
      </c>
      <c r="I55" s="27" t="str">
        <f>IF(OR(OR(ISNUMBER(MATCH(C55,'July 29'!$E$2:$E$300,0)),ISNUMBER(MATCH(C55,'July 29'!$F$2:$F$300,0))),AND(ISNUMBER(MATCH(D55,'July 29'!$H$2:$H$300,0)),(ISNUMBER(MATCH(E55,'July 29'!$G$2:$G$300,0))))),"Found","Not Found")</f>
        <v>Not Found</v>
      </c>
      <c r="J55" s="27" t="str">
        <f>IF(OR(OR(ISNUMBER(MATCH(C55,'July 30'!$E$2:$E$300,0)),ISNUMBER(MATCH(C55,'July 30'!$F$2:$F$300,0))),AND(ISNUMBER(MATCH(D55,'July 30'!$H$2:$H$300,0)),(ISNUMBER(MATCH(E55,'July 30'!$G$2:$G$300,0))))),"Found","Not Found")</f>
        <v>Found</v>
      </c>
      <c r="K55" s="27" t="str">
        <f>IF(OR(OR(ISNUMBER(MATCH(C55,'July 31'!$E$2:$E$300,0)),ISNUMBER(MATCH(C55,'July 31'!$F$2:$F$300,0))),AND(ISNUMBER(MATCH(D55,'July 31'!$H$2:$H$300,0)),(ISNUMBER(MATCH(E55,'July 31'!$G$2:$G$300,0))))),"Found","Not Found")</f>
        <v>Not Found</v>
      </c>
      <c r="L55" s="27" t="str">
        <f>IF(OR(OR(ISNUMBER(MATCH(C55,'Aug 1'!$E$2:$E$301,0)),ISNUMBER(MATCH(C55,'Aug 1'!$F$2:$F$301,0))),AND(ISNUMBER(MATCH(D55,'Aug 1'!$H$2:$H$301,0)),(ISNUMBER(MATCH(E55,'Aug 1'!$G$2:$G$301,0))))),"Found","Not Found")</f>
        <v>Not Found</v>
      </c>
      <c r="M55" s="27">
        <f t="shared" si="0"/>
        <v>3</v>
      </c>
      <c r="N55" s="27"/>
      <c r="O55" s="27"/>
      <c r="P55" s="27"/>
      <c r="Q55" s="27"/>
      <c r="R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34"/>
      <c r="AJ55" s="27"/>
    </row>
    <row r="56" spans="1:36" ht="15.75" customHeight="1" x14ac:dyDescent="0.2">
      <c r="A56" s="27" t="s">
        <v>1518</v>
      </c>
      <c r="B56" s="32" t="s">
        <v>961</v>
      </c>
      <c r="C56" s="29">
        <v>695</v>
      </c>
      <c r="D56" s="33" t="s">
        <v>958</v>
      </c>
      <c r="E56" s="33" t="s">
        <v>959</v>
      </c>
      <c r="F56" s="34" t="str">
        <f>IF(OR(OR(ISNUMBER(MATCH(C56,'July 26'!$E$2:$E$300,0)),ISNUMBER(MATCH(C56,'July 26'!$F$2:$F$300,0))),AND(ISNUMBER(MATCH(D56,'July 26'!$H$2:$H$300,0)),(ISNUMBER(MATCH(E56,'July 26'!$G$2:$G$300,0))))),"Found","Not Found")</f>
        <v>Found</v>
      </c>
      <c r="G56" s="27" t="str">
        <f>IF(OR(OR(ISNUMBER(MATCH(C56,'July 27'!$E$2:$E$300,0)),ISNUMBER(MATCH(C56,'July 27'!$F$2:$F$300,0))),AND(ISNUMBER(MATCH(D56,'July 27'!$H$2:$H$300,0)),(ISNUMBER(MATCH(E56,'July 27'!$G$2:$G$300,0))))),"Found","Not Found")</f>
        <v>Found</v>
      </c>
      <c r="H56" s="27" t="str">
        <f>IF(OR(OR(ISNUMBER(MATCH(C56,'July 28'!$E$2:$E$300,0)),ISNUMBER(MATCH(C56,'July 28'!$F$2:$F$300,0))),AND(ISNUMBER(MATCH(D56,'July 28'!$H$2:$H$300,0)),(ISNUMBER(MATCH(E56,'July 28'!$G$2:$G$300,0))))),"Found","Not Found")</f>
        <v>Found</v>
      </c>
      <c r="I56" s="27" t="str">
        <f>IF(OR(OR(ISNUMBER(MATCH(C56,'July 29'!$E$2:$E$300,0)),ISNUMBER(MATCH(C56,'July 29'!$F$2:$F$300,0))),AND(ISNUMBER(MATCH(D56,'July 29'!$H$2:$H$300,0)),(ISNUMBER(MATCH(E56,'July 29'!$G$2:$G$300,0))))),"Found","Not Found")</f>
        <v>Not Found</v>
      </c>
      <c r="J56" s="27" t="str">
        <f>IF(OR(OR(ISNUMBER(MATCH(C56,'July 30'!$E$2:$E$300,0)),ISNUMBER(MATCH(C56,'July 30'!$F$2:$F$300,0))),AND(ISNUMBER(MATCH(D56,'July 30'!$H$2:$H$300,0)),(ISNUMBER(MATCH(E56,'July 30'!$G$2:$G$300,0))))),"Found","Not Found")</f>
        <v>Not Found</v>
      </c>
      <c r="K56" s="27" t="str">
        <f>IF(OR(OR(ISNUMBER(MATCH(C56,'July 31'!$E$2:$E$300,0)),ISNUMBER(MATCH(C56,'July 31'!$F$2:$F$300,0))),AND(ISNUMBER(MATCH(D56,'July 31'!$H$2:$H$300,0)),(ISNUMBER(MATCH(E56,'July 31'!$G$2:$G$300,0))))),"Found","Not Found")</f>
        <v>Found</v>
      </c>
      <c r="L56" s="27" t="str">
        <f>IF(OR(OR(ISNUMBER(MATCH(C56,'Aug 1'!$E$2:$E$301,0)),ISNUMBER(MATCH(C56,'Aug 1'!$F$2:$F$301,0))),AND(ISNUMBER(MATCH(D56,'Aug 1'!$H$2:$H$301,0)),(ISNUMBER(MATCH(E56,'Aug 1'!$G$2:$G$301,0))))),"Found","Not Found")</f>
        <v>Not Found</v>
      </c>
      <c r="M56" s="27">
        <f t="shared" si="0"/>
        <v>4</v>
      </c>
      <c r="N56" s="27"/>
      <c r="O56" s="27"/>
      <c r="P56" s="27"/>
      <c r="Q56" s="27"/>
      <c r="R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34"/>
      <c r="AJ56" s="27"/>
    </row>
    <row r="57" spans="1:36" ht="15.75" customHeight="1" x14ac:dyDescent="0.2">
      <c r="A57" s="27" t="s">
        <v>1519</v>
      </c>
      <c r="B57" s="32" t="s">
        <v>962</v>
      </c>
      <c r="C57" s="29">
        <v>596</v>
      </c>
      <c r="D57" s="33" t="s">
        <v>963</v>
      </c>
      <c r="E57" s="33" t="s">
        <v>964</v>
      </c>
      <c r="F57" s="34" t="str">
        <f>IF(OR(OR(ISNUMBER(MATCH(C57,'July 26'!$E$2:$E$300,0)),ISNUMBER(MATCH(C57,'July 26'!$F$2:$F$300,0))),AND(ISNUMBER(MATCH(D57,'July 26'!$H$2:$H$300,0)),(ISNUMBER(MATCH(E57,'July 26'!$G$2:$G$300,0))))),"Found","Not Found")</f>
        <v>Found</v>
      </c>
      <c r="G57" s="27" t="str">
        <f>IF(OR(OR(ISNUMBER(MATCH(C57,'July 27'!$E$2:$E$300,0)),ISNUMBER(MATCH(C57,'July 27'!$F$2:$F$300,0))),AND(ISNUMBER(MATCH(D57,'July 27'!$H$2:$H$300,0)),(ISNUMBER(MATCH(E57,'July 27'!$G$2:$G$300,0))))),"Found","Not Found")</f>
        <v>Not Found</v>
      </c>
      <c r="H57" s="27" t="str">
        <f>IF(OR(OR(ISNUMBER(MATCH(C57,'July 28'!$E$2:$E$300,0)),ISNUMBER(MATCH(C57,'July 28'!$F$2:$F$300,0))),AND(ISNUMBER(MATCH(D57,'July 28'!$H$2:$H$300,0)),(ISNUMBER(MATCH(E57,'July 28'!$G$2:$G$300,0))))),"Found","Not Found")</f>
        <v>Found</v>
      </c>
      <c r="I57" s="27" t="str">
        <f>IF(OR(OR(ISNUMBER(MATCH(C57,'July 29'!$E$2:$E$300,0)),ISNUMBER(MATCH(C57,'July 29'!$F$2:$F$300,0))),AND(ISNUMBER(MATCH(D57,'July 29'!$H$2:$H$300,0)),(ISNUMBER(MATCH(E57,'July 29'!$G$2:$G$300,0))))),"Found","Not Found")</f>
        <v>Found</v>
      </c>
      <c r="J57" s="27" t="str">
        <f>IF(OR(OR(ISNUMBER(MATCH(C57,'July 30'!$E$2:$E$300,0)),ISNUMBER(MATCH(C57,'July 30'!$F$2:$F$300,0))),AND(ISNUMBER(MATCH(D57,'July 30'!$H$2:$H$300,0)),(ISNUMBER(MATCH(E57,'July 30'!$G$2:$G$300,0))))),"Found","Not Found")</f>
        <v>Found</v>
      </c>
      <c r="K57" s="27" t="str">
        <f>IF(OR(OR(ISNUMBER(MATCH(C57,'July 31'!$E$2:$E$300,0)),ISNUMBER(MATCH(C57,'July 31'!$F$2:$F$300,0))),AND(ISNUMBER(MATCH(D57,'July 31'!$H$2:$H$300,0)),(ISNUMBER(MATCH(E57,'July 31'!$G$2:$G$300,0))))),"Found","Not Found")</f>
        <v>Found</v>
      </c>
      <c r="L57" s="27" t="str">
        <f>IF(OR(OR(ISNUMBER(MATCH(C57,'Aug 1'!$E$2:$E$301,0)),ISNUMBER(MATCH(C57,'Aug 1'!$F$2:$F$301,0))),AND(ISNUMBER(MATCH(D57,'Aug 1'!$H$2:$H$301,0)),(ISNUMBER(MATCH(E57,'Aug 1'!$G$2:$G$301,0))))),"Found","Not Found")</f>
        <v>Found</v>
      </c>
      <c r="M57" s="27">
        <f t="shared" si="0"/>
        <v>6</v>
      </c>
      <c r="N57" s="27"/>
      <c r="O57" s="27"/>
      <c r="P57" s="27"/>
      <c r="Q57" s="27"/>
      <c r="R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4"/>
      <c r="AJ57" s="27"/>
    </row>
    <row r="58" spans="1:36" ht="15.75" customHeight="1" x14ac:dyDescent="0.2">
      <c r="A58" s="27" t="s">
        <v>1520</v>
      </c>
      <c r="B58" s="32" t="s">
        <v>968</v>
      </c>
      <c r="C58" s="29">
        <v>671</v>
      </c>
      <c r="D58" s="33" t="s">
        <v>969</v>
      </c>
      <c r="E58" s="33" t="s">
        <v>970</v>
      </c>
      <c r="F58" s="34" t="str">
        <f>IF(OR(OR(ISNUMBER(MATCH(C58,'July 26'!$E$2:$E$300,0)),ISNUMBER(MATCH(C58,'July 26'!$F$2:$F$300,0))),AND(ISNUMBER(MATCH(D58,'July 26'!$H$2:$H$300,0)),(ISNUMBER(MATCH(E58,'July 26'!$G$2:$G$300,0))))),"Found","Not Found")</f>
        <v>Found</v>
      </c>
      <c r="G58" s="27" t="str">
        <f>IF(OR(OR(ISNUMBER(MATCH(C58,'July 27'!$E$2:$E$300,0)),ISNUMBER(MATCH(C58,'July 27'!$F$2:$F$300,0))),AND(ISNUMBER(MATCH(D58,'July 27'!$H$2:$H$300,0)),(ISNUMBER(MATCH(E58,'July 27'!$G$2:$G$300,0))))),"Found","Not Found")</f>
        <v>Found</v>
      </c>
      <c r="H58" s="27" t="str">
        <f>IF(OR(OR(ISNUMBER(MATCH(C58,'July 28'!$E$2:$E$300,0)),ISNUMBER(MATCH(C58,'July 28'!$F$2:$F$300,0))),AND(ISNUMBER(MATCH(D58,'July 28'!$H$2:$H$300,0)),(ISNUMBER(MATCH(E58,'July 28'!$G$2:$G$300,0))))),"Found","Not Found")</f>
        <v>Found</v>
      </c>
      <c r="I58" s="27" t="str">
        <f>IF(OR(OR(ISNUMBER(MATCH(C58,'July 29'!$E$2:$E$300,0)),ISNUMBER(MATCH(C58,'July 29'!$F$2:$F$300,0))),AND(ISNUMBER(MATCH(D58,'July 29'!$H$2:$H$300,0)),(ISNUMBER(MATCH(E58,'July 29'!$G$2:$G$300,0))))),"Found","Not Found")</f>
        <v>Found</v>
      </c>
      <c r="J58" s="27" t="str">
        <f>IF(OR(OR(ISNUMBER(MATCH(C58,'July 30'!$E$2:$E$300,0)),ISNUMBER(MATCH(C58,'July 30'!$F$2:$F$300,0))),AND(ISNUMBER(MATCH(D58,'July 30'!$H$2:$H$300,0)),(ISNUMBER(MATCH(E58,'July 30'!$G$2:$G$300,0))))),"Found","Not Found")</f>
        <v>Found</v>
      </c>
      <c r="K58" s="27" t="str">
        <f>IF(OR(OR(ISNUMBER(MATCH(C58,'July 31'!$E$2:$E$300,0)),ISNUMBER(MATCH(C58,'July 31'!$F$2:$F$300,0))),AND(ISNUMBER(MATCH(D58,'July 31'!$H$2:$H$300,0)),(ISNUMBER(MATCH(E58,'July 31'!$G$2:$G$300,0))))),"Found","Not Found")</f>
        <v>Found</v>
      </c>
      <c r="L58" s="27" t="str">
        <f>IF(OR(OR(ISNUMBER(MATCH(C58,'Aug 1'!$E$2:$E$301,0)),ISNUMBER(MATCH(C58,'Aug 1'!$F$2:$F$301,0))),AND(ISNUMBER(MATCH(D58,'Aug 1'!$H$2:$H$301,0)),(ISNUMBER(MATCH(E58,'Aug 1'!$G$2:$G$301,0))))),"Found","Not Found")</f>
        <v>Not Found</v>
      </c>
      <c r="M58" s="27">
        <f t="shared" si="0"/>
        <v>6</v>
      </c>
      <c r="N58" s="27"/>
      <c r="O58" s="27"/>
      <c r="P58" s="27"/>
      <c r="Q58" s="27"/>
      <c r="R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34"/>
      <c r="AJ58" s="27"/>
    </row>
    <row r="59" spans="1:36" ht="15.75" customHeight="1" x14ac:dyDescent="0.2">
      <c r="A59" s="27" t="s">
        <v>1521</v>
      </c>
      <c r="B59" s="32" t="s">
        <v>978</v>
      </c>
      <c r="C59" s="29">
        <v>758</v>
      </c>
      <c r="D59" s="33" t="s">
        <v>979</v>
      </c>
      <c r="E59" s="33" t="s">
        <v>980</v>
      </c>
      <c r="F59" s="34" t="str">
        <f>IF(OR(OR(ISNUMBER(MATCH(C59,'July 26'!$E$2:$E$300,0)),ISNUMBER(MATCH(C59,'July 26'!$F$2:$F$300,0))),AND(ISNUMBER(MATCH(D59,'July 26'!$H$2:$H$300,0)),(ISNUMBER(MATCH(E59,'July 26'!$G$2:$G$300,0))))),"Found","Not Found")</f>
        <v>Found</v>
      </c>
      <c r="G59" s="27" t="str">
        <f>IF(OR(OR(ISNUMBER(MATCH(C59,'July 27'!$E$2:$E$300,0)),ISNUMBER(MATCH(C59,'July 27'!$F$2:$F$300,0))),AND(ISNUMBER(MATCH(D59,'July 27'!$H$2:$H$300,0)),(ISNUMBER(MATCH(E59,'July 27'!$G$2:$G$300,0))))),"Found","Not Found")</f>
        <v>Found</v>
      </c>
      <c r="H59" s="27" t="str">
        <f>IF(OR(OR(ISNUMBER(MATCH(C59,'July 28'!$E$2:$E$300,0)),ISNUMBER(MATCH(C59,'July 28'!$F$2:$F$300,0))),AND(ISNUMBER(MATCH(D59,'July 28'!$H$2:$H$300,0)),(ISNUMBER(MATCH(E59,'July 28'!$G$2:$G$300,0))))),"Found","Not Found")</f>
        <v>Found</v>
      </c>
      <c r="I59" s="27" t="str">
        <f>IF(OR(OR(ISNUMBER(MATCH(C59,'July 29'!$E$2:$E$300,0)),ISNUMBER(MATCH(C59,'July 29'!$F$2:$F$300,0))),AND(ISNUMBER(MATCH(D59,'July 29'!$H$2:$H$300,0)),(ISNUMBER(MATCH(E59,'July 29'!$G$2:$G$300,0))))),"Found","Not Found")</f>
        <v>Found</v>
      </c>
      <c r="J59" s="27" t="str">
        <f>IF(OR(OR(ISNUMBER(MATCH(C59,'July 30'!$E$2:$E$300,0)),ISNUMBER(MATCH(C59,'July 30'!$F$2:$F$300,0))),AND(ISNUMBER(MATCH(D59,'July 30'!$H$2:$H$300,0)),(ISNUMBER(MATCH(E59,'July 30'!$G$2:$G$300,0))))),"Found","Not Found")</f>
        <v>Found</v>
      </c>
      <c r="K59" s="27" t="str">
        <f>IF(OR(OR(ISNUMBER(MATCH(C59,'July 31'!$E$2:$E$300,0)),ISNUMBER(MATCH(C59,'July 31'!$F$2:$F$300,0))),AND(ISNUMBER(MATCH(D59,'July 31'!$H$2:$H$300,0)),(ISNUMBER(MATCH(E59,'July 31'!$G$2:$G$300,0))))),"Found","Not Found")</f>
        <v>Found</v>
      </c>
      <c r="L59" s="27" t="str">
        <f>IF(OR(OR(ISNUMBER(MATCH(C59,'Aug 1'!$E$2:$E$301,0)),ISNUMBER(MATCH(C59,'Aug 1'!$F$2:$F$301,0))),AND(ISNUMBER(MATCH(D59,'Aug 1'!$H$2:$H$301,0)),(ISNUMBER(MATCH(E59,'Aug 1'!$G$2:$G$301,0))))),"Found","Not Found")</f>
        <v>Found</v>
      </c>
      <c r="M59" s="27">
        <f t="shared" si="0"/>
        <v>7</v>
      </c>
      <c r="N59" s="27"/>
      <c r="O59" s="27"/>
      <c r="P59" s="27"/>
      <c r="Q59" s="27"/>
      <c r="R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34"/>
      <c r="AJ59" s="27"/>
    </row>
    <row r="60" spans="1:36" ht="15.75" customHeight="1" x14ac:dyDescent="0.2">
      <c r="A60" s="27" t="s">
        <v>1522</v>
      </c>
      <c r="B60" s="32" t="s">
        <v>999</v>
      </c>
      <c r="C60" s="29">
        <v>675</v>
      </c>
      <c r="D60" s="33" t="s">
        <v>1000</v>
      </c>
      <c r="E60" s="33" t="s">
        <v>1001</v>
      </c>
      <c r="F60" s="34" t="str">
        <f>IF(OR(OR(ISNUMBER(MATCH(C60,'July 26'!$E$2:$E$300,0)),ISNUMBER(MATCH(C60,'July 26'!$F$2:$F$300,0))),AND(ISNUMBER(MATCH(D60,'July 26'!$H$2:$H$300,0)),(ISNUMBER(MATCH(E60,'July 26'!$G$2:$G$300,0))))),"Found","Not Found")</f>
        <v>Found</v>
      </c>
      <c r="G60" s="27" t="str">
        <f>IF(OR(OR(ISNUMBER(MATCH(C60,'July 27'!$E$2:$E$300,0)),ISNUMBER(MATCH(C60,'July 27'!$F$2:$F$300,0))),AND(ISNUMBER(MATCH(D60,'July 27'!$H$2:$H$300,0)),(ISNUMBER(MATCH(E60,'July 27'!$G$2:$G$300,0))))),"Found","Not Found")</f>
        <v>Not Found</v>
      </c>
      <c r="H60" s="27" t="str">
        <f>IF(OR(OR(ISNUMBER(MATCH(C60,'July 28'!$E$2:$E$300,0)),ISNUMBER(MATCH(C60,'July 28'!$F$2:$F$300,0))),AND(ISNUMBER(MATCH(D60,'July 28'!$H$2:$H$300,0)),(ISNUMBER(MATCH(E60,'July 28'!$G$2:$G$300,0))))),"Found","Not Found")</f>
        <v>Found</v>
      </c>
      <c r="I60" s="27" t="str">
        <f>IF(OR(OR(ISNUMBER(MATCH(C60,'July 29'!$E$2:$E$300,0)),ISNUMBER(MATCH(C60,'July 29'!$F$2:$F$300,0))),AND(ISNUMBER(MATCH(D60,'July 29'!$H$2:$H$300,0)),(ISNUMBER(MATCH(E60,'July 29'!$G$2:$G$300,0))))),"Found","Not Found")</f>
        <v>Found</v>
      </c>
      <c r="J60" s="27" t="str">
        <f>IF(OR(OR(ISNUMBER(MATCH(C60,'July 30'!$E$2:$E$300,0)),ISNUMBER(MATCH(C60,'July 30'!$F$2:$F$300,0))),AND(ISNUMBER(MATCH(D60,'July 30'!$H$2:$H$300,0)),(ISNUMBER(MATCH(E60,'July 30'!$G$2:$G$300,0))))),"Found","Not Found")</f>
        <v>Found</v>
      </c>
      <c r="K60" s="27" t="str">
        <f>IF(OR(OR(ISNUMBER(MATCH(C60,'July 31'!$E$2:$E$300,0)),ISNUMBER(MATCH(C60,'July 31'!$F$2:$F$300,0))),AND(ISNUMBER(MATCH(D60,'July 31'!$H$2:$H$300,0)),(ISNUMBER(MATCH(E60,'July 31'!$G$2:$G$300,0))))),"Found","Not Found")</f>
        <v>Found</v>
      </c>
      <c r="L60" s="27" t="str">
        <f>IF(OR(OR(ISNUMBER(MATCH(C60,'Aug 1'!$E$2:$E$301,0)),ISNUMBER(MATCH(C60,'Aug 1'!$F$2:$F$301,0))),AND(ISNUMBER(MATCH(D60,'Aug 1'!$H$2:$H$301,0)),(ISNUMBER(MATCH(E60,'Aug 1'!$G$2:$G$301,0))))),"Found","Not Found")</f>
        <v>Found</v>
      </c>
      <c r="M60" s="27">
        <f t="shared" si="0"/>
        <v>6</v>
      </c>
      <c r="N60" s="27"/>
      <c r="O60" s="27"/>
      <c r="P60" s="27"/>
      <c r="Q60" s="27"/>
      <c r="R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34"/>
      <c r="AJ60" s="27"/>
    </row>
    <row r="61" spans="1:36" ht="15.75" hidden="1" customHeight="1" x14ac:dyDescent="0.2">
      <c r="A61" s="27" t="s">
        <v>1523</v>
      </c>
      <c r="B61" s="32" t="s">
        <v>1004</v>
      </c>
      <c r="C61" s="29">
        <v>505</v>
      </c>
      <c r="D61" s="33" t="s">
        <v>1005</v>
      </c>
      <c r="E61" s="33" t="s">
        <v>1006</v>
      </c>
      <c r="F61" s="34" t="str">
        <f>IF(OR(OR(ISNUMBER(MATCH(C61,'July 26'!$E$2:$E$300,0)),ISNUMBER(MATCH(C61,'July 26'!$F$2:$F$300,0))),AND(ISNUMBER(MATCH(D61,'July 26'!$H$2:$H$300,0)),(ISNUMBER(MATCH(E61,'July 26'!$G$2:$G$300,0))))),"Found","Not Found")</f>
        <v>Not Found</v>
      </c>
      <c r="G61" s="27" t="str">
        <f>IF(OR(OR(ISNUMBER(MATCH(C61,'July 27'!$E$2:$E$300,0)),ISNUMBER(MATCH(C61,'July 27'!$F$2:$F$300,0))),AND(ISNUMBER(MATCH(D61,'July 27'!$H$2:$H$300,0)),(ISNUMBER(MATCH(E61,'July 27'!$G$2:$G$300,0))))),"Found","Not Found")</f>
        <v>Not Found</v>
      </c>
      <c r="H61" s="27" t="str">
        <f>IF(OR(OR(ISNUMBER(MATCH(C61,'July 28'!$E$2:$E$300,0)),ISNUMBER(MATCH(C61,'July 28'!$F$2:$F$300,0))),AND(ISNUMBER(MATCH(D61,'July 28'!$H$2:$H$300,0)),(ISNUMBER(MATCH(E61,'July 28'!$G$2:$G$300,0))))),"Found","Not Found")</f>
        <v>Not Found</v>
      </c>
      <c r="I61" s="27" t="str">
        <f>IF(OR(OR(ISNUMBER(MATCH(C61,'July 29'!$E$2:$E$300,0)),ISNUMBER(MATCH(C61,'July 29'!$F$2:$F$300,0))),AND(ISNUMBER(MATCH(D61,'July 29'!$H$2:$H$300,0)),(ISNUMBER(MATCH(E61,'July 29'!$G$2:$G$300,0))))),"Found","Not Found")</f>
        <v>Not Found</v>
      </c>
      <c r="J61" s="27" t="str">
        <f>IF(OR(OR(ISNUMBER(MATCH(C61,'July 30'!$E$2:$E$300,0)),ISNUMBER(MATCH(C61,'July 30'!$F$2:$F$300,0))),AND(ISNUMBER(MATCH(D61,'July 30'!$H$2:$H$300,0)),(ISNUMBER(MATCH(E61,'July 30'!$G$2:$G$300,0))))),"Found","Not Found")</f>
        <v>Not Found</v>
      </c>
      <c r="K61" s="27" t="str">
        <f>IF(OR(OR(ISNUMBER(MATCH(C61,'July 31'!$E$2:$E$300,0)),ISNUMBER(MATCH(C61,'July 31'!$F$2:$F$300,0))),AND(ISNUMBER(MATCH(D61,'July 31'!$H$2:$H$300,0)),(ISNUMBER(MATCH(E61,'July 31'!$G$2:$G$300,0))))),"Found","Not Found")</f>
        <v>Not Found</v>
      </c>
      <c r="L61" s="27" t="str">
        <f>IF(OR(OR(ISNUMBER(MATCH(C61,'Aug 1'!$E$2:$E$301,0)),ISNUMBER(MATCH(C61,'Aug 1'!$F$2:$F$301,0))),AND(ISNUMBER(MATCH(D61,'Aug 1'!$H$2:$H$301,0)),(ISNUMBER(MATCH(E61,'Aug 1'!$G$2:$G$301,0))))),"Found","Not Found")</f>
        <v>Not Found</v>
      </c>
      <c r="M61" s="27">
        <f t="shared" si="0"/>
        <v>0</v>
      </c>
      <c r="N61" s="27"/>
      <c r="O61" s="27"/>
      <c r="P61" s="27"/>
      <c r="Q61" s="27"/>
      <c r="R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34"/>
      <c r="AJ61" s="27"/>
    </row>
    <row r="62" spans="1:36" ht="15.75" customHeight="1" x14ac:dyDescent="0.2">
      <c r="A62" s="27" t="s">
        <v>1524</v>
      </c>
      <c r="B62" s="32" t="s">
        <v>1045</v>
      </c>
      <c r="C62" s="29">
        <v>640</v>
      </c>
      <c r="D62" s="33" t="s">
        <v>1046</v>
      </c>
      <c r="E62" s="33" t="s">
        <v>1047</v>
      </c>
      <c r="F62" s="34" t="str">
        <f>IF(OR(OR(ISNUMBER(MATCH(C62,'July 26'!$E$2:$E$300,0)),ISNUMBER(MATCH(C62,'July 26'!$F$2:$F$300,0))),AND(ISNUMBER(MATCH(D62,'July 26'!$H$2:$H$300,0)),(ISNUMBER(MATCH(E62,'July 26'!$G$2:$G$300,0))))),"Found","Not Found")</f>
        <v>Found</v>
      </c>
      <c r="G62" s="27" t="str">
        <f>IF(OR(OR(ISNUMBER(MATCH(C62,'July 27'!$E$2:$E$300,0)),ISNUMBER(MATCH(C62,'July 27'!$F$2:$F$300,0))),AND(ISNUMBER(MATCH(D62,'July 27'!$H$2:$H$300,0)),(ISNUMBER(MATCH(E62,'July 27'!$G$2:$G$300,0))))),"Found","Not Found")</f>
        <v>Not Found</v>
      </c>
      <c r="H62" s="27" t="str">
        <f>IF(OR(OR(ISNUMBER(MATCH(C62,'July 28'!$E$2:$E$300,0)),ISNUMBER(MATCH(C62,'July 28'!$F$2:$F$300,0))),AND(ISNUMBER(MATCH(D62,'July 28'!$H$2:$H$300,0)),(ISNUMBER(MATCH(E62,'July 28'!$G$2:$G$300,0))))),"Found","Not Found")</f>
        <v>Not Found</v>
      </c>
      <c r="I62" s="27" t="str">
        <f>IF(OR(OR(ISNUMBER(MATCH(C62,'July 29'!$E$2:$E$300,0)),ISNUMBER(MATCH(C62,'July 29'!$F$2:$F$300,0))),AND(ISNUMBER(MATCH(D62,'July 29'!$H$2:$H$300,0)),(ISNUMBER(MATCH(E62,'July 29'!$G$2:$G$300,0))))),"Found","Not Found")</f>
        <v>Found</v>
      </c>
      <c r="J62" s="27" t="str">
        <f>IF(OR(OR(ISNUMBER(MATCH(C62,'July 30'!$E$2:$E$300,0)),ISNUMBER(MATCH(C62,'July 30'!$F$2:$F$300,0))),AND(ISNUMBER(MATCH(D62,'July 30'!$H$2:$H$300,0)),(ISNUMBER(MATCH(E62,'July 30'!$G$2:$G$300,0))))),"Found","Not Found")</f>
        <v>Found</v>
      </c>
      <c r="K62" s="27" t="str">
        <f>IF(OR(OR(ISNUMBER(MATCH(C62,'July 31'!$E$2:$E$300,0)),ISNUMBER(MATCH(C62,'July 31'!$F$2:$F$300,0))),AND(ISNUMBER(MATCH(D62,'July 31'!$H$2:$H$300,0)),(ISNUMBER(MATCH(E62,'July 31'!$G$2:$G$300,0))))),"Found","Not Found")</f>
        <v>Found</v>
      </c>
      <c r="L62" s="27" t="str">
        <f>IF(OR(OR(ISNUMBER(MATCH(C62,'Aug 1'!$E$2:$E$301,0)),ISNUMBER(MATCH(C62,'Aug 1'!$F$2:$F$301,0))),AND(ISNUMBER(MATCH(D62,'Aug 1'!$H$2:$H$301,0)),(ISNUMBER(MATCH(E62,'Aug 1'!$G$2:$G$301,0))))),"Found","Not Found")</f>
        <v>Found</v>
      </c>
      <c r="M62" s="27">
        <f t="shared" si="0"/>
        <v>5</v>
      </c>
      <c r="N62" s="27"/>
      <c r="O62" s="27"/>
      <c r="P62" s="27"/>
      <c r="Q62" s="27"/>
      <c r="R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34"/>
      <c r="AJ62" s="27"/>
    </row>
    <row r="63" spans="1:36" ht="15.75" customHeight="1" x14ac:dyDescent="0.2">
      <c r="A63" s="27" t="s">
        <v>1525</v>
      </c>
      <c r="B63" s="32" t="s">
        <v>1056</v>
      </c>
      <c r="C63" s="29">
        <v>661</v>
      </c>
      <c r="D63" s="33" t="s">
        <v>1057</v>
      </c>
      <c r="E63" s="33" t="s">
        <v>1058</v>
      </c>
      <c r="F63" s="34" t="str">
        <f>IF(OR(OR(ISNUMBER(MATCH(C63,'July 26'!$E$2:$E$300,0)),ISNUMBER(MATCH(C63,'July 26'!$F$2:$F$300,0))),AND(ISNUMBER(MATCH(D63,'July 26'!$H$2:$H$300,0)),(ISNUMBER(MATCH(E63,'July 26'!$G$2:$G$300,0))))),"Found","Not Found")</f>
        <v>Not Found</v>
      </c>
      <c r="G63" s="27" t="str">
        <f>IF(OR(OR(ISNUMBER(MATCH(C63,'July 27'!$E$2:$E$300,0)),ISNUMBER(MATCH(C63,'July 27'!$F$2:$F$300,0))),AND(ISNUMBER(MATCH(D63,'July 27'!$H$2:$H$300,0)),(ISNUMBER(MATCH(E63,'July 27'!$G$2:$G$300,0))))),"Found","Not Found")</f>
        <v>Not Found</v>
      </c>
      <c r="H63" s="27" t="str">
        <f>IF(OR(OR(ISNUMBER(MATCH(C63,'July 28'!$E$2:$E$300,0)),ISNUMBER(MATCH(C63,'July 28'!$F$2:$F$300,0))),AND(ISNUMBER(MATCH(D63,'July 28'!$H$2:$H$300,0)),(ISNUMBER(MATCH(E63,'July 28'!$G$2:$G$300,0))))),"Found","Not Found")</f>
        <v>Not Found</v>
      </c>
      <c r="I63" s="27" t="str">
        <f>IF(OR(OR(ISNUMBER(MATCH(C63,'July 29'!$E$2:$E$300,0)),ISNUMBER(MATCH(C63,'July 29'!$F$2:$F$300,0))),AND(ISNUMBER(MATCH(D63,'July 29'!$H$2:$H$300,0)),(ISNUMBER(MATCH(E63,'July 29'!$G$2:$G$300,0))))),"Found","Not Found")</f>
        <v>Not Found</v>
      </c>
      <c r="J63" s="27" t="str">
        <f>IF(OR(OR(ISNUMBER(MATCH(C63,'July 30'!$E$2:$E$300,0)),ISNUMBER(MATCH(C63,'July 30'!$F$2:$F$300,0))),AND(ISNUMBER(MATCH(D63,'July 30'!$H$2:$H$300,0)),(ISNUMBER(MATCH(E63,'July 30'!$G$2:$G$300,0))))),"Found","Not Found")</f>
        <v>Not Found</v>
      </c>
      <c r="K63" s="27" t="str">
        <f>IF(OR(OR(ISNUMBER(MATCH(C63,'July 31'!$E$2:$E$300,0)),ISNUMBER(MATCH(C63,'July 31'!$F$2:$F$300,0))),AND(ISNUMBER(MATCH(D63,'July 31'!$H$2:$H$300,0)),(ISNUMBER(MATCH(E63,'July 31'!$G$2:$G$300,0))))),"Found","Not Found")</f>
        <v>Not Found</v>
      </c>
      <c r="L63" s="27" t="str">
        <f>IF(OR(OR(ISNUMBER(MATCH(C63,'Aug 1'!$E$2:$E$301,0)),ISNUMBER(MATCH(C63,'Aug 1'!$F$2:$F$301,0))),AND(ISNUMBER(MATCH(D63,'Aug 1'!$H$2:$H$301,0)),(ISNUMBER(MATCH(E63,'Aug 1'!$G$2:$G$301,0))))),"Found","Not Found")</f>
        <v>Not Found</v>
      </c>
      <c r="M63" s="27">
        <f t="shared" si="0"/>
        <v>0</v>
      </c>
      <c r="N63" s="27"/>
      <c r="O63" s="27"/>
      <c r="P63" s="27"/>
      <c r="Q63" s="27"/>
      <c r="R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34"/>
      <c r="AJ63" s="27"/>
    </row>
    <row r="64" spans="1:36" ht="15.75" customHeight="1" x14ac:dyDescent="0.2">
      <c r="A64" s="27" t="s">
        <v>1526</v>
      </c>
      <c r="B64" s="32" t="s">
        <v>1076</v>
      </c>
      <c r="C64" s="29">
        <v>558</v>
      </c>
      <c r="D64" s="33" t="s">
        <v>1077</v>
      </c>
      <c r="E64" s="33" t="s">
        <v>1078</v>
      </c>
      <c r="F64" s="34" t="str">
        <f>IF(OR(OR(ISNUMBER(MATCH(C64,'July 26'!$E$2:$E$300,0)),ISNUMBER(MATCH(C64,'July 26'!$F$2:$F$300,0))),AND(ISNUMBER(MATCH(D64,'July 26'!$H$2:$H$300,0)),(ISNUMBER(MATCH(E64,'July 26'!$G$2:$G$300,0))))),"Found","Not Found")</f>
        <v>Found</v>
      </c>
      <c r="G64" s="27" t="str">
        <f>IF(OR(OR(ISNUMBER(MATCH(C64,'July 27'!$E$2:$E$300,0)),ISNUMBER(MATCH(C64,'July 27'!$F$2:$F$300,0))),AND(ISNUMBER(MATCH(D64,'July 27'!$H$2:$H$300,0)),(ISNUMBER(MATCH(E64,'July 27'!$G$2:$G$300,0))))),"Found","Not Found")</f>
        <v>Not Found</v>
      </c>
      <c r="H64" s="27" t="str">
        <f>IF(OR(OR(ISNUMBER(MATCH(C64,'July 28'!$E$2:$E$300,0)),ISNUMBER(MATCH(C64,'July 28'!$F$2:$F$300,0))),AND(ISNUMBER(MATCH(D64,'July 28'!$H$2:$H$300,0)),(ISNUMBER(MATCH(E64,'July 28'!$G$2:$G$300,0))))),"Found","Not Found")</f>
        <v>Found</v>
      </c>
      <c r="I64" s="27" t="str">
        <f>IF(OR(OR(ISNUMBER(MATCH(C64,'July 29'!$E$2:$E$300,0)),ISNUMBER(MATCH(C64,'July 29'!$F$2:$F$300,0))),AND(ISNUMBER(MATCH(D64,'July 29'!$H$2:$H$300,0)),(ISNUMBER(MATCH(E64,'July 29'!$G$2:$G$300,0))))),"Found","Not Found")</f>
        <v>Not Found</v>
      </c>
      <c r="J64" s="27" t="str">
        <f>IF(OR(OR(ISNUMBER(MATCH(C64,'July 30'!$E$2:$E$300,0)),ISNUMBER(MATCH(C64,'July 30'!$F$2:$F$300,0))),AND(ISNUMBER(MATCH(D64,'July 30'!$H$2:$H$300,0)),(ISNUMBER(MATCH(E64,'July 30'!$G$2:$G$300,0))))),"Found","Not Found")</f>
        <v>Found</v>
      </c>
      <c r="K64" s="27" t="str">
        <f>IF(OR(OR(ISNUMBER(MATCH(C64,'July 31'!$E$2:$E$300,0)),ISNUMBER(MATCH(C64,'July 31'!$F$2:$F$300,0))),AND(ISNUMBER(MATCH(D64,'July 31'!$H$2:$H$300,0)),(ISNUMBER(MATCH(E64,'July 31'!$G$2:$G$300,0))))),"Found","Not Found")</f>
        <v>Found</v>
      </c>
      <c r="L64" s="27" t="str">
        <f>IF(OR(OR(ISNUMBER(MATCH(C64,'Aug 1'!$E$2:$E$301,0)),ISNUMBER(MATCH(C64,'Aug 1'!$F$2:$F$301,0))),AND(ISNUMBER(MATCH(D64,'Aug 1'!$H$2:$H$301,0)),(ISNUMBER(MATCH(E64,'Aug 1'!$G$2:$G$301,0))))),"Found","Not Found")</f>
        <v>Found</v>
      </c>
      <c r="M64" s="27">
        <f t="shared" si="0"/>
        <v>5</v>
      </c>
      <c r="N64" s="27"/>
      <c r="O64" s="27"/>
      <c r="P64" s="27"/>
      <c r="Q64" s="27"/>
      <c r="R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34"/>
      <c r="AJ64" s="27"/>
    </row>
    <row r="65" spans="1:36" ht="15.75" customHeight="1" x14ac:dyDescent="0.2">
      <c r="A65" s="27" t="s">
        <v>1527</v>
      </c>
      <c r="B65" s="32" t="s">
        <v>1086</v>
      </c>
      <c r="C65" s="29">
        <v>532</v>
      </c>
      <c r="D65" s="33" t="s">
        <v>153</v>
      </c>
      <c r="E65" s="33" t="s">
        <v>152</v>
      </c>
      <c r="F65" s="34" t="str">
        <f>IF(OR(OR(ISNUMBER(MATCH(C65,'July 26'!$E$2:$E$300,0)),ISNUMBER(MATCH(C65,'July 26'!$F$2:$F$300,0))),AND(ISNUMBER(MATCH(D65,'July 26'!$H$2:$H$300,0)),(ISNUMBER(MATCH(E65,'July 26'!$G$2:$G$300,0))))),"Found","Not Found")</f>
        <v>Found</v>
      </c>
      <c r="G65" s="27" t="str">
        <f>IF(OR(OR(ISNUMBER(MATCH(C65,'July 27'!$E$2:$E$300,0)),ISNUMBER(MATCH(C65,'July 27'!$F$2:$F$300,0))),AND(ISNUMBER(MATCH(D65,'July 27'!$H$2:$H$300,0)),(ISNUMBER(MATCH(E65,'July 27'!$G$2:$G$300,0))))),"Found","Not Found")</f>
        <v>Found</v>
      </c>
      <c r="H65" s="27" t="str">
        <f>IF(OR(OR(ISNUMBER(MATCH(C65,'July 28'!$E$2:$E$300,0)),ISNUMBER(MATCH(C65,'July 28'!$F$2:$F$300,0))),AND(ISNUMBER(MATCH(D65,'July 28'!$H$2:$H$300,0)),(ISNUMBER(MATCH(E65,'July 28'!$G$2:$G$300,0))))),"Found","Not Found")</f>
        <v>Found</v>
      </c>
      <c r="I65" s="27" t="str">
        <f>IF(OR(OR(ISNUMBER(MATCH(C65,'July 29'!$E$2:$E$300,0)),ISNUMBER(MATCH(C65,'July 29'!$F$2:$F$300,0))),AND(ISNUMBER(MATCH(D65,'July 29'!$H$2:$H$300,0)),(ISNUMBER(MATCH(E65,'July 29'!$G$2:$G$300,0))))),"Found","Not Found")</f>
        <v>Found</v>
      </c>
      <c r="J65" s="27" t="str">
        <f>IF(OR(OR(ISNUMBER(MATCH(C65,'July 30'!$E$2:$E$300,0)),ISNUMBER(MATCH(C65,'July 30'!$F$2:$F$300,0))),AND(ISNUMBER(MATCH(D65,'July 30'!$H$2:$H$300,0)),(ISNUMBER(MATCH(E65,'July 30'!$G$2:$G$300,0))))),"Found","Not Found")</f>
        <v>Found</v>
      </c>
      <c r="K65" s="27" t="str">
        <f>IF(OR(OR(ISNUMBER(MATCH(C65,'July 31'!$E$2:$E$300,0)),ISNUMBER(MATCH(C65,'July 31'!$F$2:$F$300,0))),AND(ISNUMBER(MATCH(D65,'July 31'!$H$2:$H$300,0)),(ISNUMBER(MATCH(E65,'July 31'!$G$2:$G$300,0))))),"Found","Not Found")</f>
        <v>Found</v>
      </c>
      <c r="L65" s="27" t="str">
        <f>IF(OR(OR(ISNUMBER(MATCH(C65,'Aug 1'!$E$2:$E$301,0)),ISNUMBER(MATCH(C65,'Aug 1'!$F$2:$F$301,0))),AND(ISNUMBER(MATCH(D65,'Aug 1'!$H$2:$H$301,0)),(ISNUMBER(MATCH(E65,'Aug 1'!$G$2:$G$301,0))))),"Found","Not Found")</f>
        <v>Found</v>
      </c>
      <c r="M65" s="27">
        <f t="shared" si="0"/>
        <v>7</v>
      </c>
      <c r="N65" s="27"/>
      <c r="O65" s="27"/>
      <c r="P65" s="27"/>
      <c r="Q65" s="27"/>
      <c r="R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34"/>
      <c r="AJ65" s="27"/>
    </row>
    <row r="66" spans="1:36" ht="15.75" customHeight="1" x14ac:dyDescent="0.2">
      <c r="A66" s="27" t="s">
        <v>1528</v>
      </c>
      <c r="B66" s="32" t="s">
        <v>1096</v>
      </c>
      <c r="C66" s="29">
        <v>580</v>
      </c>
      <c r="D66" s="33" t="s">
        <v>1097</v>
      </c>
      <c r="E66" s="33" t="s">
        <v>1098</v>
      </c>
      <c r="F66" s="34" t="str">
        <f>IF(OR(OR(ISNUMBER(MATCH(C66,'July 26'!$E$2:$E$300,0)),ISNUMBER(MATCH(C66,'July 26'!$F$2:$F$300,0))),AND(ISNUMBER(MATCH(D66,'July 26'!$H$2:$H$300,0)),(ISNUMBER(MATCH(E66,'July 26'!$G$2:$G$300,0))))),"Found","Not Found")</f>
        <v>Not Found</v>
      </c>
      <c r="G66" s="27" t="str">
        <f>IF(OR(OR(ISNUMBER(MATCH(C66,'July 27'!$E$2:$E$300,0)),ISNUMBER(MATCH(C66,'July 27'!$F$2:$F$300,0))),AND(ISNUMBER(MATCH(D66,'July 27'!$H$2:$H$300,0)),(ISNUMBER(MATCH(E66,'July 27'!$G$2:$G$300,0))))),"Found","Not Found")</f>
        <v>Not Found</v>
      </c>
      <c r="H66" s="27" t="str">
        <f>IF(OR(OR(ISNUMBER(MATCH(C66,'July 28'!$E$2:$E$300,0)),ISNUMBER(MATCH(C66,'July 28'!$F$2:$F$300,0))),AND(ISNUMBER(MATCH(D66,'July 28'!$H$2:$H$300,0)),(ISNUMBER(MATCH(E66,'July 28'!$G$2:$G$300,0))))),"Found","Not Found")</f>
        <v>Not Found</v>
      </c>
      <c r="I66" s="27" t="str">
        <f>IF(OR(OR(ISNUMBER(MATCH(C66,'July 29'!$E$2:$E$300,0)),ISNUMBER(MATCH(C66,'July 29'!$F$2:$F$300,0))),AND(ISNUMBER(MATCH(D66,'July 29'!$H$2:$H$300,0)),(ISNUMBER(MATCH(E66,'July 29'!$G$2:$G$300,0))))),"Found","Not Found")</f>
        <v>Not Found</v>
      </c>
      <c r="J66" s="27" t="str">
        <f>IF(OR(OR(ISNUMBER(MATCH(C66,'July 30'!$E$2:$E$300,0)),ISNUMBER(MATCH(C66,'July 30'!$F$2:$F$300,0))),AND(ISNUMBER(MATCH(D66,'July 30'!$H$2:$H$300,0)),(ISNUMBER(MATCH(E66,'July 30'!$G$2:$G$300,0))))),"Found","Not Found")</f>
        <v>Found</v>
      </c>
      <c r="K66" s="27" t="str">
        <f>IF(OR(OR(ISNUMBER(MATCH(C66,'July 31'!$E$2:$E$300,0)),ISNUMBER(MATCH(C66,'July 31'!$F$2:$F$300,0))),AND(ISNUMBER(MATCH(D66,'July 31'!$H$2:$H$300,0)),(ISNUMBER(MATCH(E66,'July 31'!$G$2:$G$300,0))))),"Found","Not Found")</f>
        <v>Found</v>
      </c>
      <c r="L66" s="27" t="str">
        <f>IF(OR(OR(ISNUMBER(MATCH(C66,'Aug 1'!$E$2:$E$301,0)),ISNUMBER(MATCH(C66,'Aug 1'!$F$2:$F$301,0))),AND(ISNUMBER(MATCH(D66,'Aug 1'!$H$2:$H$301,0)),(ISNUMBER(MATCH(E66,'Aug 1'!$G$2:$G$301,0))))),"Found","Not Found")</f>
        <v>Found</v>
      </c>
      <c r="M66" s="27">
        <f t="shared" ref="M66:M78" si="1">COUNTIF(F66:L66,"Found")</f>
        <v>3</v>
      </c>
      <c r="N66" s="27"/>
      <c r="O66" s="27"/>
      <c r="P66" s="27"/>
      <c r="Q66" s="27"/>
      <c r="R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34"/>
      <c r="AJ66" s="27"/>
    </row>
    <row r="67" spans="1:36" ht="15.75" customHeight="1" x14ac:dyDescent="0.2">
      <c r="A67" s="27" t="s">
        <v>1529</v>
      </c>
      <c r="B67" s="32" t="s">
        <v>1107</v>
      </c>
      <c r="C67" s="29">
        <v>189</v>
      </c>
      <c r="D67" s="33" t="s">
        <v>1108</v>
      </c>
      <c r="E67" s="33" t="s">
        <v>1109</v>
      </c>
      <c r="F67" s="34" t="str">
        <f>IF(OR(OR(ISNUMBER(MATCH(C67,'July 26'!$E$2:$E$300,0)),ISNUMBER(MATCH(C67,'July 26'!$F$2:$F$300,0))),AND(ISNUMBER(MATCH(D67,'July 26'!$H$2:$H$300,0)),(ISNUMBER(MATCH(E67,'July 26'!$G$2:$G$300,0))))),"Found","Not Found")</f>
        <v>Not Found</v>
      </c>
      <c r="G67" s="27" t="str">
        <f>IF(OR(OR(ISNUMBER(MATCH(C67,'July 27'!$E$2:$E$300,0)),ISNUMBER(MATCH(C67,'July 27'!$F$2:$F$300,0))),AND(ISNUMBER(MATCH(D67,'July 27'!$H$2:$H$300,0)),(ISNUMBER(MATCH(E67,'July 27'!$G$2:$G$300,0))))),"Found","Not Found")</f>
        <v>Not Found</v>
      </c>
      <c r="H67" s="27" t="str">
        <f>IF(OR(OR(ISNUMBER(MATCH(C67,'July 28'!$E$2:$E$300,0)),ISNUMBER(MATCH(C67,'July 28'!$F$2:$F$300,0))),AND(ISNUMBER(MATCH(D67,'July 28'!$H$2:$H$300,0)),(ISNUMBER(MATCH(E67,'July 28'!$G$2:$G$300,0))))),"Found","Not Found")</f>
        <v>Not Found</v>
      </c>
      <c r="I67" s="27" t="str">
        <f>IF(OR(OR(ISNUMBER(MATCH(C67,'July 29'!$E$2:$E$300,0)),ISNUMBER(MATCH(C67,'July 29'!$F$2:$F$300,0))),AND(ISNUMBER(MATCH(D67,'July 29'!$H$2:$H$300,0)),(ISNUMBER(MATCH(E67,'July 29'!$G$2:$G$300,0))))),"Found","Not Found")</f>
        <v>Not Found</v>
      </c>
      <c r="J67" s="27" t="str">
        <f>IF(OR(OR(ISNUMBER(MATCH(C67,'July 30'!$E$2:$E$300,0)),ISNUMBER(MATCH(C67,'July 30'!$F$2:$F$300,0))),AND(ISNUMBER(MATCH(D67,'July 30'!$H$2:$H$300,0)),(ISNUMBER(MATCH(E67,'July 30'!$G$2:$G$300,0))))),"Found","Not Found")</f>
        <v>Not Found</v>
      </c>
      <c r="K67" s="27" t="str">
        <f>IF(OR(OR(ISNUMBER(MATCH(C67,'July 31'!$E$2:$E$300,0)),ISNUMBER(MATCH(C67,'July 31'!$F$2:$F$300,0))),AND(ISNUMBER(MATCH(D67,'July 31'!$H$2:$H$300,0)),(ISNUMBER(MATCH(E67,'July 31'!$G$2:$G$300,0))))),"Found","Not Found")</f>
        <v>Not Found</v>
      </c>
      <c r="L67" s="27" t="str">
        <f>IF(OR(OR(ISNUMBER(MATCH(C67,'Aug 1'!$E$2:$E$301,0)),ISNUMBER(MATCH(C67,'Aug 1'!$F$2:$F$301,0))),AND(ISNUMBER(MATCH(D67,'Aug 1'!$H$2:$H$301,0)),(ISNUMBER(MATCH(E67,'Aug 1'!$G$2:$G$301,0))))),"Found","Not Found")</f>
        <v>Not Found</v>
      </c>
      <c r="M67" s="27">
        <f t="shared" si="1"/>
        <v>0</v>
      </c>
      <c r="N67" s="27"/>
      <c r="O67" s="27"/>
      <c r="P67" s="27"/>
      <c r="Q67" s="27"/>
      <c r="R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34"/>
      <c r="AJ67" s="27"/>
    </row>
    <row r="68" spans="1:36" ht="15.75" customHeight="1" x14ac:dyDescent="0.2">
      <c r="A68" s="27" t="s">
        <v>1530</v>
      </c>
      <c r="B68" s="32" t="s">
        <v>1110</v>
      </c>
      <c r="C68" s="29">
        <v>773</v>
      </c>
      <c r="D68" s="33" t="s">
        <v>1111</v>
      </c>
      <c r="E68" s="33" t="s">
        <v>1112</v>
      </c>
      <c r="F68" s="34" t="str">
        <f>IF(OR(OR(ISNUMBER(MATCH(C68,'July 26'!$E$2:$E$300,0)),ISNUMBER(MATCH(C68,'July 26'!$F$2:$F$300,0))),AND(ISNUMBER(MATCH(D68,'July 26'!$H$2:$H$300,0)),(ISNUMBER(MATCH(E68,'July 26'!$G$2:$G$300,0))))),"Found","Not Found")</f>
        <v>Not Found</v>
      </c>
      <c r="G68" s="27" t="str">
        <f>IF(OR(OR(ISNUMBER(MATCH(C68,'July 27'!$E$2:$E$300,0)),ISNUMBER(MATCH(C68,'July 27'!$F$2:$F$300,0))),AND(ISNUMBER(MATCH(D68,'July 27'!$H$2:$H$300,0)),(ISNUMBER(MATCH(E68,'July 27'!$G$2:$G$300,0))))),"Found","Not Found")</f>
        <v>Not Found</v>
      </c>
      <c r="H68" s="27" t="str">
        <f>IF(OR(OR(ISNUMBER(MATCH(C68,'July 28'!$E$2:$E$300,0)),ISNUMBER(MATCH(C68,'July 28'!$F$2:$F$300,0))),AND(ISNUMBER(MATCH(D68,'July 28'!$H$2:$H$300,0)),(ISNUMBER(MATCH(E68,'July 28'!$G$2:$G$300,0))))),"Found","Not Found")</f>
        <v>Not Found</v>
      </c>
      <c r="I68" s="27" t="str">
        <f>IF(OR(OR(ISNUMBER(MATCH(C68,'July 29'!$E$2:$E$300,0)),ISNUMBER(MATCH(C68,'July 29'!$F$2:$F$300,0))),AND(ISNUMBER(MATCH(D68,'July 29'!$H$2:$H$300,0)),(ISNUMBER(MATCH(E68,'July 29'!$G$2:$G$300,0))))),"Found","Not Found")</f>
        <v>Not Found</v>
      </c>
      <c r="J68" s="27" t="str">
        <f>IF(OR(OR(ISNUMBER(MATCH(C68,'July 30'!$E$2:$E$300,0)),ISNUMBER(MATCH(C68,'July 30'!$F$2:$F$300,0))),AND(ISNUMBER(MATCH(D68,'July 30'!$H$2:$H$300,0)),(ISNUMBER(MATCH(E68,'July 30'!$G$2:$G$300,0))))),"Found","Not Found")</f>
        <v>Not Found</v>
      </c>
      <c r="K68" s="27" t="str">
        <f>IF(OR(OR(ISNUMBER(MATCH(C68,'July 31'!$E$2:$E$300,0)),ISNUMBER(MATCH(C68,'July 31'!$F$2:$F$300,0))),AND(ISNUMBER(MATCH(D68,'July 31'!$H$2:$H$300,0)),(ISNUMBER(MATCH(E68,'July 31'!$G$2:$G$300,0))))),"Found","Not Found")</f>
        <v>Not Found</v>
      </c>
      <c r="L68" s="27" t="str">
        <f>IF(OR(OR(ISNUMBER(MATCH(C68,'Aug 1'!$E$2:$E$301,0)),ISNUMBER(MATCH(C68,'Aug 1'!$F$2:$F$301,0))),AND(ISNUMBER(MATCH(D68,'Aug 1'!$H$2:$H$301,0)),(ISNUMBER(MATCH(E68,'Aug 1'!$G$2:$G$301,0))))),"Found","Not Found")</f>
        <v>Not Found</v>
      </c>
      <c r="M68" s="27">
        <f t="shared" si="1"/>
        <v>0</v>
      </c>
      <c r="N68" s="27"/>
      <c r="O68" s="27"/>
      <c r="P68" s="27"/>
      <c r="Q68" s="27"/>
      <c r="R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34"/>
      <c r="AJ68" s="27"/>
    </row>
    <row r="69" spans="1:36" ht="15.75" customHeight="1" x14ac:dyDescent="0.2">
      <c r="A69" s="27" t="s">
        <v>1531</v>
      </c>
      <c r="B69" s="32" t="s">
        <v>1121</v>
      </c>
      <c r="C69" s="29">
        <v>667</v>
      </c>
      <c r="D69" s="33" t="s">
        <v>1122</v>
      </c>
      <c r="E69" s="33" t="s">
        <v>1123</v>
      </c>
      <c r="F69" s="34" t="str">
        <f>IF(OR(OR(ISNUMBER(MATCH(C69,'July 26'!$E$2:$E$300,0)),ISNUMBER(MATCH(C69,'July 26'!$F$2:$F$300,0))),AND(ISNUMBER(MATCH(D69,'July 26'!$H$2:$H$300,0)),(ISNUMBER(MATCH(E69,'July 26'!$G$2:$G$300,0))))),"Found","Not Found")</f>
        <v>Not Found</v>
      </c>
      <c r="G69" s="27" t="str">
        <f>IF(OR(OR(ISNUMBER(MATCH(C69,'July 27'!$E$2:$E$300,0)),ISNUMBER(MATCH(C69,'July 27'!$F$2:$F$300,0))),AND(ISNUMBER(MATCH(D69,'July 27'!$H$2:$H$300,0)),(ISNUMBER(MATCH(E69,'July 27'!$G$2:$G$300,0))))),"Found","Not Found")</f>
        <v>Found</v>
      </c>
      <c r="H69" s="27" t="str">
        <f>IF(OR(OR(ISNUMBER(MATCH(C69,'July 28'!$E$2:$E$300,0)),ISNUMBER(MATCH(C69,'July 28'!$F$2:$F$300,0))),AND(ISNUMBER(MATCH(D69,'July 28'!$H$2:$H$300,0)),(ISNUMBER(MATCH(E69,'July 28'!$G$2:$G$300,0))))),"Found","Not Found")</f>
        <v>Found</v>
      </c>
      <c r="I69" s="27" t="str">
        <f>IF(OR(OR(ISNUMBER(MATCH(C69,'July 29'!$E$2:$E$300,0)),ISNUMBER(MATCH(C69,'July 29'!$F$2:$F$300,0))),AND(ISNUMBER(MATCH(D69,'July 29'!$H$2:$H$300,0)),(ISNUMBER(MATCH(E69,'July 29'!$G$2:$G$300,0))))),"Found","Not Found")</f>
        <v>Found</v>
      </c>
      <c r="J69" s="27" t="str">
        <f>IF(OR(OR(ISNUMBER(MATCH(C69,'July 30'!$E$2:$E$300,0)),ISNUMBER(MATCH(C69,'July 30'!$F$2:$F$300,0))),AND(ISNUMBER(MATCH(D69,'July 30'!$H$2:$H$300,0)),(ISNUMBER(MATCH(E69,'July 30'!$G$2:$G$300,0))))),"Found","Not Found")</f>
        <v>Found</v>
      </c>
      <c r="K69" s="27" t="str">
        <f>IF(OR(OR(ISNUMBER(MATCH(C69,'July 31'!$E$2:$E$300,0)),ISNUMBER(MATCH(C69,'July 31'!$F$2:$F$300,0))),AND(ISNUMBER(MATCH(D69,'July 31'!$H$2:$H$300,0)),(ISNUMBER(MATCH(E69,'July 31'!$G$2:$G$300,0))))),"Found","Not Found")</f>
        <v>Found</v>
      </c>
      <c r="L69" s="27" t="str">
        <f>IF(OR(OR(ISNUMBER(MATCH(C69,'Aug 1'!$E$2:$E$301,0)),ISNUMBER(MATCH(C69,'Aug 1'!$F$2:$F$301,0))),AND(ISNUMBER(MATCH(D69,'Aug 1'!$H$2:$H$301,0)),(ISNUMBER(MATCH(E69,'Aug 1'!$G$2:$G$301,0))))),"Found","Not Found")</f>
        <v>Found</v>
      </c>
      <c r="M69" s="27">
        <f t="shared" si="1"/>
        <v>6</v>
      </c>
      <c r="N69" s="27"/>
      <c r="O69" s="27"/>
      <c r="P69" s="27"/>
      <c r="Q69" s="27"/>
      <c r="R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34"/>
      <c r="AJ69" s="27"/>
    </row>
    <row r="70" spans="1:36" ht="15.75" customHeight="1" x14ac:dyDescent="0.2">
      <c r="A70" s="27" t="s">
        <v>1532</v>
      </c>
      <c r="B70" s="32" t="s">
        <v>1151</v>
      </c>
      <c r="C70" s="29">
        <v>700</v>
      </c>
      <c r="D70" s="33" t="s">
        <v>1152</v>
      </c>
      <c r="E70" s="33" t="s">
        <v>1153</v>
      </c>
      <c r="F70" s="34" t="str">
        <f>IF(OR(OR(ISNUMBER(MATCH(C70,'July 26'!$E$2:$E$300,0)),ISNUMBER(MATCH(C70,'July 26'!$F$2:$F$300,0))),AND(ISNUMBER(MATCH(D70,'July 26'!$H$2:$H$300,0)),(ISNUMBER(MATCH(E70,'July 26'!$G$2:$G$300,0))))),"Found","Not Found")</f>
        <v>Found</v>
      </c>
      <c r="G70" s="27" t="str">
        <f>IF(OR(OR(ISNUMBER(MATCH(C70,'July 27'!$E$2:$E$300,0)),ISNUMBER(MATCH(C70,'July 27'!$F$2:$F$300,0))),AND(ISNUMBER(MATCH(D70,'July 27'!$H$2:$H$300,0)),(ISNUMBER(MATCH(E70,'July 27'!$G$2:$G$300,0))))),"Found","Not Found")</f>
        <v>Found</v>
      </c>
      <c r="H70" s="27" t="str">
        <f>IF(OR(OR(ISNUMBER(MATCH(C70,'July 28'!$E$2:$E$300,0)),ISNUMBER(MATCH(C70,'July 28'!$F$2:$F$300,0))),AND(ISNUMBER(MATCH(D70,'July 28'!$H$2:$H$300,0)),(ISNUMBER(MATCH(E70,'July 28'!$G$2:$G$300,0))))),"Found","Not Found")</f>
        <v>Found</v>
      </c>
      <c r="I70" s="27" t="str">
        <f>IF(OR(OR(ISNUMBER(MATCH(C70,'July 29'!$E$2:$E$300,0)),ISNUMBER(MATCH(C70,'July 29'!$F$2:$F$300,0))),AND(ISNUMBER(MATCH(D70,'July 29'!$H$2:$H$300,0)),(ISNUMBER(MATCH(E70,'July 29'!$G$2:$G$300,0))))),"Found","Not Found")</f>
        <v>Found</v>
      </c>
      <c r="J70" s="27" t="str">
        <f>IF(OR(OR(ISNUMBER(MATCH(C70,'July 30'!$E$2:$E$300,0)),ISNUMBER(MATCH(C70,'July 30'!$F$2:$F$300,0))),AND(ISNUMBER(MATCH(D70,'July 30'!$H$2:$H$300,0)),(ISNUMBER(MATCH(E70,'July 30'!$G$2:$G$300,0))))),"Found","Not Found")</f>
        <v>Found</v>
      </c>
      <c r="K70" s="27" t="str">
        <f>IF(OR(OR(ISNUMBER(MATCH(C70,'July 31'!$E$2:$E$300,0)),ISNUMBER(MATCH(C70,'July 31'!$F$2:$F$300,0))),AND(ISNUMBER(MATCH(D70,'July 31'!$H$2:$H$300,0)),(ISNUMBER(MATCH(E70,'July 31'!$G$2:$G$300,0))))),"Found","Not Found")</f>
        <v>Found</v>
      </c>
      <c r="L70" s="27" t="str">
        <f>IF(OR(OR(ISNUMBER(MATCH(C70,'Aug 1'!$E$2:$E$301,0)),ISNUMBER(MATCH(C70,'Aug 1'!$F$2:$F$301,0))),AND(ISNUMBER(MATCH(D70,'Aug 1'!$H$2:$H$301,0)),(ISNUMBER(MATCH(E70,'Aug 1'!$G$2:$G$301,0))))),"Found","Not Found")</f>
        <v>Found</v>
      </c>
      <c r="M70" s="27">
        <f t="shared" si="1"/>
        <v>7</v>
      </c>
      <c r="N70" s="27"/>
      <c r="O70" s="27"/>
      <c r="P70" s="27"/>
      <c r="Q70" s="27"/>
      <c r="R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34"/>
      <c r="AJ70" s="27"/>
    </row>
    <row r="71" spans="1:36" ht="15.75" customHeight="1" x14ac:dyDescent="0.2">
      <c r="A71" s="27" t="s">
        <v>1533</v>
      </c>
      <c r="B71" s="32" t="s">
        <v>1156</v>
      </c>
      <c r="C71" s="29">
        <v>544</v>
      </c>
      <c r="D71" s="33" t="s">
        <v>1157</v>
      </c>
      <c r="E71" s="33" t="s">
        <v>160</v>
      </c>
      <c r="F71" s="34" t="str">
        <f>IF(OR(OR(ISNUMBER(MATCH(C71,'July 26'!$E$2:$E$300,0)),ISNUMBER(MATCH(C71,'July 26'!$F$2:$F$300,0))),AND(ISNUMBER(MATCH(D71,'July 26'!$H$2:$H$300,0)),(ISNUMBER(MATCH(E71,'July 26'!$G$2:$G$300,0))))),"Found","Not Found")</f>
        <v>Not Found</v>
      </c>
      <c r="G71" s="27" t="str">
        <f>IF(OR(OR(ISNUMBER(MATCH(C71,'July 27'!$E$2:$E$300,0)),ISNUMBER(MATCH(C71,'July 27'!$F$2:$F$300,0))),AND(ISNUMBER(MATCH(D71,'July 27'!$H$2:$H$300,0)),(ISNUMBER(MATCH(E71,'July 27'!$G$2:$G$300,0))))),"Found","Not Found")</f>
        <v>Not Found</v>
      </c>
      <c r="H71" s="27" t="str">
        <f>IF(OR(OR(ISNUMBER(MATCH(C71,'July 28'!$E$2:$E$300,0)),ISNUMBER(MATCH(C71,'July 28'!$F$2:$F$300,0))),AND(ISNUMBER(MATCH(D71,'July 28'!$H$2:$H$300,0)),(ISNUMBER(MATCH(E71,'July 28'!$G$2:$G$300,0))))),"Found","Not Found")</f>
        <v>Not Found</v>
      </c>
      <c r="I71" s="27" t="str">
        <f>IF(OR(OR(ISNUMBER(MATCH(C71,'July 29'!$E$2:$E$300,0)),ISNUMBER(MATCH(C71,'July 29'!$F$2:$F$300,0))),AND(ISNUMBER(MATCH(D71,'July 29'!$H$2:$H$300,0)),(ISNUMBER(MATCH(E71,'July 29'!$G$2:$G$300,0))))),"Found","Not Found")</f>
        <v>Found</v>
      </c>
      <c r="J71" s="27" t="str">
        <f>IF(OR(OR(ISNUMBER(MATCH(C71,'July 30'!$E$2:$E$300,0)),ISNUMBER(MATCH(C71,'July 30'!$F$2:$F$300,0))),AND(ISNUMBER(MATCH(D71,'July 30'!$H$2:$H$300,0)),(ISNUMBER(MATCH(E71,'July 30'!$G$2:$G$300,0))))),"Found","Not Found")</f>
        <v>Found</v>
      </c>
      <c r="K71" s="27" t="str">
        <f>IF(OR(OR(ISNUMBER(MATCH(C71,'July 31'!$E$2:$E$300,0)),ISNUMBER(MATCH(C71,'July 31'!$F$2:$F$300,0))),AND(ISNUMBER(MATCH(D71,'July 31'!$H$2:$H$300,0)),(ISNUMBER(MATCH(E71,'July 31'!$G$2:$G$300,0))))),"Found","Not Found")</f>
        <v>Found</v>
      </c>
      <c r="L71" s="27" t="str">
        <f>IF(OR(OR(ISNUMBER(MATCH(C71,'Aug 1'!$E$2:$E$301,0)),ISNUMBER(MATCH(C71,'Aug 1'!$F$2:$F$301,0))),AND(ISNUMBER(MATCH(D71,'Aug 1'!$H$2:$H$301,0)),(ISNUMBER(MATCH(E71,'Aug 1'!$G$2:$G$301,0))))),"Found","Not Found")</f>
        <v>Found</v>
      </c>
      <c r="M71" s="27">
        <f t="shared" si="1"/>
        <v>4</v>
      </c>
      <c r="N71" s="27"/>
      <c r="O71" s="27"/>
      <c r="P71" s="27"/>
      <c r="Q71" s="27"/>
      <c r="R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34"/>
      <c r="AJ71" s="27"/>
    </row>
    <row r="72" spans="1:36" ht="15.75" customHeight="1" x14ac:dyDescent="0.2">
      <c r="A72" s="27" t="s">
        <v>1534</v>
      </c>
      <c r="B72" s="32" t="s">
        <v>1159</v>
      </c>
      <c r="C72" s="29">
        <v>731</v>
      </c>
      <c r="D72" s="33" t="s">
        <v>1160</v>
      </c>
      <c r="E72" s="33" t="s">
        <v>1161</v>
      </c>
      <c r="F72" s="34" t="str">
        <f>IF(OR(OR(ISNUMBER(MATCH(C72,'July 26'!$E$2:$E$300,0)),ISNUMBER(MATCH(C72,'July 26'!$F$2:$F$300,0))),AND(ISNUMBER(MATCH(D72,'July 26'!$H$2:$H$300,0)),(ISNUMBER(MATCH(E72,'July 26'!$G$2:$G$300,0))))),"Found","Not Found")</f>
        <v>Not Found</v>
      </c>
      <c r="G72" s="27" t="str">
        <f>IF(OR(OR(ISNUMBER(MATCH(C72,'July 27'!$E$2:$E$300,0)),ISNUMBER(MATCH(C72,'July 27'!$F$2:$F$300,0))),AND(ISNUMBER(MATCH(D72,'July 27'!$H$2:$H$300,0)),(ISNUMBER(MATCH(E72,'July 27'!$G$2:$G$300,0))))),"Found","Not Found")</f>
        <v>Not Found</v>
      </c>
      <c r="H72" s="27" t="str">
        <f>IF(OR(OR(ISNUMBER(MATCH(C72,'July 28'!$E$2:$E$300,0)),ISNUMBER(MATCH(C72,'July 28'!$F$2:$F$300,0))),AND(ISNUMBER(MATCH(D72,'July 28'!$H$2:$H$300,0)),(ISNUMBER(MATCH(E72,'July 28'!$G$2:$G$300,0))))),"Found","Not Found")</f>
        <v>Not Found</v>
      </c>
      <c r="I72" s="27" t="str">
        <f>IF(OR(OR(ISNUMBER(MATCH(C72,'July 29'!$E$2:$E$300,0)),ISNUMBER(MATCH(C72,'July 29'!$F$2:$F$300,0))),AND(ISNUMBER(MATCH(D72,'July 29'!$H$2:$H$300,0)),(ISNUMBER(MATCH(E72,'July 29'!$G$2:$G$300,0))))),"Found","Not Found")</f>
        <v>Not Found</v>
      </c>
      <c r="J72" s="27" t="str">
        <f>IF(OR(OR(ISNUMBER(MATCH(C72,'July 30'!$E$2:$E$300,0)),ISNUMBER(MATCH(C72,'July 30'!$F$2:$F$300,0))),AND(ISNUMBER(MATCH(D72,'July 30'!$H$2:$H$300,0)),(ISNUMBER(MATCH(E72,'July 30'!$G$2:$G$300,0))))),"Found","Not Found")</f>
        <v>Not Found</v>
      </c>
      <c r="K72" s="27" t="str">
        <f>IF(OR(OR(ISNUMBER(MATCH(C72,'July 31'!$E$2:$E$300,0)),ISNUMBER(MATCH(C72,'July 31'!$F$2:$F$300,0))),AND(ISNUMBER(MATCH(D72,'July 31'!$H$2:$H$300,0)),(ISNUMBER(MATCH(E72,'July 31'!$G$2:$G$300,0))))),"Found","Not Found")</f>
        <v>Not Found</v>
      </c>
      <c r="L72" s="27" t="str">
        <f>IF(OR(OR(ISNUMBER(MATCH(C72,'Aug 1'!$E$2:$E$301,0)),ISNUMBER(MATCH(C72,'Aug 1'!$F$2:$F$301,0))),AND(ISNUMBER(MATCH(D72,'Aug 1'!$H$2:$H$301,0)),(ISNUMBER(MATCH(E72,'Aug 1'!$G$2:$G$301,0))))),"Found","Not Found")</f>
        <v>Not Found</v>
      </c>
      <c r="M72" s="27">
        <f t="shared" si="1"/>
        <v>0</v>
      </c>
      <c r="N72" s="27"/>
      <c r="O72" s="27"/>
      <c r="P72" s="27"/>
      <c r="Q72" s="27"/>
      <c r="R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34"/>
      <c r="AJ72" s="27"/>
    </row>
    <row r="73" spans="1:36" ht="15.75" customHeight="1" x14ac:dyDescent="0.2">
      <c r="A73" s="27" t="s">
        <v>1535</v>
      </c>
      <c r="B73" s="32" t="s">
        <v>1184</v>
      </c>
      <c r="C73" s="29">
        <v>765</v>
      </c>
      <c r="D73" s="33" t="s">
        <v>1181</v>
      </c>
      <c r="E73" s="33" t="s">
        <v>1185</v>
      </c>
      <c r="F73" s="34" t="str">
        <f>IF(OR(OR(ISNUMBER(MATCH(C73,'July 26'!$E$2:$E$300,0)),ISNUMBER(MATCH(C73,'July 26'!$F$2:$F$300,0))),AND(ISNUMBER(MATCH(D73,'July 26'!$H$2:$H$300,0)),(ISNUMBER(MATCH(E73,'July 26'!$G$2:$G$300,0))))),"Found","Not Found")</f>
        <v>Found</v>
      </c>
      <c r="G73" s="27" t="str">
        <f>IF(OR(OR(ISNUMBER(MATCH(C73,'July 27'!$E$2:$E$300,0)),ISNUMBER(MATCH(C73,'July 27'!$F$2:$F$300,0))),AND(ISNUMBER(MATCH(D73,'July 27'!$H$2:$H$300,0)),(ISNUMBER(MATCH(E73,'July 27'!$G$2:$G$300,0))))),"Found","Not Found")</f>
        <v>Found</v>
      </c>
      <c r="H73" s="27" t="str">
        <f>IF(OR(OR(ISNUMBER(MATCH(C73,'July 28'!$E$2:$E$300,0)),ISNUMBER(MATCH(C73,'July 28'!$F$2:$F$300,0))),AND(ISNUMBER(MATCH(D73,'July 28'!$H$2:$H$300,0)),(ISNUMBER(MATCH(E73,'July 28'!$G$2:$G$300,0))))),"Found","Not Found")</f>
        <v>Found</v>
      </c>
      <c r="I73" s="27" t="str">
        <f>IF(OR(OR(ISNUMBER(MATCH(C73,'July 29'!$E$2:$E$300,0)),ISNUMBER(MATCH(C73,'July 29'!$F$2:$F$300,0))),AND(ISNUMBER(MATCH(D73,'July 29'!$H$2:$H$300,0)),(ISNUMBER(MATCH(E73,'July 29'!$G$2:$G$300,0))))),"Found","Not Found")</f>
        <v>Found</v>
      </c>
      <c r="J73" s="27" t="str">
        <f>IF(OR(OR(ISNUMBER(MATCH(C73,'July 30'!$E$2:$E$300,0)),ISNUMBER(MATCH(C73,'July 30'!$F$2:$F$300,0))),AND(ISNUMBER(MATCH(D73,'July 30'!$H$2:$H$300,0)),(ISNUMBER(MATCH(E73,'July 30'!$G$2:$G$300,0))))),"Found","Not Found")</f>
        <v>Found</v>
      </c>
      <c r="K73" s="27" t="str">
        <f>IF(OR(OR(ISNUMBER(MATCH(C73,'July 31'!$E$2:$E$300,0)),ISNUMBER(MATCH(C73,'July 31'!$F$2:$F$300,0))),AND(ISNUMBER(MATCH(D73,'July 31'!$H$2:$H$300,0)),(ISNUMBER(MATCH(E73,'July 31'!$G$2:$G$300,0))))),"Found","Not Found")</f>
        <v>Not Found</v>
      </c>
      <c r="L73" s="27" t="str">
        <f>IF(OR(OR(ISNUMBER(MATCH(C73,'Aug 1'!$E$2:$E$301,0)),ISNUMBER(MATCH(C73,'Aug 1'!$F$2:$F$301,0))),AND(ISNUMBER(MATCH(D73,'Aug 1'!$H$2:$H$301,0)),(ISNUMBER(MATCH(E73,'Aug 1'!$G$2:$G$301,0))))),"Found","Not Found")</f>
        <v>Not Found</v>
      </c>
      <c r="M73" s="27">
        <f t="shared" si="1"/>
        <v>5</v>
      </c>
      <c r="N73" s="27"/>
      <c r="O73" s="27"/>
      <c r="P73" s="27"/>
      <c r="Q73" s="27"/>
      <c r="R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34"/>
      <c r="AJ73" s="27"/>
    </row>
    <row r="74" spans="1:36" ht="15.75" customHeight="1" x14ac:dyDescent="0.2">
      <c r="A74" s="27" t="s">
        <v>1536</v>
      </c>
      <c r="B74" s="32" t="s">
        <v>1192</v>
      </c>
      <c r="C74" s="29">
        <v>733</v>
      </c>
      <c r="D74" s="33" t="s">
        <v>1189</v>
      </c>
      <c r="E74" s="33" t="s">
        <v>1193</v>
      </c>
      <c r="F74" s="34" t="str">
        <f>IF(OR(OR(ISNUMBER(MATCH(C74,'July 26'!$E$2:$E$300,0)),ISNUMBER(MATCH(C74,'July 26'!$F$2:$F$300,0))),AND(ISNUMBER(MATCH(D74,'July 26'!$H$2:$H$300,0)),(ISNUMBER(MATCH(E74,'July 26'!$G$2:$G$300,0))))),"Found","Not Found")</f>
        <v>Found</v>
      </c>
      <c r="G74" s="27" t="str">
        <f>IF(OR(OR(ISNUMBER(MATCH(C74,'July 27'!$E$2:$E$300,0)),ISNUMBER(MATCH(C74,'July 27'!$F$2:$F$300,0))),AND(ISNUMBER(MATCH(D74,'July 27'!$H$2:$H$300,0)),(ISNUMBER(MATCH(E74,'July 27'!$G$2:$G$300,0))))),"Found","Not Found")</f>
        <v>Found</v>
      </c>
      <c r="H74" s="27" t="str">
        <f>IF(OR(OR(ISNUMBER(MATCH(C74,'July 28'!$E$2:$E$300,0)),ISNUMBER(MATCH(C74,'July 28'!$F$2:$F$300,0))),AND(ISNUMBER(MATCH(D74,'July 28'!$H$2:$H$300,0)),(ISNUMBER(MATCH(E74,'July 28'!$G$2:$G$300,0))))),"Found","Not Found")</f>
        <v>Found</v>
      </c>
      <c r="I74" s="27" t="str">
        <f>IF(OR(OR(ISNUMBER(MATCH(C74,'July 29'!$E$2:$E$300,0)),ISNUMBER(MATCH(C74,'July 29'!$F$2:$F$300,0))),AND(ISNUMBER(MATCH(D74,'July 29'!$H$2:$H$300,0)),(ISNUMBER(MATCH(E74,'July 29'!$G$2:$G$300,0))))),"Found","Not Found")</f>
        <v>Found</v>
      </c>
      <c r="J74" s="27" t="str">
        <f>IF(OR(OR(ISNUMBER(MATCH(C74,'July 30'!$E$2:$E$300,0)),ISNUMBER(MATCH(C74,'July 30'!$F$2:$F$300,0))),AND(ISNUMBER(MATCH(D74,'July 30'!$H$2:$H$300,0)),(ISNUMBER(MATCH(E74,'July 30'!$G$2:$G$300,0))))),"Found","Not Found")</f>
        <v>Found</v>
      </c>
      <c r="K74" s="27" t="str">
        <f>IF(OR(OR(ISNUMBER(MATCH(C74,'July 31'!$E$2:$E$300,0)),ISNUMBER(MATCH(C74,'July 31'!$F$2:$F$300,0))),AND(ISNUMBER(MATCH(D74,'July 31'!$H$2:$H$300,0)),(ISNUMBER(MATCH(E74,'July 31'!$G$2:$G$300,0))))),"Found","Not Found")</f>
        <v>Not Found</v>
      </c>
      <c r="L74" s="27" t="str">
        <f>IF(OR(OR(ISNUMBER(MATCH(C74,'Aug 1'!$E$2:$E$301,0)),ISNUMBER(MATCH(C74,'Aug 1'!$F$2:$F$301,0))),AND(ISNUMBER(MATCH(D74,'Aug 1'!$H$2:$H$301,0)),(ISNUMBER(MATCH(E74,'Aug 1'!$G$2:$G$301,0))))),"Found","Not Found")</f>
        <v>Not Found</v>
      </c>
      <c r="M74" s="27">
        <f t="shared" si="1"/>
        <v>5</v>
      </c>
      <c r="N74" s="27"/>
      <c r="O74" s="27"/>
      <c r="P74" s="27"/>
      <c r="Q74" s="27"/>
      <c r="R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34"/>
      <c r="AJ74" s="27"/>
    </row>
    <row r="75" spans="1:36" ht="15.75" customHeight="1" x14ac:dyDescent="0.2">
      <c r="A75" s="27" t="s">
        <v>1537</v>
      </c>
      <c r="B75" s="32" t="s">
        <v>1196</v>
      </c>
      <c r="C75" s="29">
        <v>775</v>
      </c>
      <c r="D75" s="33" t="s">
        <v>1189</v>
      </c>
      <c r="E75" s="33" t="s">
        <v>1197</v>
      </c>
      <c r="F75" s="34" t="str">
        <f>IF(OR(OR(ISNUMBER(MATCH(C75,'July 26'!$E$2:$E$300,0)),ISNUMBER(MATCH(C75,'July 26'!$F$2:$F$300,0))),AND(ISNUMBER(MATCH(D75,'July 26'!$H$2:$H$300,0)),(ISNUMBER(MATCH(E75,'July 26'!$G$2:$G$300,0))))),"Found","Not Found")</f>
        <v>Not Found</v>
      </c>
      <c r="G75" s="27" t="str">
        <f>IF(OR(OR(ISNUMBER(MATCH(C75,'July 27'!$E$2:$E$300,0)),ISNUMBER(MATCH(C75,'July 27'!$F$2:$F$300,0))),AND(ISNUMBER(MATCH(D75,'July 27'!$H$2:$H$300,0)),(ISNUMBER(MATCH(E75,'July 27'!$G$2:$G$300,0))))),"Found","Not Found")</f>
        <v>Not Found</v>
      </c>
      <c r="H75" s="27" t="str">
        <f>IF(OR(OR(ISNUMBER(MATCH(C75,'July 28'!$E$2:$E$300,0)),ISNUMBER(MATCH(C75,'July 28'!$F$2:$F$300,0))),AND(ISNUMBER(MATCH(D75,'July 28'!$H$2:$H$300,0)),(ISNUMBER(MATCH(E75,'July 28'!$G$2:$G$300,0))))),"Found","Not Found")</f>
        <v>Not Found</v>
      </c>
      <c r="I75" s="27" t="str">
        <f>IF(OR(OR(ISNUMBER(MATCH(C75,'July 29'!$E$2:$E$300,0)),ISNUMBER(MATCH(C75,'July 29'!$F$2:$F$300,0))),AND(ISNUMBER(MATCH(D75,'July 29'!$H$2:$H$300,0)),(ISNUMBER(MATCH(E75,'July 29'!$G$2:$G$300,0))))),"Found","Not Found")</f>
        <v>Not Found</v>
      </c>
      <c r="J75" s="27" t="str">
        <f>IF(OR(OR(ISNUMBER(MATCH(C75,'July 30'!$E$2:$E$300,0)),ISNUMBER(MATCH(C75,'July 30'!$F$2:$F$300,0))),AND(ISNUMBER(MATCH(D75,'July 30'!$H$2:$H$300,0)),(ISNUMBER(MATCH(E75,'July 30'!$G$2:$G$300,0))))),"Found","Not Found")</f>
        <v>Not Found</v>
      </c>
      <c r="K75" s="27" t="str">
        <f>IF(OR(OR(ISNUMBER(MATCH(C75,'July 31'!$E$2:$E$300,0)),ISNUMBER(MATCH(C75,'July 31'!$F$2:$F$300,0))),AND(ISNUMBER(MATCH(D75,'July 31'!$H$2:$H$300,0)),(ISNUMBER(MATCH(E75,'July 31'!$G$2:$G$300,0))))),"Found","Not Found")</f>
        <v>Not Found</v>
      </c>
      <c r="L75" s="27" t="str">
        <f>IF(OR(OR(ISNUMBER(MATCH(C75,'Aug 1'!$E$2:$E$301,0)),ISNUMBER(MATCH(C75,'Aug 1'!$F$2:$F$301,0))),AND(ISNUMBER(MATCH(D75,'Aug 1'!$H$2:$H$301,0)),(ISNUMBER(MATCH(E75,'Aug 1'!$G$2:$G$301,0))))),"Found","Not Found")</f>
        <v>Not Found</v>
      </c>
      <c r="M75" s="27">
        <f t="shared" si="1"/>
        <v>0</v>
      </c>
      <c r="N75" s="27"/>
      <c r="O75" s="27"/>
      <c r="P75" s="27"/>
      <c r="Q75" s="27"/>
      <c r="R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34"/>
      <c r="AJ75" s="27"/>
    </row>
    <row r="76" spans="1:36" ht="15.75" customHeight="1" x14ac:dyDescent="0.2">
      <c r="A76" s="27" t="s">
        <v>1538</v>
      </c>
      <c r="B76" s="32" t="s">
        <v>1227</v>
      </c>
      <c r="C76" s="29">
        <v>685</v>
      </c>
      <c r="D76" s="33" t="s">
        <v>1228</v>
      </c>
      <c r="E76" s="33" t="s">
        <v>1229</v>
      </c>
      <c r="F76" s="34" t="str">
        <f>IF(OR(OR(ISNUMBER(MATCH(C76,'July 26'!$E$2:$E$300,0)),ISNUMBER(MATCH(C76,'July 26'!$F$2:$F$300,0))),AND(ISNUMBER(MATCH(D76,'July 26'!$H$2:$H$300,0)),(ISNUMBER(MATCH(E76,'July 26'!$G$2:$G$300,0))))),"Found","Not Found")</f>
        <v>Not Found</v>
      </c>
      <c r="G76" s="27" t="str">
        <f>IF(OR(OR(ISNUMBER(MATCH(C76,'July 27'!$E$2:$E$300,0)),ISNUMBER(MATCH(C76,'July 27'!$F$2:$F$300,0))),AND(ISNUMBER(MATCH(D76,'July 27'!$H$2:$H$300,0)),(ISNUMBER(MATCH(E76,'July 27'!$G$2:$G$300,0))))),"Found","Not Found")</f>
        <v>Found</v>
      </c>
      <c r="H76" s="27" t="str">
        <f>IF(OR(OR(ISNUMBER(MATCH(C76,'July 28'!$E$2:$E$300,0)),ISNUMBER(MATCH(C76,'July 28'!$F$2:$F$300,0))),AND(ISNUMBER(MATCH(D76,'July 28'!$H$2:$H$300,0)),(ISNUMBER(MATCH(E76,'July 28'!$G$2:$G$300,0))))),"Found","Not Found")</f>
        <v>Not Found</v>
      </c>
      <c r="I76" s="27" t="str">
        <f>IF(OR(OR(ISNUMBER(MATCH(C76,'July 29'!$E$2:$E$300,0)),ISNUMBER(MATCH(C76,'July 29'!$F$2:$F$300,0))),AND(ISNUMBER(MATCH(D76,'July 29'!$H$2:$H$300,0)),(ISNUMBER(MATCH(E76,'July 29'!$G$2:$G$300,0))))),"Found","Not Found")</f>
        <v>Found</v>
      </c>
      <c r="J76" s="27" t="str">
        <f>IF(OR(OR(ISNUMBER(MATCH(C76,'July 30'!$E$2:$E$300,0)),ISNUMBER(MATCH(C76,'July 30'!$F$2:$F$300,0))),AND(ISNUMBER(MATCH(D76,'July 30'!$H$2:$H$300,0)),(ISNUMBER(MATCH(E76,'July 30'!$G$2:$G$300,0))))),"Found","Not Found")</f>
        <v>Not Found</v>
      </c>
      <c r="K76" s="27" t="str">
        <f>IF(OR(OR(ISNUMBER(MATCH(C76,'July 31'!$E$2:$E$300,0)),ISNUMBER(MATCH(C76,'July 31'!$F$2:$F$300,0))),AND(ISNUMBER(MATCH(D76,'July 31'!$H$2:$H$300,0)),(ISNUMBER(MATCH(E76,'July 31'!$G$2:$G$300,0))))),"Found","Not Found")</f>
        <v>Not Found</v>
      </c>
      <c r="L76" s="27" t="str">
        <f>IF(OR(OR(ISNUMBER(MATCH(C76,'Aug 1'!$E$2:$E$301,0)),ISNUMBER(MATCH(C76,'Aug 1'!$F$2:$F$301,0))),AND(ISNUMBER(MATCH(D76,'Aug 1'!$H$2:$H$301,0)),(ISNUMBER(MATCH(E76,'Aug 1'!$G$2:$G$301,0))))),"Found","Not Found")</f>
        <v>Not Found</v>
      </c>
      <c r="M76" s="27">
        <f t="shared" si="1"/>
        <v>2</v>
      </c>
      <c r="N76" s="27"/>
      <c r="O76" s="27"/>
      <c r="P76" s="27"/>
      <c r="Q76" s="27"/>
      <c r="R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34"/>
      <c r="AJ76" s="27"/>
    </row>
    <row r="77" spans="1:36" ht="15.75" customHeight="1" x14ac:dyDescent="0.2">
      <c r="A77" s="27" t="s">
        <v>1539</v>
      </c>
      <c r="B77" s="32" t="s">
        <v>1267</v>
      </c>
      <c r="C77" s="29">
        <v>483</v>
      </c>
      <c r="D77" s="33" t="s">
        <v>1265</v>
      </c>
      <c r="E77" s="33" t="s">
        <v>1266</v>
      </c>
      <c r="F77" s="34" t="str">
        <f>IF(OR(OR(ISNUMBER(MATCH(C77,'July 26'!$E$2:$E$300,0)),ISNUMBER(MATCH(C77,'July 26'!$F$2:$F$300,0))),AND(ISNUMBER(MATCH(D77,'July 26'!$H$2:$H$300,0)),(ISNUMBER(MATCH(E77,'July 26'!$G$2:$G$300,0))))),"Found","Not Found")</f>
        <v>Not Found</v>
      </c>
      <c r="G77" s="27" t="str">
        <f>IF(OR(OR(ISNUMBER(MATCH(C77,'July 27'!$E$2:$E$300,0)),ISNUMBER(MATCH(C77,'July 27'!$F$2:$F$300,0))),AND(ISNUMBER(MATCH(D77,'July 27'!$H$2:$H$300,0)),(ISNUMBER(MATCH(E77,'July 27'!$G$2:$G$300,0))))),"Found","Not Found")</f>
        <v>Not Found</v>
      </c>
      <c r="H77" s="27" t="str">
        <f>IF(OR(OR(ISNUMBER(MATCH(C77,'July 28'!$E$2:$E$300,0)),ISNUMBER(MATCH(C77,'July 28'!$F$2:$F$300,0))),AND(ISNUMBER(MATCH(D77,'July 28'!$H$2:$H$300,0)),(ISNUMBER(MATCH(E77,'July 28'!$G$2:$G$300,0))))),"Found","Not Found")</f>
        <v>Not Found</v>
      </c>
      <c r="I77" s="27" t="str">
        <f>IF(OR(OR(ISNUMBER(MATCH(C77,'July 29'!$E$2:$E$300,0)),ISNUMBER(MATCH(C77,'July 29'!$F$2:$F$300,0))),AND(ISNUMBER(MATCH(D77,'July 29'!$H$2:$H$300,0)),(ISNUMBER(MATCH(E77,'July 29'!$G$2:$G$300,0))))),"Found","Not Found")</f>
        <v>Not Found</v>
      </c>
      <c r="J77" s="27" t="str">
        <f>IF(OR(OR(ISNUMBER(MATCH(C77,'July 30'!$E$2:$E$300,0)),ISNUMBER(MATCH(C77,'July 30'!$F$2:$F$300,0))),AND(ISNUMBER(MATCH(D77,'July 30'!$H$2:$H$300,0)),(ISNUMBER(MATCH(E77,'July 30'!$G$2:$G$300,0))))),"Found","Not Found")</f>
        <v>Not Found</v>
      </c>
      <c r="K77" s="27" t="str">
        <f>IF(OR(OR(ISNUMBER(MATCH(C77,'July 31'!$E$2:$E$300,0)),ISNUMBER(MATCH(C77,'July 31'!$F$2:$F$300,0))),AND(ISNUMBER(MATCH(D77,'July 31'!$H$2:$H$300,0)),(ISNUMBER(MATCH(E77,'July 31'!$G$2:$G$300,0))))),"Found","Not Found")</f>
        <v>Not Found</v>
      </c>
      <c r="L77" s="27" t="str">
        <f>IF(OR(OR(ISNUMBER(MATCH(C77,'Aug 1'!$E$2:$E$301,0)),ISNUMBER(MATCH(C77,'Aug 1'!$F$2:$F$301,0))),AND(ISNUMBER(MATCH(D77,'Aug 1'!$H$2:$H$301,0)),(ISNUMBER(MATCH(E77,'Aug 1'!$G$2:$G$301,0))))),"Found","Not Found")</f>
        <v>Not Found</v>
      </c>
      <c r="M77" s="27">
        <f t="shared" si="1"/>
        <v>0</v>
      </c>
      <c r="N77" s="27"/>
      <c r="O77" s="27"/>
      <c r="P77" s="27"/>
      <c r="Q77" s="27"/>
      <c r="R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34"/>
      <c r="AJ77" s="27"/>
    </row>
    <row r="78" spans="1:36" ht="15.75" customHeight="1" x14ac:dyDescent="0.2">
      <c r="A78" s="27" t="s">
        <v>1540</v>
      </c>
      <c r="B78" s="32" t="s">
        <v>1272</v>
      </c>
      <c r="C78" s="29">
        <v>774</v>
      </c>
      <c r="D78" s="33" t="s">
        <v>1273</v>
      </c>
      <c r="E78" s="33" t="s">
        <v>1274</v>
      </c>
      <c r="F78" s="34" t="str">
        <f>IF(OR(OR(ISNUMBER(MATCH(C78,'July 26'!$E$2:$E$300,0)),ISNUMBER(MATCH(C78,'July 26'!$F$2:$F$300,0))),AND(ISNUMBER(MATCH(D78,'July 26'!$H$2:$H$300,0)),(ISNUMBER(MATCH(E78,'July 26'!$G$2:$G$300,0))))),"Found","Not Found")</f>
        <v>Not Found</v>
      </c>
      <c r="G78" s="27" t="str">
        <f>IF(OR(OR(ISNUMBER(MATCH(C78,'July 27'!$E$2:$E$300,0)),ISNUMBER(MATCH(C78,'July 27'!$F$2:$F$300,0))),AND(ISNUMBER(MATCH(D78,'July 27'!$H$2:$H$300,0)),(ISNUMBER(MATCH(E78,'July 27'!$G$2:$G$300,0))))),"Found","Not Found")</f>
        <v>Not Found</v>
      </c>
      <c r="H78" s="27" t="str">
        <f>IF(OR(OR(ISNUMBER(MATCH(C78,'July 28'!$E$2:$E$300,0)),ISNUMBER(MATCH(C78,'July 28'!$F$2:$F$300,0))),AND(ISNUMBER(MATCH(D78,'July 28'!$H$2:$H$300,0)),(ISNUMBER(MATCH(E78,'July 28'!$G$2:$G$300,0))))),"Found","Not Found")</f>
        <v>Not Found</v>
      </c>
      <c r="I78" s="27" t="str">
        <f>IF(OR(OR(ISNUMBER(MATCH(C78,'July 29'!$E$2:$E$300,0)),ISNUMBER(MATCH(C78,'July 29'!$F$2:$F$300,0))),AND(ISNUMBER(MATCH(D78,'July 29'!$H$2:$H$300,0)),(ISNUMBER(MATCH(E78,'July 29'!$G$2:$G$300,0))))),"Found","Not Found")</f>
        <v>Not Found</v>
      </c>
      <c r="J78" s="27" t="str">
        <f>IF(OR(OR(ISNUMBER(MATCH(C78,'July 30'!$E$2:$E$300,0)),ISNUMBER(MATCH(C78,'July 30'!$F$2:$F$300,0))),AND(ISNUMBER(MATCH(D78,'July 30'!$H$2:$H$300,0)),(ISNUMBER(MATCH(E78,'July 30'!$G$2:$G$300,0))))),"Found","Not Found")</f>
        <v>Found</v>
      </c>
      <c r="K78" s="27" t="str">
        <f>IF(OR(OR(ISNUMBER(MATCH(C78,'July 31'!$E$2:$E$300,0)),ISNUMBER(MATCH(C78,'July 31'!$F$2:$F$300,0))),AND(ISNUMBER(MATCH(D78,'July 31'!$H$2:$H$300,0)),(ISNUMBER(MATCH(E78,'July 31'!$G$2:$G$300,0))))),"Found","Not Found")</f>
        <v>Not Found</v>
      </c>
      <c r="L78" s="27" t="str">
        <f>IF(OR(OR(ISNUMBER(MATCH(C78,'Aug 1'!$E$2:$E$301,0)),ISNUMBER(MATCH(C78,'Aug 1'!$F$2:$F$301,0))),AND(ISNUMBER(MATCH(D78,'Aug 1'!$H$2:$H$301,0)),(ISNUMBER(MATCH(E78,'Aug 1'!$G$2:$G$301,0))))),"Found","Not Found")</f>
        <v>Not Found</v>
      </c>
      <c r="M78" s="27">
        <f t="shared" si="1"/>
        <v>1</v>
      </c>
      <c r="N78" s="27"/>
      <c r="O78" s="27"/>
      <c r="P78" s="27"/>
      <c r="Q78" s="27"/>
      <c r="R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34"/>
      <c r="AJ78" s="27"/>
    </row>
    <row r="79" spans="1:36" ht="14.25" x14ac:dyDescent="0.2">
      <c r="A79" s="27" t="s">
        <v>1541</v>
      </c>
      <c r="B79" s="32" t="s">
        <v>1289</v>
      </c>
      <c r="C79" s="29">
        <v>757</v>
      </c>
      <c r="D79" s="33" t="s">
        <v>1290</v>
      </c>
      <c r="E79" s="33" t="s">
        <v>1211</v>
      </c>
      <c r="F79" s="34" t="str">
        <f>IF(OR(OR(ISNUMBER(MATCH(C79,'July 26'!$E$2:$E$300,0)),ISNUMBER(MATCH(C79,'July 26'!$F$2:$F$300,0))),AND(ISNUMBER(MATCH(D79,'July 26'!$H$2:$H$300,0)),(ISNUMBER(MATCH(E79,'July 26'!$G$2:$G$300,0))))),"Found","Not Found")</f>
        <v>Not Found</v>
      </c>
      <c r="G79" s="27" t="str">
        <f>IF(OR(OR(ISNUMBER(MATCH(C79,'July 27'!$E$2:$E$300,0)),ISNUMBER(MATCH(C79,'July 27'!$F$2:$F$300,0))),AND(ISNUMBER(MATCH(D79,'July 27'!$H$2:$H$300,0)),(ISNUMBER(MATCH(E79,'July 27'!$G$2:$G$300,0))))),"Found","Not Found")</f>
        <v>Not Found</v>
      </c>
      <c r="H79" s="27" t="str">
        <f>IF(OR(OR(ISNUMBER(MATCH(C79,'July 28'!$E$2:$E$300,0)),ISNUMBER(MATCH(C79,'July 28'!$F$2:$F$300,0))),AND(ISNUMBER(MATCH(D79,'July 28'!$H$2:$H$300,0)),(ISNUMBER(MATCH(E79,'July 28'!$G$2:$G$300,0))))),"Found","Not Found")</f>
        <v>Found</v>
      </c>
      <c r="I79" s="27" t="str">
        <f>IF(OR(OR(ISNUMBER(MATCH(C79,'July 29'!$E$2:$E$300,0)),ISNUMBER(MATCH(C79,'July 29'!$F$2:$F$300,0))),AND(ISNUMBER(MATCH(D79,'July 29'!$H$2:$H$300,0)),(ISNUMBER(MATCH(E79,'July 29'!$G$2:$G$300,0))))),"Found","Not Found")</f>
        <v>Found</v>
      </c>
      <c r="J79" s="27" t="str">
        <f>IF(OR(OR(ISNUMBER(MATCH(C79,'July 30'!$E$2:$E$300,0)),ISNUMBER(MATCH(C79,'July 30'!$F$2:$F$300,0))),AND(ISNUMBER(MATCH(D79,'July 30'!$H$2:$H$300,0)),(ISNUMBER(MATCH(E79,'July 30'!$G$2:$G$300,0))))),"Found","Not Found")</f>
        <v>Found</v>
      </c>
      <c r="K79" s="27" t="str">
        <f>IF(OR(OR(ISNUMBER(MATCH(C79,'July 31'!$E$2:$E$300,0)),ISNUMBER(MATCH(C79,'July 31'!$F$2:$F$300,0))),AND(ISNUMBER(MATCH(D79,'July 31'!$H$2:$H$300,0)),(ISNUMBER(MATCH(E79,'July 31'!$G$2:$G$300,0))))),"Found","Not Found")</f>
        <v>Not Found</v>
      </c>
      <c r="L79" s="27" t="str">
        <f>IF(OR(OR(ISNUMBER(MATCH(C79,'Aug 1'!$E$2:$E$301,0)),ISNUMBER(MATCH(C79,'Aug 1'!$F$2:$F$301,0))),AND(ISNUMBER(MATCH(D79,'Aug 1'!$H$2:$H$301,0)),(ISNUMBER(MATCH(E79,'Aug 1'!$G$2:$G$301,0))))),"Found","Not Found")</f>
        <v>Not Found</v>
      </c>
      <c r="M79" s="27"/>
      <c r="N79" s="27"/>
      <c r="O79" s="27"/>
      <c r="P79" s="27"/>
      <c r="Q79" s="27"/>
      <c r="R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34"/>
      <c r="AJ79" s="27"/>
    </row>
    <row r="80" spans="1:36" ht="15.75" customHeight="1" x14ac:dyDescent="0.2">
      <c r="A80" s="27" t="s">
        <v>1542</v>
      </c>
      <c r="B80" s="32" t="s">
        <v>1292</v>
      </c>
      <c r="C80" s="29">
        <v>268</v>
      </c>
      <c r="D80" s="33" t="s">
        <v>1293</v>
      </c>
      <c r="E80" s="33" t="s">
        <v>1294</v>
      </c>
      <c r="F80" s="34" t="str">
        <f>IF(OR(OR(ISNUMBER(MATCH(C80,'July 26'!$E$2:$E$300,0)),ISNUMBER(MATCH(C80,'July 26'!$F$2:$F$300,0))),AND(ISNUMBER(MATCH(D80,'July 26'!$H$2:$H$300,0)),(ISNUMBER(MATCH(E80,'July 26'!$G$2:$G$300,0))))),"Found","Not Found")</f>
        <v>Found</v>
      </c>
      <c r="G80" s="27" t="str">
        <f>IF(OR(OR(ISNUMBER(MATCH(C80,'July 27'!$E$2:$E$300,0)),ISNUMBER(MATCH(C80,'July 27'!$F$2:$F$300,0))),AND(ISNUMBER(MATCH(D80,'July 27'!$H$2:$H$300,0)),(ISNUMBER(MATCH(E80,'July 27'!$G$2:$G$300,0))))),"Found","Not Found")</f>
        <v>Found</v>
      </c>
      <c r="H80" s="27" t="str">
        <f>IF(OR(OR(ISNUMBER(MATCH(C80,'July 28'!$E$2:$E$300,0)),ISNUMBER(MATCH(C80,'July 28'!$F$2:$F$300,0))),AND(ISNUMBER(MATCH(D80,'July 28'!$H$2:$H$300,0)),(ISNUMBER(MATCH(E80,'July 28'!$G$2:$G$300,0))))),"Found","Not Found")</f>
        <v>Found</v>
      </c>
      <c r="I80" s="27" t="str">
        <f>IF(OR(OR(ISNUMBER(MATCH(C80,'July 29'!$E$2:$E$300,0)),ISNUMBER(MATCH(C80,'July 29'!$F$2:$F$300,0))),AND(ISNUMBER(MATCH(D80,'July 29'!$H$2:$H$300,0)),(ISNUMBER(MATCH(E80,'July 29'!$G$2:$G$300,0))))),"Found","Not Found")</f>
        <v>Found</v>
      </c>
      <c r="J80" s="27" t="str">
        <f>IF(OR(OR(ISNUMBER(MATCH(C80,'July 30'!$E$2:$E$300,0)),ISNUMBER(MATCH(C80,'July 30'!$F$2:$F$300,0))),AND(ISNUMBER(MATCH(D80,'July 30'!$H$2:$H$300,0)),(ISNUMBER(MATCH(E80,'July 30'!$G$2:$G$300,0))))),"Found","Not Found")</f>
        <v>Found</v>
      </c>
      <c r="K80" s="27" t="str">
        <f>IF(OR(OR(ISNUMBER(MATCH(C80,'July 31'!$E$2:$E$300,0)),ISNUMBER(MATCH(C80,'July 31'!$F$2:$F$300,0))),AND(ISNUMBER(MATCH(D80,'July 31'!$H$2:$H$300,0)),(ISNUMBER(MATCH(E80,'July 31'!$G$2:$G$300,0))))),"Found","Not Found")</f>
        <v>Found</v>
      </c>
      <c r="L80" s="27" t="str">
        <f>IF(OR(OR(ISNUMBER(MATCH(C80,'Aug 1'!$E$2:$E$301,0)),ISNUMBER(MATCH(C80,'Aug 1'!$F$2:$F$301,0))),AND(ISNUMBER(MATCH(D80,'Aug 1'!$H$2:$H$301,0)),(ISNUMBER(MATCH(E80,'Aug 1'!$G$2:$G$301,0))))),"Found","Not Found")</f>
        <v>Found</v>
      </c>
      <c r="M80" s="27">
        <f t="shared" ref="M80:M143" si="2">COUNTIF(F80:L80,"Found")</f>
        <v>7</v>
      </c>
      <c r="N80" s="27"/>
      <c r="O80" s="27"/>
      <c r="P80" s="27"/>
      <c r="Q80" s="27"/>
      <c r="R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34"/>
      <c r="AJ80" s="27"/>
    </row>
    <row r="81" spans="1:36" ht="15.75" customHeight="1" x14ac:dyDescent="0.2">
      <c r="A81" s="27" t="s">
        <v>1543</v>
      </c>
      <c r="B81" s="32" t="s">
        <v>1305</v>
      </c>
      <c r="C81" s="29">
        <v>153</v>
      </c>
      <c r="D81" s="33" t="s">
        <v>1303</v>
      </c>
      <c r="E81" s="33" t="s">
        <v>1306</v>
      </c>
      <c r="F81" s="34" t="str">
        <f>IF(OR(OR(ISNUMBER(MATCH(C81,'July 26'!$E$2:$E$300,0)),ISNUMBER(MATCH(C81,'July 26'!$F$2:$F$300,0))),AND(ISNUMBER(MATCH(D81,'July 26'!$H$2:$H$300,0)),(ISNUMBER(MATCH(E81,'July 26'!$G$2:$G$300,0))))),"Found","Not Found")</f>
        <v>Found</v>
      </c>
      <c r="G81" s="27" t="str">
        <f>IF(OR(OR(ISNUMBER(MATCH(C81,'July 27'!$E$2:$E$300,0)),ISNUMBER(MATCH(C81,'July 27'!$F$2:$F$300,0))),AND(ISNUMBER(MATCH(D81,'July 27'!$H$2:$H$300,0)),(ISNUMBER(MATCH(E81,'July 27'!$G$2:$G$300,0))))),"Found","Not Found")</f>
        <v>Found</v>
      </c>
      <c r="H81" s="27" t="str">
        <f>IF(OR(OR(ISNUMBER(MATCH(C81,'July 28'!$E$2:$E$300,0)),ISNUMBER(MATCH(C81,'July 28'!$F$2:$F$300,0))),AND(ISNUMBER(MATCH(D81,'July 28'!$H$2:$H$300,0)),(ISNUMBER(MATCH(E81,'July 28'!$G$2:$G$300,0))))),"Found","Not Found")</f>
        <v>Found</v>
      </c>
      <c r="I81" s="27" t="str">
        <f>IF(OR(OR(ISNUMBER(MATCH(C81,'July 29'!$E$2:$E$300,0)),ISNUMBER(MATCH(C81,'July 29'!$F$2:$F$300,0))),AND(ISNUMBER(MATCH(D81,'July 29'!$H$2:$H$300,0)),(ISNUMBER(MATCH(E81,'July 29'!$G$2:$G$300,0))))),"Found","Not Found")</f>
        <v>Found</v>
      </c>
      <c r="J81" s="27" t="str">
        <f>IF(OR(OR(ISNUMBER(MATCH(C81,'July 30'!$E$2:$E$300,0)),ISNUMBER(MATCH(C81,'July 30'!$F$2:$F$300,0))),AND(ISNUMBER(MATCH(D81,'July 30'!$H$2:$H$300,0)),(ISNUMBER(MATCH(E81,'July 30'!$G$2:$G$300,0))))),"Found","Not Found")</f>
        <v>Found</v>
      </c>
      <c r="K81" s="27" t="str">
        <f>IF(OR(OR(ISNUMBER(MATCH(C81,'July 31'!$E$2:$E$300,0)),ISNUMBER(MATCH(C81,'July 31'!$F$2:$F$300,0))),AND(ISNUMBER(MATCH(D81,'July 31'!$H$2:$H$300,0)),(ISNUMBER(MATCH(E81,'July 31'!$G$2:$G$300,0))))),"Found","Not Found")</f>
        <v>Found</v>
      </c>
      <c r="L81" s="27" t="str">
        <f>IF(OR(OR(ISNUMBER(MATCH(C81,'Aug 1'!$E$2:$E$301,0)),ISNUMBER(MATCH(C81,'Aug 1'!$F$2:$F$301,0))),AND(ISNUMBER(MATCH(D81,'Aug 1'!$H$2:$H$301,0)),(ISNUMBER(MATCH(E81,'Aug 1'!$G$2:$G$301,0))))),"Found","Not Found")</f>
        <v>Found</v>
      </c>
      <c r="M81" s="27">
        <f t="shared" si="2"/>
        <v>7</v>
      </c>
      <c r="N81" s="27"/>
      <c r="O81" s="27"/>
      <c r="P81" s="27"/>
      <c r="Q81" s="27"/>
      <c r="R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34"/>
      <c r="AJ81" s="27"/>
    </row>
    <row r="82" spans="1:36" ht="15.75" customHeight="1" x14ac:dyDescent="0.2">
      <c r="A82" s="27" t="s">
        <v>1544</v>
      </c>
      <c r="B82" s="32" t="s">
        <v>1312</v>
      </c>
      <c r="C82" s="29">
        <v>480</v>
      </c>
      <c r="D82" s="33" t="s">
        <v>1309</v>
      </c>
      <c r="E82" s="33" t="s">
        <v>1310</v>
      </c>
      <c r="F82" s="34" t="str">
        <f>IF(OR(OR(ISNUMBER(MATCH(C82,'July 26'!$E$2:$E$300,0)),ISNUMBER(MATCH(C82,'July 26'!$F$2:$F$300,0))),AND(ISNUMBER(MATCH(D82,'July 26'!$H$2:$H$300,0)),(ISNUMBER(MATCH(E82,'July 26'!$G$2:$G$300,0))))),"Found","Not Found")</f>
        <v>Not Found</v>
      </c>
      <c r="G82" s="27" t="str">
        <f>IF(OR(OR(ISNUMBER(MATCH(C82,'July 27'!$E$2:$E$300,0)),ISNUMBER(MATCH(C82,'July 27'!$F$2:$F$300,0))),AND(ISNUMBER(MATCH(D82,'July 27'!$H$2:$H$300,0)),(ISNUMBER(MATCH(E82,'July 27'!$G$2:$G$300,0))))),"Found","Not Found")</f>
        <v>Not Found</v>
      </c>
      <c r="H82" s="27" t="str">
        <f>IF(OR(OR(ISNUMBER(MATCH(C82,'July 28'!$E$2:$E$300,0)),ISNUMBER(MATCH(C82,'July 28'!$F$2:$F$300,0))),AND(ISNUMBER(MATCH(D82,'July 28'!$H$2:$H$300,0)),(ISNUMBER(MATCH(E82,'July 28'!$G$2:$G$300,0))))),"Found","Not Found")</f>
        <v>Not Found</v>
      </c>
      <c r="I82" s="27" t="str">
        <f>IF(OR(OR(ISNUMBER(MATCH(C82,'July 29'!$E$2:$E$300,0)),ISNUMBER(MATCH(C82,'July 29'!$F$2:$F$300,0))),AND(ISNUMBER(MATCH(D82,'July 29'!$H$2:$H$300,0)),(ISNUMBER(MATCH(E82,'July 29'!$G$2:$G$300,0))))),"Found","Not Found")</f>
        <v>Not Found</v>
      </c>
      <c r="J82" s="27" t="str">
        <f>IF(OR(OR(ISNUMBER(MATCH(C82,'July 30'!$E$2:$E$300,0)),ISNUMBER(MATCH(C82,'July 30'!$F$2:$F$300,0))),AND(ISNUMBER(MATCH(D82,'July 30'!$H$2:$H$300,0)),(ISNUMBER(MATCH(E82,'July 30'!$G$2:$G$300,0))))),"Found","Not Found")</f>
        <v>Not Found</v>
      </c>
      <c r="K82" s="27" t="str">
        <f>IF(OR(OR(ISNUMBER(MATCH(C82,'July 31'!$E$2:$E$300,0)),ISNUMBER(MATCH(C82,'July 31'!$F$2:$F$300,0))),AND(ISNUMBER(MATCH(D82,'July 31'!$H$2:$H$300,0)),(ISNUMBER(MATCH(E82,'July 31'!$G$2:$G$300,0))))),"Found","Not Found")</f>
        <v>Not Found</v>
      </c>
      <c r="L82" s="27" t="str">
        <f>IF(OR(OR(ISNUMBER(MATCH(C82,'Aug 1'!$E$2:$E$301,0)),ISNUMBER(MATCH(C82,'Aug 1'!$F$2:$F$301,0))),AND(ISNUMBER(MATCH(D82,'Aug 1'!$H$2:$H$301,0)),(ISNUMBER(MATCH(E82,'Aug 1'!$G$2:$G$301,0))))),"Found","Not Found")</f>
        <v>Not Found</v>
      </c>
      <c r="M82" s="27">
        <f t="shared" si="2"/>
        <v>0</v>
      </c>
      <c r="N82" s="27"/>
      <c r="O82" s="27"/>
      <c r="P82" s="27"/>
      <c r="Q82" s="27"/>
      <c r="R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34"/>
      <c r="AJ82" s="27"/>
    </row>
    <row r="83" spans="1:36" ht="15.75" customHeight="1" x14ac:dyDescent="0.2">
      <c r="A83" s="27" t="s">
        <v>1545</v>
      </c>
      <c r="B83" s="32" t="s">
        <v>1318</v>
      </c>
      <c r="C83" s="29">
        <v>647</v>
      </c>
      <c r="D83" s="33" t="s">
        <v>1319</v>
      </c>
      <c r="E83" s="33" t="s">
        <v>1320</v>
      </c>
      <c r="F83" s="34" t="str">
        <f>IF(OR(OR(ISNUMBER(MATCH(C83,'July 26'!$E$2:$E$300,0)),ISNUMBER(MATCH(C83,'July 26'!$F$2:$F$300,0))),AND(ISNUMBER(MATCH(D83,'July 26'!$H$2:$H$300,0)),(ISNUMBER(MATCH(E83,'July 26'!$G$2:$G$300,0))))),"Found","Not Found")</f>
        <v>Not Found</v>
      </c>
      <c r="G83" s="27" t="str">
        <f>IF(OR(OR(ISNUMBER(MATCH(C83,'July 27'!$E$2:$E$300,0)),ISNUMBER(MATCH(C83,'July 27'!$F$2:$F$300,0))),AND(ISNUMBER(MATCH(D83,'July 27'!$H$2:$H$300,0)),(ISNUMBER(MATCH(E83,'July 27'!$G$2:$G$300,0))))),"Found","Not Found")</f>
        <v>Not Found</v>
      </c>
      <c r="H83" s="27" t="str">
        <f>IF(OR(OR(ISNUMBER(MATCH(C83,'July 28'!$E$2:$E$300,0)),ISNUMBER(MATCH(C83,'July 28'!$F$2:$F$300,0))),AND(ISNUMBER(MATCH(D83,'July 28'!$H$2:$H$300,0)),(ISNUMBER(MATCH(E83,'July 28'!$G$2:$G$300,0))))),"Found","Not Found")</f>
        <v>Not Found</v>
      </c>
      <c r="I83" s="27" t="str">
        <f>IF(OR(OR(ISNUMBER(MATCH(C83,'July 29'!$E$2:$E$300,0)),ISNUMBER(MATCH(C83,'July 29'!$F$2:$F$300,0))),AND(ISNUMBER(MATCH(D83,'July 29'!$H$2:$H$300,0)),(ISNUMBER(MATCH(E83,'July 29'!$G$2:$G$300,0))))),"Found","Not Found")</f>
        <v>Not Found</v>
      </c>
      <c r="J83" s="27" t="str">
        <f>IF(OR(OR(ISNUMBER(MATCH(C83,'July 30'!$E$2:$E$300,0)),ISNUMBER(MATCH(C83,'July 30'!$F$2:$F$300,0))),AND(ISNUMBER(MATCH(D83,'July 30'!$H$2:$H$300,0)),(ISNUMBER(MATCH(E83,'July 30'!$G$2:$G$300,0))))),"Found","Not Found")</f>
        <v>Not Found</v>
      </c>
      <c r="K83" s="27" t="str">
        <f>IF(OR(OR(ISNUMBER(MATCH(C83,'July 31'!$E$2:$E$300,0)),ISNUMBER(MATCH(C83,'July 31'!$F$2:$F$300,0))),AND(ISNUMBER(MATCH(D83,'July 31'!$H$2:$H$300,0)),(ISNUMBER(MATCH(E83,'July 31'!$G$2:$G$300,0))))),"Found","Not Found")</f>
        <v>Found</v>
      </c>
      <c r="L83" s="27" t="str">
        <f>IF(OR(OR(ISNUMBER(MATCH(C83,'Aug 1'!$E$2:$E$301,0)),ISNUMBER(MATCH(C83,'Aug 1'!$F$2:$F$301,0))),AND(ISNUMBER(MATCH(D83,'Aug 1'!$H$2:$H$301,0)),(ISNUMBER(MATCH(E83,'Aug 1'!$G$2:$G$301,0))))),"Found","Not Found")</f>
        <v>Not Found</v>
      </c>
      <c r="M83" s="27">
        <f t="shared" si="2"/>
        <v>1</v>
      </c>
      <c r="N83" s="27"/>
      <c r="O83" s="27"/>
      <c r="P83" s="27"/>
      <c r="Q83" s="27"/>
      <c r="R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34"/>
      <c r="AJ83" s="27"/>
    </row>
    <row r="84" spans="1:36" ht="15.75" customHeight="1" x14ac:dyDescent="0.2">
      <c r="A84" s="27" t="s">
        <v>1546</v>
      </c>
      <c r="B84" s="32" t="s">
        <v>1335</v>
      </c>
      <c r="C84" s="29">
        <v>727</v>
      </c>
      <c r="D84" s="33" t="s">
        <v>1336</v>
      </c>
      <c r="E84" s="33" t="s">
        <v>1337</v>
      </c>
      <c r="F84" s="34" t="str">
        <f>IF(OR(OR(ISNUMBER(MATCH(C84,'July 26'!$E$2:$E$300,0)),ISNUMBER(MATCH(C84,'July 26'!$F$2:$F$300,0))),AND(ISNUMBER(MATCH(D84,'July 26'!$H$2:$H$300,0)),(ISNUMBER(MATCH(E84,'July 26'!$G$2:$G$300,0))))),"Found","Not Found")</f>
        <v>Not Found</v>
      </c>
      <c r="G84" s="27" t="str">
        <f>IF(OR(OR(ISNUMBER(MATCH(C84,'July 27'!$E$2:$E$300,0)),ISNUMBER(MATCH(C84,'July 27'!$F$2:$F$300,0))),AND(ISNUMBER(MATCH(D84,'July 27'!$H$2:$H$300,0)),(ISNUMBER(MATCH(E84,'July 27'!$G$2:$G$300,0))))),"Found","Not Found")</f>
        <v>Not Found</v>
      </c>
      <c r="H84" s="27" t="str">
        <f>IF(OR(OR(ISNUMBER(MATCH(C84,'July 28'!$E$2:$E$300,0)),ISNUMBER(MATCH(C84,'July 28'!$F$2:$F$300,0))),AND(ISNUMBER(MATCH(D84,'July 28'!$H$2:$H$300,0)),(ISNUMBER(MATCH(E84,'July 28'!$G$2:$G$300,0))))),"Found","Not Found")</f>
        <v>Not Found</v>
      </c>
      <c r="I84" s="27" t="str">
        <f>IF(OR(OR(ISNUMBER(MATCH(C84,'July 29'!$E$2:$E$300,0)),ISNUMBER(MATCH(C84,'July 29'!$F$2:$F$300,0))),AND(ISNUMBER(MATCH(D84,'July 29'!$H$2:$H$300,0)),(ISNUMBER(MATCH(E84,'July 29'!$G$2:$G$300,0))))),"Found","Not Found")</f>
        <v>Not Found</v>
      </c>
      <c r="J84" s="27" t="str">
        <f>IF(OR(OR(ISNUMBER(MATCH(C84,'July 30'!$E$2:$E$300,0)),ISNUMBER(MATCH(C84,'July 30'!$F$2:$F$300,0))),AND(ISNUMBER(MATCH(D84,'July 30'!$H$2:$H$300,0)),(ISNUMBER(MATCH(E84,'July 30'!$G$2:$G$300,0))))),"Found","Not Found")</f>
        <v>Found</v>
      </c>
      <c r="K84" s="27" t="str">
        <f>IF(OR(OR(ISNUMBER(MATCH(C84,'July 31'!$E$2:$E$300,0)),ISNUMBER(MATCH(C84,'July 31'!$F$2:$F$300,0))),AND(ISNUMBER(MATCH(D84,'July 31'!$H$2:$H$300,0)),(ISNUMBER(MATCH(E84,'July 31'!$G$2:$G$300,0))))),"Found","Not Found")</f>
        <v>Not Found</v>
      </c>
      <c r="L84" s="27" t="str">
        <f>IF(OR(OR(ISNUMBER(MATCH(C84,'Aug 1'!$E$2:$E$301,0)),ISNUMBER(MATCH(C84,'Aug 1'!$F$2:$F$301,0))),AND(ISNUMBER(MATCH(D84,'Aug 1'!$H$2:$H$301,0)),(ISNUMBER(MATCH(E84,'Aug 1'!$G$2:$G$301,0))))),"Found","Not Found")</f>
        <v>Not Found</v>
      </c>
      <c r="M84" s="27">
        <f t="shared" si="2"/>
        <v>1</v>
      </c>
      <c r="N84" s="27"/>
      <c r="O84" s="27"/>
      <c r="P84" s="27"/>
      <c r="Q84" s="27"/>
      <c r="R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34"/>
      <c r="AJ84" s="27"/>
    </row>
    <row r="85" spans="1:36" ht="15.75" customHeight="1" x14ac:dyDescent="0.2">
      <c r="A85" s="27" t="s">
        <v>1547</v>
      </c>
      <c r="B85" s="32" t="s">
        <v>1355</v>
      </c>
      <c r="C85" s="29">
        <v>635</v>
      </c>
      <c r="D85" s="33" t="s">
        <v>1356</v>
      </c>
      <c r="E85" s="33" t="s">
        <v>1357</v>
      </c>
      <c r="F85" s="34" t="str">
        <f>IF(OR(OR(ISNUMBER(MATCH(C85,'July 26'!$E$2:$E$300,0)),ISNUMBER(MATCH(C85,'July 26'!$F$2:$F$300,0))),AND(ISNUMBER(MATCH(D85,'July 26'!$H$2:$H$300,0)),(ISNUMBER(MATCH(E85,'July 26'!$G$2:$G$300,0))))),"Found","Not Found")</f>
        <v>Not Found</v>
      </c>
      <c r="G85" s="27" t="str">
        <f>IF(OR(OR(ISNUMBER(MATCH(C85,'July 27'!$E$2:$E$300,0)),ISNUMBER(MATCH(C85,'July 27'!$F$2:$F$300,0))),AND(ISNUMBER(MATCH(D85,'July 27'!$H$2:$H$300,0)),(ISNUMBER(MATCH(E85,'July 27'!$G$2:$G$300,0))))),"Found","Not Found")</f>
        <v>Not Found</v>
      </c>
      <c r="H85" s="27" t="str">
        <f>IF(OR(OR(ISNUMBER(MATCH(C85,'July 28'!$E$2:$E$300,0)),ISNUMBER(MATCH(C85,'July 28'!$F$2:$F$300,0))),AND(ISNUMBER(MATCH(D85,'July 28'!$H$2:$H$300,0)),(ISNUMBER(MATCH(E85,'July 28'!$G$2:$G$300,0))))),"Found","Not Found")</f>
        <v>Not Found</v>
      </c>
      <c r="I85" s="27" t="str">
        <f>IF(OR(OR(ISNUMBER(MATCH(C85,'July 29'!$E$2:$E$300,0)),ISNUMBER(MATCH(C85,'July 29'!$F$2:$F$300,0))),AND(ISNUMBER(MATCH(D85,'July 29'!$H$2:$H$300,0)),(ISNUMBER(MATCH(E85,'July 29'!$G$2:$G$300,0))))),"Found","Not Found")</f>
        <v>Found</v>
      </c>
      <c r="J85" s="27" t="str">
        <f>IF(OR(OR(ISNUMBER(MATCH(C85,'July 30'!$E$2:$E$300,0)),ISNUMBER(MATCH(C85,'July 30'!$F$2:$F$300,0))),AND(ISNUMBER(MATCH(D85,'July 30'!$H$2:$H$300,0)),(ISNUMBER(MATCH(E85,'July 30'!$G$2:$G$300,0))))),"Found","Not Found")</f>
        <v>Not Found</v>
      </c>
      <c r="K85" s="27" t="str">
        <f>IF(OR(OR(ISNUMBER(MATCH(C85,'July 31'!$E$2:$E$300,0)),ISNUMBER(MATCH(C85,'July 31'!$F$2:$F$300,0))),AND(ISNUMBER(MATCH(D85,'July 31'!$H$2:$H$300,0)),(ISNUMBER(MATCH(E85,'July 31'!$G$2:$G$300,0))))),"Found","Not Found")</f>
        <v>Not Found</v>
      </c>
      <c r="L85" s="27" t="str">
        <f>IF(OR(OR(ISNUMBER(MATCH(C85,'Aug 1'!$E$2:$E$301,0)),ISNUMBER(MATCH(C85,'Aug 1'!$F$2:$F$301,0))),AND(ISNUMBER(MATCH(D85,'Aug 1'!$H$2:$H$301,0)),(ISNUMBER(MATCH(E85,'Aug 1'!$G$2:$G$301,0))))),"Found","Not Found")</f>
        <v>Not Found</v>
      </c>
      <c r="M85" s="27">
        <f t="shared" si="2"/>
        <v>1</v>
      </c>
      <c r="N85" s="27"/>
      <c r="O85" s="27"/>
      <c r="P85" s="27"/>
      <c r="Q85" s="27"/>
      <c r="R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34"/>
      <c r="AJ85" s="27"/>
    </row>
    <row r="86" spans="1:36" ht="15.75" customHeight="1" x14ac:dyDescent="0.2">
      <c r="A86" s="27" t="s">
        <v>1548</v>
      </c>
      <c r="B86" s="32" t="s">
        <v>1368</v>
      </c>
      <c r="C86" s="29">
        <v>756</v>
      </c>
      <c r="D86" s="33" t="s">
        <v>1369</v>
      </c>
      <c r="E86" s="33" t="s">
        <v>1370</v>
      </c>
      <c r="F86" s="34" t="str">
        <f>IF(OR(OR(ISNUMBER(MATCH(C86,'July 26'!$E$2:$E$300,0)),ISNUMBER(MATCH(C86,'July 26'!$F$2:$F$300,0))),AND(ISNUMBER(MATCH(D86,'July 26'!$H$2:$H$300,0)),(ISNUMBER(MATCH(E86,'July 26'!$G$2:$G$300,0))))),"Found","Not Found")</f>
        <v>Not Found</v>
      </c>
      <c r="G86" s="27" t="str">
        <f>IF(OR(OR(ISNUMBER(MATCH(C86,'July 27'!$E$2:$E$300,0)),ISNUMBER(MATCH(C86,'July 27'!$F$2:$F$300,0))),AND(ISNUMBER(MATCH(D86,'July 27'!$H$2:$H$300,0)),(ISNUMBER(MATCH(E86,'July 27'!$G$2:$G$300,0))))),"Found","Not Found")</f>
        <v>Found</v>
      </c>
      <c r="H86" s="27" t="str">
        <f>IF(OR(OR(ISNUMBER(MATCH(C86,'July 28'!$E$2:$E$300,0)),ISNUMBER(MATCH(C86,'July 28'!$F$2:$F$300,0))),AND(ISNUMBER(MATCH(D86,'July 28'!$H$2:$H$300,0)),(ISNUMBER(MATCH(E86,'July 28'!$G$2:$G$300,0))))),"Found","Not Found")</f>
        <v>Not Found</v>
      </c>
      <c r="I86" s="27" t="str">
        <f>IF(OR(OR(ISNUMBER(MATCH(C86,'July 29'!$E$2:$E$300,0)),ISNUMBER(MATCH(C86,'July 29'!$F$2:$F$300,0))),AND(ISNUMBER(MATCH(D86,'July 29'!$H$2:$H$300,0)),(ISNUMBER(MATCH(E86,'July 29'!$G$2:$G$300,0))))),"Found","Not Found")</f>
        <v>Not Found</v>
      </c>
      <c r="J86" s="27" t="str">
        <f>IF(OR(OR(ISNUMBER(MATCH(C86,'July 30'!$E$2:$E$300,0)),ISNUMBER(MATCH(C86,'July 30'!$F$2:$F$300,0))),AND(ISNUMBER(MATCH(D86,'July 30'!$H$2:$H$300,0)),(ISNUMBER(MATCH(E86,'July 30'!$G$2:$G$300,0))))),"Found","Not Found")</f>
        <v>Not Found</v>
      </c>
      <c r="K86" s="27" t="str">
        <f>IF(OR(OR(ISNUMBER(MATCH(C86,'July 31'!$E$2:$E$300,0)),ISNUMBER(MATCH(C86,'July 31'!$F$2:$F$300,0))),AND(ISNUMBER(MATCH(D86,'July 31'!$H$2:$H$300,0)),(ISNUMBER(MATCH(E86,'July 31'!$G$2:$G$300,0))))),"Found","Not Found")</f>
        <v>Not Found</v>
      </c>
      <c r="L86" s="27" t="str">
        <f>IF(OR(OR(ISNUMBER(MATCH(C86,'Aug 1'!$E$2:$E$301,0)),ISNUMBER(MATCH(C86,'Aug 1'!$F$2:$F$301,0))),AND(ISNUMBER(MATCH(D86,'Aug 1'!$H$2:$H$301,0)),(ISNUMBER(MATCH(E86,'Aug 1'!$G$2:$G$301,0))))),"Found","Not Found")</f>
        <v>Not Found</v>
      </c>
      <c r="M86" s="27">
        <f t="shared" si="2"/>
        <v>1</v>
      </c>
      <c r="N86" s="27"/>
      <c r="O86" s="27"/>
      <c r="P86" s="27"/>
      <c r="Q86" s="27"/>
      <c r="R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34"/>
      <c r="AJ86" s="27"/>
    </row>
    <row r="87" spans="1:36" ht="15.75" customHeight="1" x14ac:dyDescent="0.2">
      <c r="A87" s="27" t="s">
        <v>1549</v>
      </c>
      <c r="B87" s="32" t="s">
        <v>1387</v>
      </c>
      <c r="C87" s="29">
        <v>554</v>
      </c>
      <c r="D87" s="33" t="s">
        <v>1310</v>
      </c>
      <c r="E87" s="33" t="s">
        <v>1388</v>
      </c>
      <c r="F87" s="34" t="str">
        <f>IF(OR(OR(ISNUMBER(MATCH(C87,'July 26'!$E$2:$E$300,0)),ISNUMBER(MATCH(C87,'July 26'!$F$2:$F$300,0))),AND(ISNUMBER(MATCH(D87,'July 26'!$H$2:$H$300,0)),(ISNUMBER(MATCH(E87,'July 26'!$G$2:$G$300,0))))),"Found","Not Found")</f>
        <v>Found</v>
      </c>
      <c r="G87" s="27" t="str">
        <f>IF(OR(OR(ISNUMBER(MATCH(C87,'July 27'!$E$2:$E$300,0)),ISNUMBER(MATCH(C87,'July 27'!$F$2:$F$300,0))),AND(ISNUMBER(MATCH(D87,'July 27'!$H$2:$H$300,0)),(ISNUMBER(MATCH(E87,'July 27'!$G$2:$G$300,0))))),"Found","Not Found")</f>
        <v>Not Found</v>
      </c>
      <c r="H87" s="27" t="str">
        <f>IF(OR(OR(ISNUMBER(MATCH(C87,'July 28'!$E$2:$E$300,0)),ISNUMBER(MATCH(C87,'July 28'!$F$2:$F$300,0))),AND(ISNUMBER(MATCH(D87,'July 28'!$H$2:$H$300,0)),(ISNUMBER(MATCH(E87,'July 28'!$G$2:$G$300,0))))),"Found","Not Found")</f>
        <v>Found</v>
      </c>
      <c r="I87" s="27" t="str">
        <f>IF(OR(OR(ISNUMBER(MATCH(C87,'July 29'!$E$2:$E$300,0)),ISNUMBER(MATCH(C87,'July 29'!$F$2:$F$300,0))),AND(ISNUMBER(MATCH(D87,'July 29'!$H$2:$H$300,0)),(ISNUMBER(MATCH(E87,'July 29'!$G$2:$G$300,0))))),"Found","Not Found")</f>
        <v>Found</v>
      </c>
      <c r="J87" s="27" t="str">
        <f>IF(OR(OR(ISNUMBER(MATCH(C87,'July 30'!$E$2:$E$300,0)),ISNUMBER(MATCH(C87,'July 30'!$F$2:$F$300,0))),AND(ISNUMBER(MATCH(D87,'July 30'!$H$2:$H$300,0)),(ISNUMBER(MATCH(E87,'July 30'!$G$2:$G$300,0))))),"Found","Not Found")</f>
        <v>Not Found</v>
      </c>
      <c r="K87" s="27" t="str">
        <f>IF(OR(OR(ISNUMBER(MATCH(C87,'July 31'!$E$2:$E$300,0)),ISNUMBER(MATCH(C87,'July 31'!$F$2:$F$300,0))),AND(ISNUMBER(MATCH(D87,'July 31'!$H$2:$H$300,0)),(ISNUMBER(MATCH(E87,'July 31'!$G$2:$G$300,0))))),"Found","Not Found")</f>
        <v>Not Found</v>
      </c>
      <c r="L87" s="27" t="str">
        <f>IF(OR(OR(ISNUMBER(MATCH(C87,'Aug 1'!$E$2:$E$301,0)),ISNUMBER(MATCH(C87,'Aug 1'!$F$2:$F$301,0))),AND(ISNUMBER(MATCH(D87,'Aug 1'!$H$2:$H$301,0)),(ISNUMBER(MATCH(E87,'Aug 1'!$G$2:$G$301,0))))),"Found","Not Found")</f>
        <v>Not Found</v>
      </c>
      <c r="M87" s="27">
        <f t="shared" si="2"/>
        <v>3</v>
      </c>
      <c r="N87" s="27"/>
      <c r="O87" s="27"/>
      <c r="P87" s="27"/>
      <c r="Q87" s="27"/>
      <c r="R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34"/>
      <c r="AJ87" s="27"/>
    </row>
    <row r="88" spans="1:36" ht="15.75" customHeight="1" x14ac:dyDescent="0.2">
      <c r="A88" s="27" t="s">
        <v>1550</v>
      </c>
      <c r="B88" s="32" t="s">
        <v>1397</v>
      </c>
      <c r="C88" s="29">
        <v>669</v>
      </c>
      <c r="D88" s="33" t="s">
        <v>1398</v>
      </c>
      <c r="E88" s="33" t="s">
        <v>712</v>
      </c>
      <c r="F88" s="34" t="str">
        <f>IF(OR(OR(ISNUMBER(MATCH(C88,'July 26'!$E$2:$E$300,0)),ISNUMBER(MATCH(C88,'July 26'!$F$2:$F$300,0))),AND(ISNUMBER(MATCH(D88,'July 26'!$H$2:$H$300,0)),(ISNUMBER(MATCH(E88,'July 26'!$G$2:$G$300,0))))),"Found","Not Found")</f>
        <v>Found</v>
      </c>
      <c r="G88" s="27" t="str">
        <f>IF(OR(OR(ISNUMBER(MATCH(C88,'July 27'!$E$2:$E$300,0)),ISNUMBER(MATCH(C88,'July 27'!$F$2:$F$300,0))),AND(ISNUMBER(MATCH(D88,'July 27'!$H$2:$H$300,0)),(ISNUMBER(MATCH(E88,'July 27'!$G$2:$G$300,0))))),"Found","Not Found")</f>
        <v>Found</v>
      </c>
      <c r="H88" s="27" t="str">
        <f>IF(OR(OR(ISNUMBER(MATCH(C88,'July 28'!$E$2:$E$300,0)),ISNUMBER(MATCH(C88,'July 28'!$F$2:$F$300,0))),AND(ISNUMBER(MATCH(D88,'July 28'!$H$2:$H$300,0)),(ISNUMBER(MATCH(E88,'July 28'!$G$2:$G$300,0))))),"Found","Not Found")</f>
        <v>Found</v>
      </c>
      <c r="I88" s="27" t="str">
        <f>IF(OR(OR(ISNUMBER(MATCH(C88,'July 29'!$E$2:$E$300,0)),ISNUMBER(MATCH(C88,'July 29'!$F$2:$F$300,0))),AND(ISNUMBER(MATCH(D88,'July 29'!$H$2:$H$300,0)),(ISNUMBER(MATCH(E88,'July 29'!$G$2:$G$300,0))))),"Found","Not Found")</f>
        <v>Found</v>
      </c>
      <c r="J88" s="27" t="str">
        <f>IF(OR(OR(ISNUMBER(MATCH(C88,'July 30'!$E$2:$E$300,0)),ISNUMBER(MATCH(C88,'July 30'!$F$2:$F$300,0))),AND(ISNUMBER(MATCH(D88,'July 30'!$H$2:$H$300,0)),(ISNUMBER(MATCH(E88,'July 30'!$G$2:$G$300,0))))),"Found","Not Found")</f>
        <v>Found</v>
      </c>
      <c r="K88" s="27" t="str">
        <f>IF(OR(OR(ISNUMBER(MATCH(C88,'July 31'!$E$2:$E$300,0)),ISNUMBER(MATCH(C88,'July 31'!$F$2:$F$300,0))),AND(ISNUMBER(MATCH(D88,'July 31'!$H$2:$H$300,0)),(ISNUMBER(MATCH(E88,'July 31'!$G$2:$G$300,0))))),"Found","Not Found")</f>
        <v>Found</v>
      </c>
      <c r="L88" s="27" t="str">
        <f>IF(OR(OR(ISNUMBER(MATCH(C88,'Aug 1'!$E$2:$E$301,0)),ISNUMBER(MATCH(C88,'Aug 1'!$F$2:$F$301,0))),AND(ISNUMBER(MATCH(D88,'Aug 1'!$H$2:$H$301,0)),(ISNUMBER(MATCH(E88,'Aug 1'!$G$2:$G$301,0))))),"Found","Not Found")</f>
        <v>Found</v>
      </c>
      <c r="M88" s="27">
        <f t="shared" si="2"/>
        <v>7</v>
      </c>
      <c r="N88" s="27"/>
      <c r="O88" s="27"/>
      <c r="P88" s="27"/>
      <c r="Q88" s="27"/>
      <c r="R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34"/>
      <c r="AJ88" s="27"/>
    </row>
    <row r="89" spans="1:36" ht="15.75" customHeight="1" x14ac:dyDescent="0.2">
      <c r="A89" s="27" t="s">
        <v>1551</v>
      </c>
      <c r="B89" s="32" t="s">
        <v>1415</v>
      </c>
      <c r="C89" s="29">
        <v>651</v>
      </c>
      <c r="D89" s="33" t="s">
        <v>1416</v>
      </c>
      <c r="E89" s="33" t="s">
        <v>1417</v>
      </c>
      <c r="F89" s="34" t="str">
        <f>IF(OR(OR(ISNUMBER(MATCH(C89,'July 26'!$E$2:$E$300,0)),ISNUMBER(MATCH(C89,'July 26'!$F$2:$F$300,0))),AND(ISNUMBER(MATCH(D89,'July 26'!$H$2:$H$300,0)),(ISNUMBER(MATCH(E89,'July 26'!$G$2:$G$300,0))))),"Found","Not Found")</f>
        <v>Found</v>
      </c>
      <c r="G89" s="27" t="str">
        <f>IF(OR(OR(ISNUMBER(MATCH(C89,'July 27'!$E$2:$E$300,0)),ISNUMBER(MATCH(C89,'July 27'!$F$2:$F$300,0))),AND(ISNUMBER(MATCH(D89,'July 27'!$H$2:$H$300,0)),(ISNUMBER(MATCH(E89,'July 27'!$G$2:$G$300,0))))),"Found","Not Found")</f>
        <v>Not Found</v>
      </c>
      <c r="H89" s="27" t="str">
        <f>IF(OR(OR(ISNUMBER(MATCH(C89,'July 28'!$E$2:$E$300,0)),ISNUMBER(MATCH(C89,'July 28'!$F$2:$F$300,0))),AND(ISNUMBER(MATCH(D89,'July 28'!$H$2:$H$300,0)),(ISNUMBER(MATCH(E89,'July 28'!$G$2:$G$300,0))))),"Found","Not Found")</f>
        <v>Found</v>
      </c>
      <c r="I89" s="27" t="str">
        <f>IF(OR(OR(ISNUMBER(MATCH(C89,'July 29'!$E$2:$E$300,0)),ISNUMBER(MATCH(C89,'July 29'!$F$2:$F$300,0))),AND(ISNUMBER(MATCH(D89,'July 29'!$H$2:$H$300,0)),(ISNUMBER(MATCH(E89,'July 29'!$G$2:$G$300,0))))),"Found","Not Found")</f>
        <v>Not Found</v>
      </c>
      <c r="J89" s="27" t="str">
        <f>IF(OR(OR(ISNUMBER(MATCH(C89,'July 30'!$E$2:$E$300,0)),ISNUMBER(MATCH(C89,'July 30'!$F$2:$F$300,0))),AND(ISNUMBER(MATCH(D89,'July 30'!$H$2:$H$300,0)),(ISNUMBER(MATCH(E89,'July 30'!$G$2:$G$300,0))))),"Found","Not Found")</f>
        <v>Found</v>
      </c>
      <c r="K89" s="27" t="str">
        <f>IF(OR(OR(ISNUMBER(MATCH(C89,'July 31'!$E$2:$E$300,0)),ISNUMBER(MATCH(C89,'July 31'!$F$2:$F$300,0))),AND(ISNUMBER(MATCH(D89,'July 31'!$H$2:$H$300,0)),(ISNUMBER(MATCH(E89,'July 31'!$G$2:$G$300,0))))),"Found","Not Found")</f>
        <v>Not Found</v>
      </c>
      <c r="L89" s="27" t="str">
        <f>IF(OR(OR(ISNUMBER(MATCH(C89,'Aug 1'!$E$2:$E$301,0)),ISNUMBER(MATCH(C89,'Aug 1'!$F$2:$F$301,0))),AND(ISNUMBER(MATCH(D89,'Aug 1'!$H$2:$H$301,0)),(ISNUMBER(MATCH(E89,'Aug 1'!$G$2:$G$301,0))))),"Found","Not Found")</f>
        <v>Not Found</v>
      </c>
      <c r="M89" s="27">
        <f t="shared" si="2"/>
        <v>3</v>
      </c>
      <c r="N89" s="27"/>
      <c r="O89" s="27"/>
      <c r="P89" s="27"/>
      <c r="Q89" s="27"/>
      <c r="R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34"/>
      <c r="AJ89" s="27"/>
    </row>
    <row r="90" spans="1:36" ht="15.75" customHeight="1" x14ac:dyDescent="0.2">
      <c r="A90" s="27" t="s">
        <v>1552</v>
      </c>
      <c r="B90" s="32" t="s">
        <v>1419</v>
      </c>
      <c r="C90" s="29">
        <v>247</v>
      </c>
      <c r="D90" s="33" t="s">
        <v>1420</v>
      </c>
      <c r="E90" s="33" t="s">
        <v>1421</v>
      </c>
      <c r="F90" s="34" t="str">
        <f>IF(OR(OR(ISNUMBER(MATCH(C90,'July 26'!$E$2:$E$300,0)),ISNUMBER(MATCH(C90,'July 26'!$F$2:$F$300,0))),AND(ISNUMBER(MATCH(D90,'July 26'!$H$2:$H$300,0)),(ISNUMBER(MATCH(E90,'July 26'!$G$2:$G$300,0))))),"Found","Not Found")</f>
        <v>Not Found</v>
      </c>
      <c r="G90" s="27" t="str">
        <f>IF(OR(OR(ISNUMBER(MATCH(C90,'July 27'!$E$2:$E$300,0)),ISNUMBER(MATCH(C90,'July 27'!$F$2:$F$300,0))),AND(ISNUMBER(MATCH(D90,'July 27'!$H$2:$H$300,0)),(ISNUMBER(MATCH(E90,'July 27'!$G$2:$G$300,0))))),"Found","Not Found")</f>
        <v>Not Found</v>
      </c>
      <c r="H90" s="27" t="str">
        <f>IF(OR(OR(ISNUMBER(MATCH(C90,'July 28'!$E$2:$E$300,0)),ISNUMBER(MATCH(C90,'July 28'!$F$2:$F$300,0))),AND(ISNUMBER(MATCH(D90,'July 28'!$H$2:$H$300,0)),(ISNUMBER(MATCH(E90,'July 28'!$G$2:$G$300,0))))),"Found","Not Found")</f>
        <v>Not Found</v>
      </c>
      <c r="I90" s="27" t="str">
        <f>IF(OR(OR(ISNUMBER(MATCH(C90,'July 29'!$E$2:$E$300,0)),ISNUMBER(MATCH(C90,'July 29'!$F$2:$F$300,0))),AND(ISNUMBER(MATCH(D90,'July 29'!$H$2:$H$300,0)),(ISNUMBER(MATCH(E90,'July 29'!$G$2:$G$300,0))))),"Found","Not Found")</f>
        <v>Not Found</v>
      </c>
      <c r="J90" s="27" t="str">
        <f>IF(OR(OR(ISNUMBER(MATCH(C90,'July 30'!$E$2:$E$300,0)),ISNUMBER(MATCH(C90,'July 30'!$F$2:$F$300,0))),AND(ISNUMBER(MATCH(D90,'July 30'!$H$2:$H$300,0)),(ISNUMBER(MATCH(E90,'July 30'!$G$2:$G$300,0))))),"Found","Not Found")</f>
        <v>Not Found</v>
      </c>
      <c r="K90" s="27" t="str">
        <f>IF(OR(OR(ISNUMBER(MATCH(C90,'July 31'!$E$2:$E$300,0)),ISNUMBER(MATCH(C90,'July 31'!$F$2:$F$300,0))),AND(ISNUMBER(MATCH(D90,'July 31'!$H$2:$H$300,0)),(ISNUMBER(MATCH(E90,'July 31'!$G$2:$G$300,0))))),"Found","Not Found")</f>
        <v>Not Found</v>
      </c>
      <c r="L90" s="27" t="str">
        <f>IF(OR(OR(ISNUMBER(MATCH(C90,'Aug 1'!$E$2:$E$301,0)),ISNUMBER(MATCH(C90,'Aug 1'!$F$2:$F$301,0))),AND(ISNUMBER(MATCH(D90,'Aug 1'!$H$2:$H$301,0)),(ISNUMBER(MATCH(E90,'Aug 1'!$G$2:$G$301,0))))),"Found","Not Found")</f>
        <v>Not Found</v>
      </c>
      <c r="M90" s="27">
        <f t="shared" si="2"/>
        <v>0</v>
      </c>
      <c r="N90" s="27"/>
      <c r="O90" s="27"/>
      <c r="P90" s="27"/>
      <c r="Q90" s="27"/>
      <c r="R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34"/>
      <c r="AJ90" s="27"/>
    </row>
    <row r="91" spans="1:36" ht="15.75" customHeight="1" x14ac:dyDescent="0.2">
      <c r="A91" s="27" t="s">
        <v>1553</v>
      </c>
      <c r="B91" s="32" t="s">
        <v>1426</v>
      </c>
      <c r="C91" s="29">
        <v>656</v>
      </c>
      <c r="D91" s="33" t="s">
        <v>1427</v>
      </c>
      <c r="E91" s="33" t="s">
        <v>1428</v>
      </c>
      <c r="F91" s="34" t="str">
        <f>IF(OR(OR(ISNUMBER(MATCH(C91,'July 26'!$E$2:$E$300,0)),ISNUMBER(MATCH(C91,'July 26'!$F$2:$F$300,0))),AND(ISNUMBER(MATCH(D91,'July 26'!$H$2:$H$300,0)),(ISNUMBER(MATCH(E91,'July 26'!$G$2:$G$300,0))))),"Found","Not Found")</f>
        <v>Found</v>
      </c>
      <c r="G91" s="27" t="str">
        <f>IF(OR(OR(ISNUMBER(MATCH(C91,'July 27'!$E$2:$E$300,0)),ISNUMBER(MATCH(C91,'July 27'!$F$2:$F$300,0))),AND(ISNUMBER(MATCH(D91,'July 27'!$H$2:$H$300,0)),(ISNUMBER(MATCH(E91,'July 27'!$G$2:$G$300,0))))),"Found","Not Found")</f>
        <v>Not Found</v>
      </c>
      <c r="H91" s="27" t="str">
        <f>IF(OR(OR(ISNUMBER(MATCH(C91,'July 28'!$E$2:$E$300,0)),ISNUMBER(MATCH(C91,'July 28'!$F$2:$F$300,0))),AND(ISNUMBER(MATCH(D91,'July 28'!$H$2:$H$300,0)),(ISNUMBER(MATCH(E91,'July 28'!$G$2:$G$300,0))))),"Found","Not Found")</f>
        <v>Found</v>
      </c>
      <c r="I91" s="27" t="str">
        <f>IF(OR(OR(ISNUMBER(MATCH(C91,'July 29'!$E$2:$E$300,0)),ISNUMBER(MATCH(C91,'July 29'!$F$2:$F$300,0))),AND(ISNUMBER(MATCH(D91,'July 29'!$H$2:$H$300,0)),(ISNUMBER(MATCH(E91,'July 29'!$G$2:$G$300,0))))),"Found","Not Found")</f>
        <v>Not Found</v>
      </c>
      <c r="J91" s="27" t="str">
        <f>IF(OR(OR(ISNUMBER(MATCH(C91,'July 30'!$E$2:$E$300,0)),ISNUMBER(MATCH(C91,'July 30'!$F$2:$F$300,0))),AND(ISNUMBER(MATCH(D91,'July 30'!$H$2:$H$300,0)),(ISNUMBER(MATCH(E91,'July 30'!$G$2:$G$300,0))))),"Found","Not Found")</f>
        <v>Not Found</v>
      </c>
      <c r="K91" s="27" t="str">
        <f>IF(OR(OR(ISNUMBER(MATCH(C91,'July 31'!$E$2:$E$300,0)),ISNUMBER(MATCH(C91,'July 31'!$F$2:$F$300,0))),AND(ISNUMBER(MATCH(D91,'July 31'!$H$2:$H$300,0)),(ISNUMBER(MATCH(E91,'July 31'!$G$2:$G$300,0))))),"Found","Not Found")</f>
        <v>Not Found</v>
      </c>
      <c r="L91" s="27" t="str">
        <f>IF(OR(OR(ISNUMBER(MATCH(C91,'Aug 1'!$E$2:$E$301,0)),ISNUMBER(MATCH(C91,'Aug 1'!$F$2:$F$301,0))),AND(ISNUMBER(MATCH(D91,'Aug 1'!$H$2:$H$301,0)),(ISNUMBER(MATCH(E91,'Aug 1'!$G$2:$G$301,0))))),"Found","Not Found")</f>
        <v>Not Found</v>
      </c>
      <c r="M91" s="27">
        <f t="shared" si="2"/>
        <v>2</v>
      </c>
      <c r="N91" s="27"/>
      <c r="O91" s="27"/>
      <c r="P91" s="27"/>
      <c r="Q91" s="27"/>
      <c r="R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34"/>
      <c r="AJ91" s="27"/>
    </row>
    <row r="92" spans="1:36" ht="15.75" customHeight="1" x14ac:dyDescent="0.2">
      <c r="A92" s="27" t="s">
        <v>1554</v>
      </c>
      <c r="B92" s="32" t="s">
        <v>1431</v>
      </c>
      <c r="C92" s="29">
        <v>662</v>
      </c>
      <c r="D92" s="33" t="s">
        <v>1432</v>
      </c>
      <c r="E92" s="33" t="s">
        <v>1433</v>
      </c>
      <c r="F92" s="34" t="str">
        <f>IF(OR(OR(ISNUMBER(MATCH(C92,'July 26'!$E$2:$E$300,0)),ISNUMBER(MATCH(C92,'July 26'!$F$2:$F$300,0))),AND(ISNUMBER(MATCH(D92,'July 26'!$H$2:$H$300,0)),(ISNUMBER(MATCH(E92,'July 26'!$G$2:$G$300,0))))),"Found","Not Found")</f>
        <v>Not Found</v>
      </c>
      <c r="G92" s="27" t="str">
        <f>IF(OR(OR(ISNUMBER(MATCH(C92,'July 27'!$E$2:$E$300,0)),ISNUMBER(MATCH(C92,'July 27'!$F$2:$F$300,0))),AND(ISNUMBER(MATCH(D92,'July 27'!$H$2:$H$300,0)),(ISNUMBER(MATCH(E92,'July 27'!$G$2:$G$300,0))))),"Found","Not Found")</f>
        <v>Not Found</v>
      </c>
      <c r="H92" s="27" t="str">
        <f>IF(OR(OR(ISNUMBER(MATCH(C92,'July 28'!$E$2:$E$300,0)),ISNUMBER(MATCH(C92,'July 28'!$F$2:$F$300,0))),AND(ISNUMBER(MATCH(D92,'July 28'!$H$2:$H$300,0)),(ISNUMBER(MATCH(E92,'July 28'!$G$2:$G$300,0))))),"Found","Not Found")</f>
        <v>Not Found</v>
      </c>
      <c r="I92" s="27" t="str">
        <f>IF(OR(OR(ISNUMBER(MATCH(C92,'July 29'!$E$2:$E$300,0)),ISNUMBER(MATCH(C92,'July 29'!$F$2:$F$300,0))),AND(ISNUMBER(MATCH(D92,'July 29'!$H$2:$H$300,0)),(ISNUMBER(MATCH(E92,'July 29'!$G$2:$G$300,0))))),"Found","Not Found")</f>
        <v>Found</v>
      </c>
      <c r="J92" s="27" t="str">
        <f>IF(OR(OR(ISNUMBER(MATCH(C92,'July 30'!$E$2:$E$300,0)),ISNUMBER(MATCH(C92,'July 30'!$F$2:$F$300,0))),AND(ISNUMBER(MATCH(D92,'July 30'!$H$2:$H$300,0)),(ISNUMBER(MATCH(E92,'July 30'!$G$2:$G$300,0))))),"Found","Not Found")</f>
        <v>Found</v>
      </c>
      <c r="K92" s="27" t="str">
        <f>IF(OR(OR(ISNUMBER(MATCH(C92,'July 31'!$E$2:$E$300,0)),ISNUMBER(MATCH(C92,'July 31'!$F$2:$F$300,0))),AND(ISNUMBER(MATCH(D92,'July 31'!$H$2:$H$300,0)),(ISNUMBER(MATCH(E92,'July 31'!$G$2:$G$300,0))))),"Found","Not Found")</f>
        <v>Not Found</v>
      </c>
      <c r="L92" s="27" t="str">
        <f>IF(OR(OR(ISNUMBER(MATCH(C92,'Aug 1'!$E$2:$E$301,0)),ISNUMBER(MATCH(C92,'Aug 1'!$F$2:$F$301,0))),AND(ISNUMBER(MATCH(D92,'Aug 1'!$H$2:$H$301,0)),(ISNUMBER(MATCH(E92,'Aug 1'!$G$2:$G$301,0))))),"Found","Not Found")</f>
        <v>Not Found</v>
      </c>
      <c r="M92" s="27">
        <f t="shared" si="2"/>
        <v>2</v>
      </c>
      <c r="N92" s="27"/>
      <c r="O92" s="27"/>
      <c r="P92" s="27"/>
      <c r="Q92" s="27"/>
      <c r="R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34"/>
      <c r="AJ92" s="27"/>
    </row>
    <row r="93" spans="1:36" ht="15.75" customHeight="1" x14ac:dyDescent="0.2">
      <c r="A93" s="27" t="s">
        <v>1555</v>
      </c>
      <c r="B93" s="32" t="s">
        <v>1436</v>
      </c>
      <c r="C93" s="29">
        <v>427</v>
      </c>
      <c r="D93" s="33" t="s">
        <v>1437</v>
      </c>
      <c r="E93" s="33" t="s">
        <v>1438</v>
      </c>
      <c r="F93" s="34" t="str">
        <f>IF(OR(OR(ISNUMBER(MATCH(C93,'July 26'!$E$2:$E$300,0)),ISNUMBER(MATCH(C93,'July 26'!$F$2:$F$300,0))),AND(ISNUMBER(MATCH(D93,'July 26'!$H$2:$H$300,0)),(ISNUMBER(MATCH(E93,'July 26'!$G$2:$G$300,0))))),"Found","Not Found")</f>
        <v>Found</v>
      </c>
      <c r="G93" s="27" t="str">
        <f>IF(OR(OR(ISNUMBER(MATCH(C93,'July 27'!$E$2:$E$300,0)),ISNUMBER(MATCH(C93,'July 27'!$F$2:$F$300,0))),AND(ISNUMBER(MATCH(D93,'July 27'!$H$2:$H$300,0)),(ISNUMBER(MATCH(E93,'July 27'!$G$2:$G$300,0))))),"Found","Not Found")</f>
        <v>Found</v>
      </c>
      <c r="H93" s="27" t="str">
        <f>IF(OR(OR(ISNUMBER(MATCH(C93,'July 28'!$E$2:$E$300,0)),ISNUMBER(MATCH(C93,'July 28'!$F$2:$F$300,0))),AND(ISNUMBER(MATCH(D93,'July 28'!$H$2:$H$300,0)),(ISNUMBER(MATCH(E93,'July 28'!$G$2:$G$300,0))))),"Found","Not Found")</f>
        <v>Found</v>
      </c>
      <c r="I93" s="27" t="str">
        <f>IF(OR(OR(ISNUMBER(MATCH(C93,'July 29'!$E$2:$E$300,0)),ISNUMBER(MATCH(C93,'July 29'!$F$2:$F$300,0))),AND(ISNUMBER(MATCH(D93,'July 29'!$H$2:$H$300,0)),(ISNUMBER(MATCH(E93,'July 29'!$G$2:$G$300,0))))),"Found","Not Found")</f>
        <v>Found</v>
      </c>
      <c r="J93" s="27" t="str">
        <f>IF(OR(OR(ISNUMBER(MATCH(C93,'July 30'!$E$2:$E$300,0)),ISNUMBER(MATCH(C93,'July 30'!$F$2:$F$300,0))),AND(ISNUMBER(MATCH(D93,'July 30'!$H$2:$H$300,0)),(ISNUMBER(MATCH(E93,'July 30'!$G$2:$G$300,0))))),"Found","Not Found")</f>
        <v>Found</v>
      </c>
      <c r="K93" s="27" t="str">
        <f>IF(OR(OR(ISNUMBER(MATCH(C93,'July 31'!$E$2:$E$300,0)),ISNUMBER(MATCH(C93,'July 31'!$F$2:$F$300,0))),AND(ISNUMBER(MATCH(D93,'July 31'!$H$2:$H$300,0)),(ISNUMBER(MATCH(E93,'July 31'!$G$2:$G$300,0))))),"Found","Not Found")</f>
        <v>Found</v>
      </c>
      <c r="L93" s="27" t="str">
        <f>IF(OR(OR(ISNUMBER(MATCH(C93,'Aug 1'!$E$2:$E$301,0)),ISNUMBER(MATCH(C93,'Aug 1'!$F$2:$F$301,0))),AND(ISNUMBER(MATCH(D93,'Aug 1'!$H$2:$H$301,0)),(ISNUMBER(MATCH(E93,'Aug 1'!$G$2:$G$301,0))))),"Found","Not Found")</f>
        <v>Not Found</v>
      </c>
      <c r="M93" s="27">
        <f t="shared" si="2"/>
        <v>6</v>
      </c>
      <c r="N93" s="27"/>
      <c r="O93" s="27"/>
      <c r="P93" s="27"/>
      <c r="Q93" s="27"/>
      <c r="R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34"/>
      <c r="AJ93" s="27"/>
    </row>
    <row r="94" spans="1:36" ht="15.75" customHeight="1" x14ac:dyDescent="0.2">
      <c r="A94" s="27" t="s">
        <v>1556</v>
      </c>
      <c r="B94" s="32" t="s">
        <v>1445</v>
      </c>
      <c r="C94" s="29">
        <v>674</v>
      </c>
      <c r="D94" s="33" t="s">
        <v>1446</v>
      </c>
      <c r="E94" s="33" t="s">
        <v>1447</v>
      </c>
      <c r="F94" s="34" t="str">
        <f>IF(OR(OR(ISNUMBER(MATCH(C94,'July 26'!$E$2:$E$300,0)),ISNUMBER(MATCH(C94,'July 26'!$F$2:$F$300,0))),AND(ISNUMBER(MATCH(D94,'July 26'!$H$2:$H$300,0)),(ISNUMBER(MATCH(E94,'July 26'!$G$2:$G$300,0))))),"Found","Not Found")</f>
        <v>Found</v>
      </c>
      <c r="G94" s="27" t="str">
        <f>IF(OR(OR(ISNUMBER(MATCH(C94,'July 27'!$E$2:$E$300,0)),ISNUMBER(MATCH(C94,'July 27'!$F$2:$F$300,0))),AND(ISNUMBER(MATCH(D94,'July 27'!$H$2:$H$300,0)),(ISNUMBER(MATCH(E94,'July 27'!$G$2:$G$300,0))))),"Found","Not Found")</f>
        <v>Found</v>
      </c>
      <c r="H94" s="27" t="str">
        <f>IF(OR(OR(ISNUMBER(MATCH(C94,'July 28'!$E$2:$E$300,0)),ISNUMBER(MATCH(C94,'July 28'!$F$2:$F$300,0))),AND(ISNUMBER(MATCH(D94,'July 28'!$H$2:$H$300,0)),(ISNUMBER(MATCH(E94,'July 28'!$G$2:$G$300,0))))),"Found","Not Found")</f>
        <v>Found</v>
      </c>
      <c r="I94" s="27" t="str">
        <f>IF(OR(OR(ISNUMBER(MATCH(C94,'July 29'!$E$2:$E$300,0)),ISNUMBER(MATCH(C94,'July 29'!$F$2:$F$300,0))),AND(ISNUMBER(MATCH(D94,'July 29'!$H$2:$H$300,0)),(ISNUMBER(MATCH(E94,'July 29'!$G$2:$G$300,0))))),"Found","Not Found")</f>
        <v>Not Found</v>
      </c>
      <c r="J94" s="27" t="str">
        <f>IF(OR(OR(ISNUMBER(MATCH(C94,'July 30'!$E$2:$E$300,0)),ISNUMBER(MATCH(C94,'July 30'!$F$2:$F$300,0))),AND(ISNUMBER(MATCH(D94,'July 30'!$H$2:$H$300,0)),(ISNUMBER(MATCH(E94,'July 30'!$G$2:$G$300,0))))),"Found","Not Found")</f>
        <v>Found</v>
      </c>
      <c r="K94" s="27" t="str">
        <f>IF(OR(OR(ISNUMBER(MATCH(C94,'July 31'!$E$2:$E$300,0)),ISNUMBER(MATCH(C94,'July 31'!$F$2:$F$300,0))),AND(ISNUMBER(MATCH(D94,'July 31'!$H$2:$H$300,0)),(ISNUMBER(MATCH(E94,'July 31'!$G$2:$G$300,0))))),"Found","Not Found")</f>
        <v>Not Found</v>
      </c>
      <c r="L94" s="27" t="str">
        <f>IF(OR(OR(ISNUMBER(MATCH(C94,'Aug 1'!$E$2:$E$301,0)),ISNUMBER(MATCH(C94,'Aug 1'!$F$2:$F$301,0))),AND(ISNUMBER(MATCH(D94,'Aug 1'!$H$2:$H$301,0)),(ISNUMBER(MATCH(E94,'Aug 1'!$G$2:$G$301,0))))),"Found","Not Found")</f>
        <v>Not Found</v>
      </c>
      <c r="M94" s="27">
        <f t="shared" si="2"/>
        <v>4</v>
      </c>
      <c r="N94" s="27"/>
      <c r="O94" s="27"/>
      <c r="P94" s="27"/>
      <c r="Q94" s="27"/>
      <c r="R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34"/>
      <c r="AJ94" s="27"/>
    </row>
    <row r="95" spans="1:36" ht="15.75" customHeight="1" x14ac:dyDescent="0.2">
      <c r="A95" s="27" t="s">
        <v>1557</v>
      </c>
      <c r="B95" s="32" t="s">
        <v>1450</v>
      </c>
      <c r="C95" s="29">
        <v>279</v>
      </c>
      <c r="D95" s="33" t="s">
        <v>1451</v>
      </c>
      <c r="E95" s="33" t="s">
        <v>1452</v>
      </c>
      <c r="F95" s="34" t="str">
        <f>IF(OR(OR(ISNUMBER(MATCH(C95,'July 26'!$E$2:$E$300,0)),ISNUMBER(MATCH(C95,'July 26'!$F$2:$F$300,0))),AND(ISNUMBER(MATCH(D95,'July 26'!$H$2:$H$300,0)),(ISNUMBER(MATCH(E95,'July 26'!$G$2:$G$300,0))))),"Found","Not Found")</f>
        <v>Found</v>
      </c>
      <c r="G95" s="27" t="str">
        <f>IF(OR(OR(ISNUMBER(MATCH(C95,'July 27'!$E$2:$E$300,0)),ISNUMBER(MATCH(C95,'July 27'!$F$2:$F$300,0))),AND(ISNUMBER(MATCH(D95,'July 27'!$H$2:$H$300,0)),(ISNUMBER(MATCH(E95,'July 27'!$G$2:$G$300,0))))),"Found","Not Found")</f>
        <v>Not Found</v>
      </c>
      <c r="H95" s="27" t="str">
        <f>IF(OR(OR(ISNUMBER(MATCH(C95,'July 28'!$E$2:$E$300,0)),ISNUMBER(MATCH(C95,'July 28'!$F$2:$F$300,0))),AND(ISNUMBER(MATCH(D95,'July 28'!$H$2:$H$300,0)),(ISNUMBER(MATCH(E95,'July 28'!$G$2:$G$300,0))))),"Found","Not Found")</f>
        <v>Found</v>
      </c>
      <c r="I95" s="27" t="str">
        <f>IF(OR(OR(ISNUMBER(MATCH(C95,'July 29'!$E$2:$E$300,0)),ISNUMBER(MATCH(C95,'July 29'!$F$2:$F$300,0))),AND(ISNUMBER(MATCH(D95,'July 29'!$H$2:$H$300,0)),(ISNUMBER(MATCH(E95,'July 29'!$G$2:$G$300,0))))),"Found","Not Found")</f>
        <v>Not Found</v>
      </c>
      <c r="J95" s="27" t="str">
        <f>IF(OR(OR(ISNUMBER(MATCH(C95,'July 30'!$E$2:$E$300,0)),ISNUMBER(MATCH(C95,'July 30'!$F$2:$F$300,0))),AND(ISNUMBER(MATCH(D95,'July 30'!$H$2:$H$300,0)),(ISNUMBER(MATCH(E95,'July 30'!$G$2:$G$300,0))))),"Found","Not Found")</f>
        <v>Not Found</v>
      </c>
      <c r="K95" s="27" t="str">
        <f>IF(OR(OR(ISNUMBER(MATCH(C95,'July 31'!$E$2:$E$300,0)),ISNUMBER(MATCH(C95,'July 31'!$F$2:$F$300,0))),AND(ISNUMBER(MATCH(D95,'July 31'!$H$2:$H$300,0)),(ISNUMBER(MATCH(E95,'July 31'!$G$2:$G$300,0))))),"Found","Not Found")</f>
        <v>Not Found</v>
      </c>
      <c r="L95" s="27" t="str">
        <f>IF(OR(OR(ISNUMBER(MATCH(C95,'Aug 1'!$E$2:$E$301,0)),ISNUMBER(MATCH(C95,'Aug 1'!$F$2:$F$301,0))),AND(ISNUMBER(MATCH(D95,'Aug 1'!$H$2:$H$301,0)),(ISNUMBER(MATCH(E95,'Aug 1'!$G$2:$G$301,0))))),"Found","Not Found")</f>
        <v>Not Found</v>
      </c>
      <c r="M95" s="27">
        <f t="shared" si="2"/>
        <v>2</v>
      </c>
      <c r="N95" s="27"/>
      <c r="O95" s="27"/>
      <c r="P95" s="27"/>
      <c r="Q95" s="27"/>
      <c r="R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34"/>
      <c r="AJ95" s="27"/>
    </row>
    <row r="96" spans="1:36" ht="15.75" customHeight="1" x14ac:dyDescent="0.2">
      <c r="A96" s="27" t="s">
        <v>1558</v>
      </c>
      <c r="B96" s="32" t="s">
        <v>373</v>
      </c>
      <c r="C96" s="29">
        <v>767</v>
      </c>
      <c r="D96" s="33" t="s">
        <v>111</v>
      </c>
      <c r="E96" s="33" t="s">
        <v>110</v>
      </c>
      <c r="F96" s="34" t="str">
        <f>IF(OR(OR(ISNUMBER(MATCH(C96,'July 26'!$E$2:$E$300,0)),ISNUMBER(MATCH(C96,'July 26'!$F$2:$F$300,0))),AND(ISNUMBER(MATCH(D96,'July 26'!$H$2:$H$300,0)),(ISNUMBER(MATCH(E96,'July 26'!$G$2:$G$300,0))))),"Found","Not Found")</f>
        <v>Found</v>
      </c>
      <c r="G96" s="27" t="str">
        <f>IF(OR(OR(ISNUMBER(MATCH(C96,'July 27'!$E$2:$E$300,0)),ISNUMBER(MATCH(C96,'July 27'!$F$2:$F$300,0))),AND(ISNUMBER(MATCH(D96,'July 27'!$H$2:$H$300,0)),(ISNUMBER(MATCH(E96,'July 27'!$G$2:$G$300,0))))),"Found","Not Found")</f>
        <v>Found</v>
      </c>
      <c r="H96" s="27" t="str">
        <f>IF(OR(OR(ISNUMBER(MATCH(C96,'July 28'!$E$2:$E$300,0)),ISNUMBER(MATCH(C96,'July 28'!$F$2:$F$300,0))),AND(ISNUMBER(MATCH(D96,'July 28'!$H$2:$H$300,0)),(ISNUMBER(MATCH(E96,'July 28'!$G$2:$G$300,0))))),"Found","Not Found")</f>
        <v>Found</v>
      </c>
      <c r="I96" s="27" t="str">
        <f>IF(OR(OR(ISNUMBER(MATCH(C96,'July 29'!$E$2:$E$300,0)),ISNUMBER(MATCH(C96,'July 29'!$F$2:$F$300,0))),AND(ISNUMBER(MATCH(D96,'July 29'!$H$2:$H$300,0)),(ISNUMBER(MATCH(E96,'July 29'!$G$2:$G$300,0))))),"Found","Not Found")</f>
        <v>Found</v>
      </c>
      <c r="J96" s="27" t="str">
        <f>IF(OR(OR(ISNUMBER(MATCH(C96,'July 30'!$E$2:$E$300,0)),ISNUMBER(MATCH(C96,'July 30'!$F$2:$F$300,0))),AND(ISNUMBER(MATCH(D96,'July 30'!$H$2:$H$300,0)),(ISNUMBER(MATCH(E96,'July 30'!$G$2:$G$300,0))))),"Found","Not Found")</f>
        <v>Found</v>
      </c>
      <c r="K96" s="27" t="str">
        <f>IF(OR(OR(ISNUMBER(MATCH(C96,'July 31'!$E$2:$E$300,0)),ISNUMBER(MATCH(C96,'July 31'!$F$2:$F$300,0))),AND(ISNUMBER(MATCH(D96,'July 31'!$H$2:$H$300,0)),(ISNUMBER(MATCH(E96,'July 31'!$G$2:$G$300,0))))),"Found","Not Found")</f>
        <v>Found</v>
      </c>
      <c r="L96" s="27" t="str">
        <f>IF(OR(OR(ISNUMBER(MATCH(C96,'Aug 1'!$E$2:$E$301,0)),ISNUMBER(MATCH(C96,'Aug 1'!$F$2:$F$301,0))),AND(ISNUMBER(MATCH(D96,'Aug 1'!$H$2:$H$301,0)),(ISNUMBER(MATCH(E96,'Aug 1'!$G$2:$G$301,0))))),"Found","Not Found")</f>
        <v>Found</v>
      </c>
      <c r="M96" s="27">
        <f t="shared" si="2"/>
        <v>7</v>
      </c>
      <c r="N96" s="27"/>
      <c r="O96" s="27"/>
      <c r="P96" s="27"/>
      <c r="Q96" s="27"/>
      <c r="R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34"/>
      <c r="AJ96" s="27"/>
    </row>
    <row r="97" spans="1:36" ht="15.75" customHeight="1" x14ac:dyDescent="0.2">
      <c r="A97" s="27" t="s">
        <v>1559</v>
      </c>
      <c r="B97" s="32" t="s">
        <v>444</v>
      </c>
      <c r="C97" s="29">
        <v>771</v>
      </c>
      <c r="D97" s="33" t="s">
        <v>445</v>
      </c>
      <c r="E97" s="33" t="s">
        <v>446</v>
      </c>
      <c r="F97" s="34" t="str">
        <f>IF(OR(OR(ISNUMBER(MATCH(C97,'July 26'!$E$2:$E$300,0)),ISNUMBER(MATCH(C97,'July 26'!$F$2:$F$300,0))),AND(ISNUMBER(MATCH(D97,'July 26'!$H$2:$H$300,0)),(ISNUMBER(MATCH(E97,'July 26'!$G$2:$G$300,0))))),"Found","Not Found")</f>
        <v>Not Found</v>
      </c>
      <c r="G97" s="27" t="str">
        <f>IF(OR(OR(ISNUMBER(MATCH(C97,'July 27'!$E$2:$E$300,0)),ISNUMBER(MATCH(C97,'July 27'!$F$2:$F$300,0))),AND(ISNUMBER(MATCH(D97,'July 27'!$H$2:$H$300,0)),(ISNUMBER(MATCH(E97,'July 27'!$G$2:$G$300,0))))),"Found","Not Found")</f>
        <v>Not Found</v>
      </c>
      <c r="H97" s="27" t="str">
        <f>IF(OR(OR(ISNUMBER(MATCH(C97,'July 28'!$E$2:$E$300,0)),ISNUMBER(MATCH(C97,'July 28'!$F$2:$F$300,0))),AND(ISNUMBER(MATCH(D97,'July 28'!$H$2:$H$300,0)),(ISNUMBER(MATCH(E97,'July 28'!$G$2:$G$300,0))))),"Found","Not Found")</f>
        <v>Not Found</v>
      </c>
      <c r="I97" s="27" t="str">
        <f>IF(OR(OR(ISNUMBER(MATCH(C97,'July 29'!$E$2:$E$300,0)),ISNUMBER(MATCH(C97,'July 29'!$F$2:$F$300,0))),AND(ISNUMBER(MATCH(D97,'July 29'!$H$2:$H$300,0)),(ISNUMBER(MATCH(E97,'July 29'!$G$2:$G$300,0))))),"Found","Not Found")</f>
        <v>Not Found</v>
      </c>
      <c r="J97" s="27" t="str">
        <f>IF(OR(OR(ISNUMBER(MATCH(C97,'July 30'!$E$2:$E$300,0)),ISNUMBER(MATCH(C97,'July 30'!$F$2:$F$300,0))),AND(ISNUMBER(MATCH(D97,'July 30'!$H$2:$H$300,0)),(ISNUMBER(MATCH(E97,'July 30'!$G$2:$G$300,0))))),"Found","Not Found")</f>
        <v>Not Found</v>
      </c>
      <c r="K97" s="27" t="str">
        <f>IF(OR(OR(ISNUMBER(MATCH(C97,'July 31'!$E$2:$E$300,0)),ISNUMBER(MATCH(C97,'July 31'!$F$2:$F$300,0))),AND(ISNUMBER(MATCH(D97,'July 31'!$H$2:$H$300,0)),(ISNUMBER(MATCH(E97,'July 31'!$G$2:$G$300,0))))),"Found","Not Found")</f>
        <v>Not Found</v>
      </c>
      <c r="L97" s="27" t="str">
        <f>IF(OR(OR(ISNUMBER(MATCH(C97,'Aug 1'!$E$2:$E$301,0)),ISNUMBER(MATCH(C97,'Aug 1'!$F$2:$F$301,0))),AND(ISNUMBER(MATCH(D97,'Aug 1'!$H$2:$H$301,0)),(ISNUMBER(MATCH(E97,'Aug 1'!$G$2:$G$301,0))))),"Found","Not Found")</f>
        <v>Not Found</v>
      </c>
      <c r="M97" s="27">
        <f t="shared" si="2"/>
        <v>0</v>
      </c>
      <c r="N97" s="27"/>
      <c r="O97" s="27"/>
      <c r="P97" s="27"/>
      <c r="Q97" s="27"/>
      <c r="R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34"/>
      <c r="AJ97" s="27"/>
    </row>
    <row r="98" spans="1:36" ht="15.75" customHeight="1" x14ac:dyDescent="0.2">
      <c r="A98" s="27" t="s">
        <v>1560</v>
      </c>
      <c r="B98" s="32" t="s">
        <v>707</v>
      </c>
      <c r="C98" s="29">
        <v>779</v>
      </c>
      <c r="D98" s="33" t="s">
        <v>708</v>
      </c>
      <c r="E98" s="33" t="s">
        <v>709</v>
      </c>
      <c r="F98" s="34" t="str">
        <f>IF(OR(OR(ISNUMBER(MATCH(C98,'July 26'!$E$2:$E$300,0)),ISNUMBER(MATCH(C98,'July 26'!$F$2:$F$300,0))),AND(ISNUMBER(MATCH(D98,'July 26'!$H$2:$H$300,0)),(ISNUMBER(MATCH(E98,'July 26'!$G$2:$G$300,0))))),"Found","Not Found")</f>
        <v>Not Found</v>
      </c>
      <c r="G98" s="27" t="str">
        <f>IF(OR(OR(ISNUMBER(MATCH(C98,'July 27'!$E$2:$E$300,0)),ISNUMBER(MATCH(C98,'July 27'!$F$2:$F$300,0))),AND(ISNUMBER(MATCH(D98,'July 27'!$H$2:$H$300,0)),(ISNUMBER(MATCH(E98,'July 27'!$G$2:$G$300,0))))),"Found","Not Found")</f>
        <v>Not Found</v>
      </c>
      <c r="H98" s="27" t="str">
        <f>IF(OR(OR(ISNUMBER(MATCH(C98,'July 28'!$E$2:$E$300,0)),ISNUMBER(MATCH(C98,'July 28'!$F$2:$F$300,0))),AND(ISNUMBER(MATCH(D98,'July 28'!$H$2:$H$300,0)),(ISNUMBER(MATCH(E98,'July 28'!$G$2:$G$300,0))))),"Found","Not Found")</f>
        <v>Not Found</v>
      </c>
      <c r="I98" s="27" t="str">
        <f>IF(OR(OR(ISNUMBER(MATCH(C98,'July 29'!$E$2:$E$300,0)),ISNUMBER(MATCH(C98,'July 29'!$F$2:$F$300,0))),AND(ISNUMBER(MATCH(D98,'July 29'!$H$2:$H$300,0)),(ISNUMBER(MATCH(E98,'July 29'!$G$2:$G$300,0))))),"Found","Not Found")</f>
        <v>Not Found</v>
      </c>
      <c r="J98" s="27" t="str">
        <f>IF(OR(OR(ISNUMBER(MATCH(C98,'July 30'!$E$2:$E$300,0)),ISNUMBER(MATCH(C98,'July 30'!$F$2:$F$300,0))),AND(ISNUMBER(MATCH(D98,'July 30'!$H$2:$H$300,0)),(ISNUMBER(MATCH(E98,'July 30'!$G$2:$G$300,0))))),"Found","Not Found")</f>
        <v>Not Found</v>
      </c>
      <c r="K98" s="27" t="str">
        <f>IF(OR(OR(ISNUMBER(MATCH(C98,'July 31'!$E$2:$E$300,0)),ISNUMBER(MATCH(C98,'July 31'!$F$2:$F$300,0))),AND(ISNUMBER(MATCH(D98,'July 31'!$H$2:$H$300,0)),(ISNUMBER(MATCH(E98,'July 31'!$G$2:$G$300,0))))),"Found","Not Found")</f>
        <v>Not Found</v>
      </c>
      <c r="L98" s="27" t="str">
        <f>IF(OR(OR(ISNUMBER(MATCH(C98,'Aug 1'!$E$2:$E$301,0)),ISNUMBER(MATCH(C98,'Aug 1'!$F$2:$F$301,0))),AND(ISNUMBER(MATCH(D98,'Aug 1'!$H$2:$H$301,0)),(ISNUMBER(MATCH(E98,'Aug 1'!$G$2:$G$301,0))))),"Found","Not Found")</f>
        <v>Found</v>
      </c>
      <c r="M98" s="27">
        <f t="shared" si="2"/>
        <v>1</v>
      </c>
      <c r="N98" s="27"/>
      <c r="O98" s="27"/>
      <c r="P98" s="27"/>
      <c r="Q98" s="27"/>
      <c r="R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34"/>
      <c r="AJ98" s="27"/>
    </row>
    <row r="99" spans="1:36" ht="15.75" customHeight="1" x14ac:dyDescent="0.2">
      <c r="A99" s="27" t="s">
        <v>1561</v>
      </c>
      <c r="B99" s="32" t="s">
        <v>799</v>
      </c>
      <c r="C99" s="29">
        <v>778</v>
      </c>
      <c r="D99" s="33" t="s">
        <v>797</v>
      </c>
      <c r="E99" s="33" t="s">
        <v>800</v>
      </c>
      <c r="F99" s="34" t="str">
        <f>IF(OR(OR(ISNUMBER(MATCH(C99,'July 26'!$E$2:$E$300,0)),ISNUMBER(MATCH(C99,'July 26'!$F$2:$F$300,0))),AND(ISNUMBER(MATCH(D99,'July 26'!$H$2:$H$300,0)),(ISNUMBER(MATCH(E99,'July 26'!$G$2:$G$300,0))))),"Found","Not Found")</f>
        <v>Found</v>
      </c>
      <c r="G99" s="27" t="str">
        <f>IF(OR(OR(ISNUMBER(MATCH(C99,'July 27'!$E$2:$E$300,0)),ISNUMBER(MATCH(C99,'July 27'!$F$2:$F$300,0))),AND(ISNUMBER(MATCH(D99,'July 27'!$H$2:$H$300,0)),(ISNUMBER(MATCH(E99,'July 27'!$G$2:$G$300,0))))),"Found","Not Found")</f>
        <v>Found</v>
      </c>
      <c r="H99" s="27" t="str">
        <f>IF(OR(OR(ISNUMBER(MATCH(C99,'July 28'!$E$2:$E$300,0)),ISNUMBER(MATCH(C99,'July 28'!$F$2:$F$300,0))),AND(ISNUMBER(MATCH(D99,'July 28'!$H$2:$H$300,0)),(ISNUMBER(MATCH(E99,'July 28'!$G$2:$G$300,0))))),"Found","Not Found")</f>
        <v>Found</v>
      </c>
      <c r="I99" s="27" t="str">
        <f>IF(OR(OR(ISNUMBER(MATCH(C99,'July 29'!$E$2:$E$300,0)),ISNUMBER(MATCH(C99,'July 29'!$F$2:$F$300,0))),AND(ISNUMBER(MATCH(D99,'July 29'!$H$2:$H$300,0)),(ISNUMBER(MATCH(E99,'July 29'!$G$2:$G$300,0))))),"Found","Not Found")</f>
        <v>Found</v>
      </c>
      <c r="J99" s="27" t="str">
        <f>IF(OR(OR(ISNUMBER(MATCH(C99,'July 30'!$E$2:$E$300,0)),ISNUMBER(MATCH(C99,'July 30'!$F$2:$F$300,0))),AND(ISNUMBER(MATCH(D99,'July 30'!$H$2:$H$300,0)),(ISNUMBER(MATCH(E99,'July 30'!$G$2:$G$300,0))))),"Found","Not Found")</f>
        <v>Found</v>
      </c>
      <c r="K99" s="27" t="str">
        <f>IF(OR(OR(ISNUMBER(MATCH(C99,'July 31'!$E$2:$E$300,0)),ISNUMBER(MATCH(C99,'July 31'!$F$2:$F$300,0))),AND(ISNUMBER(MATCH(D99,'July 31'!$H$2:$H$300,0)),(ISNUMBER(MATCH(E99,'July 31'!$G$2:$G$300,0))))),"Found","Not Found")</f>
        <v>Found</v>
      </c>
      <c r="L99" s="27" t="str">
        <f>IF(OR(OR(ISNUMBER(MATCH(C99,'Aug 1'!$E$2:$E$301,0)),ISNUMBER(MATCH(C99,'Aug 1'!$F$2:$F$301,0))),AND(ISNUMBER(MATCH(D99,'Aug 1'!$H$2:$H$301,0)),(ISNUMBER(MATCH(E99,'Aug 1'!$G$2:$G$301,0))))),"Found","Not Found")</f>
        <v>Not Found</v>
      </c>
      <c r="M99" s="27">
        <f t="shared" si="2"/>
        <v>6</v>
      </c>
      <c r="N99" s="27"/>
      <c r="O99" s="27"/>
      <c r="P99" s="27"/>
      <c r="Q99" s="27"/>
      <c r="R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34"/>
      <c r="AJ99" s="27"/>
    </row>
    <row r="100" spans="1:36" ht="15.75" customHeight="1" x14ac:dyDescent="0.2">
      <c r="A100" s="27" t="s">
        <v>1562</v>
      </c>
      <c r="B100" s="32" t="s">
        <v>952</v>
      </c>
      <c r="C100" s="29">
        <v>777</v>
      </c>
      <c r="D100" s="33" t="s">
        <v>953</v>
      </c>
      <c r="E100" s="33" t="s">
        <v>954</v>
      </c>
      <c r="F100" s="34" t="str">
        <f>IF(OR(OR(ISNUMBER(MATCH(C100,'July 26'!$E$2:$E$300,0)),ISNUMBER(MATCH(C100,'July 26'!$F$2:$F$300,0))),AND(ISNUMBER(MATCH(D100,'July 26'!$H$2:$H$300,0)),(ISNUMBER(MATCH(E100,'July 26'!$G$2:$G$300,0))))),"Found","Not Found")</f>
        <v>Not Found</v>
      </c>
      <c r="G100" s="27" t="str">
        <f>IF(OR(OR(ISNUMBER(MATCH(C100,'July 27'!$E$2:$E$300,0)),ISNUMBER(MATCH(C100,'July 27'!$F$2:$F$300,0))),AND(ISNUMBER(MATCH(D100,'July 27'!$H$2:$H$300,0)),(ISNUMBER(MATCH(E100,'July 27'!$G$2:$G$300,0))))),"Found","Not Found")</f>
        <v>Found</v>
      </c>
      <c r="H100" s="27" t="str">
        <f>IF(OR(OR(ISNUMBER(MATCH(C100,'July 28'!$E$2:$E$300,0)),ISNUMBER(MATCH(C100,'July 28'!$F$2:$F$300,0))),AND(ISNUMBER(MATCH(D100,'July 28'!$H$2:$H$300,0)),(ISNUMBER(MATCH(E100,'July 28'!$G$2:$G$300,0))))),"Found","Not Found")</f>
        <v>Found</v>
      </c>
      <c r="I100" s="27" t="str">
        <f>IF(OR(OR(ISNUMBER(MATCH(C100,'July 29'!$E$2:$E$300,0)),ISNUMBER(MATCH(C100,'July 29'!$F$2:$F$300,0))),AND(ISNUMBER(MATCH(D100,'July 29'!$H$2:$H$300,0)),(ISNUMBER(MATCH(E100,'July 29'!$G$2:$G$300,0))))),"Found","Not Found")</f>
        <v>Found</v>
      </c>
      <c r="J100" s="27" t="str">
        <f>IF(OR(OR(ISNUMBER(MATCH(C100,'July 30'!$E$2:$E$300,0)),ISNUMBER(MATCH(C100,'July 30'!$F$2:$F$300,0))),AND(ISNUMBER(MATCH(D100,'July 30'!$H$2:$H$300,0)),(ISNUMBER(MATCH(E100,'July 30'!$G$2:$G$300,0))))),"Found","Not Found")</f>
        <v>Found</v>
      </c>
      <c r="K100" s="27" t="str">
        <f>IF(OR(OR(ISNUMBER(MATCH(C100,'July 31'!$E$2:$E$300,0)),ISNUMBER(MATCH(C100,'July 31'!$F$2:$F$300,0))),AND(ISNUMBER(MATCH(D100,'July 31'!$H$2:$H$300,0)),(ISNUMBER(MATCH(E100,'July 31'!$G$2:$G$300,0))))),"Found","Not Found")</f>
        <v>Found</v>
      </c>
      <c r="L100" s="27" t="str">
        <f>IF(OR(OR(ISNUMBER(MATCH(C100,'Aug 1'!$E$2:$E$301,0)),ISNUMBER(MATCH(C100,'Aug 1'!$F$2:$F$301,0))),AND(ISNUMBER(MATCH(D100,'Aug 1'!$H$2:$H$301,0)),(ISNUMBER(MATCH(E100,'Aug 1'!$G$2:$G$301,0))))),"Found","Not Found")</f>
        <v>Found</v>
      </c>
      <c r="M100" s="27">
        <f t="shared" si="2"/>
        <v>6</v>
      </c>
      <c r="N100" s="27"/>
      <c r="O100" s="27"/>
      <c r="P100" s="27"/>
      <c r="Q100" s="27"/>
      <c r="R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34"/>
      <c r="AJ100" s="27"/>
    </row>
    <row r="101" spans="1:36" ht="15.75" customHeight="1" x14ac:dyDescent="0.2">
      <c r="A101" s="27" t="s">
        <v>1563</v>
      </c>
      <c r="B101" s="32" t="s">
        <v>459</v>
      </c>
      <c r="C101" s="29">
        <v>763</v>
      </c>
      <c r="D101" s="33" t="s">
        <v>460</v>
      </c>
      <c r="E101" s="33" t="s">
        <v>461</v>
      </c>
      <c r="F101" s="34" t="str">
        <f>IF(OR(OR(ISNUMBER(MATCH(C101,'July 26'!$E$2:$E$300,0)),ISNUMBER(MATCH(C101,'July 26'!$F$2:$F$300,0))),AND(ISNUMBER(MATCH(D101,'July 26'!$H$2:$H$300,0)),(ISNUMBER(MATCH(E101,'July 26'!$G$2:$G$300,0))))),"Found","Not Found")</f>
        <v>Not Found</v>
      </c>
      <c r="G101" s="27" t="str">
        <f>IF(OR(OR(ISNUMBER(MATCH(C101,'July 27'!$E$2:$E$300,0)),ISNUMBER(MATCH(C101,'July 27'!$F$2:$F$300,0))),AND(ISNUMBER(MATCH(D101,'July 27'!$H$2:$H$300,0)),(ISNUMBER(MATCH(E101,'July 27'!$G$2:$G$300,0))))),"Found","Not Found")</f>
        <v>Not Found</v>
      </c>
      <c r="H101" s="27" t="str">
        <f>IF(OR(OR(ISNUMBER(MATCH(C101,'July 28'!$E$2:$E$300,0)),ISNUMBER(MATCH(C101,'July 28'!$F$2:$F$300,0))),AND(ISNUMBER(MATCH(D101,'July 28'!$H$2:$H$300,0)),(ISNUMBER(MATCH(E101,'July 28'!$G$2:$G$300,0))))),"Found","Not Found")</f>
        <v>Not Found</v>
      </c>
      <c r="I101" s="27" t="str">
        <f>IF(OR(OR(ISNUMBER(MATCH(C101,'July 29'!$E$2:$E$300,0)),ISNUMBER(MATCH(C101,'July 29'!$F$2:$F$300,0))),AND(ISNUMBER(MATCH(D101,'July 29'!$H$2:$H$300,0)),(ISNUMBER(MATCH(E101,'July 29'!$G$2:$G$300,0))))),"Found","Not Found")</f>
        <v>Not Found</v>
      </c>
      <c r="J101" s="27" t="str">
        <f>IF(OR(OR(ISNUMBER(MATCH(C101,'July 30'!$E$2:$E$300,0)),ISNUMBER(MATCH(C101,'July 30'!$F$2:$F$300,0))),AND(ISNUMBER(MATCH(D101,'July 30'!$H$2:$H$300,0)),(ISNUMBER(MATCH(E101,'July 30'!$G$2:$G$300,0))))),"Found","Not Found")</f>
        <v>Not Found</v>
      </c>
      <c r="K101" s="27" t="str">
        <f>IF(OR(OR(ISNUMBER(MATCH(C101,'July 31'!$E$2:$E$300,0)),ISNUMBER(MATCH(C101,'July 31'!$F$2:$F$300,0))),AND(ISNUMBER(MATCH(D101,'July 31'!$H$2:$H$300,0)),(ISNUMBER(MATCH(E101,'July 31'!$G$2:$G$300,0))))),"Found","Not Found")</f>
        <v>Not Found</v>
      </c>
      <c r="L101" s="27" t="str">
        <f>IF(OR(OR(ISNUMBER(MATCH(C101,'Aug 1'!$E$2:$E$301,0)),ISNUMBER(MATCH(C101,'Aug 1'!$F$2:$F$301,0))),AND(ISNUMBER(MATCH(D101,'Aug 1'!$H$2:$H$301,0)),(ISNUMBER(MATCH(E101,'Aug 1'!$G$2:$G$301,0))))),"Found","Not Found")</f>
        <v>Not Found</v>
      </c>
      <c r="M101" s="27">
        <f t="shared" si="2"/>
        <v>0</v>
      </c>
      <c r="N101" s="27"/>
      <c r="O101" s="27"/>
      <c r="P101" s="27"/>
      <c r="Q101" s="27"/>
      <c r="R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34"/>
      <c r="AJ101" s="27"/>
    </row>
    <row r="102" spans="1:36" ht="15.75" customHeight="1" x14ac:dyDescent="0.2">
      <c r="A102" s="27" t="s">
        <v>1564</v>
      </c>
      <c r="B102" s="32" t="s">
        <v>462</v>
      </c>
      <c r="C102" s="29">
        <v>772</v>
      </c>
      <c r="D102" s="33" t="s">
        <v>463</v>
      </c>
      <c r="E102" s="33" t="s">
        <v>464</v>
      </c>
      <c r="F102" s="34" t="str">
        <f>IF(OR(OR(ISNUMBER(MATCH(C102,'July 26'!$E$2:$E$300,0)),ISNUMBER(MATCH(C102,'July 26'!$F$2:$F$300,0))),AND(ISNUMBER(MATCH(D102,'July 26'!$H$2:$H$300,0)),(ISNUMBER(MATCH(E102,'July 26'!$G$2:$G$300,0))))),"Found","Not Found")</f>
        <v>Not Found</v>
      </c>
      <c r="G102" s="27" t="str">
        <f>IF(OR(OR(ISNUMBER(MATCH(C102,'July 27'!$E$2:$E$300,0)),ISNUMBER(MATCH(C102,'July 27'!$F$2:$F$300,0))),AND(ISNUMBER(MATCH(D102,'July 27'!$H$2:$H$300,0)),(ISNUMBER(MATCH(E102,'July 27'!$G$2:$G$300,0))))),"Found","Not Found")</f>
        <v>Not Found</v>
      </c>
      <c r="H102" s="27" t="str">
        <f>IF(OR(OR(ISNUMBER(MATCH(C102,'July 28'!$E$2:$E$300,0)),ISNUMBER(MATCH(C102,'July 28'!$F$2:$F$300,0))),AND(ISNUMBER(MATCH(D102,'July 28'!$H$2:$H$300,0)),(ISNUMBER(MATCH(E102,'July 28'!$G$2:$G$300,0))))),"Found","Not Found")</f>
        <v>Not Found</v>
      </c>
      <c r="I102" s="27" t="str">
        <f>IF(OR(OR(ISNUMBER(MATCH(C102,'July 29'!$E$2:$E$300,0)),ISNUMBER(MATCH(C102,'July 29'!$F$2:$F$300,0))),AND(ISNUMBER(MATCH(D102,'July 29'!$H$2:$H$300,0)),(ISNUMBER(MATCH(E102,'July 29'!$G$2:$G$300,0))))),"Found","Not Found")</f>
        <v>Not Found</v>
      </c>
      <c r="J102" s="27" t="str">
        <f>IF(OR(OR(ISNUMBER(MATCH(C102,'July 30'!$E$2:$E$300,0)),ISNUMBER(MATCH(C102,'July 30'!$F$2:$F$300,0))),AND(ISNUMBER(MATCH(D102,'July 30'!$H$2:$H$300,0)),(ISNUMBER(MATCH(E102,'July 30'!$G$2:$G$300,0))))),"Found","Not Found")</f>
        <v>Not Found</v>
      </c>
      <c r="K102" s="27" t="str">
        <f>IF(OR(OR(ISNUMBER(MATCH(C102,'July 31'!$E$2:$E$300,0)),ISNUMBER(MATCH(C102,'July 31'!$F$2:$F$300,0))),AND(ISNUMBER(MATCH(D102,'July 31'!$H$2:$H$300,0)),(ISNUMBER(MATCH(E102,'July 31'!$G$2:$G$300,0))))),"Found","Not Found")</f>
        <v>Not Found</v>
      </c>
      <c r="L102" s="27" t="str">
        <f>IF(OR(OR(ISNUMBER(MATCH(C102,'Aug 1'!$E$2:$E$301,0)),ISNUMBER(MATCH(C102,'Aug 1'!$F$2:$F$301,0))),AND(ISNUMBER(MATCH(D102,'Aug 1'!$H$2:$H$301,0)),(ISNUMBER(MATCH(E102,'Aug 1'!$G$2:$G$301,0))))),"Found","Not Found")</f>
        <v>Not Found</v>
      </c>
      <c r="M102" s="27">
        <f t="shared" si="2"/>
        <v>0</v>
      </c>
      <c r="N102" s="27"/>
      <c r="O102" s="27"/>
      <c r="P102" s="27"/>
      <c r="Q102" s="27"/>
      <c r="R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34"/>
      <c r="AJ102" s="27"/>
    </row>
    <row r="103" spans="1:36" ht="15.75" customHeight="1" x14ac:dyDescent="0.2">
      <c r="A103" s="27" t="s">
        <v>1565</v>
      </c>
      <c r="B103" s="32" t="s">
        <v>475</v>
      </c>
      <c r="C103" s="29" t="s">
        <v>472</v>
      </c>
      <c r="D103" s="33" t="s">
        <v>473</v>
      </c>
      <c r="E103" s="33" t="s">
        <v>474</v>
      </c>
      <c r="F103" s="34" t="str">
        <f>IF(OR(OR(ISNUMBER(MATCH(C103,'July 26'!$E$2:$E$300,0)),ISNUMBER(MATCH(C103,'July 26'!$F$2:$F$300,0))),AND(ISNUMBER(MATCH(D103,'July 26'!$H$2:$H$300,0)),(ISNUMBER(MATCH(E103,'July 26'!$G$2:$G$300,0))))),"Found","Not Found")</f>
        <v>Not Found</v>
      </c>
      <c r="G103" s="27" t="str">
        <f>IF(OR(OR(ISNUMBER(MATCH(C103,'July 27'!$E$2:$E$300,0)),ISNUMBER(MATCH(C103,'July 27'!$F$2:$F$300,0))),AND(ISNUMBER(MATCH(D103,'July 27'!$H$2:$H$300,0)),(ISNUMBER(MATCH(E103,'July 27'!$G$2:$G$300,0))))),"Found","Not Found")</f>
        <v>Not Found</v>
      </c>
      <c r="H103" s="27" t="str">
        <f>IF(OR(OR(ISNUMBER(MATCH(C103,'July 28'!$E$2:$E$300,0)),ISNUMBER(MATCH(C103,'July 28'!$F$2:$F$300,0))),AND(ISNUMBER(MATCH(D103,'July 28'!$H$2:$H$300,0)),(ISNUMBER(MATCH(E103,'July 28'!$G$2:$G$300,0))))),"Found","Not Found")</f>
        <v>Not Found</v>
      </c>
      <c r="I103" s="27" t="str">
        <f>IF(OR(OR(ISNUMBER(MATCH(C103,'July 29'!$E$2:$E$300,0)),ISNUMBER(MATCH(C103,'July 29'!$F$2:$F$300,0))),AND(ISNUMBER(MATCH(D103,'July 29'!$H$2:$H$300,0)),(ISNUMBER(MATCH(E103,'July 29'!$G$2:$G$300,0))))),"Found","Not Found")</f>
        <v>Not Found</v>
      </c>
      <c r="J103" s="27" t="str">
        <f>IF(OR(OR(ISNUMBER(MATCH(C103,'July 30'!$E$2:$E$300,0)),ISNUMBER(MATCH(C103,'July 30'!$F$2:$F$300,0))),AND(ISNUMBER(MATCH(D103,'July 30'!$H$2:$H$300,0)),(ISNUMBER(MATCH(E103,'July 30'!$G$2:$G$300,0))))),"Found","Not Found")</f>
        <v>Found</v>
      </c>
      <c r="K103" s="27" t="str">
        <f>IF(OR(OR(ISNUMBER(MATCH(C103,'July 31'!$E$2:$E$300,0)),ISNUMBER(MATCH(C103,'July 31'!$F$2:$F$300,0))),AND(ISNUMBER(MATCH(D103,'July 31'!$H$2:$H$300,0)),(ISNUMBER(MATCH(E103,'July 31'!$G$2:$G$300,0))))),"Found","Not Found")</f>
        <v>Found</v>
      </c>
      <c r="L103" s="27" t="str">
        <f>IF(OR(OR(ISNUMBER(MATCH(C103,'Aug 1'!$E$2:$E$301,0)),ISNUMBER(MATCH(C103,'Aug 1'!$F$2:$F$301,0))),AND(ISNUMBER(MATCH(D103,'Aug 1'!$H$2:$H$301,0)),(ISNUMBER(MATCH(E103,'Aug 1'!$G$2:$G$301,0))))),"Found","Not Found")</f>
        <v>Not Found</v>
      </c>
      <c r="M103" s="27">
        <f t="shared" si="2"/>
        <v>2</v>
      </c>
      <c r="N103" s="27"/>
      <c r="O103" s="27"/>
      <c r="P103" s="27"/>
      <c r="Q103" s="27"/>
      <c r="R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34"/>
      <c r="AJ103" s="27"/>
    </row>
    <row r="104" spans="1:36" ht="15.75" customHeight="1" x14ac:dyDescent="0.2">
      <c r="A104" s="27" t="s">
        <v>1566</v>
      </c>
      <c r="B104" s="32" t="s">
        <v>1567</v>
      </c>
      <c r="C104" s="29">
        <v>780</v>
      </c>
      <c r="D104" s="33" t="s">
        <v>1568</v>
      </c>
      <c r="E104" s="33" t="s">
        <v>1569</v>
      </c>
      <c r="F104" s="34" t="str">
        <f>IF(OR(OR(ISNUMBER(MATCH(C104,'July 26'!$E$2:$E$300,0)),ISNUMBER(MATCH(C104,'July 26'!$F$2:$F$300,0))),AND(ISNUMBER(MATCH(D104,'July 26'!$H$2:$H$300,0)),(ISNUMBER(MATCH(E104,'July 26'!$G$2:$G$300,0))))),"Found","Not Found")</f>
        <v>Not Found</v>
      </c>
      <c r="G104" s="27" t="str">
        <f>IF(OR(OR(ISNUMBER(MATCH(C104,'July 27'!$E$2:$E$300,0)),ISNUMBER(MATCH(C104,'July 27'!$F$2:$F$300,0))),AND(ISNUMBER(MATCH(D104,'July 27'!$H$2:$H$300,0)),(ISNUMBER(MATCH(E104,'July 27'!$G$2:$G$300,0))))),"Found","Not Found")</f>
        <v>Not Found</v>
      </c>
      <c r="H104" s="27" t="str">
        <f>IF(OR(OR(ISNUMBER(MATCH(C104,'July 28'!$E$2:$E$300,0)),ISNUMBER(MATCH(C104,'July 28'!$F$2:$F$300,0))),AND(ISNUMBER(MATCH(D104,'July 28'!$H$2:$H$300,0)),(ISNUMBER(MATCH(E104,'July 28'!$G$2:$G$300,0))))),"Found","Not Found")</f>
        <v>Not Found</v>
      </c>
      <c r="I104" s="27" t="str">
        <f>IF(OR(OR(ISNUMBER(MATCH(C104,'July 29'!$E$2:$E$300,0)),ISNUMBER(MATCH(C104,'July 29'!$F$2:$F$300,0))),AND(ISNUMBER(MATCH(D104,'July 29'!$H$2:$H$300,0)),(ISNUMBER(MATCH(E104,'July 29'!$G$2:$G$300,0))))),"Found","Not Found")</f>
        <v>Not Found</v>
      </c>
      <c r="J104" s="27" t="str">
        <f>IF(OR(OR(ISNUMBER(MATCH(C104,'July 30'!$E$2:$E$300,0)),ISNUMBER(MATCH(C104,'July 30'!$F$2:$F$300,0))),AND(ISNUMBER(MATCH(D104,'July 30'!$H$2:$H$300,0)),(ISNUMBER(MATCH(E104,'July 30'!$G$2:$G$300,0))))),"Found","Not Found")</f>
        <v>Not Found</v>
      </c>
      <c r="K104" s="27" t="str">
        <f>IF(OR(OR(ISNUMBER(MATCH(C104,'July 31'!$E$2:$E$300,0)),ISNUMBER(MATCH(C104,'July 31'!$F$2:$F$300,0))),AND(ISNUMBER(MATCH(D104,'July 31'!$H$2:$H$300,0)),(ISNUMBER(MATCH(E104,'July 31'!$G$2:$G$300,0))))),"Found","Not Found")</f>
        <v>Not Found</v>
      </c>
      <c r="L104" s="27" t="str">
        <f>IF(OR(OR(ISNUMBER(MATCH(C104,'Aug 1'!$E$2:$E$301,0)),ISNUMBER(MATCH(C104,'Aug 1'!$F$2:$F$301,0))),AND(ISNUMBER(MATCH(D104,'Aug 1'!$H$2:$H$301,0)),(ISNUMBER(MATCH(E104,'Aug 1'!$G$2:$G$301,0))))),"Found","Not Found")</f>
        <v>Not Found</v>
      </c>
      <c r="M104" s="27">
        <f t="shared" si="2"/>
        <v>0</v>
      </c>
      <c r="N104" s="27"/>
      <c r="O104" s="27"/>
      <c r="P104" s="27"/>
      <c r="Q104" s="27"/>
      <c r="R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34"/>
      <c r="AJ104" s="27"/>
    </row>
    <row r="105" spans="1:36" ht="15.75" customHeight="1" x14ac:dyDescent="0.2">
      <c r="A105" s="27" t="s">
        <v>1570</v>
      </c>
      <c r="B105" s="32" t="s">
        <v>543</v>
      </c>
      <c r="C105" s="29">
        <v>673</v>
      </c>
      <c r="D105" s="33" t="s">
        <v>544</v>
      </c>
      <c r="E105" s="33" t="s">
        <v>545</v>
      </c>
      <c r="F105" s="34" t="str">
        <f>IF(OR(OR(ISNUMBER(MATCH(C105,'July 26'!$E$2:$E$300,0)),ISNUMBER(MATCH(C105,'July 26'!$F$2:$F$300,0))),AND(ISNUMBER(MATCH(D105,'July 26'!$H$2:$H$300,0)),(ISNUMBER(MATCH(E105,'July 26'!$G$2:$G$300,0))))),"Found","Not Found")</f>
        <v>Found</v>
      </c>
      <c r="G105" s="27" t="str">
        <f>IF(OR(OR(ISNUMBER(MATCH(C105,'July 27'!$E$2:$E$300,0)),ISNUMBER(MATCH(C105,'July 27'!$F$2:$F$300,0))),AND(ISNUMBER(MATCH(D105,'July 27'!$H$2:$H$300,0)),(ISNUMBER(MATCH(E105,'July 27'!$G$2:$G$300,0))))),"Found","Not Found")</f>
        <v>Found</v>
      </c>
      <c r="H105" s="27" t="str">
        <f>IF(OR(OR(ISNUMBER(MATCH(C105,'July 28'!$E$2:$E$300,0)),ISNUMBER(MATCH(C105,'July 28'!$F$2:$F$300,0))),AND(ISNUMBER(MATCH(D105,'July 28'!$H$2:$H$300,0)),(ISNUMBER(MATCH(E105,'July 28'!$G$2:$G$300,0))))),"Found","Not Found")</f>
        <v>Found</v>
      </c>
      <c r="I105" s="27" t="str">
        <f>IF(OR(OR(ISNUMBER(MATCH(C105,'July 29'!$E$2:$E$300,0)),ISNUMBER(MATCH(C105,'July 29'!$F$2:$F$300,0))),AND(ISNUMBER(MATCH(D105,'July 29'!$H$2:$H$300,0)),(ISNUMBER(MATCH(E105,'July 29'!$G$2:$G$300,0))))),"Found","Not Found")</f>
        <v>Found</v>
      </c>
      <c r="J105" s="27" t="str">
        <f>IF(OR(OR(ISNUMBER(MATCH(C105,'July 30'!$E$2:$E$300,0)),ISNUMBER(MATCH(C105,'July 30'!$F$2:$F$300,0))),AND(ISNUMBER(MATCH(D105,'July 30'!$H$2:$H$300,0)),(ISNUMBER(MATCH(E105,'July 30'!$G$2:$G$300,0))))),"Found","Not Found")</f>
        <v>Found</v>
      </c>
      <c r="K105" s="27" t="str">
        <f>IF(OR(OR(ISNUMBER(MATCH(C105,'July 31'!$E$2:$E$300,0)),ISNUMBER(MATCH(C105,'July 31'!$F$2:$F$300,0))),AND(ISNUMBER(MATCH(D105,'July 31'!$H$2:$H$300,0)),(ISNUMBER(MATCH(E105,'July 31'!$G$2:$G$300,0))))),"Found","Not Found")</f>
        <v>Not Found</v>
      </c>
      <c r="L105" s="27" t="str">
        <f>IF(OR(OR(ISNUMBER(MATCH(C105,'Aug 1'!$E$2:$E$301,0)),ISNUMBER(MATCH(C105,'Aug 1'!$F$2:$F$301,0))),AND(ISNUMBER(MATCH(D105,'Aug 1'!$H$2:$H$301,0)),(ISNUMBER(MATCH(E105,'Aug 1'!$G$2:$G$301,0))))),"Found","Not Found")</f>
        <v>Not Found</v>
      </c>
      <c r="M105" s="27">
        <f t="shared" si="2"/>
        <v>5</v>
      </c>
      <c r="N105" s="27"/>
      <c r="O105" s="27"/>
      <c r="P105" s="27"/>
      <c r="Q105" s="27"/>
      <c r="R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34"/>
      <c r="AJ105" s="27"/>
    </row>
    <row r="106" spans="1:36" ht="15.75" customHeight="1" x14ac:dyDescent="0.2">
      <c r="A106" s="27" t="s">
        <v>1571</v>
      </c>
      <c r="B106" s="32" t="s">
        <v>567</v>
      </c>
      <c r="C106" s="29">
        <v>769</v>
      </c>
      <c r="D106" s="33" t="s">
        <v>193</v>
      </c>
      <c r="E106" s="33" t="s">
        <v>192</v>
      </c>
      <c r="F106" s="34" t="str">
        <f>IF(OR(OR(ISNUMBER(MATCH(C106,'July 26'!$E$2:$E$300,0)),ISNUMBER(MATCH(C106,'July 26'!$F$2:$F$300,0))),AND(ISNUMBER(MATCH(D106,'July 26'!$H$2:$H$300,0)),(ISNUMBER(MATCH(E106,'July 26'!$G$2:$G$300,0))))),"Found","Not Found")</f>
        <v>Found</v>
      </c>
      <c r="G106" s="27" t="str">
        <f>IF(OR(OR(ISNUMBER(MATCH(C106,'July 27'!$E$2:$E$300,0)),ISNUMBER(MATCH(C106,'July 27'!$F$2:$F$300,0))),AND(ISNUMBER(MATCH(D106,'July 27'!$H$2:$H$300,0)),(ISNUMBER(MATCH(E106,'July 27'!$G$2:$G$300,0))))),"Found","Not Found")</f>
        <v>Found</v>
      </c>
      <c r="H106" s="27" t="str">
        <f>IF(OR(OR(ISNUMBER(MATCH(C106,'July 28'!$E$2:$E$300,0)),ISNUMBER(MATCH(C106,'July 28'!$F$2:$F$300,0))),AND(ISNUMBER(MATCH(D106,'July 28'!$H$2:$H$300,0)),(ISNUMBER(MATCH(E106,'July 28'!$G$2:$G$300,0))))),"Found","Not Found")</f>
        <v>Found</v>
      </c>
      <c r="I106" s="27" t="str">
        <f>IF(OR(OR(ISNUMBER(MATCH(C106,'July 29'!$E$2:$E$300,0)),ISNUMBER(MATCH(C106,'July 29'!$F$2:$F$300,0))),AND(ISNUMBER(MATCH(D106,'July 29'!$H$2:$H$300,0)),(ISNUMBER(MATCH(E106,'July 29'!$G$2:$G$300,0))))),"Found","Not Found")</f>
        <v>Found</v>
      </c>
      <c r="J106" s="27" t="str">
        <f>IF(OR(OR(ISNUMBER(MATCH(C106,'July 30'!$E$2:$E$300,0)),ISNUMBER(MATCH(C106,'July 30'!$F$2:$F$300,0))),AND(ISNUMBER(MATCH(D106,'July 30'!$H$2:$H$300,0)),(ISNUMBER(MATCH(E106,'July 30'!$G$2:$G$300,0))))),"Found","Not Found")</f>
        <v>Found</v>
      </c>
      <c r="K106" s="27" t="str">
        <f>IF(OR(OR(ISNUMBER(MATCH(C106,'July 31'!$E$2:$E$300,0)),ISNUMBER(MATCH(C106,'July 31'!$F$2:$F$300,0))),AND(ISNUMBER(MATCH(D106,'July 31'!$H$2:$H$300,0)),(ISNUMBER(MATCH(E106,'July 31'!$G$2:$G$300,0))))),"Found","Not Found")</f>
        <v>Found</v>
      </c>
      <c r="L106" s="27" t="str">
        <f>IF(OR(OR(ISNUMBER(MATCH(C106,'Aug 1'!$E$2:$E$301,0)),ISNUMBER(MATCH(C106,'Aug 1'!$F$2:$F$301,0))),AND(ISNUMBER(MATCH(D106,'Aug 1'!$H$2:$H$301,0)),(ISNUMBER(MATCH(E106,'Aug 1'!$G$2:$G$301,0))))),"Found","Not Found")</f>
        <v>Not Found</v>
      </c>
      <c r="M106" s="27">
        <f t="shared" si="2"/>
        <v>6</v>
      </c>
      <c r="N106" s="27"/>
      <c r="O106" s="27"/>
      <c r="P106" s="27"/>
      <c r="Q106" s="27"/>
      <c r="R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34"/>
      <c r="AJ106" s="27"/>
    </row>
    <row r="107" spans="1:36" ht="15.75" customHeight="1" x14ac:dyDescent="0.2">
      <c r="A107" s="27" t="s">
        <v>1572</v>
      </c>
      <c r="B107" s="32" t="s">
        <v>612</v>
      </c>
      <c r="C107" s="29">
        <v>529</v>
      </c>
      <c r="D107" s="33" t="s">
        <v>161</v>
      </c>
      <c r="E107" s="33" t="s">
        <v>160</v>
      </c>
      <c r="F107" s="34" t="str">
        <f>IF(OR(OR(ISNUMBER(MATCH(C107,'July 26'!$E$2:$E$300,0)),ISNUMBER(MATCH(C107,'July 26'!$F$2:$F$300,0))),AND(ISNUMBER(MATCH(D107,'July 26'!$H$2:$H$300,0)),(ISNUMBER(MATCH(E107,'July 26'!$G$2:$G$300,0))))),"Found","Not Found")</f>
        <v>Found</v>
      </c>
      <c r="G107" s="27" t="str">
        <f>IF(OR(OR(ISNUMBER(MATCH(C107,'July 27'!$E$2:$E$300,0)),ISNUMBER(MATCH(C107,'July 27'!$F$2:$F$300,0))),AND(ISNUMBER(MATCH(D107,'July 27'!$H$2:$H$300,0)),(ISNUMBER(MATCH(E107,'July 27'!$G$2:$G$300,0))))),"Found","Not Found")</f>
        <v>Not Found</v>
      </c>
      <c r="H107" s="27" t="str">
        <f>IF(OR(OR(ISNUMBER(MATCH(C107,'July 28'!$E$2:$E$300,0)),ISNUMBER(MATCH(C107,'July 28'!$F$2:$F$300,0))),AND(ISNUMBER(MATCH(D107,'July 28'!$H$2:$H$300,0)),(ISNUMBER(MATCH(E107,'July 28'!$G$2:$G$300,0))))),"Found","Not Found")</f>
        <v>Found</v>
      </c>
      <c r="I107" s="27" t="str">
        <f>IF(OR(OR(ISNUMBER(MATCH(C107,'July 29'!$E$2:$E$300,0)),ISNUMBER(MATCH(C107,'July 29'!$F$2:$F$300,0))),AND(ISNUMBER(MATCH(D107,'July 29'!$H$2:$H$300,0)),(ISNUMBER(MATCH(E107,'July 29'!$G$2:$G$300,0))))),"Found","Not Found")</f>
        <v>Found</v>
      </c>
      <c r="J107" s="27" t="str">
        <f>IF(OR(OR(ISNUMBER(MATCH(C107,'July 30'!$E$2:$E$300,0)),ISNUMBER(MATCH(C107,'July 30'!$F$2:$F$300,0))),AND(ISNUMBER(MATCH(D107,'July 30'!$H$2:$H$300,0)),(ISNUMBER(MATCH(E107,'July 30'!$G$2:$G$300,0))))),"Found","Not Found")</f>
        <v>Found</v>
      </c>
      <c r="K107" s="27" t="str">
        <f>IF(OR(OR(ISNUMBER(MATCH(C107,'July 31'!$E$2:$E$300,0)),ISNUMBER(MATCH(C107,'July 31'!$F$2:$F$300,0))),AND(ISNUMBER(MATCH(D107,'July 31'!$H$2:$H$300,0)),(ISNUMBER(MATCH(E107,'July 31'!$G$2:$G$300,0))))),"Found","Not Found")</f>
        <v>Found</v>
      </c>
      <c r="L107" s="27" t="str">
        <f>IF(OR(OR(ISNUMBER(MATCH(C107,'Aug 1'!$E$2:$E$301,0)),ISNUMBER(MATCH(C107,'Aug 1'!$F$2:$F$301,0))),AND(ISNUMBER(MATCH(D107,'Aug 1'!$H$2:$H$301,0)),(ISNUMBER(MATCH(E107,'Aug 1'!$G$2:$G$301,0))))),"Found","Not Found")</f>
        <v>Found</v>
      </c>
      <c r="M107" s="27">
        <f t="shared" si="2"/>
        <v>6</v>
      </c>
      <c r="N107" s="27"/>
      <c r="O107" s="27"/>
      <c r="P107" s="27"/>
      <c r="Q107" s="27"/>
      <c r="R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34"/>
      <c r="AJ107" s="27"/>
    </row>
    <row r="108" spans="1:36" ht="15.75" customHeight="1" x14ac:dyDescent="0.2">
      <c r="A108" s="27" t="s">
        <v>1573</v>
      </c>
      <c r="B108" s="32" t="s">
        <v>737</v>
      </c>
      <c r="C108" s="29">
        <v>748</v>
      </c>
      <c r="D108" s="33" t="s">
        <v>738</v>
      </c>
      <c r="E108" s="33" t="s">
        <v>739</v>
      </c>
      <c r="F108" s="34" t="str">
        <f>IF(OR(OR(ISNUMBER(MATCH(C108,'July 26'!$E$2:$E$300,0)),ISNUMBER(MATCH(C108,'July 26'!$F$2:$F$300,0))),AND(ISNUMBER(MATCH(D108,'July 26'!$H$2:$H$300,0)),(ISNUMBER(MATCH(E108,'July 26'!$G$2:$G$300,0))))),"Found","Not Found")</f>
        <v>Found</v>
      </c>
      <c r="G108" s="27" t="str">
        <f>IF(OR(OR(ISNUMBER(MATCH(C108,'July 27'!$E$2:$E$300,0)),ISNUMBER(MATCH(C108,'July 27'!$F$2:$F$300,0))),AND(ISNUMBER(MATCH(D108,'July 27'!$H$2:$H$300,0)),(ISNUMBER(MATCH(E108,'July 27'!$G$2:$G$300,0))))),"Found","Not Found")</f>
        <v>Found</v>
      </c>
      <c r="H108" s="27" t="str">
        <f>IF(OR(OR(ISNUMBER(MATCH(C108,'July 28'!$E$2:$E$300,0)),ISNUMBER(MATCH(C108,'July 28'!$F$2:$F$300,0))),AND(ISNUMBER(MATCH(D108,'July 28'!$H$2:$H$300,0)),(ISNUMBER(MATCH(E108,'July 28'!$G$2:$G$300,0))))),"Found","Not Found")</f>
        <v>Found</v>
      </c>
      <c r="I108" s="27" t="str">
        <f>IF(OR(OR(ISNUMBER(MATCH(C108,'July 29'!$E$2:$E$300,0)),ISNUMBER(MATCH(C108,'July 29'!$F$2:$F$300,0))),AND(ISNUMBER(MATCH(D108,'July 29'!$H$2:$H$300,0)),(ISNUMBER(MATCH(E108,'July 29'!$G$2:$G$300,0))))),"Found","Not Found")</f>
        <v>Found</v>
      </c>
      <c r="J108" s="27" t="str">
        <f>IF(OR(OR(ISNUMBER(MATCH(C108,'July 30'!$E$2:$E$300,0)),ISNUMBER(MATCH(C108,'July 30'!$F$2:$F$300,0))),AND(ISNUMBER(MATCH(D108,'July 30'!$H$2:$H$300,0)),(ISNUMBER(MATCH(E108,'July 30'!$G$2:$G$300,0))))),"Found","Not Found")</f>
        <v>Found</v>
      </c>
      <c r="K108" s="27" t="str">
        <f>IF(OR(OR(ISNUMBER(MATCH(C108,'July 31'!$E$2:$E$300,0)),ISNUMBER(MATCH(C108,'July 31'!$F$2:$F$300,0))),AND(ISNUMBER(MATCH(D108,'July 31'!$H$2:$H$300,0)),(ISNUMBER(MATCH(E108,'July 31'!$G$2:$G$300,0))))),"Found","Not Found")</f>
        <v>Not Found</v>
      </c>
      <c r="L108" s="27" t="str">
        <f>IF(OR(OR(ISNUMBER(MATCH(C108,'Aug 1'!$E$2:$E$301,0)),ISNUMBER(MATCH(C108,'Aug 1'!$F$2:$F$301,0))),AND(ISNUMBER(MATCH(D108,'Aug 1'!$H$2:$H$301,0)),(ISNUMBER(MATCH(E108,'Aug 1'!$G$2:$G$301,0))))),"Found","Not Found")</f>
        <v>Not Found</v>
      </c>
      <c r="M108" s="27">
        <f t="shared" si="2"/>
        <v>5</v>
      </c>
      <c r="N108" s="27"/>
      <c r="O108" s="27"/>
      <c r="P108" s="27"/>
      <c r="Q108" s="27"/>
      <c r="R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34"/>
      <c r="AJ108" s="27"/>
    </row>
    <row r="109" spans="1:36" ht="15.75" customHeight="1" x14ac:dyDescent="0.2">
      <c r="A109" s="27" t="s">
        <v>1574</v>
      </c>
      <c r="B109" s="32" t="s">
        <v>802</v>
      </c>
      <c r="C109" s="29">
        <v>250</v>
      </c>
      <c r="D109" s="33" t="s">
        <v>803</v>
      </c>
      <c r="E109" s="33" t="s">
        <v>804</v>
      </c>
      <c r="F109" s="34" t="str">
        <f>IF(OR(OR(ISNUMBER(MATCH(C109,'July 26'!$E$2:$E$300,0)),ISNUMBER(MATCH(C109,'July 26'!$F$2:$F$300,0))),AND(ISNUMBER(MATCH(D109,'July 26'!$H$2:$H$300,0)),(ISNUMBER(MATCH(E109,'July 26'!$G$2:$G$300,0))))),"Found","Not Found")</f>
        <v>Found</v>
      </c>
      <c r="G109" s="27" t="str">
        <f>IF(OR(OR(ISNUMBER(MATCH(C109,'July 27'!$E$2:$E$300,0)),ISNUMBER(MATCH(C109,'July 27'!$F$2:$F$300,0))),AND(ISNUMBER(MATCH(D109,'July 27'!$H$2:$H$300,0)),(ISNUMBER(MATCH(E109,'July 27'!$G$2:$G$300,0))))),"Found","Not Found")</f>
        <v>Not Found</v>
      </c>
      <c r="H109" s="27" t="str">
        <f>IF(OR(OR(ISNUMBER(MATCH(C109,'July 28'!$E$2:$E$300,0)),ISNUMBER(MATCH(C109,'July 28'!$F$2:$F$300,0))),AND(ISNUMBER(MATCH(D109,'July 28'!$H$2:$H$300,0)),(ISNUMBER(MATCH(E109,'July 28'!$G$2:$G$300,0))))),"Found","Not Found")</f>
        <v>Found</v>
      </c>
      <c r="I109" s="27" t="str">
        <f>IF(OR(OR(ISNUMBER(MATCH(C109,'July 29'!$E$2:$E$300,0)),ISNUMBER(MATCH(C109,'July 29'!$F$2:$F$300,0))),AND(ISNUMBER(MATCH(D109,'July 29'!$H$2:$H$300,0)),(ISNUMBER(MATCH(E109,'July 29'!$G$2:$G$300,0))))),"Found","Not Found")</f>
        <v>Found</v>
      </c>
      <c r="J109" s="27" t="str">
        <f>IF(OR(OR(ISNUMBER(MATCH(C109,'July 30'!$E$2:$E$300,0)),ISNUMBER(MATCH(C109,'July 30'!$F$2:$F$300,0))),AND(ISNUMBER(MATCH(D109,'July 30'!$H$2:$H$300,0)),(ISNUMBER(MATCH(E109,'July 30'!$G$2:$G$300,0))))),"Found","Not Found")</f>
        <v>Found</v>
      </c>
      <c r="K109" s="27" t="str">
        <f>IF(OR(OR(ISNUMBER(MATCH(C109,'July 31'!$E$2:$E$300,0)),ISNUMBER(MATCH(C109,'July 31'!$F$2:$F$300,0))),AND(ISNUMBER(MATCH(D109,'July 31'!$H$2:$H$300,0)),(ISNUMBER(MATCH(E109,'July 31'!$G$2:$G$300,0))))),"Found","Not Found")</f>
        <v>Found</v>
      </c>
      <c r="L109" s="27" t="str">
        <f>IF(OR(OR(ISNUMBER(MATCH(C109,'Aug 1'!$E$2:$E$301,0)),ISNUMBER(MATCH(C109,'Aug 1'!$F$2:$F$301,0))),AND(ISNUMBER(MATCH(D109,'Aug 1'!$H$2:$H$301,0)),(ISNUMBER(MATCH(E109,'Aug 1'!$G$2:$G$301,0))))),"Found","Not Found")</f>
        <v>Found</v>
      </c>
      <c r="M109" s="27">
        <f t="shared" si="2"/>
        <v>6</v>
      </c>
      <c r="N109" s="27"/>
      <c r="O109" s="27"/>
      <c r="P109" s="27"/>
      <c r="Q109" s="27"/>
      <c r="R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34"/>
      <c r="AJ109" s="27"/>
    </row>
    <row r="110" spans="1:36" ht="15.75" customHeight="1" x14ac:dyDescent="0.2">
      <c r="A110" s="27" t="s">
        <v>1575</v>
      </c>
      <c r="B110" s="32" t="s">
        <v>1576</v>
      </c>
      <c r="C110" s="29">
        <v>627</v>
      </c>
      <c r="D110" s="33" t="s">
        <v>1165</v>
      </c>
      <c r="E110" s="33" t="s">
        <v>1166</v>
      </c>
      <c r="F110" s="34" t="str">
        <f>IF(OR(OR(ISNUMBER(MATCH(C110,'July 26'!$E$2:$E$300,0)),ISNUMBER(MATCH(C110,'July 26'!$F$2:$F$300,0))),AND(ISNUMBER(MATCH(D110,'July 26'!$H$2:$H$300,0)),(ISNUMBER(MATCH(E110,'July 26'!$G$2:$G$300,0))))),"Found","Not Found")</f>
        <v>Found</v>
      </c>
      <c r="G110" s="27" t="str">
        <f>IF(OR(OR(ISNUMBER(MATCH(C110,'July 27'!$E$2:$E$300,0)),ISNUMBER(MATCH(C110,'July 27'!$F$2:$F$300,0))),AND(ISNUMBER(MATCH(D110,'July 27'!$H$2:$H$300,0)),(ISNUMBER(MATCH(E110,'July 27'!$G$2:$G$300,0))))),"Found","Not Found")</f>
        <v>Found</v>
      </c>
      <c r="H110" s="27" t="str">
        <f>IF(OR(OR(ISNUMBER(MATCH(C110,'July 28'!$E$2:$E$300,0)),ISNUMBER(MATCH(C110,'July 28'!$F$2:$F$300,0))),AND(ISNUMBER(MATCH(D110,'July 28'!$H$2:$H$300,0)),(ISNUMBER(MATCH(E110,'July 28'!$G$2:$G$300,0))))),"Found","Not Found")</f>
        <v>Found</v>
      </c>
      <c r="I110" s="27" t="str">
        <f>IF(OR(OR(ISNUMBER(MATCH(C110,'July 29'!$E$2:$E$300,0)),ISNUMBER(MATCH(C110,'July 29'!$F$2:$F$300,0))),AND(ISNUMBER(MATCH(D110,'July 29'!$H$2:$H$300,0)),(ISNUMBER(MATCH(E110,'July 29'!$G$2:$G$300,0))))),"Found","Not Found")</f>
        <v>Found</v>
      </c>
      <c r="J110" s="27" t="str">
        <f>IF(OR(OR(ISNUMBER(MATCH(C110,'July 30'!$E$2:$E$300,0)),ISNUMBER(MATCH(C110,'July 30'!$F$2:$F$300,0))),AND(ISNUMBER(MATCH(D110,'July 30'!$H$2:$H$300,0)),(ISNUMBER(MATCH(E110,'July 30'!$G$2:$G$300,0))))),"Found","Not Found")</f>
        <v>Found</v>
      </c>
      <c r="K110" s="27" t="str">
        <f>IF(OR(OR(ISNUMBER(MATCH(C110,'July 31'!$E$2:$E$300,0)),ISNUMBER(MATCH(C110,'July 31'!$F$2:$F$300,0))),AND(ISNUMBER(MATCH(D110,'July 31'!$H$2:$H$300,0)),(ISNUMBER(MATCH(E110,'July 31'!$G$2:$G$300,0))))),"Found","Not Found")</f>
        <v>Not Found</v>
      </c>
      <c r="L110" s="27" t="str">
        <f>IF(OR(OR(ISNUMBER(MATCH(C110,'Aug 1'!$E$2:$E$301,0)),ISNUMBER(MATCH(C110,'Aug 1'!$F$2:$F$301,0))),AND(ISNUMBER(MATCH(D110,'Aug 1'!$H$2:$H$301,0)),(ISNUMBER(MATCH(E110,'Aug 1'!$G$2:$G$301,0))))),"Found","Not Found")</f>
        <v>Not Found</v>
      </c>
      <c r="M110" s="27">
        <f t="shared" si="2"/>
        <v>5</v>
      </c>
      <c r="N110" s="27"/>
      <c r="O110" s="27"/>
      <c r="P110" s="27"/>
      <c r="Q110" s="27"/>
      <c r="R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34"/>
      <c r="AJ110" s="27"/>
    </row>
    <row r="111" spans="1:36" ht="15.75" customHeight="1" x14ac:dyDescent="0.2">
      <c r="A111" s="27" t="s">
        <v>1577</v>
      </c>
      <c r="B111" s="32" t="s">
        <v>1268</v>
      </c>
      <c r="C111" s="29">
        <v>776</v>
      </c>
      <c r="D111" s="33" t="s">
        <v>1269</v>
      </c>
      <c r="E111" s="33" t="s">
        <v>1270</v>
      </c>
      <c r="F111" s="34" t="str">
        <f>IF(OR(OR(ISNUMBER(MATCH(C111,'July 26'!$E$2:$E$300,0)),ISNUMBER(MATCH(C111,'July 26'!$F$2:$F$300,0))),AND(ISNUMBER(MATCH(D111,'July 26'!$H$2:$H$300,0)),(ISNUMBER(MATCH(E111,'July 26'!$G$2:$G$300,0))))),"Found","Not Found")</f>
        <v>Found</v>
      </c>
      <c r="G111" s="27" t="str">
        <f>IF(OR(OR(ISNUMBER(MATCH(C111,'July 27'!$E$2:$E$300,0)),ISNUMBER(MATCH(C111,'July 27'!$F$2:$F$300,0))),AND(ISNUMBER(MATCH(D111,'July 27'!$H$2:$H$300,0)),(ISNUMBER(MATCH(E111,'July 27'!$G$2:$G$300,0))))),"Found","Not Found")</f>
        <v>Found</v>
      </c>
      <c r="H111" s="27" t="str">
        <f>IF(OR(OR(ISNUMBER(MATCH(C111,'July 28'!$E$2:$E$300,0)),ISNUMBER(MATCH(C111,'July 28'!$F$2:$F$300,0))),AND(ISNUMBER(MATCH(D111,'July 28'!$H$2:$H$300,0)),(ISNUMBER(MATCH(E111,'July 28'!$G$2:$G$300,0))))),"Found","Not Found")</f>
        <v>Found</v>
      </c>
      <c r="I111" s="27" t="str">
        <f>IF(OR(OR(ISNUMBER(MATCH(C111,'July 29'!$E$2:$E$300,0)),ISNUMBER(MATCH(C111,'July 29'!$F$2:$F$300,0))),AND(ISNUMBER(MATCH(D111,'July 29'!$H$2:$H$300,0)),(ISNUMBER(MATCH(E111,'July 29'!$G$2:$G$300,0))))),"Found","Not Found")</f>
        <v>Found</v>
      </c>
      <c r="J111" s="27" t="str">
        <f>IF(OR(OR(ISNUMBER(MATCH(C111,'July 30'!$E$2:$E$300,0)),ISNUMBER(MATCH(C111,'July 30'!$F$2:$F$300,0))),AND(ISNUMBER(MATCH(D111,'July 30'!$H$2:$H$300,0)),(ISNUMBER(MATCH(E111,'July 30'!$G$2:$G$300,0))))),"Found","Not Found")</f>
        <v>Found</v>
      </c>
      <c r="K111" s="27" t="str">
        <f>IF(OR(OR(ISNUMBER(MATCH(C111,'July 31'!$E$2:$E$300,0)),ISNUMBER(MATCH(C111,'July 31'!$F$2:$F$300,0))),AND(ISNUMBER(MATCH(D111,'July 31'!$H$2:$H$300,0)),(ISNUMBER(MATCH(E111,'July 31'!$G$2:$G$300,0))))),"Found","Not Found")</f>
        <v>Found</v>
      </c>
      <c r="L111" s="27" t="str">
        <f>IF(OR(OR(ISNUMBER(MATCH(C111,'Aug 1'!$E$2:$E$301,0)),ISNUMBER(MATCH(C111,'Aug 1'!$F$2:$F$301,0))),AND(ISNUMBER(MATCH(D111,'Aug 1'!$H$2:$H$301,0)),(ISNUMBER(MATCH(E111,'Aug 1'!$G$2:$G$301,0))))),"Found","Not Found")</f>
        <v>Not Found</v>
      </c>
      <c r="M111" s="27">
        <f t="shared" si="2"/>
        <v>6</v>
      </c>
      <c r="N111" s="27"/>
      <c r="O111" s="27"/>
      <c r="P111" s="27"/>
      <c r="Q111" s="27"/>
      <c r="R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34"/>
      <c r="AJ111" s="27"/>
    </row>
    <row r="112" spans="1:36" ht="15.75" customHeight="1" x14ac:dyDescent="0.2">
      <c r="A112" s="27" t="s">
        <v>1578</v>
      </c>
      <c r="B112" s="32" t="s">
        <v>1297</v>
      </c>
      <c r="C112" s="29">
        <v>652</v>
      </c>
      <c r="D112" s="33" t="s">
        <v>285</v>
      </c>
      <c r="E112" s="33" t="s">
        <v>286</v>
      </c>
      <c r="F112" s="34" t="str">
        <f>IF(OR(OR(ISNUMBER(MATCH(C112,'July 26'!$E$2:$E$300,0)),ISNUMBER(MATCH(C112,'July 26'!$F$2:$F$300,0))),AND(ISNUMBER(MATCH(D112,'July 26'!$H$2:$H$300,0)),(ISNUMBER(MATCH(E112,'July 26'!$G$2:$G$300,0))))),"Found","Not Found")</f>
        <v>Not Found</v>
      </c>
      <c r="G112" s="27" t="str">
        <f>IF(OR(OR(ISNUMBER(MATCH(C112,'July 27'!$E$2:$E$300,0)),ISNUMBER(MATCH(C112,'July 27'!$F$2:$F$300,0))),AND(ISNUMBER(MATCH(D112,'July 27'!$H$2:$H$300,0)),(ISNUMBER(MATCH(E112,'July 27'!$G$2:$G$300,0))))),"Found","Not Found")</f>
        <v>Not Found</v>
      </c>
      <c r="H112" s="27" t="str">
        <f>IF(OR(OR(ISNUMBER(MATCH(C112,'July 28'!$E$2:$E$300,0)),ISNUMBER(MATCH(C112,'July 28'!$F$2:$F$300,0))),AND(ISNUMBER(MATCH(D112,'July 28'!$H$2:$H$300,0)),(ISNUMBER(MATCH(E112,'July 28'!$G$2:$G$300,0))))),"Found","Not Found")</f>
        <v>Not Found</v>
      </c>
      <c r="I112" s="27" t="str">
        <f>IF(OR(OR(ISNUMBER(MATCH(C112,'July 29'!$E$2:$E$300,0)),ISNUMBER(MATCH(C112,'July 29'!$F$2:$F$300,0))),AND(ISNUMBER(MATCH(D112,'July 29'!$H$2:$H$300,0)),(ISNUMBER(MATCH(E112,'July 29'!$G$2:$G$300,0))))),"Found","Not Found")</f>
        <v>Not Found</v>
      </c>
      <c r="J112" s="27" t="str">
        <f>IF(OR(OR(ISNUMBER(MATCH(C112,'July 30'!$E$2:$E$300,0)),ISNUMBER(MATCH(C112,'July 30'!$F$2:$F$300,0))),AND(ISNUMBER(MATCH(D112,'July 30'!$H$2:$H$300,0)),(ISNUMBER(MATCH(E112,'July 30'!$G$2:$G$300,0))))),"Found","Not Found")</f>
        <v>Found</v>
      </c>
      <c r="K112" s="27" t="str">
        <f>IF(OR(OR(ISNUMBER(MATCH(C112,'July 31'!$E$2:$E$300,0)),ISNUMBER(MATCH(C112,'July 31'!$F$2:$F$300,0))),AND(ISNUMBER(MATCH(D112,'July 31'!$H$2:$H$300,0)),(ISNUMBER(MATCH(E112,'July 31'!$G$2:$G$300,0))))),"Found","Not Found")</f>
        <v>Not Found</v>
      </c>
      <c r="L112" s="27" t="str">
        <f>IF(OR(OR(ISNUMBER(MATCH(C112,'Aug 1'!$E$2:$E$301,0)),ISNUMBER(MATCH(C112,'Aug 1'!$F$2:$F$301,0))),AND(ISNUMBER(MATCH(D112,'Aug 1'!$H$2:$H$301,0)),(ISNUMBER(MATCH(E112,'Aug 1'!$G$2:$G$301,0))))),"Found","Not Found")</f>
        <v>Not Found</v>
      </c>
      <c r="M112" s="27">
        <f t="shared" si="2"/>
        <v>1</v>
      </c>
      <c r="N112" s="27"/>
      <c r="O112" s="27"/>
      <c r="P112" s="27"/>
      <c r="Q112" s="27"/>
      <c r="R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34"/>
      <c r="AJ112" s="27"/>
    </row>
    <row r="113" spans="1:36" ht="15.75" customHeight="1" x14ac:dyDescent="0.2">
      <c r="A113" s="27" t="s">
        <v>1579</v>
      </c>
      <c r="B113" s="32" t="s">
        <v>1580</v>
      </c>
      <c r="C113" s="29">
        <v>7</v>
      </c>
      <c r="D113" s="33" t="s">
        <v>1581</v>
      </c>
      <c r="E113" s="33" t="s">
        <v>1582</v>
      </c>
      <c r="F113" s="34" t="str">
        <f>IF(OR(OR(ISNUMBER(MATCH(C113,'July 26'!$E$2:$E$300,0)),ISNUMBER(MATCH(C113,'July 26'!$F$2:$F$300,0))),AND(ISNUMBER(MATCH(D113,'July 26'!$H$2:$H$300,0)),(ISNUMBER(MATCH(E113,'July 26'!$G$2:$G$300,0))))),"Found","Not Found")</f>
        <v>Not Found</v>
      </c>
      <c r="G113" s="27" t="str">
        <f>IF(OR(OR(ISNUMBER(MATCH(C113,'July 27'!$E$2:$E$300,0)),ISNUMBER(MATCH(C113,'July 27'!$F$2:$F$300,0))),AND(ISNUMBER(MATCH(D113,'July 27'!$H$2:$H$300,0)),(ISNUMBER(MATCH(E113,'July 27'!$G$2:$G$300,0))))),"Found","Not Found")</f>
        <v>Not Found</v>
      </c>
      <c r="H113" s="27" t="str">
        <f>IF(OR(OR(ISNUMBER(MATCH(C113,'July 28'!$E$2:$E$300,0)),ISNUMBER(MATCH(C113,'July 28'!$F$2:$F$300,0))),AND(ISNUMBER(MATCH(D113,'July 28'!$H$2:$H$300,0)),(ISNUMBER(MATCH(E113,'July 28'!$G$2:$G$300,0))))),"Found","Not Found")</f>
        <v>Not Found</v>
      </c>
      <c r="I113" s="27" t="str">
        <f>IF(OR(OR(ISNUMBER(MATCH(C113,'July 29'!$E$2:$E$300,0)),ISNUMBER(MATCH(C113,'July 29'!$F$2:$F$300,0))),AND(ISNUMBER(MATCH(D113,'July 29'!$H$2:$H$300,0)),(ISNUMBER(MATCH(E113,'July 29'!$G$2:$G$300,0))))),"Found","Not Found")</f>
        <v>Not Found</v>
      </c>
      <c r="J113" s="27" t="str">
        <f>IF(OR(OR(ISNUMBER(MATCH(C113,'July 30'!$E$2:$E$300,0)),ISNUMBER(MATCH(C113,'July 30'!$F$2:$F$300,0))),AND(ISNUMBER(MATCH(D113,'July 30'!$H$2:$H$300,0)),(ISNUMBER(MATCH(E113,'July 30'!$G$2:$G$300,0))))),"Found","Not Found")</f>
        <v>Not Found</v>
      </c>
      <c r="K113" s="27" t="str">
        <f>IF(OR(OR(ISNUMBER(MATCH(C113,'July 31'!$E$2:$E$300,0)),ISNUMBER(MATCH(C113,'July 31'!$F$2:$F$300,0))),AND(ISNUMBER(MATCH(D113,'July 31'!$H$2:$H$300,0)),(ISNUMBER(MATCH(E113,'July 31'!$G$2:$G$300,0))))),"Found","Not Found")</f>
        <v>Not Found</v>
      </c>
      <c r="L113" s="27" t="str">
        <f>IF(OR(OR(ISNUMBER(MATCH(C113,'Aug 1'!$E$2:$E$301,0)),ISNUMBER(MATCH(C113,'Aug 1'!$F$2:$F$301,0))),AND(ISNUMBER(MATCH(D113,'Aug 1'!$H$2:$H$301,0)),(ISNUMBER(MATCH(E113,'Aug 1'!$G$2:$G$301,0))))),"Found","Not Found")</f>
        <v>Not Found</v>
      </c>
      <c r="M113" s="27">
        <f t="shared" si="2"/>
        <v>0</v>
      </c>
      <c r="N113" s="27"/>
      <c r="O113" s="27"/>
      <c r="P113" s="27"/>
      <c r="Q113" s="27"/>
      <c r="R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34"/>
      <c r="AJ113" s="27"/>
    </row>
    <row r="114" spans="1:36" ht="15.75" customHeight="1" x14ac:dyDescent="0.2">
      <c r="A114" s="27" t="s">
        <v>1583</v>
      </c>
      <c r="B114" s="32" t="s">
        <v>428</v>
      </c>
      <c r="C114" s="29">
        <v>782</v>
      </c>
      <c r="D114" s="33" t="s">
        <v>429</v>
      </c>
      <c r="E114" s="33" t="s">
        <v>430</v>
      </c>
      <c r="F114" s="34" t="str">
        <f>IF(OR(OR(ISNUMBER(MATCH(C114,'July 26'!$E$2:$E$300,0)),ISNUMBER(MATCH(C114,'July 26'!$F$2:$F$300,0))),AND(ISNUMBER(MATCH(D114,'July 26'!$H$2:$H$300,0)),(ISNUMBER(MATCH(E114,'July 26'!$G$2:$G$300,0))))),"Found","Not Found")</f>
        <v>Found</v>
      </c>
      <c r="G114" s="27" t="str">
        <f>IF(OR(OR(ISNUMBER(MATCH(C114,'July 27'!$E$2:$E$300,0)),ISNUMBER(MATCH(C114,'July 27'!$F$2:$F$300,0))),AND(ISNUMBER(MATCH(D114,'July 27'!$H$2:$H$300,0)),(ISNUMBER(MATCH(E114,'July 27'!$G$2:$G$300,0))))),"Found","Not Found")</f>
        <v>Found</v>
      </c>
      <c r="H114" s="27" t="str">
        <f>IF(OR(OR(ISNUMBER(MATCH(C114,'July 28'!$E$2:$E$300,0)),ISNUMBER(MATCH(C114,'July 28'!$F$2:$F$300,0))),AND(ISNUMBER(MATCH(D114,'July 28'!$H$2:$H$300,0)),(ISNUMBER(MATCH(E114,'July 28'!$G$2:$G$300,0))))),"Found","Not Found")</f>
        <v>Found</v>
      </c>
      <c r="I114" s="27" t="str">
        <f>IF(OR(OR(ISNUMBER(MATCH(C114,'July 29'!$E$2:$E$300,0)),ISNUMBER(MATCH(C114,'July 29'!$F$2:$F$300,0))),AND(ISNUMBER(MATCH(D114,'July 29'!$H$2:$H$300,0)),(ISNUMBER(MATCH(E114,'July 29'!$G$2:$G$300,0))))),"Found","Not Found")</f>
        <v>Found</v>
      </c>
      <c r="J114" s="27" t="str">
        <f>IF(OR(OR(ISNUMBER(MATCH(C114,'July 30'!$E$2:$E$300,0)),ISNUMBER(MATCH(C114,'July 30'!$F$2:$F$300,0))),AND(ISNUMBER(MATCH(D114,'July 30'!$H$2:$H$300,0)),(ISNUMBER(MATCH(E114,'July 30'!$G$2:$G$300,0))))),"Found","Not Found")</f>
        <v>Not Found</v>
      </c>
      <c r="K114" s="27" t="str">
        <f>IF(OR(OR(ISNUMBER(MATCH(C114,'July 31'!$E$2:$E$300,0)),ISNUMBER(MATCH(C114,'July 31'!$F$2:$F$300,0))),AND(ISNUMBER(MATCH(D114,'July 31'!$H$2:$H$300,0)),(ISNUMBER(MATCH(E114,'July 31'!$G$2:$G$300,0))))),"Found","Not Found")</f>
        <v>Not Found</v>
      </c>
      <c r="L114" s="27" t="str">
        <f>IF(OR(OR(ISNUMBER(MATCH(C114,'Aug 1'!$E$2:$E$301,0)),ISNUMBER(MATCH(C114,'Aug 1'!$F$2:$F$301,0))),AND(ISNUMBER(MATCH(D114,'Aug 1'!$H$2:$H$301,0)),(ISNUMBER(MATCH(E114,'Aug 1'!$G$2:$G$301,0))))),"Found","Not Found")</f>
        <v>Not Found</v>
      </c>
      <c r="M114" s="27">
        <f t="shared" si="2"/>
        <v>4</v>
      </c>
      <c r="N114" s="27"/>
      <c r="O114" s="27"/>
      <c r="P114" s="27"/>
      <c r="Q114" s="27"/>
      <c r="R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34"/>
      <c r="AJ114" s="27"/>
    </row>
    <row r="115" spans="1:36" ht="15.75" customHeight="1" x14ac:dyDescent="0.2">
      <c r="A115" s="27" t="s">
        <v>1584</v>
      </c>
      <c r="B115" s="32" t="s">
        <v>1585</v>
      </c>
      <c r="C115" s="29">
        <v>670</v>
      </c>
      <c r="D115" s="33" t="s">
        <v>1283</v>
      </c>
      <c r="E115" s="33" t="s">
        <v>1284</v>
      </c>
      <c r="F115" s="34" t="str">
        <f>IF(OR(OR(ISNUMBER(MATCH(C115,'July 26'!$E$2:$E$300,0)),ISNUMBER(MATCH(C115,'July 26'!$F$2:$F$300,0))),AND(ISNUMBER(MATCH(D115,'July 26'!$H$2:$H$300,0)),(ISNUMBER(MATCH(E115,'July 26'!$G$2:$G$300,0))))),"Found","Not Found")</f>
        <v>Not Found</v>
      </c>
      <c r="G115" s="27" t="str">
        <f>IF(OR(OR(ISNUMBER(MATCH(C115,'July 27'!$E$2:$E$300,0)),ISNUMBER(MATCH(C115,'July 27'!$F$2:$F$300,0))),AND(ISNUMBER(MATCH(D115,'July 27'!$H$2:$H$300,0)),(ISNUMBER(MATCH(E115,'July 27'!$G$2:$G$300,0))))),"Found","Not Found")</f>
        <v>Not Found</v>
      </c>
      <c r="H115" s="27" t="str">
        <f>IF(OR(OR(ISNUMBER(MATCH(C115,'July 28'!$E$2:$E$300,0)),ISNUMBER(MATCH(C115,'July 28'!$F$2:$F$300,0))),AND(ISNUMBER(MATCH(D115,'July 28'!$H$2:$H$300,0)),(ISNUMBER(MATCH(E115,'July 28'!$G$2:$G$300,0))))),"Found","Not Found")</f>
        <v>Not Found</v>
      </c>
      <c r="I115" s="27" t="str">
        <f>IF(OR(OR(ISNUMBER(MATCH(C115,'July 29'!$E$2:$E$300,0)),ISNUMBER(MATCH(C115,'July 29'!$F$2:$F$300,0))),AND(ISNUMBER(MATCH(D115,'July 29'!$H$2:$H$300,0)),(ISNUMBER(MATCH(E115,'July 29'!$G$2:$G$300,0))))),"Found","Not Found")</f>
        <v>Not Found</v>
      </c>
      <c r="J115" s="27" t="str">
        <f>IF(OR(OR(ISNUMBER(MATCH(C115,'July 30'!$E$2:$E$300,0)),ISNUMBER(MATCH(C115,'July 30'!$F$2:$F$300,0))),AND(ISNUMBER(MATCH(D115,'July 30'!$H$2:$H$300,0)),(ISNUMBER(MATCH(E115,'July 30'!$G$2:$G$300,0))))),"Found","Not Found")</f>
        <v>Not Found</v>
      </c>
      <c r="K115" s="27" t="str">
        <f>IF(OR(OR(ISNUMBER(MATCH(C115,'July 31'!$E$2:$E$300,0)),ISNUMBER(MATCH(C115,'July 31'!$F$2:$F$300,0))),AND(ISNUMBER(MATCH(D115,'July 31'!$H$2:$H$300,0)),(ISNUMBER(MATCH(E115,'July 31'!$G$2:$G$300,0))))),"Found","Not Found")</f>
        <v>Not Found</v>
      </c>
      <c r="L115" s="27" t="str">
        <f>IF(OR(OR(ISNUMBER(MATCH(C115,'Aug 1'!$E$2:$E$301,0)),ISNUMBER(MATCH(C115,'Aug 1'!$F$2:$F$301,0))),AND(ISNUMBER(MATCH(D115,'Aug 1'!$H$2:$H$301,0)),(ISNUMBER(MATCH(E115,'Aug 1'!$G$2:$G$301,0))))),"Found","Not Found")</f>
        <v>Not Found</v>
      </c>
      <c r="M115" s="27">
        <f t="shared" si="2"/>
        <v>0</v>
      </c>
      <c r="N115" s="27"/>
      <c r="O115" s="27"/>
      <c r="P115" s="27"/>
      <c r="Q115" s="27"/>
      <c r="R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34"/>
      <c r="AJ115" s="27"/>
    </row>
    <row r="116" spans="1:36" ht="15.75" customHeight="1" x14ac:dyDescent="0.2">
      <c r="A116" s="27" t="s">
        <v>1586</v>
      </c>
      <c r="B116" s="32" t="s">
        <v>1587</v>
      </c>
      <c r="C116" s="29">
        <v>508</v>
      </c>
      <c r="D116" s="33" t="s">
        <v>1424</v>
      </c>
      <c r="E116" s="33" t="s">
        <v>1425</v>
      </c>
      <c r="F116" s="34" t="str">
        <f>IF(OR(OR(ISNUMBER(MATCH(C116,'July 26'!$E$2:$E$300,0)),ISNUMBER(MATCH(C116,'July 26'!$F$2:$F$300,0))),AND(ISNUMBER(MATCH(D116,'July 26'!$H$2:$H$300,0)),(ISNUMBER(MATCH(E116,'July 26'!$G$2:$G$300,0))))),"Found","Not Found")</f>
        <v>Found</v>
      </c>
      <c r="G116" s="27" t="str">
        <f>IF(OR(OR(ISNUMBER(MATCH(C116,'July 27'!$E$2:$E$300,0)),ISNUMBER(MATCH(C116,'July 27'!$F$2:$F$300,0))),AND(ISNUMBER(MATCH(D116,'July 27'!$H$2:$H$300,0)),(ISNUMBER(MATCH(E116,'July 27'!$G$2:$G$300,0))))),"Found","Not Found")</f>
        <v>Found</v>
      </c>
      <c r="H116" s="27" t="str">
        <f>IF(OR(OR(ISNUMBER(MATCH(C116,'July 28'!$E$2:$E$300,0)),ISNUMBER(MATCH(C116,'July 28'!$F$2:$F$300,0))),AND(ISNUMBER(MATCH(D116,'July 28'!$H$2:$H$300,0)),(ISNUMBER(MATCH(E116,'July 28'!$G$2:$G$300,0))))),"Found","Not Found")</f>
        <v>Found</v>
      </c>
      <c r="I116" s="27" t="str">
        <f>IF(OR(OR(ISNUMBER(MATCH(C116,'July 29'!$E$2:$E$300,0)),ISNUMBER(MATCH(C116,'July 29'!$F$2:$F$300,0))),AND(ISNUMBER(MATCH(D116,'July 29'!$H$2:$H$300,0)),(ISNUMBER(MATCH(E116,'July 29'!$G$2:$G$300,0))))),"Found","Not Found")</f>
        <v>Found</v>
      </c>
      <c r="J116" s="27" t="str">
        <f>IF(OR(OR(ISNUMBER(MATCH(C116,'July 30'!$E$2:$E$300,0)),ISNUMBER(MATCH(C116,'July 30'!$F$2:$F$300,0))),AND(ISNUMBER(MATCH(D116,'July 30'!$H$2:$H$300,0)),(ISNUMBER(MATCH(E116,'July 30'!$G$2:$G$300,0))))),"Found","Not Found")</f>
        <v>Found</v>
      </c>
      <c r="K116" s="27" t="str">
        <f>IF(OR(OR(ISNUMBER(MATCH(C116,'July 31'!$E$2:$E$300,0)),ISNUMBER(MATCH(C116,'July 31'!$F$2:$F$300,0))),AND(ISNUMBER(MATCH(D116,'July 31'!$H$2:$H$300,0)),(ISNUMBER(MATCH(E116,'July 31'!$G$2:$G$300,0))))),"Found","Not Found")</f>
        <v>Found</v>
      </c>
      <c r="L116" s="27" t="str">
        <f>IF(OR(OR(ISNUMBER(MATCH(C116,'Aug 1'!$E$2:$E$301,0)),ISNUMBER(MATCH(C116,'Aug 1'!$F$2:$F$301,0))),AND(ISNUMBER(MATCH(D116,'Aug 1'!$H$2:$H$301,0)),(ISNUMBER(MATCH(E116,'Aug 1'!$G$2:$G$301,0))))),"Found","Not Found")</f>
        <v>Found</v>
      </c>
      <c r="M116" s="27">
        <f t="shared" si="2"/>
        <v>7</v>
      </c>
      <c r="N116" s="27"/>
      <c r="O116" s="27"/>
      <c r="P116" s="27"/>
      <c r="Q116" s="27"/>
      <c r="R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34"/>
      <c r="AJ116" s="27"/>
    </row>
    <row r="117" spans="1:36" ht="15.75" customHeight="1" x14ac:dyDescent="0.2">
      <c r="A117" s="27" t="s">
        <v>1588</v>
      </c>
      <c r="B117" s="32" t="s">
        <v>1589</v>
      </c>
      <c r="C117" s="29">
        <v>140</v>
      </c>
      <c r="D117" s="33" t="s">
        <v>496</v>
      </c>
      <c r="E117" s="33" t="s">
        <v>497</v>
      </c>
      <c r="F117" s="34" t="str">
        <f>IF(OR(OR(ISNUMBER(MATCH(C117,'July 26'!$E$2:$E$300,0)),ISNUMBER(MATCH(C117,'July 26'!$F$2:$F$300,0))),AND(ISNUMBER(MATCH(D117,'July 26'!$H$2:$H$300,0)),(ISNUMBER(MATCH(E117,'July 26'!$G$2:$G$300,0))))),"Found","Not Found")</f>
        <v>Found</v>
      </c>
      <c r="G117" s="27" t="str">
        <f>IF(OR(OR(ISNUMBER(MATCH(C117,'July 27'!$E$2:$E$300,0)),ISNUMBER(MATCH(C117,'July 27'!$F$2:$F$300,0))),AND(ISNUMBER(MATCH(D117,'July 27'!$H$2:$H$300,0)),(ISNUMBER(MATCH(E117,'July 27'!$G$2:$G$300,0))))),"Found","Not Found")</f>
        <v>Found</v>
      </c>
      <c r="H117" s="27" t="str">
        <f>IF(OR(OR(ISNUMBER(MATCH(C117,'July 28'!$E$2:$E$300,0)),ISNUMBER(MATCH(C117,'July 28'!$F$2:$F$300,0))),AND(ISNUMBER(MATCH(D117,'July 28'!$H$2:$H$300,0)),(ISNUMBER(MATCH(E117,'July 28'!$G$2:$G$300,0))))),"Found","Not Found")</f>
        <v>Found</v>
      </c>
      <c r="I117" s="27" t="str">
        <f>IF(OR(OR(ISNUMBER(MATCH(C117,'July 29'!$E$2:$E$300,0)),ISNUMBER(MATCH(C117,'July 29'!$F$2:$F$300,0))),AND(ISNUMBER(MATCH(D117,'July 29'!$H$2:$H$300,0)),(ISNUMBER(MATCH(E117,'July 29'!$G$2:$G$300,0))))),"Found","Not Found")</f>
        <v>Found</v>
      </c>
      <c r="J117" s="27" t="str">
        <f>IF(OR(OR(ISNUMBER(MATCH(C117,'July 30'!$E$2:$E$300,0)),ISNUMBER(MATCH(C117,'July 30'!$F$2:$F$300,0))),AND(ISNUMBER(MATCH(D117,'July 30'!$H$2:$H$300,0)),(ISNUMBER(MATCH(E117,'July 30'!$G$2:$G$300,0))))),"Found","Not Found")</f>
        <v>Found</v>
      </c>
      <c r="K117" s="27" t="str">
        <f>IF(OR(OR(ISNUMBER(MATCH(C117,'July 31'!$E$2:$E$300,0)),ISNUMBER(MATCH(C117,'July 31'!$F$2:$F$300,0))),AND(ISNUMBER(MATCH(D117,'July 31'!$H$2:$H$300,0)),(ISNUMBER(MATCH(E117,'July 31'!$G$2:$G$300,0))))),"Found","Not Found")</f>
        <v>Not Found</v>
      </c>
      <c r="L117" s="27" t="str">
        <f>IF(OR(OR(ISNUMBER(MATCH(C117,'Aug 1'!$E$2:$E$301,0)),ISNUMBER(MATCH(C117,'Aug 1'!$F$2:$F$301,0))),AND(ISNUMBER(MATCH(D117,'Aug 1'!$H$2:$H$301,0)),(ISNUMBER(MATCH(E117,'Aug 1'!$G$2:$G$301,0))))),"Found","Not Found")</f>
        <v>Not Found</v>
      </c>
      <c r="M117" s="27">
        <f t="shared" si="2"/>
        <v>5</v>
      </c>
      <c r="N117" s="27"/>
      <c r="O117" s="27"/>
      <c r="P117" s="27"/>
      <c r="Q117" s="27"/>
      <c r="R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34"/>
      <c r="AJ117" s="27"/>
    </row>
    <row r="118" spans="1:36" ht="15.75" customHeight="1" x14ac:dyDescent="0.2">
      <c r="A118" s="27" t="s">
        <v>1590</v>
      </c>
      <c r="B118" s="32" t="s">
        <v>1591</v>
      </c>
      <c r="C118" s="29">
        <v>698</v>
      </c>
      <c r="D118" s="33" t="s">
        <v>509</v>
      </c>
      <c r="E118" s="33" t="s">
        <v>510</v>
      </c>
      <c r="F118" s="34" t="str">
        <f>IF(OR(OR(ISNUMBER(MATCH(C118,'July 26'!$E$2:$E$300,0)),ISNUMBER(MATCH(C118,'July 26'!$F$2:$F$300,0))),AND(ISNUMBER(MATCH(D118,'July 26'!$H$2:$H$300,0)),(ISNUMBER(MATCH(E118,'July 26'!$G$2:$G$300,0))))),"Found","Not Found")</f>
        <v>Found</v>
      </c>
      <c r="G118" s="27" t="str">
        <f>IF(OR(OR(ISNUMBER(MATCH(C118,'July 27'!$E$2:$E$300,0)),ISNUMBER(MATCH(C118,'July 27'!$F$2:$F$300,0))),AND(ISNUMBER(MATCH(D118,'July 27'!$H$2:$H$300,0)),(ISNUMBER(MATCH(E118,'July 27'!$G$2:$G$300,0))))),"Found","Not Found")</f>
        <v>Found</v>
      </c>
      <c r="H118" s="27" t="str">
        <f>IF(OR(OR(ISNUMBER(MATCH(C118,'July 28'!$E$2:$E$300,0)),ISNUMBER(MATCH(C118,'July 28'!$F$2:$F$300,0))),AND(ISNUMBER(MATCH(D118,'July 28'!$H$2:$H$300,0)),(ISNUMBER(MATCH(E118,'July 28'!$G$2:$G$300,0))))),"Found","Not Found")</f>
        <v>Found</v>
      </c>
      <c r="I118" s="27" t="str">
        <f>IF(OR(OR(ISNUMBER(MATCH(C118,'July 29'!$E$2:$E$300,0)),ISNUMBER(MATCH(C118,'July 29'!$F$2:$F$300,0))),AND(ISNUMBER(MATCH(D118,'July 29'!$H$2:$H$300,0)),(ISNUMBER(MATCH(E118,'July 29'!$G$2:$G$300,0))))),"Found","Not Found")</f>
        <v>Found</v>
      </c>
      <c r="J118" s="27" t="str">
        <f>IF(OR(OR(ISNUMBER(MATCH(C118,'July 30'!$E$2:$E$300,0)),ISNUMBER(MATCH(C118,'July 30'!$F$2:$F$300,0))),AND(ISNUMBER(MATCH(D118,'July 30'!$H$2:$H$300,0)),(ISNUMBER(MATCH(E118,'July 30'!$G$2:$G$300,0))))),"Found","Not Found")</f>
        <v>Found</v>
      </c>
      <c r="K118" s="27" t="str">
        <f>IF(OR(OR(ISNUMBER(MATCH(C118,'July 31'!$E$2:$E$300,0)),ISNUMBER(MATCH(C118,'July 31'!$F$2:$F$300,0))),AND(ISNUMBER(MATCH(D118,'July 31'!$H$2:$H$300,0)),(ISNUMBER(MATCH(E118,'July 31'!$G$2:$G$300,0))))),"Found","Not Found")</f>
        <v>Not Found</v>
      </c>
      <c r="L118" s="27" t="str">
        <f>IF(OR(OR(ISNUMBER(MATCH(C118,'Aug 1'!$E$2:$E$301,0)),ISNUMBER(MATCH(C118,'Aug 1'!$F$2:$F$301,0))),AND(ISNUMBER(MATCH(D118,'Aug 1'!$H$2:$H$301,0)),(ISNUMBER(MATCH(E118,'Aug 1'!$G$2:$G$301,0))))),"Found","Not Found")</f>
        <v>Not Found</v>
      </c>
      <c r="M118" s="27">
        <f t="shared" si="2"/>
        <v>5</v>
      </c>
      <c r="N118" s="27"/>
      <c r="O118" s="27"/>
      <c r="P118" s="27"/>
      <c r="Q118" s="27"/>
      <c r="R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34"/>
      <c r="AJ118" s="27"/>
    </row>
    <row r="119" spans="1:36" ht="15.75" customHeight="1" x14ac:dyDescent="0.2">
      <c r="A119" s="27" t="s">
        <v>1592</v>
      </c>
      <c r="B119" s="32" t="s">
        <v>835</v>
      </c>
      <c r="C119" s="29">
        <v>736</v>
      </c>
      <c r="D119" s="33" t="s">
        <v>834</v>
      </c>
      <c r="E119" s="33" t="s">
        <v>110</v>
      </c>
      <c r="F119" s="34" t="str">
        <f>IF(OR(OR(ISNUMBER(MATCH(C119,'July 26'!$E$2:$E$300,0)),ISNUMBER(MATCH(C119,'July 26'!$F$2:$F$300,0))),AND(ISNUMBER(MATCH(D119,'July 26'!$H$2:$H$300,0)),(ISNUMBER(MATCH(E119,'July 26'!$G$2:$G$300,0))))),"Found","Not Found")</f>
        <v>Not Found</v>
      </c>
      <c r="G119" s="27" t="str">
        <f>IF(OR(OR(ISNUMBER(MATCH(C119,'July 27'!$E$2:$E$300,0)),ISNUMBER(MATCH(C119,'July 27'!$F$2:$F$300,0))),AND(ISNUMBER(MATCH(D119,'July 27'!$H$2:$H$300,0)),(ISNUMBER(MATCH(E119,'July 27'!$G$2:$G$300,0))))),"Found","Not Found")</f>
        <v>Not Found</v>
      </c>
      <c r="H119" s="27" t="str">
        <f>IF(OR(OR(ISNUMBER(MATCH(C119,'July 28'!$E$2:$E$300,0)),ISNUMBER(MATCH(C119,'July 28'!$F$2:$F$300,0))),AND(ISNUMBER(MATCH(D119,'July 28'!$H$2:$H$300,0)),(ISNUMBER(MATCH(E119,'July 28'!$G$2:$G$300,0))))),"Found","Not Found")</f>
        <v>Not Found</v>
      </c>
      <c r="I119" s="27" t="str">
        <f>IF(OR(OR(ISNUMBER(MATCH(C119,'July 29'!$E$2:$E$300,0)),ISNUMBER(MATCH(C119,'July 29'!$F$2:$F$300,0))),AND(ISNUMBER(MATCH(D119,'July 29'!$H$2:$H$300,0)),(ISNUMBER(MATCH(E119,'July 29'!$G$2:$G$300,0))))),"Found","Not Found")</f>
        <v>Not Found</v>
      </c>
      <c r="J119" s="27" t="str">
        <f>IF(OR(OR(ISNUMBER(MATCH(C119,'July 30'!$E$2:$E$300,0)),ISNUMBER(MATCH(C119,'July 30'!$F$2:$F$300,0))),AND(ISNUMBER(MATCH(D119,'July 30'!$H$2:$H$300,0)),(ISNUMBER(MATCH(E119,'July 30'!$G$2:$G$300,0))))),"Found","Not Found")</f>
        <v>Not Found</v>
      </c>
      <c r="K119" s="27" t="str">
        <f>IF(OR(OR(ISNUMBER(MATCH(C119,'July 31'!$E$2:$E$300,0)),ISNUMBER(MATCH(C119,'July 31'!$F$2:$F$300,0))),AND(ISNUMBER(MATCH(D119,'July 31'!$H$2:$H$300,0)),(ISNUMBER(MATCH(E119,'July 31'!$G$2:$G$300,0))))),"Found","Not Found")</f>
        <v>Not Found</v>
      </c>
      <c r="L119" s="27" t="str">
        <f>IF(OR(OR(ISNUMBER(MATCH(C119,'Aug 1'!$E$2:$E$301,0)),ISNUMBER(MATCH(C119,'Aug 1'!$F$2:$F$301,0))),AND(ISNUMBER(MATCH(D119,'Aug 1'!$H$2:$H$301,0)),(ISNUMBER(MATCH(E119,'Aug 1'!$G$2:$G$301,0))))),"Found","Not Found")</f>
        <v>Not Found</v>
      </c>
      <c r="M119" s="27">
        <f t="shared" si="2"/>
        <v>0</v>
      </c>
      <c r="N119" s="27"/>
      <c r="O119" s="27"/>
      <c r="P119" s="27"/>
      <c r="Q119" s="27"/>
      <c r="R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34"/>
      <c r="AJ119" s="27"/>
    </row>
    <row r="120" spans="1:36" ht="15.75" customHeight="1" x14ac:dyDescent="0.2">
      <c r="A120" s="27" t="s">
        <v>1593</v>
      </c>
      <c r="B120" s="32" t="s">
        <v>1298</v>
      </c>
      <c r="C120" s="29" t="s">
        <v>1299</v>
      </c>
      <c r="D120" s="33" t="s">
        <v>264</v>
      </c>
      <c r="E120" s="33" t="s">
        <v>263</v>
      </c>
      <c r="F120" s="34" t="str">
        <f>IF(OR(OR(ISNUMBER(MATCH(C120,'July 26'!$E$2:$E$300,0)),ISNUMBER(MATCH(C120,'July 26'!$F$2:$F$300,0))),AND(ISNUMBER(MATCH(D120,'July 26'!$H$2:$H$300,0)),(ISNUMBER(MATCH(E120,'July 26'!$G$2:$G$300,0))))),"Found","Not Found")</f>
        <v>Not Found</v>
      </c>
      <c r="G120" s="27" t="str">
        <f>IF(OR(OR(ISNUMBER(MATCH(C120,'July 27'!$E$2:$E$300,0)),ISNUMBER(MATCH(C120,'July 27'!$F$2:$F$300,0))),AND(ISNUMBER(MATCH(D120,'July 27'!$H$2:$H$300,0)),(ISNUMBER(MATCH(E120,'July 27'!$G$2:$G$300,0))))),"Found","Not Found")</f>
        <v>Not Found</v>
      </c>
      <c r="H120" s="27" t="str">
        <f>IF(OR(OR(ISNUMBER(MATCH(C120,'July 28'!$E$2:$E$300,0)),ISNUMBER(MATCH(C120,'July 28'!$F$2:$F$300,0))),AND(ISNUMBER(MATCH(D120,'July 28'!$H$2:$H$300,0)),(ISNUMBER(MATCH(E120,'July 28'!$G$2:$G$300,0))))),"Found","Not Found")</f>
        <v>Found</v>
      </c>
      <c r="I120" s="27" t="str">
        <f>IF(OR(OR(ISNUMBER(MATCH(C120,'July 29'!$E$2:$E$300,0)),ISNUMBER(MATCH(C120,'July 29'!$F$2:$F$300,0))),AND(ISNUMBER(MATCH(D120,'July 29'!$H$2:$H$300,0)),(ISNUMBER(MATCH(E120,'July 29'!$G$2:$G$300,0))))),"Found","Not Found")</f>
        <v>Not Found</v>
      </c>
      <c r="J120" s="27" t="str">
        <f>IF(OR(OR(ISNUMBER(MATCH(C120,'July 30'!$E$2:$E$300,0)),ISNUMBER(MATCH(C120,'July 30'!$F$2:$F$300,0))),AND(ISNUMBER(MATCH(D120,'July 30'!$H$2:$H$300,0)),(ISNUMBER(MATCH(E120,'July 30'!$G$2:$G$300,0))))),"Found","Not Found")</f>
        <v>Found</v>
      </c>
      <c r="K120" s="27" t="str">
        <f>IF(OR(OR(ISNUMBER(MATCH(C120,'July 31'!$E$2:$E$300,0)),ISNUMBER(MATCH(C120,'July 31'!$F$2:$F$300,0))),AND(ISNUMBER(MATCH(D120,'July 31'!$H$2:$H$300,0)),(ISNUMBER(MATCH(E120,'July 31'!$G$2:$G$300,0))))),"Found","Not Found")</f>
        <v>Found</v>
      </c>
      <c r="L120" s="27" t="str">
        <f>IF(OR(OR(ISNUMBER(MATCH(C120,'Aug 1'!$E$2:$E$301,0)),ISNUMBER(MATCH(C120,'Aug 1'!$F$2:$F$301,0))),AND(ISNUMBER(MATCH(D120,'Aug 1'!$H$2:$H$301,0)),(ISNUMBER(MATCH(E120,'Aug 1'!$G$2:$G$301,0))))),"Found","Not Found")</f>
        <v>Found</v>
      </c>
      <c r="M120" s="27">
        <f t="shared" si="2"/>
        <v>4</v>
      </c>
      <c r="N120" s="27"/>
      <c r="O120" s="27"/>
      <c r="P120" s="27"/>
      <c r="Q120" s="27"/>
      <c r="R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34"/>
      <c r="AJ120" s="27"/>
    </row>
    <row r="121" spans="1:36" ht="15.75" customHeight="1" x14ac:dyDescent="0.2">
      <c r="A121" s="27" t="s">
        <v>1594</v>
      </c>
      <c r="B121" s="32" t="s">
        <v>1252</v>
      </c>
      <c r="C121" s="29">
        <v>636</v>
      </c>
      <c r="D121" s="33" t="s">
        <v>1251</v>
      </c>
      <c r="E121" s="33" t="s">
        <v>946</v>
      </c>
      <c r="F121" s="34" t="str">
        <f>IF(OR(OR(ISNUMBER(MATCH(C121,'July 26'!$E$2:$E$300,0)),ISNUMBER(MATCH(C121,'July 26'!$F$2:$F$300,0))),AND(ISNUMBER(MATCH(D121,'July 26'!$H$2:$H$300,0)),(ISNUMBER(MATCH(E121,'July 26'!$G$2:$G$300,0))))),"Found","Not Found")</f>
        <v>Not Found</v>
      </c>
      <c r="G121" s="27" t="str">
        <f>IF(OR(OR(ISNUMBER(MATCH(C121,'July 27'!$E$2:$E$300,0)),ISNUMBER(MATCH(C121,'July 27'!$F$2:$F$300,0))),AND(ISNUMBER(MATCH(D121,'July 27'!$H$2:$H$300,0)),(ISNUMBER(MATCH(E121,'July 27'!$G$2:$G$300,0))))),"Found","Not Found")</f>
        <v>Not Found</v>
      </c>
      <c r="H121" s="27" t="str">
        <f>IF(OR(OR(ISNUMBER(MATCH(C121,'July 28'!$E$2:$E$300,0)),ISNUMBER(MATCH(C121,'July 28'!$F$2:$F$300,0))),AND(ISNUMBER(MATCH(D121,'July 28'!$H$2:$H$300,0)),(ISNUMBER(MATCH(E121,'July 28'!$G$2:$G$300,0))))),"Found","Not Found")</f>
        <v>Not Found</v>
      </c>
      <c r="I121" s="27" t="str">
        <f>IF(OR(OR(ISNUMBER(MATCH(C121,'July 29'!$E$2:$E$300,0)),ISNUMBER(MATCH(C121,'July 29'!$F$2:$F$300,0))),AND(ISNUMBER(MATCH(D121,'July 29'!$H$2:$H$300,0)),(ISNUMBER(MATCH(E121,'July 29'!$G$2:$G$300,0))))),"Found","Not Found")</f>
        <v>Not Found</v>
      </c>
      <c r="J121" s="27" t="str">
        <f>IF(OR(OR(ISNUMBER(MATCH(C121,'July 30'!$E$2:$E$300,0)),ISNUMBER(MATCH(C121,'July 30'!$F$2:$F$300,0))),AND(ISNUMBER(MATCH(D121,'July 30'!$H$2:$H$300,0)),(ISNUMBER(MATCH(E121,'July 30'!$G$2:$G$300,0))))),"Found","Not Found")</f>
        <v>Not Found</v>
      </c>
      <c r="K121" s="27" t="str">
        <f>IF(OR(OR(ISNUMBER(MATCH(C121,'July 31'!$E$2:$E$300,0)),ISNUMBER(MATCH(C121,'July 31'!$F$2:$F$300,0))),AND(ISNUMBER(MATCH(D121,'July 31'!$H$2:$H$300,0)),(ISNUMBER(MATCH(E121,'July 31'!$G$2:$G$300,0))))),"Found","Not Found")</f>
        <v>Not Found</v>
      </c>
      <c r="L121" s="27" t="str">
        <f>IF(OR(OR(ISNUMBER(MATCH(C121,'Aug 1'!$E$2:$E$301,0)),ISNUMBER(MATCH(C121,'Aug 1'!$F$2:$F$301,0))),AND(ISNUMBER(MATCH(D121,'Aug 1'!$H$2:$H$301,0)),(ISNUMBER(MATCH(E121,'Aug 1'!$G$2:$G$301,0))))),"Found","Not Found")</f>
        <v>Not Found</v>
      </c>
      <c r="M121" s="27">
        <f t="shared" si="2"/>
        <v>0</v>
      </c>
      <c r="N121" s="27"/>
      <c r="O121" s="27"/>
      <c r="P121" s="27"/>
      <c r="Q121" s="27"/>
      <c r="R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34"/>
      <c r="AJ121" s="27"/>
    </row>
    <row r="122" spans="1:36" ht="15.75" customHeight="1" x14ac:dyDescent="0.2">
      <c r="A122" s="27" t="s">
        <v>1595</v>
      </c>
      <c r="B122" s="32" t="s">
        <v>1596</v>
      </c>
      <c r="C122" s="29">
        <v>671</v>
      </c>
      <c r="D122" s="33" t="s">
        <v>969</v>
      </c>
      <c r="E122" s="33" t="s">
        <v>970</v>
      </c>
      <c r="F122" s="34" t="str">
        <f>IF(OR(OR(ISNUMBER(MATCH(C122,'July 26'!$E$2:$E$300,0)),ISNUMBER(MATCH(C122,'July 26'!$F$2:$F$300,0))),AND(ISNUMBER(MATCH(D122,'July 26'!$H$2:$H$300,0)),(ISNUMBER(MATCH(E122,'July 26'!$G$2:$G$300,0))))),"Found","Not Found")</f>
        <v>Found</v>
      </c>
      <c r="G122" s="27" t="str">
        <f>IF(OR(OR(ISNUMBER(MATCH(C122,'July 27'!$E$2:$E$300,0)),ISNUMBER(MATCH(C122,'July 27'!$F$2:$F$300,0))),AND(ISNUMBER(MATCH(D122,'July 27'!$H$2:$H$300,0)),(ISNUMBER(MATCH(E122,'July 27'!$G$2:$G$300,0))))),"Found","Not Found")</f>
        <v>Found</v>
      </c>
      <c r="H122" s="27" t="str">
        <f>IF(OR(OR(ISNUMBER(MATCH(C122,'July 28'!$E$2:$E$300,0)),ISNUMBER(MATCH(C122,'July 28'!$F$2:$F$300,0))),AND(ISNUMBER(MATCH(D122,'July 28'!$H$2:$H$300,0)),(ISNUMBER(MATCH(E122,'July 28'!$G$2:$G$300,0))))),"Found","Not Found")</f>
        <v>Found</v>
      </c>
      <c r="I122" s="27" t="str">
        <f>IF(OR(OR(ISNUMBER(MATCH(C122,'July 29'!$E$2:$E$300,0)),ISNUMBER(MATCH(C122,'July 29'!$F$2:$F$300,0))),AND(ISNUMBER(MATCH(D122,'July 29'!$H$2:$H$300,0)),(ISNUMBER(MATCH(E122,'July 29'!$G$2:$G$300,0))))),"Found","Not Found")</f>
        <v>Found</v>
      </c>
      <c r="J122" s="27" t="str">
        <f>IF(OR(OR(ISNUMBER(MATCH(C122,'July 30'!$E$2:$E$300,0)),ISNUMBER(MATCH(C122,'July 30'!$F$2:$F$300,0))),AND(ISNUMBER(MATCH(D122,'July 30'!$H$2:$H$300,0)),(ISNUMBER(MATCH(E122,'July 30'!$G$2:$G$300,0))))),"Found","Not Found")</f>
        <v>Found</v>
      </c>
      <c r="K122" s="27" t="str">
        <f>IF(OR(OR(ISNUMBER(MATCH(C122,'July 31'!$E$2:$E$300,0)),ISNUMBER(MATCH(C122,'July 31'!$F$2:$F$300,0))),AND(ISNUMBER(MATCH(D122,'July 31'!$H$2:$H$300,0)),(ISNUMBER(MATCH(E122,'July 31'!$G$2:$G$300,0))))),"Found","Not Found")</f>
        <v>Found</v>
      </c>
      <c r="L122" s="27" t="str">
        <f>IF(OR(OR(ISNUMBER(MATCH(C122,'Aug 1'!$E$2:$E$301,0)),ISNUMBER(MATCH(C122,'Aug 1'!$F$2:$F$301,0))),AND(ISNUMBER(MATCH(D122,'Aug 1'!$H$2:$H$301,0)),(ISNUMBER(MATCH(E122,'Aug 1'!$G$2:$G$301,0))))),"Found","Not Found")</f>
        <v>Not Found</v>
      </c>
      <c r="M122" s="27">
        <f t="shared" si="2"/>
        <v>6</v>
      </c>
      <c r="N122" s="27"/>
      <c r="O122" s="27"/>
      <c r="P122" s="27"/>
      <c r="Q122" s="27"/>
      <c r="R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34"/>
      <c r="AJ122" s="27"/>
    </row>
    <row r="123" spans="1:36" ht="15.75" customHeight="1" x14ac:dyDescent="0.2">
      <c r="A123" s="27" t="s">
        <v>1597</v>
      </c>
      <c r="B123" s="32" t="s">
        <v>1317</v>
      </c>
      <c r="C123" s="29">
        <v>761</v>
      </c>
      <c r="D123" s="33" t="s">
        <v>1314</v>
      </c>
      <c r="E123" s="33" t="s">
        <v>1315</v>
      </c>
      <c r="F123" s="34" t="str">
        <f>IF(OR(OR(ISNUMBER(MATCH(C123,'July 26'!$E$2:$E$300,0)),ISNUMBER(MATCH(C123,'July 26'!$F$2:$F$300,0))),AND(ISNUMBER(MATCH(D123,'July 26'!$H$2:$H$300,0)),(ISNUMBER(MATCH(E123,'July 26'!$G$2:$G$300,0))))),"Found","Not Found")</f>
        <v>Not Found</v>
      </c>
      <c r="G123" s="27" t="str">
        <f>IF(OR(OR(ISNUMBER(MATCH(C123,'July 27'!$E$2:$E$300,0)),ISNUMBER(MATCH(C123,'July 27'!$F$2:$F$300,0))),AND(ISNUMBER(MATCH(D123,'July 27'!$H$2:$H$300,0)),(ISNUMBER(MATCH(E123,'July 27'!$G$2:$G$300,0))))),"Found","Not Found")</f>
        <v>Not Found</v>
      </c>
      <c r="H123" s="27" t="str">
        <f>IF(OR(OR(ISNUMBER(MATCH(C123,'July 28'!$E$2:$E$300,0)),ISNUMBER(MATCH(C123,'July 28'!$F$2:$F$300,0))),AND(ISNUMBER(MATCH(D123,'July 28'!$H$2:$H$300,0)),(ISNUMBER(MATCH(E123,'July 28'!$G$2:$G$300,0))))),"Found","Not Found")</f>
        <v>Not Found</v>
      </c>
      <c r="I123" s="27" t="str">
        <f>IF(OR(OR(ISNUMBER(MATCH(C123,'July 29'!$E$2:$E$300,0)),ISNUMBER(MATCH(C123,'July 29'!$F$2:$F$300,0))),AND(ISNUMBER(MATCH(D123,'July 29'!$H$2:$H$300,0)),(ISNUMBER(MATCH(E123,'July 29'!$G$2:$G$300,0))))),"Found","Not Found")</f>
        <v>Not Found</v>
      </c>
      <c r="J123" s="27" t="str">
        <f>IF(OR(OR(ISNUMBER(MATCH(C123,'July 30'!$E$2:$E$300,0)),ISNUMBER(MATCH(C123,'July 30'!$F$2:$F$300,0))),AND(ISNUMBER(MATCH(D123,'July 30'!$H$2:$H$300,0)),(ISNUMBER(MATCH(E123,'July 30'!$G$2:$G$300,0))))),"Found","Not Found")</f>
        <v>Not Found</v>
      </c>
      <c r="K123" s="27" t="str">
        <f>IF(OR(OR(ISNUMBER(MATCH(C123,'July 31'!$E$2:$E$300,0)),ISNUMBER(MATCH(C123,'July 31'!$F$2:$F$300,0))),AND(ISNUMBER(MATCH(D123,'July 31'!$H$2:$H$300,0)),(ISNUMBER(MATCH(E123,'July 31'!$G$2:$G$300,0))))),"Found","Not Found")</f>
        <v>Found</v>
      </c>
      <c r="L123" s="27" t="str">
        <f>IF(OR(OR(ISNUMBER(MATCH(C123,'Aug 1'!$E$2:$E$301,0)),ISNUMBER(MATCH(C123,'Aug 1'!$F$2:$F$301,0))),AND(ISNUMBER(MATCH(D123,'Aug 1'!$H$2:$H$301,0)),(ISNUMBER(MATCH(E123,'Aug 1'!$G$2:$G$301,0))))),"Found","Not Found")</f>
        <v>Found</v>
      </c>
      <c r="M123" s="27">
        <f t="shared" si="2"/>
        <v>2</v>
      </c>
      <c r="N123" s="27"/>
      <c r="O123" s="27"/>
      <c r="P123" s="27"/>
      <c r="Q123" s="27"/>
      <c r="R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34"/>
      <c r="AJ123" s="27"/>
    </row>
    <row r="124" spans="1:36" ht="15.75" customHeight="1" x14ac:dyDescent="0.2">
      <c r="A124" s="27" t="s">
        <v>1598</v>
      </c>
      <c r="B124" s="32" t="s">
        <v>1090</v>
      </c>
      <c r="C124" s="29">
        <v>566</v>
      </c>
      <c r="D124" s="33" t="s">
        <v>1088</v>
      </c>
      <c r="E124" s="33" t="s">
        <v>1089</v>
      </c>
      <c r="F124" s="34" t="str">
        <f>IF(OR(OR(ISNUMBER(MATCH(C124,'July 26'!$E$2:$E$300,0)),ISNUMBER(MATCH(C124,'July 26'!$F$2:$F$300,0))),AND(ISNUMBER(MATCH(D124,'July 26'!$H$2:$H$300,0)),(ISNUMBER(MATCH(E124,'July 26'!$G$2:$G$300,0))))),"Found","Not Found")</f>
        <v>Not Found</v>
      </c>
      <c r="G124" s="27" t="str">
        <f>IF(OR(OR(ISNUMBER(MATCH(C124,'July 27'!$E$2:$E$300,0)),ISNUMBER(MATCH(C124,'July 27'!$F$2:$F$300,0))),AND(ISNUMBER(MATCH(D124,'July 27'!$H$2:$H$300,0)),(ISNUMBER(MATCH(E124,'July 27'!$G$2:$G$300,0))))),"Found","Not Found")</f>
        <v>Not Found</v>
      </c>
      <c r="H124" s="27" t="str">
        <f>IF(OR(OR(ISNUMBER(MATCH(C124,'July 28'!$E$2:$E$300,0)),ISNUMBER(MATCH(C124,'July 28'!$F$2:$F$300,0))),AND(ISNUMBER(MATCH(D124,'July 28'!$H$2:$H$300,0)),(ISNUMBER(MATCH(E124,'July 28'!$G$2:$G$300,0))))),"Found","Not Found")</f>
        <v>Not Found</v>
      </c>
      <c r="I124" s="27" t="str">
        <f>IF(OR(OR(ISNUMBER(MATCH(C124,'July 29'!$E$2:$E$300,0)),ISNUMBER(MATCH(C124,'July 29'!$F$2:$F$300,0))),AND(ISNUMBER(MATCH(D124,'July 29'!$H$2:$H$300,0)),(ISNUMBER(MATCH(E124,'July 29'!$G$2:$G$300,0))))),"Found","Not Found")</f>
        <v>Not Found</v>
      </c>
      <c r="J124" s="27" t="str">
        <f>IF(OR(OR(ISNUMBER(MATCH(C124,'July 30'!$E$2:$E$300,0)),ISNUMBER(MATCH(C124,'July 30'!$F$2:$F$300,0))),AND(ISNUMBER(MATCH(D124,'July 30'!$H$2:$H$300,0)),(ISNUMBER(MATCH(E124,'July 30'!$G$2:$G$300,0))))),"Found","Not Found")</f>
        <v>Not Found</v>
      </c>
      <c r="K124" s="27" t="str">
        <f>IF(OR(OR(ISNUMBER(MATCH(C124,'July 31'!$E$2:$E$300,0)),ISNUMBER(MATCH(C124,'July 31'!$F$2:$F$300,0))),AND(ISNUMBER(MATCH(D124,'July 31'!$H$2:$H$300,0)),(ISNUMBER(MATCH(E124,'July 31'!$G$2:$G$300,0))))),"Found","Not Found")</f>
        <v>Not Found</v>
      </c>
      <c r="L124" s="27" t="str">
        <f>IF(OR(OR(ISNUMBER(MATCH(C124,'Aug 1'!$E$2:$E$301,0)),ISNUMBER(MATCH(C124,'Aug 1'!$F$2:$F$301,0))),AND(ISNUMBER(MATCH(D124,'Aug 1'!$H$2:$H$301,0)),(ISNUMBER(MATCH(E124,'Aug 1'!$G$2:$G$301,0))))),"Found","Not Found")</f>
        <v>Not Found</v>
      </c>
      <c r="M124" s="27">
        <f t="shared" si="2"/>
        <v>0</v>
      </c>
      <c r="N124" s="27"/>
      <c r="O124" s="27"/>
      <c r="P124" s="27"/>
      <c r="Q124" s="27"/>
      <c r="R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34"/>
      <c r="AJ124" s="27"/>
    </row>
    <row r="125" spans="1:36" ht="15.75" customHeight="1" x14ac:dyDescent="0.2">
      <c r="A125" s="27" t="s">
        <v>1599</v>
      </c>
      <c r="B125" s="32" t="s">
        <v>1325</v>
      </c>
      <c r="C125" s="29">
        <v>752</v>
      </c>
      <c r="D125" s="33" t="s">
        <v>1322</v>
      </c>
      <c r="E125" s="33" t="s">
        <v>1323</v>
      </c>
      <c r="F125" s="34" t="str">
        <f>IF(OR(OR(ISNUMBER(MATCH(C125,'July 26'!$E$2:$E$300,0)),ISNUMBER(MATCH(C125,'July 26'!$F$2:$F$300,0))),AND(ISNUMBER(MATCH(D125,'July 26'!$H$2:$H$300,0)),(ISNUMBER(MATCH(E125,'July 26'!$G$2:$G$300,0))))),"Found","Not Found")</f>
        <v>Found</v>
      </c>
      <c r="G125" s="27" t="str">
        <f>IF(OR(OR(ISNUMBER(MATCH(C125,'July 27'!$E$2:$E$300,0)),ISNUMBER(MATCH(C125,'July 27'!$F$2:$F$300,0))),AND(ISNUMBER(MATCH(D125,'July 27'!$H$2:$H$300,0)),(ISNUMBER(MATCH(E125,'July 27'!$G$2:$G$300,0))))),"Found","Not Found")</f>
        <v>Found</v>
      </c>
      <c r="H125" s="27" t="str">
        <f>IF(OR(OR(ISNUMBER(MATCH(C125,'July 28'!$E$2:$E$300,0)),ISNUMBER(MATCH(C125,'July 28'!$F$2:$F$300,0))),AND(ISNUMBER(MATCH(D125,'July 28'!$H$2:$H$300,0)),(ISNUMBER(MATCH(E125,'July 28'!$G$2:$G$300,0))))),"Found","Not Found")</f>
        <v>Not Found</v>
      </c>
      <c r="I125" s="27" t="str">
        <f>IF(OR(OR(ISNUMBER(MATCH(C125,'July 29'!$E$2:$E$300,0)),ISNUMBER(MATCH(C125,'July 29'!$F$2:$F$300,0))),AND(ISNUMBER(MATCH(D125,'July 29'!$H$2:$H$300,0)),(ISNUMBER(MATCH(E125,'July 29'!$G$2:$G$300,0))))),"Found","Not Found")</f>
        <v>Found</v>
      </c>
      <c r="J125" s="27" t="str">
        <f>IF(OR(OR(ISNUMBER(MATCH(C125,'July 30'!$E$2:$E$300,0)),ISNUMBER(MATCH(C125,'July 30'!$F$2:$F$300,0))),AND(ISNUMBER(MATCH(D125,'July 30'!$H$2:$H$300,0)),(ISNUMBER(MATCH(E125,'July 30'!$G$2:$G$300,0))))),"Found","Not Found")</f>
        <v>Found</v>
      </c>
      <c r="K125" s="27" t="str">
        <f>IF(OR(OR(ISNUMBER(MATCH(C125,'July 31'!$E$2:$E$300,0)),ISNUMBER(MATCH(C125,'July 31'!$F$2:$F$300,0))),AND(ISNUMBER(MATCH(D125,'July 31'!$H$2:$H$300,0)),(ISNUMBER(MATCH(E125,'July 31'!$G$2:$G$300,0))))),"Found","Not Found")</f>
        <v>Found</v>
      </c>
      <c r="L125" s="27" t="str">
        <f>IF(OR(OR(ISNUMBER(MATCH(C125,'Aug 1'!$E$2:$E$301,0)),ISNUMBER(MATCH(C125,'Aug 1'!$F$2:$F$301,0))),AND(ISNUMBER(MATCH(D125,'Aug 1'!$H$2:$H$301,0)),(ISNUMBER(MATCH(E125,'Aug 1'!$G$2:$G$301,0))))),"Found","Not Found")</f>
        <v>Not Found</v>
      </c>
      <c r="M125" s="27">
        <f t="shared" si="2"/>
        <v>5</v>
      </c>
      <c r="N125" s="27"/>
      <c r="O125" s="27"/>
      <c r="P125" s="27"/>
      <c r="Q125" s="27"/>
      <c r="R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34"/>
      <c r="AJ125" s="27"/>
    </row>
    <row r="126" spans="1:36" ht="15.75" customHeight="1" x14ac:dyDescent="0.2">
      <c r="A126" s="27" t="s">
        <v>1600</v>
      </c>
      <c r="B126" s="32" t="s">
        <v>625</v>
      </c>
      <c r="C126" s="29">
        <v>783</v>
      </c>
      <c r="D126" s="33" t="s">
        <v>623</v>
      </c>
      <c r="E126" s="33" t="s">
        <v>624</v>
      </c>
      <c r="F126" s="34" t="str">
        <f>IF(OR(OR(ISNUMBER(MATCH(C126,'July 26'!$E$2:$E$300,0)),ISNUMBER(MATCH(C126,'July 26'!$F$2:$F$300,0))),AND(ISNUMBER(MATCH(D126,'July 26'!$H$2:$H$300,0)),(ISNUMBER(MATCH(E126,'July 26'!$G$2:$G$300,0))))),"Found","Not Found")</f>
        <v>Not Found</v>
      </c>
      <c r="G126" s="27" t="str">
        <f>IF(OR(OR(ISNUMBER(MATCH(C126,'July 27'!$E$2:$E$300,0)),ISNUMBER(MATCH(C126,'July 27'!$F$2:$F$300,0))),AND(ISNUMBER(MATCH(D126,'July 27'!$H$2:$H$300,0)),(ISNUMBER(MATCH(E126,'July 27'!$G$2:$G$300,0))))),"Found","Not Found")</f>
        <v>Found</v>
      </c>
      <c r="H126" s="27" t="str">
        <f>IF(OR(OR(ISNUMBER(MATCH(C126,'July 28'!$E$2:$E$300,0)),ISNUMBER(MATCH(C126,'July 28'!$F$2:$F$300,0))),AND(ISNUMBER(MATCH(D126,'July 28'!$H$2:$H$300,0)),(ISNUMBER(MATCH(E126,'July 28'!$G$2:$G$300,0))))),"Found","Not Found")</f>
        <v>Found</v>
      </c>
      <c r="I126" s="27" t="str">
        <f>IF(OR(OR(ISNUMBER(MATCH(C126,'July 29'!$E$2:$E$300,0)),ISNUMBER(MATCH(C126,'July 29'!$F$2:$F$300,0))),AND(ISNUMBER(MATCH(D126,'July 29'!$H$2:$H$300,0)),(ISNUMBER(MATCH(E126,'July 29'!$G$2:$G$300,0))))),"Found","Not Found")</f>
        <v>Found</v>
      </c>
      <c r="J126" s="27" t="str">
        <f>IF(OR(OR(ISNUMBER(MATCH(C126,'July 30'!$E$2:$E$300,0)),ISNUMBER(MATCH(C126,'July 30'!$F$2:$F$300,0))),AND(ISNUMBER(MATCH(D126,'July 30'!$H$2:$H$300,0)),(ISNUMBER(MATCH(E126,'July 30'!$G$2:$G$300,0))))),"Found","Not Found")</f>
        <v>Found</v>
      </c>
      <c r="K126" s="27" t="str">
        <f>IF(OR(OR(ISNUMBER(MATCH(C126,'July 31'!$E$2:$E$300,0)),ISNUMBER(MATCH(C126,'July 31'!$F$2:$F$300,0))),AND(ISNUMBER(MATCH(D126,'July 31'!$H$2:$H$300,0)),(ISNUMBER(MATCH(E126,'July 31'!$G$2:$G$300,0))))),"Found","Not Found")</f>
        <v>Not Found</v>
      </c>
      <c r="L126" s="27" t="str">
        <f>IF(OR(OR(ISNUMBER(MATCH(C126,'Aug 1'!$E$2:$E$301,0)),ISNUMBER(MATCH(C126,'Aug 1'!$F$2:$F$301,0))),AND(ISNUMBER(MATCH(D126,'Aug 1'!$H$2:$H$301,0)),(ISNUMBER(MATCH(E126,'Aug 1'!$G$2:$G$301,0))))),"Found","Not Found")</f>
        <v>Not Found</v>
      </c>
      <c r="M126" s="27">
        <f t="shared" si="2"/>
        <v>4</v>
      </c>
      <c r="N126" s="27"/>
      <c r="O126" s="27"/>
      <c r="P126" s="27"/>
      <c r="Q126" s="27"/>
      <c r="R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34"/>
      <c r="AJ126" s="27"/>
    </row>
    <row r="127" spans="1:36" ht="15.75" customHeight="1" x14ac:dyDescent="0.2">
      <c r="A127" s="27" t="s">
        <v>1601</v>
      </c>
      <c r="B127" s="32" t="s">
        <v>530</v>
      </c>
      <c r="C127" s="29">
        <v>744</v>
      </c>
      <c r="D127" s="33" t="s">
        <v>528</v>
      </c>
      <c r="E127" s="33" t="s">
        <v>529</v>
      </c>
      <c r="F127" s="34" t="str">
        <f>IF(OR(OR(ISNUMBER(MATCH(C127,'July 26'!$E$2:$E$300,0)),ISNUMBER(MATCH(C127,'July 26'!$F$2:$F$300,0))),AND(ISNUMBER(MATCH(D127,'July 26'!$H$2:$H$300,0)),(ISNUMBER(MATCH(E127,'July 26'!$G$2:$G$300,0))))),"Found","Not Found")</f>
        <v>Found</v>
      </c>
      <c r="G127" s="27" t="str">
        <f>IF(OR(OR(ISNUMBER(MATCH(C127,'July 27'!$E$2:$E$300,0)),ISNUMBER(MATCH(C127,'July 27'!$F$2:$F$300,0))),AND(ISNUMBER(MATCH(D127,'July 27'!$H$2:$H$300,0)),(ISNUMBER(MATCH(E127,'July 27'!$G$2:$G$300,0))))),"Found","Not Found")</f>
        <v>Found</v>
      </c>
      <c r="H127" s="27" t="str">
        <f>IF(OR(OR(ISNUMBER(MATCH(C127,'July 28'!$E$2:$E$300,0)),ISNUMBER(MATCH(C127,'July 28'!$F$2:$F$300,0))),AND(ISNUMBER(MATCH(D127,'July 28'!$H$2:$H$300,0)),(ISNUMBER(MATCH(E127,'July 28'!$G$2:$G$300,0))))),"Found","Not Found")</f>
        <v>Not Found</v>
      </c>
      <c r="I127" s="27" t="str">
        <f>IF(OR(OR(ISNUMBER(MATCH(C127,'July 29'!$E$2:$E$300,0)),ISNUMBER(MATCH(C127,'July 29'!$F$2:$F$300,0))),AND(ISNUMBER(MATCH(D127,'July 29'!$H$2:$H$300,0)),(ISNUMBER(MATCH(E127,'July 29'!$G$2:$G$300,0))))),"Found","Not Found")</f>
        <v>Found</v>
      </c>
      <c r="J127" s="27" t="str">
        <f>IF(OR(OR(ISNUMBER(MATCH(C127,'July 30'!$E$2:$E$300,0)),ISNUMBER(MATCH(C127,'July 30'!$F$2:$F$300,0))),AND(ISNUMBER(MATCH(D127,'July 30'!$H$2:$H$300,0)),(ISNUMBER(MATCH(E127,'July 30'!$G$2:$G$300,0))))),"Found","Not Found")</f>
        <v>Found</v>
      </c>
      <c r="K127" s="27" t="str">
        <f>IF(OR(OR(ISNUMBER(MATCH(C127,'July 31'!$E$2:$E$300,0)),ISNUMBER(MATCH(C127,'July 31'!$F$2:$F$300,0))),AND(ISNUMBER(MATCH(D127,'July 31'!$H$2:$H$300,0)),(ISNUMBER(MATCH(E127,'July 31'!$G$2:$G$300,0))))),"Found","Not Found")</f>
        <v>Not Found</v>
      </c>
      <c r="L127" s="27" t="str">
        <f>IF(OR(OR(ISNUMBER(MATCH(C127,'Aug 1'!$E$2:$E$301,0)),ISNUMBER(MATCH(C127,'Aug 1'!$F$2:$F$301,0))),AND(ISNUMBER(MATCH(D127,'Aug 1'!$H$2:$H$301,0)),(ISNUMBER(MATCH(E127,'Aug 1'!$G$2:$G$301,0))))),"Found","Not Found")</f>
        <v>Not Found</v>
      </c>
      <c r="M127" s="27">
        <f t="shared" si="2"/>
        <v>4</v>
      </c>
      <c r="N127" s="27"/>
      <c r="O127" s="27"/>
      <c r="P127" s="27"/>
      <c r="Q127" s="27"/>
      <c r="R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34"/>
      <c r="AJ127" s="27"/>
    </row>
    <row r="128" spans="1:36" ht="15.75" customHeight="1" x14ac:dyDescent="0.2">
      <c r="A128" s="27" t="s">
        <v>1602</v>
      </c>
      <c r="B128" s="32" t="s">
        <v>357</v>
      </c>
      <c r="C128" s="29" t="s">
        <v>358</v>
      </c>
      <c r="D128" s="33" t="s">
        <v>359</v>
      </c>
      <c r="E128" s="33" t="s">
        <v>360</v>
      </c>
      <c r="F128" s="34" t="str">
        <f>IF(OR(OR(ISNUMBER(MATCH(C128,'July 26'!$E$2:$E$300,0)),ISNUMBER(MATCH(C128,'July 26'!$F$2:$F$300,0))),AND(ISNUMBER(MATCH(D128,'July 26'!$H$2:$H$300,0)),(ISNUMBER(MATCH(E128,'July 26'!$G$2:$G$300,0))))),"Found","Not Found")</f>
        <v>Not Found</v>
      </c>
      <c r="G128" s="27" t="str">
        <f>IF(OR(OR(ISNUMBER(MATCH(C128,'July 27'!$E$2:$E$300,0)),ISNUMBER(MATCH(C128,'July 27'!$F$2:$F$300,0))),AND(ISNUMBER(MATCH(D128,'July 27'!$H$2:$H$300,0)),(ISNUMBER(MATCH(E128,'July 27'!$G$2:$G$300,0))))),"Found","Not Found")</f>
        <v>Not Found</v>
      </c>
      <c r="H128" s="27" t="str">
        <f>IF(OR(OR(ISNUMBER(MATCH(C128,'July 28'!$E$2:$E$300,0)),ISNUMBER(MATCH(C128,'July 28'!$F$2:$F$300,0))),AND(ISNUMBER(MATCH(D128,'July 28'!$H$2:$H$300,0)),(ISNUMBER(MATCH(E128,'July 28'!$G$2:$G$300,0))))),"Found","Not Found")</f>
        <v>Not Found</v>
      </c>
      <c r="I128" s="27" t="str">
        <f>IF(OR(OR(ISNUMBER(MATCH(C128,'July 29'!$E$2:$E$300,0)),ISNUMBER(MATCH(C128,'July 29'!$F$2:$F$300,0))),AND(ISNUMBER(MATCH(D128,'July 29'!$H$2:$H$300,0)),(ISNUMBER(MATCH(E128,'July 29'!$G$2:$G$300,0))))),"Found","Not Found")</f>
        <v>Not Found</v>
      </c>
      <c r="J128" s="27" t="str">
        <f>IF(OR(OR(ISNUMBER(MATCH(C128,'July 30'!$E$2:$E$300,0)),ISNUMBER(MATCH(C128,'July 30'!$F$2:$F$300,0))),AND(ISNUMBER(MATCH(D128,'July 30'!$H$2:$H$300,0)),(ISNUMBER(MATCH(E128,'July 30'!$G$2:$G$300,0))))),"Found","Not Found")</f>
        <v>Not Found</v>
      </c>
      <c r="K128" s="27" t="str">
        <f>IF(OR(OR(ISNUMBER(MATCH(C128,'July 31'!$E$2:$E$300,0)),ISNUMBER(MATCH(C128,'July 31'!$F$2:$F$300,0))),AND(ISNUMBER(MATCH(D128,'July 31'!$H$2:$H$300,0)),(ISNUMBER(MATCH(E128,'July 31'!$G$2:$G$300,0))))),"Found","Not Found")</f>
        <v>Not Found</v>
      </c>
      <c r="L128" s="27" t="str">
        <f>IF(OR(OR(ISNUMBER(MATCH(C128,'Aug 1'!$E$2:$E$301,0)),ISNUMBER(MATCH(C128,'Aug 1'!$F$2:$F$301,0))),AND(ISNUMBER(MATCH(D128,'Aug 1'!$H$2:$H$301,0)),(ISNUMBER(MATCH(E128,'Aug 1'!$G$2:$G$301,0))))),"Found","Not Found")</f>
        <v>Not Found</v>
      </c>
      <c r="M128" s="27">
        <f t="shared" si="2"/>
        <v>0</v>
      </c>
      <c r="N128" s="27"/>
      <c r="O128" s="27"/>
      <c r="P128" s="27"/>
      <c r="Q128" s="27"/>
      <c r="R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34"/>
      <c r="AJ128" s="27"/>
    </row>
    <row r="129" spans="1:36" ht="15.75" customHeight="1" x14ac:dyDescent="0.2">
      <c r="A129" s="27" t="s">
        <v>1603</v>
      </c>
      <c r="B129" s="32" t="s">
        <v>365</v>
      </c>
      <c r="C129" s="29" t="s">
        <v>362</v>
      </c>
      <c r="D129" s="33" t="s">
        <v>363</v>
      </c>
      <c r="E129" s="33" t="s">
        <v>364</v>
      </c>
      <c r="F129" s="34" t="str">
        <f>IF(OR(OR(ISNUMBER(MATCH(C129,'July 26'!$E$2:$E$300,0)),ISNUMBER(MATCH(C129,'July 26'!$F$2:$F$300,0))),AND(ISNUMBER(MATCH(D129,'July 26'!$H$2:$H$300,0)),(ISNUMBER(MATCH(E129,'July 26'!$G$2:$G$300,0))))),"Found","Not Found")</f>
        <v>Not Found</v>
      </c>
      <c r="G129" s="27" t="str">
        <f>IF(OR(OR(ISNUMBER(MATCH(C129,'July 27'!$E$2:$E$300,0)),ISNUMBER(MATCH(C129,'July 27'!$F$2:$F$300,0))),AND(ISNUMBER(MATCH(D129,'July 27'!$H$2:$H$300,0)),(ISNUMBER(MATCH(E129,'July 27'!$G$2:$G$300,0))))),"Found","Not Found")</f>
        <v>Not Found</v>
      </c>
      <c r="H129" s="27" t="str">
        <f>IF(OR(OR(ISNUMBER(MATCH(C129,'July 28'!$E$2:$E$300,0)),ISNUMBER(MATCH(C129,'July 28'!$F$2:$F$300,0))),AND(ISNUMBER(MATCH(D129,'July 28'!$H$2:$H$300,0)),(ISNUMBER(MATCH(E129,'July 28'!$G$2:$G$300,0))))),"Found","Not Found")</f>
        <v>Not Found</v>
      </c>
      <c r="I129" s="27" t="str">
        <f>IF(OR(OR(ISNUMBER(MATCH(C129,'July 29'!$E$2:$E$300,0)),ISNUMBER(MATCH(C129,'July 29'!$F$2:$F$300,0))),AND(ISNUMBER(MATCH(D129,'July 29'!$H$2:$H$300,0)),(ISNUMBER(MATCH(E129,'July 29'!$G$2:$G$300,0))))),"Found","Not Found")</f>
        <v>Not Found</v>
      </c>
      <c r="J129" s="27" t="str">
        <f>IF(OR(OR(ISNUMBER(MATCH(C129,'July 30'!$E$2:$E$300,0)),ISNUMBER(MATCH(C129,'July 30'!$F$2:$F$300,0))),AND(ISNUMBER(MATCH(D129,'July 30'!$H$2:$H$300,0)),(ISNUMBER(MATCH(E129,'July 30'!$G$2:$G$300,0))))),"Found","Not Found")</f>
        <v>Not Found</v>
      </c>
      <c r="K129" s="27" t="str">
        <f>IF(OR(OR(ISNUMBER(MATCH(C129,'July 31'!$E$2:$E$300,0)),ISNUMBER(MATCH(C129,'July 31'!$F$2:$F$300,0))),AND(ISNUMBER(MATCH(D129,'July 31'!$H$2:$H$300,0)),(ISNUMBER(MATCH(E129,'July 31'!$G$2:$G$300,0))))),"Found","Not Found")</f>
        <v>Not Found</v>
      </c>
      <c r="L129" s="27" t="str">
        <f>IF(OR(OR(ISNUMBER(MATCH(C129,'Aug 1'!$E$2:$E$301,0)),ISNUMBER(MATCH(C129,'Aug 1'!$F$2:$F$301,0))),AND(ISNUMBER(MATCH(D129,'Aug 1'!$H$2:$H$301,0)),(ISNUMBER(MATCH(E129,'Aug 1'!$G$2:$G$301,0))))),"Found","Not Found")</f>
        <v>Not Found</v>
      </c>
      <c r="M129" s="27">
        <f t="shared" si="2"/>
        <v>0</v>
      </c>
      <c r="N129" s="27"/>
      <c r="O129" s="27"/>
      <c r="P129" s="27"/>
      <c r="Q129" s="27"/>
      <c r="R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34"/>
      <c r="AJ129" s="27"/>
    </row>
    <row r="130" spans="1:36" ht="15.75" customHeight="1" x14ac:dyDescent="0.2">
      <c r="A130" s="27" t="s">
        <v>1604</v>
      </c>
      <c r="B130" s="32" t="s">
        <v>375</v>
      </c>
      <c r="C130" s="29" t="s">
        <v>376</v>
      </c>
      <c r="D130" s="33" t="s">
        <v>377</v>
      </c>
      <c r="E130" s="33" t="s">
        <v>378</v>
      </c>
      <c r="F130" s="34" t="str">
        <f>IF(OR(OR(ISNUMBER(MATCH(C130,'July 26'!$E$2:$E$300,0)),ISNUMBER(MATCH(C130,'July 26'!$F$2:$F$300,0))),AND(ISNUMBER(MATCH(D130,'July 26'!$H$2:$H$300,0)),(ISNUMBER(MATCH(E130,'July 26'!$G$2:$G$300,0))))),"Found","Not Found")</f>
        <v>Not Found</v>
      </c>
      <c r="G130" s="27" t="str">
        <f>IF(OR(OR(ISNUMBER(MATCH(C130,'July 27'!$E$2:$E$300,0)),ISNUMBER(MATCH(C130,'July 27'!$F$2:$F$300,0))),AND(ISNUMBER(MATCH(D130,'July 27'!$H$2:$H$300,0)),(ISNUMBER(MATCH(E130,'July 27'!$G$2:$G$300,0))))),"Found","Not Found")</f>
        <v>Not Found</v>
      </c>
      <c r="H130" s="27" t="str">
        <f>IF(OR(OR(ISNUMBER(MATCH(C130,'July 28'!$E$2:$E$300,0)),ISNUMBER(MATCH(C130,'July 28'!$F$2:$F$300,0))),AND(ISNUMBER(MATCH(D130,'July 28'!$H$2:$H$300,0)),(ISNUMBER(MATCH(E130,'July 28'!$G$2:$G$300,0))))),"Found","Not Found")</f>
        <v>Not Found</v>
      </c>
      <c r="I130" s="27" t="str">
        <f>IF(OR(OR(ISNUMBER(MATCH(C130,'July 29'!$E$2:$E$300,0)),ISNUMBER(MATCH(C130,'July 29'!$F$2:$F$300,0))),AND(ISNUMBER(MATCH(D130,'July 29'!$H$2:$H$300,0)),(ISNUMBER(MATCH(E130,'July 29'!$G$2:$G$300,0))))),"Found","Not Found")</f>
        <v>Not Found</v>
      </c>
      <c r="J130" s="27" t="str">
        <f>IF(OR(OR(ISNUMBER(MATCH(C130,'July 30'!$E$2:$E$300,0)),ISNUMBER(MATCH(C130,'July 30'!$F$2:$F$300,0))),AND(ISNUMBER(MATCH(D130,'July 30'!$H$2:$H$300,0)),(ISNUMBER(MATCH(E130,'July 30'!$G$2:$G$300,0))))),"Found","Not Found")</f>
        <v>Not Found</v>
      </c>
      <c r="K130" s="27" t="str">
        <f>IF(OR(OR(ISNUMBER(MATCH(C130,'July 31'!$E$2:$E$300,0)),ISNUMBER(MATCH(C130,'July 31'!$F$2:$F$300,0))),AND(ISNUMBER(MATCH(D130,'July 31'!$H$2:$H$300,0)),(ISNUMBER(MATCH(E130,'July 31'!$G$2:$G$300,0))))),"Found","Not Found")</f>
        <v>Not Found</v>
      </c>
      <c r="L130" s="27" t="str">
        <f>IF(OR(OR(ISNUMBER(MATCH(C130,'Aug 1'!$E$2:$E$301,0)),ISNUMBER(MATCH(C130,'Aug 1'!$F$2:$F$301,0))),AND(ISNUMBER(MATCH(D130,'Aug 1'!$H$2:$H$301,0)),(ISNUMBER(MATCH(E130,'Aug 1'!$G$2:$G$301,0))))),"Found","Not Found")</f>
        <v>Not Found</v>
      </c>
      <c r="M130" s="27">
        <f t="shared" si="2"/>
        <v>0</v>
      </c>
      <c r="N130" s="27"/>
      <c r="O130" s="27"/>
      <c r="P130" s="27"/>
      <c r="Q130" s="27"/>
      <c r="R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34"/>
      <c r="AJ130" s="27"/>
    </row>
    <row r="131" spans="1:36" ht="15.75" customHeight="1" x14ac:dyDescent="0.2">
      <c r="A131" s="27" t="s">
        <v>1605</v>
      </c>
      <c r="B131" s="32" t="s">
        <v>380</v>
      </c>
      <c r="C131" s="29" t="s">
        <v>381</v>
      </c>
      <c r="D131" s="33" t="s">
        <v>199</v>
      </c>
      <c r="E131" s="33" t="s">
        <v>198</v>
      </c>
      <c r="F131" s="34" t="str">
        <f>IF(OR(OR(ISNUMBER(MATCH(C131,'July 26'!$E$2:$E$300,0)),ISNUMBER(MATCH(C131,'July 26'!$F$2:$F$300,0))),AND(ISNUMBER(MATCH(D131,'July 26'!$H$2:$H$300,0)),(ISNUMBER(MATCH(E131,'July 26'!$G$2:$G$300,0))))),"Found","Not Found")</f>
        <v>Found</v>
      </c>
      <c r="G131" s="27" t="str">
        <f>IF(OR(OR(ISNUMBER(MATCH(C131,'July 27'!$E$2:$E$300,0)),ISNUMBER(MATCH(C131,'July 27'!$F$2:$F$300,0))),AND(ISNUMBER(MATCH(D131,'July 27'!$H$2:$H$300,0)),(ISNUMBER(MATCH(E131,'July 27'!$G$2:$G$300,0))))),"Found","Not Found")</f>
        <v>Not Found</v>
      </c>
      <c r="H131" s="27" t="str">
        <f>IF(OR(OR(ISNUMBER(MATCH(C131,'July 28'!$E$2:$E$300,0)),ISNUMBER(MATCH(C131,'July 28'!$F$2:$F$300,0))),AND(ISNUMBER(MATCH(D131,'July 28'!$H$2:$H$300,0)),(ISNUMBER(MATCH(E131,'July 28'!$G$2:$G$300,0))))),"Found","Not Found")</f>
        <v>Not Found</v>
      </c>
      <c r="I131" s="27" t="str">
        <f>IF(OR(OR(ISNUMBER(MATCH(C131,'July 29'!$E$2:$E$300,0)),ISNUMBER(MATCH(C131,'July 29'!$F$2:$F$300,0))),AND(ISNUMBER(MATCH(D131,'July 29'!$H$2:$H$300,0)),(ISNUMBER(MATCH(E131,'July 29'!$G$2:$G$300,0))))),"Found","Not Found")</f>
        <v>Found</v>
      </c>
      <c r="J131" s="27" t="str">
        <f>IF(OR(OR(ISNUMBER(MATCH(C131,'July 30'!$E$2:$E$300,0)),ISNUMBER(MATCH(C131,'July 30'!$F$2:$F$300,0))),AND(ISNUMBER(MATCH(D131,'July 30'!$H$2:$H$300,0)),(ISNUMBER(MATCH(E131,'July 30'!$G$2:$G$300,0))))),"Found","Not Found")</f>
        <v>Found</v>
      </c>
      <c r="K131" s="27" t="str">
        <f>IF(OR(OR(ISNUMBER(MATCH(C131,'July 31'!$E$2:$E$300,0)),ISNUMBER(MATCH(C131,'July 31'!$F$2:$F$300,0))),AND(ISNUMBER(MATCH(D131,'July 31'!$H$2:$H$300,0)),(ISNUMBER(MATCH(E131,'July 31'!$G$2:$G$300,0))))),"Found","Not Found")</f>
        <v>Not Found</v>
      </c>
      <c r="L131" s="27" t="str">
        <f>IF(OR(OR(ISNUMBER(MATCH(C131,'Aug 1'!$E$2:$E$301,0)),ISNUMBER(MATCH(C131,'Aug 1'!$F$2:$F$301,0))),AND(ISNUMBER(MATCH(D131,'Aug 1'!$H$2:$H$301,0)),(ISNUMBER(MATCH(E131,'Aug 1'!$G$2:$G$301,0))))),"Found","Not Found")</f>
        <v>Not Found</v>
      </c>
      <c r="M131" s="27">
        <f t="shared" si="2"/>
        <v>3</v>
      </c>
      <c r="N131" s="27"/>
      <c r="O131" s="27"/>
      <c r="P131" s="27"/>
      <c r="Q131" s="27"/>
      <c r="R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34"/>
      <c r="AJ131" s="27"/>
    </row>
    <row r="132" spans="1:36" ht="15.75" customHeight="1" x14ac:dyDescent="0.2">
      <c r="A132" s="27" t="s">
        <v>1606</v>
      </c>
      <c r="B132" s="32" t="s">
        <v>400</v>
      </c>
      <c r="C132" s="29" t="s">
        <v>401</v>
      </c>
      <c r="D132" s="33" t="s">
        <v>402</v>
      </c>
      <c r="E132" s="33" t="s">
        <v>403</v>
      </c>
      <c r="F132" s="34" t="str">
        <f>IF(OR(OR(ISNUMBER(MATCH(C132,'July 26'!$E$2:$E$300,0)),ISNUMBER(MATCH(C132,'July 26'!$F$2:$F$300,0))),AND(ISNUMBER(MATCH(D132,'July 26'!$H$2:$H$300,0)),(ISNUMBER(MATCH(E132,'July 26'!$G$2:$G$300,0))))),"Found","Not Found")</f>
        <v>Not Found</v>
      </c>
      <c r="G132" s="27" t="str">
        <f>IF(OR(OR(ISNUMBER(MATCH(C132,'July 27'!$E$2:$E$300,0)),ISNUMBER(MATCH(C132,'July 27'!$F$2:$F$300,0))),AND(ISNUMBER(MATCH(D132,'July 27'!$H$2:$H$300,0)),(ISNUMBER(MATCH(E132,'July 27'!$G$2:$G$300,0))))),"Found","Not Found")</f>
        <v>Not Found</v>
      </c>
      <c r="H132" s="27" t="str">
        <f>IF(OR(OR(ISNUMBER(MATCH(C132,'July 28'!$E$2:$E$300,0)),ISNUMBER(MATCH(C132,'July 28'!$F$2:$F$300,0))),AND(ISNUMBER(MATCH(D132,'July 28'!$H$2:$H$300,0)),(ISNUMBER(MATCH(E132,'July 28'!$G$2:$G$300,0))))),"Found","Not Found")</f>
        <v>Not Found</v>
      </c>
      <c r="I132" s="27" t="str">
        <f>IF(OR(OR(ISNUMBER(MATCH(C132,'July 29'!$E$2:$E$300,0)),ISNUMBER(MATCH(C132,'July 29'!$F$2:$F$300,0))),AND(ISNUMBER(MATCH(D132,'July 29'!$H$2:$H$300,0)),(ISNUMBER(MATCH(E132,'July 29'!$G$2:$G$300,0))))),"Found","Not Found")</f>
        <v>Not Found</v>
      </c>
      <c r="J132" s="27" t="str">
        <f>IF(OR(OR(ISNUMBER(MATCH(C132,'July 30'!$E$2:$E$300,0)),ISNUMBER(MATCH(C132,'July 30'!$F$2:$F$300,0))),AND(ISNUMBER(MATCH(D132,'July 30'!$H$2:$H$300,0)),(ISNUMBER(MATCH(E132,'July 30'!$G$2:$G$300,0))))),"Found","Not Found")</f>
        <v>Not Found</v>
      </c>
      <c r="K132" s="27" t="str">
        <f>IF(OR(OR(ISNUMBER(MATCH(C132,'July 31'!$E$2:$E$300,0)),ISNUMBER(MATCH(C132,'July 31'!$F$2:$F$300,0))),AND(ISNUMBER(MATCH(D132,'July 31'!$H$2:$H$300,0)),(ISNUMBER(MATCH(E132,'July 31'!$G$2:$G$300,0))))),"Found","Not Found")</f>
        <v>Not Found</v>
      </c>
      <c r="L132" s="27" t="str">
        <f>IF(OR(OR(ISNUMBER(MATCH(C132,'Aug 1'!$E$2:$E$301,0)),ISNUMBER(MATCH(C132,'Aug 1'!$F$2:$F$301,0))),AND(ISNUMBER(MATCH(D132,'Aug 1'!$H$2:$H$301,0)),(ISNUMBER(MATCH(E132,'Aug 1'!$G$2:$G$301,0))))),"Found","Not Found")</f>
        <v>Not Found</v>
      </c>
      <c r="M132" s="27">
        <f t="shared" si="2"/>
        <v>0</v>
      </c>
      <c r="N132" s="27"/>
      <c r="O132" s="27"/>
      <c r="P132" s="27"/>
      <c r="Q132" s="27"/>
      <c r="R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34"/>
      <c r="AJ132" s="27"/>
    </row>
    <row r="133" spans="1:36" ht="15.75" customHeight="1" x14ac:dyDescent="0.2">
      <c r="A133" s="27" t="s">
        <v>1607</v>
      </c>
      <c r="B133" s="32" t="s">
        <v>414</v>
      </c>
      <c r="C133" s="29" t="s">
        <v>415</v>
      </c>
      <c r="D133" s="33" t="s">
        <v>416</v>
      </c>
      <c r="E133" s="33" t="s">
        <v>417</v>
      </c>
      <c r="F133" s="34" t="str">
        <f>IF(OR(OR(ISNUMBER(MATCH(C133,'July 26'!$E$2:$E$300,0)),ISNUMBER(MATCH(C133,'July 26'!$F$2:$F$300,0))),AND(ISNUMBER(MATCH(D133,'July 26'!$H$2:$H$300,0)),(ISNUMBER(MATCH(E133,'July 26'!$G$2:$G$300,0))))),"Found","Not Found")</f>
        <v>Not Found</v>
      </c>
      <c r="G133" s="27" t="str">
        <f>IF(OR(OR(ISNUMBER(MATCH(C133,'July 27'!$E$2:$E$300,0)),ISNUMBER(MATCH(C133,'July 27'!$F$2:$F$300,0))),AND(ISNUMBER(MATCH(D133,'July 27'!$H$2:$H$300,0)),(ISNUMBER(MATCH(E133,'July 27'!$G$2:$G$300,0))))),"Found","Not Found")</f>
        <v>Not Found</v>
      </c>
      <c r="H133" s="27" t="str">
        <f>IF(OR(OR(ISNUMBER(MATCH(C133,'July 28'!$E$2:$E$300,0)),ISNUMBER(MATCH(C133,'July 28'!$F$2:$F$300,0))),AND(ISNUMBER(MATCH(D133,'July 28'!$H$2:$H$300,0)),(ISNUMBER(MATCH(E133,'July 28'!$G$2:$G$300,0))))),"Found","Not Found")</f>
        <v>Not Found</v>
      </c>
      <c r="I133" s="27" t="str">
        <f>IF(OR(OR(ISNUMBER(MATCH(C133,'July 29'!$E$2:$E$300,0)),ISNUMBER(MATCH(C133,'July 29'!$F$2:$F$300,0))),AND(ISNUMBER(MATCH(D133,'July 29'!$H$2:$H$300,0)),(ISNUMBER(MATCH(E133,'July 29'!$G$2:$G$300,0))))),"Found","Not Found")</f>
        <v>Not Found</v>
      </c>
      <c r="J133" s="27" t="str">
        <f>IF(OR(OR(ISNUMBER(MATCH(C133,'July 30'!$E$2:$E$300,0)),ISNUMBER(MATCH(C133,'July 30'!$F$2:$F$300,0))),AND(ISNUMBER(MATCH(D133,'July 30'!$H$2:$H$300,0)),(ISNUMBER(MATCH(E133,'July 30'!$G$2:$G$300,0))))),"Found","Not Found")</f>
        <v>Not Found</v>
      </c>
      <c r="K133" s="27" t="str">
        <f>IF(OR(OR(ISNUMBER(MATCH(C133,'July 31'!$E$2:$E$300,0)),ISNUMBER(MATCH(C133,'July 31'!$F$2:$F$300,0))),AND(ISNUMBER(MATCH(D133,'July 31'!$H$2:$H$300,0)),(ISNUMBER(MATCH(E133,'July 31'!$G$2:$G$300,0))))),"Found","Not Found")</f>
        <v>Not Found</v>
      </c>
      <c r="L133" s="27" t="str">
        <f>IF(OR(OR(ISNUMBER(MATCH(C133,'Aug 1'!$E$2:$E$301,0)),ISNUMBER(MATCH(C133,'Aug 1'!$F$2:$F$301,0))),AND(ISNUMBER(MATCH(D133,'Aug 1'!$H$2:$H$301,0)),(ISNUMBER(MATCH(E133,'Aug 1'!$G$2:$G$301,0))))),"Found","Not Found")</f>
        <v>Not Found</v>
      </c>
      <c r="M133" s="27">
        <f t="shared" si="2"/>
        <v>0</v>
      </c>
      <c r="N133" s="27"/>
      <c r="O133" s="27"/>
      <c r="P133" s="27"/>
      <c r="Q133" s="27"/>
      <c r="R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34"/>
      <c r="AJ133" s="27"/>
    </row>
    <row r="134" spans="1:36" ht="15.75" customHeight="1" x14ac:dyDescent="0.2">
      <c r="A134" s="27" t="s">
        <v>1608</v>
      </c>
      <c r="B134" s="32" t="s">
        <v>1609</v>
      </c>
      <c r="C134" s="29" t="s">
        <v>437</v>
      </c>
      <c r="D134" s="33" t="s">
        <v>438</v>
      </c>
      <c r="E134" s="33" t="s">
        <v>439</v>
      </c>
      <c r="F134" s="34" t="str">
        <f>IF(OR(OR(ISNUMBER(MATCH(C134,'July 26'!$E$2:$E$300,0)),ISNUMBER(MATCH(C134,'July 26'!$F$2:$F$300,0))),AND(ISNUMBER(MATCH(D134,'July 26'!$H$2:$H$300,0)),(ISNUMBER(MATCH(E134,'July 26'!$G$2:$G$300,0))))),"Found","Not Found")</f>
        <v>Not Found</v>
      </c>
      <c r="G134" s="27" t="str">
        <f>IF(OR(OR(ISNUMBER(MATCH(C134,'July 27'!$E$2:$E$300,0)),ISNUMBER(MATCH(C134,'July 27'!$F$2:$F$300,0))),AND(ISNUMBER(MATCH(D134,'July 27'!$H$2:$H$300,0)),(ISNUMBER(MATCH(E134,'July 27'!$G$2:$G$300,0))))),"Found","Not Found")</f>
        <v>Not Found</v>
      </c>
      <c r="H134" s="27" t="str">
        <f>IF(OR(OR(ISNUMBER(MATCH(C134,'July 28'!$E$2:$E$300,0)),ISNUMBER(MATCH(C134,'July 28'!$F$2:$F$300,0))),AND(ISNUMBER(MATCH(D134,'July 28'!$H$2:$H$300,0)),(ISNUMBER(MATCH(E134,'July 28'!$G$2:$G$300,0))))),"Found","Not Found")</f>
        <v>Not Found</v>
      </c>
      <c r="I134" s="27" t="str">
        <f>IF(OR(OR(ISNUMBER(MATCH(C134,'July 29'!$E$2:$E$300,0)),ISNUMBER(MATCH(C134,'July 29'!$F$2:$F$300,0))),AND(ISNUMBER(MATCH(D134,'July 29'!$H$2:$H$300,0)),(ISNUMBER(MATCH(E134,'July 29'!$G$2:$G$300,0))))),"Found","Not Found")</f>
        <v>Not Found</v>
      </c>
      <c r="J134" s="27" t="str">
        <f>IF(OR(OR(ISNUMBER(MATCH(C134,'July 30'!$E$2:$E$300,0)),ISNUMBER(MATCH(C134,'July 30'!$F$2:$F$300,0))),AND(ISNUMBER(MATCH(D134,'July 30'!$H$2:$H$300,0)),(ISNUMBER(MATCH(E134,'July 30'!$G$2:$G$300,0))))),"Found","Not Found")</f>
        <v>Not Found</v>
      </c>
      <c r="K134" s="27" t="str">
        <f>IF(OR(OR(ISNUMBER(MATCH(C134,'July 31'!$E$2:$E$300,0)),ISNUMBER(MATCH(C134,'July 31'!$F$2:$F$300,0))),AND(ISNUMBER(MATCH(D134,'July 31'!$H$2:$H$300,0)),(ISNUMBER(MATCH(E134,'July 31'!$G$2:$G$300,0))))),"Found","Not Found")</f>
        <v>Not Found</v>
      </c>
      <c r="L134" s="27" t="str">
        <f>IF(OR(OR(ISNUMBER(MATCH(C134,'Aug 1'!$E$2:$E$301,0)),ISNUMBER(MATCH(C134,'Aug 1'!$F$2:$F$301,0))),AND(ISNUMBER(MATCH(D134,'Aug 1'!$H$2:$H$301,0)),(ISNUMBER(MATCH(E134,'Aug 1'!$G$2:$G$301,0))))),"Found","Not Found")</f>
        <v>Not Found</v>
      </c>
      <c r="M134" s="27">
        <f t="shared" si="2"/>
        <v>0</v>
      </c>
      <c r="N134" s="27"/>
      <c r="O134" s="27"/>
      <c r="P134" s="27"/>
      <c r="Q134" s="27"/>
      <c r="R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34"/>
      <c r="AJ134" s="27"/>
    </row>
    <row r="135" spans="1:36" ht="15.75" customHeight="1" x14ac:dyDescent="0.2">
      <c r="A135" s="27" t="s">
        <v>1610</v>
      </c>
      <c r="B135" s="32" t="s">
        <v>440</v>
      </c>
      <c r="C135" s="29" t="s">
        <v>441</v>
      </c>
      <c r="D135" s="33" t="s">
        <v>442</v>
      </c>
      <c r="E135" s="33" t="s">
        <v>443</v>
      </c>
      <c r="F135" s="34" t="str">
        <f>IF(OR(OR(ISNUMBER(MATCH(C135,'July 26'!$E$2:$E$300,0)),ISNUMBER(MATCH(C135,'July 26'!$F$2:$F$300,0))),AND(ISNUMBER(MATCH(D135,'July 26'!$H$2:$H$300,0)),(ISNUMBER(MATCH(E135,'July 26'!$G$2:$G$300,0))))),"Found","Not Found")</f>
        <v>Not Found</v>
      </c>
      <c r="G135" s="27" t="str">
        <f>IF(OR(OR(ISNUMBER(MATCH(C135,'July 27'!$E$2:$E$300,0)),ISNUMBER(MATCH(C135,'July 27'!$F$2:$F$300,0))),AND(ISNUMBER(MATCH(D135,'July 27'!$H$2:$H$300,0)),(ISNUMBER(MATCH(E135,'July 27'!$G$2:$G$300,0))))),"Found","Not Found")</f>
        <v>Not Found</v>
      </c>
      <c r="H135" s="27" t="str">
        <f>IF(OR(OR(ISNUMBER(MATCH(C135,'July 28'!$E$2:$E$300,0)),ISNUMBER(MATCH(C135,'July 28'!$F$2:$F$300,0))),AND(ISNUMBER(MATCH(D135,'July 28'!$H$2:$H$300,0)),(ISNUMBER(MATCH(E135,'July 28'!$G$2:$G$300,0))))),"Found","Not Found")</f>
        <v>Not Found</v>
      </c>
      <c r="I135" s="27" t="str">
        <f>IF(OR(OR(ISNUMBER(MATCH(C135,'July 29'!$E$2:$E$300,0)),ISNUMBER(MATCH(C135,'July 29'!$F$2:$F$300,0))),AND(ISNUMBER(MATCH(D135,'July 29'!$H$2:$H$300,0)),(ISNUMBER(MATCH(E135,'July 29'!$G$2:$G$300,0))))),"Found","Not Found")</f>
        <v>Not Found</v>
      </c>
      <c r="J135" s="27" t="str">
        <f>IF(OR(OR(ISNUMBER(MATCH(C135,'July 30'!$E$2:$E$300,0)),ISNUMBER(MATCH(C135,'July 30'!$F$2:$F$300,0))),AND(ISNUMBER(MATCH(D135,'July 30'!$H$2:$H$300,0)),(ISNUMBER(MATCH(E135,'July 30'!$G$2:$G$300,0))))),"Found","Not Found")</f>
        <v>Not Found</v>
      </c>
      <c r="K135" s="27" t="str">
        <f>IF(OR(OR(ISNUMBER(MATCH(C135,'July 31'!$E$2:$E$300,0)),ISNUMBER(MATCH(C135,'July 31'!$F$2:$F$300,0))),AND(ISNUMBER(MATCH(D135,'July 31'!$H$2:$H$300,0)),(ISNUMBER(MATCH(E135,'July 31'!$G$2:$G$300,0))))),"Found","Not Found")</f>
        <v>Not Found</v>
      </c>
      <c r="L135" s="27" t="str">
        <f>IF(OR(OR(ISNUMBER(MATCH(C135,'Aug 1'!$E$2:$E$301,0)),ISNUMBER(MATCH(C135,'Aug 1'!$F$2:$F$301,0))),AND(ISNUMBER(MATCH(D135,'Aug 1'!$H$2:$H$301,0)),(ISNUMBER(MATCH(E135,'Aug 1'!$G$2:$G$301,0))))),"Found","Not Found")</f>
        <v>Not Found</v>
      </c>
      <c r="M135" s="27">
        <f t="shared" si="2"/>
        <v>0</v>
      </c>
      <c r="N135" s="27"/>
      <c r="O135" s="27"/>
      <c r="P135" s="27"/>
      <c r="Q135" s="27"/>
      <c r="R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34"/>
      <c r="AJ135" s="27"/>
    </row>
    <row r="136" spans="1:36" ht="15.75" customHeight="1" x14ac:dyDescent="0.2">
      <c r="A136" s="27" t="s">
        <v>1611</v>
      </c>
      <c r="B136" s="32" t="s">
        <v>448</v>
      </c>
      <c r="C136" s="29" t="s">
        <v>449</v>
      </c>
      <c r="D136" s="33" t="s">
        <v>450</v>
      </c>
      <c r="E136" s="33" t="s">
        <v>451</v>
      </c>
      <c r="F136" s="34" t="str">
        <f>IF(OR(OR(ISNUMBER(MATCH(C136,'July 26'!$E$2:$E$300,0)),ISNUMBER(MATCH(C136,'July 26'!$F$2:$F$300,0))),AND(ISNUMBER(MATCH(D136,'July 26'!$H$2:$H$300,0)),(ISNUMBER(MATCH(E136,'July 26'!$G$2:$G$300,0))))),"Found","Not Found")</f>
        <v>Not Found</v>
      </c>
      <c r="G136" s="27" t="str">
        <f>IF(OR(OR(ISNUMBER(MATCH(C136,'July 27'!$E$2:$E$300,0)),ISNUMBER(MATCH(C136,'July 27'!$F$2:$F$300,0))),AND(ISNUMBER(MATCH(D136,'July 27'!$H$2:$H$300,0)),(ISNUMBER(MATCH(E136,'July 27'!$G$2:$G$300,0))))),"Found","Not Found")</f>
        <v>Not Found</v>
      </c>
      <c r="H136" s="27" t="str">
        <f>IF(OR(OR(ISNUMBER(MATCH(C136,'July 28'!$E$2:$E$300,0)),ISNUMBER(MATCH(C136,'July 28'!$F$2:$F$300,0))),AND(ISNUMBER(MATCH(D136,'July 28'!$H$2:$H$300,0)),(ISNUMBER(MATCH(E136,'July 28'!$G$2:$G$300,0))))),"Found","Not Found")</f>
        <v>Not Found</v>
      </c>
      <c r="I136" s="27" t="str">
        <f>IF(OR(OR(ISNUMBER(MATCH(C136,'July 29'!$E$2:$E$300,0)),ISNUMBER(MATCH(C136,'July 29'!$F$2:$F$300,0))),AND(ISNUMBER(MATCH(D136,'July 29'!$H$2:$H$300,0)),(ISNUMBER(MATCH(E136,'July 29'!$G$2:$G$300,0))))),"Found","Not Found")</f>
        <v>Not Found</v>
      </c>
      <c r="J136" s="27" t="str">
        <f>IF(OR(OR(ISNUMBER(MATCH(C136,'July 30'!$E$2:$E$300,0)),ISNUMBER(MATCH(C136,'July 30'!$F$2:$F$300,0))),AND(ISNUMBER(MATCH(D136,'July 30'!$H$2:$H$300,0)),(ISNUMBER(MATCH(E136,'July 30'!$G$2:$G$300,0))))),"Found","Not Found")</f>
        <v>Not Found</v>
      </c>
      <c r="K136" s="27" t="str">
        <f>IF(OR(OR(ISNUMBER(MATCH(C136,'July 31'!$E$2:$E$300,0)),ISNUMBER(MATCH(C136,'July 31'!$F$2:$F$300,0))),AND(ISNUMBER(MATCH(D136,'July 31'!$H$2:$H$300,0)),(ISNUMBER(MATCH(E136,'July 31'!$G$2:$G$300,0))))),"Found","Not Found")</f>
        <v>Not Found</v>
      </c>
      <c r="L136" s="27" t="str">
        <f>IF(OR(OR(ISNUMBER(MATCH(C136,'Aug 1'!$E$2:$E$301,0)),ISNUMBER(MATCH(C136,'Aug 1'!$F$2:$F$301,0))),AND(ISNUMBER(MATCH(D136,'Aug 1'!$H$2:$H$301,0)),(ISNUMBER(MATCH(E136,'Aug 1'!$G$2:$G$301,0))))),"Found","Not Found")</f>
        <v>Not Found</v>
      </c>
      <c r="M136" s="27">
        <f t="shared" si="2"/>
        <v>0</v>
      </c>
      <c r="N136" s="27"/>
      <c r="O136" s="27"/>
      <c r="P136" s="27"/>
      <c r="Q136" s="27"/>
      <c r="R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34"/>
      <c r="AJ136" s="27"/>
    </row>
    <row r="137" spans="1:36" ht="15.75" customHeight="1" x14ac:dyDescent="0.2">
      <c r="A137" s="27" t="s">
        <v>1612</v>
      </c>
      <c r="B137" s="32" t="s">
        <v>452</v>
      </c>
      <c r="C137" s="29" t="s">
        <v>453</v>
      </c>
      <c r="D137" s="33" t="s">
        <v>454</v>
      </c>
      <c r="E137" s="33" t="s">
        <v>455</v>
      </c>
      <c r="F137" s="34" t="str">
        <f>IF(OR(OR(ISNUMBER(MATCH(C137,'July 26'!$E$2:$E$300,0)),ISNUMBER(MATCH(C137,'July 26'!$F$2:$F$300,0))),AND(ISNUMBER(MATCH(D137,'July 26'!$H$2:$H$300,0)),(ISNUMBER(MATCH(E137,'July 26'!$G$2:$G$300,0))))),"Found","Not Found")</f>
        <v>Not Found</v>
      </c>
      <c r="G137" s="27" t="str">
        <f>IF(OR(OR(ISNUMBER(MATCH(C137,'July 27'!$E$2:$E$300,0)),ISNUMBER(MATCH(C137,'July 27'!$F$2:$F$300,0))),AND(ISNUMBER(MATCH(D137,'July 27'!$H$2:$H$300,0)),(ISNUMBER(MATCH(E137,'July 27'!$G$2:$G$300,0))))),"Found","Not Found")</f>
        <v>Not Found</v>
      </c>
      <c r="H137" s="27" t="str">
        <f>IF(OR(OR(ISNUMBER(MATCH(C137,'July 28'!$E$2:$E$300,0)),ISNUMBER(MATCH(C137,'July 28'!$F$2:$F$300,0))),AND(ISNUMBER(MATCH(D137,'July 28'!$H$2:$H$300,0)),(ISNUMBER(MATCH(E137,'July 28'!$G$2:$G$300,0))))),"Found","Not Found")</f>
        <v>Not Found</v>
      </c>
      <c r="I137" s="27" t="str">
        <f>IF(OR(OR(ISNUMBER(MATCH(C137,'July 29'!$E$2:$E$300,0)),ISNUMBER(MATCH(C137,'July 29'!$F$2:$F$300,0))),AND(ISNUMBER(MATCH(D137,'July 29'!$H$2:$H$300,0)),(ISNUMBER(MATCH(E137,'July 29'!$G$2:$G$300,0))))),"Found","Not Found")</f>
        <v>Not Found</v>
      </c>
      <c r="J137" s="27" t="str">
        <f>IF(OR(OR(ISNUMBER(MATCH(C137,'July 30'!$E$2:$E$300,0)),ISNUMBER(MATCH(C137,'July 30'!$F$2:$F$300,0))),AND(ISNUMBER(MATCH(D137,'July 30'!$H$2:$H$300,0)),(ISNUMBER(MATCH(E137,'July 30'!$G$2:$G$300,0))))),"Found","Not Found")</f>
        <v>Not Found</v>
      </c>
      <c r="K137" s="27" t="str">
        <f>IF(OR(OR(ISNUMBER(MATCH(C137,'July 31'!$E$2:$E$300,0)),ISNUMBER(MATCH(C137,'July 31'!$F$2:$F$300,0))),AND(ISNUMBER(MATCH(D137,'July 31'!$H$2:$H$300,0)),(ISNUMBER(MATCH(E137,'July 31'!$G$2:$G$300,0))))),"Found","Not Found")</f>
        <v>Not Found</v>
      </c>
      <c r="L137" s="27" t="str">
        <f>IF(OR(OR(ISNUMBER(MATCH(C137,'Aug 1'!$E$2:$E$301,0)),ISNUMBER(MATCH(C137,'Aug 1'!$F$2:$F$301,0))),AND(ISNUMBER(MATCH(D137,'Aug 1'!$H$2:$H$301,0)),(ISNUMBER(MATCH(E137,'Aug 1'!$G$2:$G$301,0))))),"Found","Not Found")</f>
        <v>Found</v>
      </c>
      <c r="M137" s="27">
        <f t="shared" si="2"/>
        <v>1</v>
      </c>
      <c r="N137" s="27"/>
      <c r="O137" s="27"/>
      <c r="P137" s="27"/>
      <c r="Q137" s="27"/>
      <c r="R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34"/>
      <c r="AJ137" s="27"/>
    </row>
    <row r="138" spans="1:36" ht="15.75" customHeight="1" x14ac:dyDescent="0.2">
      <c r="A138" s="27" t="s">
        <v>1613</v>
      </c>
      <c r="B138" s="32" t="s">
        <v>465</v>
      </c>
      <c r="C138" s="29" t="s">
        <v>466</v>
      </c>
      <c r="D138" s="33" t="s">
        <v>205</v>
      </c>
      <c r="E138" s="33" t="s">
        <v>204</v>
      </c>
      <c r="F138" s="34" t="str">
        <f>IF(OR(OR(ISNUMBER(MATCH(C138,'July 26'!$E$2:$E$300,0)),ISNUMBER(MATCH(C138,'July 26'!$F$2:$F$300,0))),AND(ISNUMBER(MATCH(D138,'July 26'!$H$2:$H$300,0)),(ISNUMBER(MATCH(E138,'July 26'!$G$2:$G$300,0))))),"Found","Not Found")</f>
        <v>Found</v>
      </c>
      <c r="G138" s="27" t="str">
        <f>IF(OR(OR(ISNUMBER(MATCH(C138,'July 27'!$E$2:$E$300,0)),ISNUMBER(MATCH(C138,'July 27'!$F$2:$F$300,0))),AND(ISNUMBER(MATCH(D138,'July 27'!$H$2:$H$300,0)),(ISNUMBER(MATCH(E138,'July 27'!$G$2:$G$300,0))))),"Found","Not Found")</f>
        <v>Found</v>
      </c>
      <c r="H138" s="27" t="str">
        <f>IF(OR(OR(ISNUMBER(MATCH(C138,'July 28'!$E$2:$E$300,0)),ISNUMBER(MATCH(C138,'July 28'!$F$2:$F$300,0))),AND(ISNUMBER(MATCH(D138,'July 28'!$H$2:$H$300,0)),(ISNUMBER(MATCH(E138,'July 28'!$G$2:$G$300,0))))),"Found","Not Found")</f>
        <v>Not Found</v>
      </c>
      <c r="I138" s="27" t="str">
        <f>IF(OR(OR(ISNUMBER(MATCH(C138,'July 29'!$E$2:$E$300,0)),ISNUMBER(MATCH(C138,'July 29'!$F$2:$F$300,0))),AND(ISNUMBER(MATCH(D138,'July 29'!$H$2:$H$300,0)),(ISNUMBER(MATCH(E138,'July 29'!$G$2:$G$300,0))))),"Found","Not Found")</f>
        <v>Found</v>
      </c>
      <c r="J138" s="27" t="str">
        <f>IF(OR(OR(ISNUMBER(MATCH(C138,'July 30'!$E$2:$E$300,0)),ISNUMBER(MATCH(C138,'July 30'!$F$2:$F$300,0))),AND(ISNUMBER(MATCH(D138,'July 30'!$H$2:$H$300,0)),(ISNUMBER(MATCH(E138,'July 30'!$G$2:$G$300,0))))),"Found","Not Found")</f>
        <v>Not Found</v>
      </c>
      <c r="K138" s="27" t="str">
        <f>IF(OR(OR(ISNUMBER(MATCH(C138,'July 31'!$E$2:$E$300,0)),ISNUMBER(MATCH(C138,'July 31'!$F$2:$F$300,0))),AND(ISNUMBER(MATCH(D138,'July 31'!$H$2:$H$300,0)),(ISNUMBER(MATCH(E138,'July 31'!$G$2:$G$300,0))))),"Found","Not Found")</f>
        <v>Not Found</v>
      </c>
      <c r="L138" s="27" t="str">
        <f>IF(OR(OR(ISNUMBER(MATCH(C138,'Aug 1'!$E$2:$E$301,0)),ISNUMBER(MATCH(C138,'Aug 1'!$F$2:$F$301,0))),AND(ISNUMBER(MATCH(D138,'Aug 1'!$H$2:$H$301,0)),(ISNUMBER(MATCH(E138,'Aug 1'!$G$2:$G$301,0))))),"Found","Not Found")</f>
        <v>Not Found</v>
      </c>
      <c r="M138" s="27">
        <f t="shared" si="2"/>
        <v>3</v>
      </c>
      <c r="N138" s="27"/>
      <c r="O138" s="27"/>
      <c r="P138" s="27"/>
      <c r="Q138" s="27"/>
      <c r="R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34"/>
      <c r="AJ138" s="27"/>
    </row>
    <row r="139" spans="1:36" ht="15.75" customHeight="1" x14ac:dyDescent="0.2">
      <c r="A139" s="27" t="s">
        <v>1614</v>
      </c>
      <c r="B139" s="32" t="s">
        <v>467</v>
      </c>
      <c r="C139" s="29" t="s">
        <v>468</v>
      </c>
      <c r="D139" s="33" t="s">
        <v>469</v>
      </c>
      <c r="E139" s="33" t="s">
        <v>470</v>
      </c>
      <c r="F139" s="34" t="str">
        <f>IF(OR(OR(ISNUMBER(MATCH(C139,'July 26'!$E$2:$E$300,0)),ISNUMBER(MATCH(C139,'July 26'!$F$2:$F$300,0))),AND(ISNUMBER(MATCH(D139,'July 26'!$H$2:$H$300,0)),(ISNUMBER(MATCH(E139,'July 26'!$G$2:$G$300,0))))),"Found","Not Found")</f>
        <v>Not Found</v>
      </c>
      <c r="G139" s="27" t="str">
        <f>IF(OR(OR(ISNUMBER(MATCH(C139,'July 27'!$E$2:$E$300,0)),ISNUMBER(MATCH(C139,'July 27'!$F$2:$F$300,0))),AND(ISNUMBER(MATCH(D139,'July 27'!$H$2:$H$300,0)),(ISNUMBER(MATCH(E139,'July 27'!$G$2:$G$300,0))))),"Found","Not Found")</f>
        <v>Not Found</v>
      </c>
      <c r="H139" s="27" t="str">
        <f>IF(OR(OR(ISNUMBER(MATCH(C139,'July 28'!$E$2:$E$300,0)),ISNUMBER(MATCH(C139,'July 28'!$F$2:$F$300,0))),AND(ISNUMBER(MATCH(D139,'July 28'!$H$2:$H$300,0)),(ISNUMBER(MATCH(E139,'July 28'!$G$2:$G$300,0))))),"Found","Not Found")</f>
        <v>Not Found</v>
      </c>
      <c r="I139" s="27" t="str">
        <f>IF(OR(OR(ISNUMBER(MATCH(C139,'July 29'!$E$2:$E$300,0)),ISNUMBER(MATCH(C139,'July 29'!$F$2:$F$300,0))),AND(ISNUMBER(MATCH(D139,'July 29'!$H$2:$H$300,0)),(ISNUMBER(MATCH(E139,'July 29'!$G$2:$G$300,0))))),"Found","Not Found")</f>
        <v>Not Found</v>
      </c>
      <c r="J139" s="27" t="str">
        <f>IF(OR(OR(ISNUMBER(MATCH(C139,'July 30'!$E$2:$E$300,0)),ISNUMBER(MATCH(C139,'July 30'!$F$2:$F$300,0))),AND(ISNUMBER(MATCH(D139,'July 30'!$H$2:$H$300,0)),(ISNUMBER(MATCH(E139,'July 30'!$G$2:$G$300,0))))),"Found","Not Found")</f>
        <v>Not Found</v>
      </c>
      <c r="K139" s="27" t="str">
        <f>IF(OR(OR(ISNUMBER(MATCH(C139,'July 31'!$E$2:$E$300,0)),ISNUMBER(MATCH(C139,'July 31'!$F$2:$F$300,0))),AND(ISNUMBER(MATCH(D139,'July 31'!$H$2:$H$300,0)),(ISNUMBER(MATCH(E139,'July 31'!$G$2:$G$300,0))))),"Found","Not Found")</f>
        <v>Not Found</v>
      </c>
      <c r="L139" s="27" t="str">
        <f>IF(OR(OR(ISNUMBER(MATCH(C139,'Aug 1'!$E$2:$E$301,0)),ISNUMBER(MATCH(C139,'Aug 1'!$F$2:$F$301,0))),AND(ISNUMBER(MATCH(D139,'Aug 1'!$H$2:$H$301,0)),(ISNUMBER(MATCH(E139,'Aug 1'!$G$2:$G$301,0))))),"Found","Not Found")</f>
        <v>Not Found</v>
      </c>
      <c r="M139" s="27">
        <f t="shared" si="2"/>
        <v>0</v>
      </c>
      <c r="N139" s="27"/>
      <c r="O139" s="27"/>
      <c r="P139" s="27"/>
      <c r="Q139" s="27"/>
      <c r="R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34"/>
      <c r="AJ139" s="27"/>
    </row>
    <row r="140" spans="1:36" ht="15.75" customHeight="1" x14ac:dyDescent="0.2">
      <c r="A140" s="27" t="s">
        <v>1615</v>
      </c>
      <c r="B140" s="32" t="s">
        <v>488</v>
      </c>
      <c r="C140" s="29" t="s">
        <v>489</v>
      </c>
      <c r="D140" s="33" t="s">
        <v>490</v>
      </c>
      <c r="E140" s="33" t="s">
        <v>491</v>
      </c>
      <c r="F140" s="34" t="str">
        <f>IF(OR(OR(ISNUMBER(MATCH(C140,'July 26'!$E$2:$E$300,0)),ISNUMBER(MATCH(C140,'July 26'!$F$2:$F$300,0))),AND(ISNUMBER(MATCH(D140,'July 26'!$H$2:$H$300,0)),(ISNUMBER(MATCH(E140,'July 26'!$G$2:$G$300,0))))),"Found","Not Found")</f>
        <v>Not Found</v>
      </c>
      <c r="G140" s="27" t="str">
        <f>IF(OR(OR(ISNUMBER(MATCH(C140,'July 27'!$E$2:$E$300,0)),ISNUMBER(MATCH(C140,'July 27'!$F$2:$F$300,0))),AND(ISNUMBER(MATCH(D140,'July 27'!$H$2:$H$300,0)),(ISNUMBER(MATCH(E140,'July 27'!$G$2:$G$300,0))))),"Found","Not Found")</f>
        <v>Not Found</v>
      </c>
      <c r="H140" s="27" t="str">
        <f>IF(OR(OR(ISNUMBER(MATCH(C140,'July 28'!$E$2:$E$300,0)),ISNUMBER(MATCH(C140,'July 28'!$F$2:$F$300,0))),AND(ISNUMBER(MATCH(D140,'July 28'!$H$2:$H$300,0)),(ISNUMBER(MATCH(E140,'July 28'!$G$2:$G$300,0))))),"Found","Not Found")</f>
        <v>Not Found</v>
      </c>
      <c r="I140" s="27" t="str">
        <f>IF(OR(OR(ISNUMBER(MATCH(C140,'July 29'!$E$2:$E$300,0)),ISNUMBER(MATCH(C140,'July 29'!$F$2:$F$300,0))),AND(ISNUMBER(MATCH(D140,'July 29'!$H$2:$H$300,0)),(ISNUMBER(MATCH(E140,'July 29'!$G$2:$G$300,0))))),"Found","Not Found")</f>
        <v>Not Found</v>
      </c>
      <c r="J140" s="27" t="str">
        <f>IF(OR(OR(ISNUMBER(MATCH(C140,'July 30'!$E$2:$E$300,0)),ISNUMBER(MATCH(C140,'July 30'!$F$2:$F$300,0))),AND(ISNUMBER(MATCH(D140,'July 30'!$H$2:$H$300,0)),(ISNUMBER(MATCH(E140,'July 30'!$G$2:$G$300,0))))),"Found","Not Found")</f>
        <v>Not Found</v>
      </c>
      <c r="K140" s="27" t="str">
        <f>IF(OR(OR(ISNUMBER(MATCH(C140,'July 31'!$E$2:$E$300,0)),ISNUMBER(MATCH(C140,'July 31'!$F$2:$F$300,0))),AND(ISNUMBER(MATCH(D140,'July 31'!$H$2:$H$300,0)),(ISNUMBER(MATCH(E140,'July 31'!$G$2:$G$300,0))))),"Found","Not Found")</f>
        <v>Not Found</v>
      </c>
      <c r="L140" s="27" t="str">
        <f>IF(OR(OR(ISNUMBER(MATCH(C140,'Aug 1'!$E$2:$E$301,0)),ISNUMBER(MATCH(C140,'Aug 1'!$F$2:$F$301,0))),AND(ISNUMBER(MATCH(D140,'Aug 1'!$H$2:$H$301,0)),(ISNUMBER(MATCH(E140,'Aug 1'!$G$2:$G$301,0))))),"Found","Not Found")</f>
        <v>Not Found</v>
      </c>
      <c r="M140" s="27">
        <f t="shared" si="2"/>
        <v>0</v>
      </c>
      <c r="N140" s="27"/>
      <c r="O140" s="27"/>
      <c r="P140" s="27"/>
      <c r="Q140" s="27"/>
      <c r="R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34"/>
      <c r="AJ140" s="27"/>
    </row>
    <row r="141" spans="1:36" ht="15.75" customHeight="1" x14ac:dyDescent="0.2">
      <c r="A141" s="27" t="s">
        <v>1616</v>
      </c>
      <c r="B141" s="32" t="s">
        <v>505</v>
      </c>
      <c r="C141" s="29" t="s">
        <v>506</v>
      </c>
      <c r="D141" s="33" t="s">
        <v>507</v>
      </c>
      <c r="E141" s="33" t="s">
        <v>293</v>
      </c>
      <c r="F141" s="34" t="str">
        <f>IF(OR(OR(ISNUMBER(MATCH(C141,'July 26'!$E$2:$E$300,0)),ISNUMBER(MATCH(C141,'July 26'!$F$2:$F$300,0))),AND(ISNUMBER(MATCH(D141,'July 26'!$H$2:$H$300,0)),(ISNUMBER(MATCH(E141,'July 26'!$G$2:$G$300,0))))),"Found","Not Found")</f>
        <v>Not Found</v>
      </c>
      <c r="G141" s="27" t="str">
        <f>IF(OR(OR(ISNUMBER(MATCH(C141,'July 27'!$E$2:$E$300,0)),ISNUMBER(MATCH(C141,'July 27'!$F$2:$F$300,0))),AND(ISNUMBER(MATCH(D141,'July 27'!$H$2:$H$300,0)),(ISNUMBER(MATCH(E141,'July 27'!$G$2:$G$300,0))))),"Found","Not Found")</f>
        <v>Not Found</v>
      </c>
      <c r="H141" s="27" t="str">
        <f>IF(OR(OR(ISNUMBER(MATCH(C141,'July 28'!$E$2:$E$300,0)),ISNUMBER(MATCH(C141,'July 28'!$F$2:$F$300,0))),AND(ISNUMBER(MATCH(D141,'July 28'!$H$2:$H$300,0)),(ISNUMBER(MATCH(E141,'July 28'!$G$2:$G$300,0))))),"Found","Not Found")</f>
        <v>Not Found</v>
      </c>
      <c r="I141" s="27" t="str">
        <f>IF(OR(OR(ISNUMBER(MATCH(C141,'July 29'!$E$2:$E$300,0)),ISNUMBER(MATCH(C141,'July 29'!$F$2:$F$300,0))),AND(ISNUMBER(MATCH(D141,'July 29'!$H$2:$H$300,0)),(ISNUMBER(MATCH(E141,'July 29'!$G$2:$G$300,0))))),"Found","Not Found")</f>
        <v>Not Found</v>
      </c>
      <c r="J141" s="27" t="str">
        <f>IF(OR(OR(ISNUMBER(MATCH(C141,'July 30'!$E$2:$E$300,0)),ISNUMBER(MATCH(C141,'July 30'!$F$2:$F$300,0))),AND(ISNUMBER(MATCH(D141,'July 30'!$H$2:$H$300,0)),(ISNUMBER(MATCH(E141,'July 30'!$G$2:$G$300,0))))),"Found","Not Found")</f>
        <v>Not Found</v>
      </c>
      <c r="K141" s="27" t="str">
        <f>IF(OR(OR(ISNUMBER(MATCH(C141,'July 31'!$E$2:$E$300,0)),ISNUMBER(MATCH(C141,'July 31'!$F$2:$F$300,0))),AND(ISNUMBER(MATCH(D141,'July 31'!$H$2:$H$300,0)),(ISNUMBER(MATCH(E141,'July 31'!$G$2:$G$300,0))))),"Found","Not Found")</f>
        <v>Not Found</v>
      </c>
      <c r="L141" s="27" t="str">
        <f>IF(OR(OR(ISNUMBER(MATCH(C141,'Aug 1'!$E$2:$E$301,0)),ISNUMBER(MATCH(C141,'Aug 1'!$F$2:$F$301,0))),AND(ISNUMBER(MATCH(D141,'Aug 1'!$H$2:$H$301,0)),(ISNUMBER(MATCH(E141,'Aug 1'!$G$2:$G$301,0))))),"Found","Not Found")</f>
        <v>Not Found</v>
      </c>
      <c r="M141" s="27">
        <f t="shared" si="2"/>
        <v>0</v>
      </c>
      <c r="N141" s="27"/>
      <c r="O141" s="27"/>
      <c r="P141" s="27"/>
      <c r="Q141" s="27"/>
      <c r="R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34"/>
      <c r="AJ141" s="27"/>
    </row>
    <row r="142" spans="1:36" ht="15.75" customHeight="1" x14ac:dyDescent="0.2">
      <c r="A142" s="27" t="s">
        <v>1617</v>
      </c>
      <c r="B142" s="32" t="s">
        <v>512</v>
      </c>
      <c r="C142" s="29" t="s">
        <v>513</v>
      </c>
      <c r="D142" s="33" t="s">
        <v>514</v>
      </c>
      <c r="E142" s="33" t="s">
        <v>515</v>
      </c>
      <c r="F142" s="34" t="str">
        <f>IF(OR(OR(ISNUMBER(MATCH(C142,'July 26'!$E$2:$E$300,0)),ISNUMBER(MATCH(C142,'July 26'!$F$2:$F$300,0))),AND(ISNUMBER(MATCH(D142,'July 26'!$H$2:$H$300,0)),(ISNUMBER(MATCH(E142,'July 26'!$G$2:$G$300,0))))),"Found","Not Found")</f>
        <v>Not Found</v>
      </c>
      <c r="G142" s="27" t="str">
        <f>IF(OR(OR(ISNUMBER(MATCH(C142,'July 27'!$E$2:$E$300,0)),ISNUMBER(MATCH(C142,'July 27'!$F$2:$F$300,0))),AND(ISNUMBER(MATCH(D142,'July 27'!$H$2:$H$300,0)),(ISNUMBER(MATCH(E142,'July 27'!$G$2:$G$300,0))))),"Found","Not Found")</f>
        <v>Not Found</v>
      </c>
      <c r="H142" s="27" t="str">
        <f>IF(OR(OR(ISNUMBER(MATCH(C142,'July 28'!$E$2:$E$300,0)),ISNUMBER(MATCH(C142,'July 28'!$F$2:$F$300,0))),AND(ISNUMBER(MATCH(D142,'July 28'!$H$2:$H$300,0)),(ISNUMBER(MATCH(E142,'July 28'!$G$2:$G$300,0))))),"Found","Not Found")</f>
        <v>Not Found</v>
      </c>
      <c r="I142" s="27" t="str">
        <f>IF(OR(OR(ISNUMBER(MATCH(C142,'July 29'!$E$2:$E$300,0)),ISNUMBER(MATCH(C142,'July 29'!$F$2:$F$300,0))),AND(ISNUMBER(MATCH(D142,'July 29'!$H$2:$H$300,0)),(ISNUMBER(MATCH(E142,'July 29'!$G$2:$G$300,0))))),"Found","Not Found")</f>
        <v>Not Found</v>
      </c>
      <c r="J142" s="27" t="str">
        <f>IF(OR(OR(ISNUMBER(MATCH(C142,'July 30'!$E$2:$E$300,0)),ISNUMBER(MATCH(C142,'July 30'!$F$2:$F$300,0))),AND(ISNUMBER(MATCH(D142,'July 30'!$H$2:$H$300,0)),(ISNUMBER(MATCH(E142,'July 30'!$G$2:$G$300,0))))),"Found","Not Found")</f>
        <v>Not Found</v>
      </c>
      <c r="K142" s="27" t="str">
        <f>IF(OR(OR(ISNUMBER(MATCH(C142,'July 31'!$E$2:$E$300,0)),ISNUMBER(MATCH(C142,'July 31'!$F$2:$F$300,0))),AND(ISNUMBER(MATCH(D142,'July 31'!$H$2:$H$300,0)),(ISNUMBER(MATCH(E142,'July 31'!$G$2:$G$300,0))))),"Found","Not Found")</f>
        <v>Not Found</v>
      </c>
      <c r="L142" s="27" t="str">
        <f>IF(OR(OR(ISNUMBER(MATCH(C142,'Aug 1'!$E$2:$E$301,0)),ISNUMBER(MATCH(C142,'Aug 1'!$F$2:$F$301,0))),AND(ISNUMBER(MATCH(D142,'Aug 1'!$H$2:$H$301,0)),(ISNUMBER(MATCH(E142,'Aug 1'!$G$2:$G$301,0))))),"Found","Not Found")</f>
        <v>Not Found</v>
      </c>
      <c r="M142" s="27">
        <f t="shared" si="2"/>
        <v>0</v>
      </c>
      <c r="N142" s="27"/>
      <c r="O142" s="27"/>
      <c r="P142" s="27"/>
      <c r="Q142" s="27"/>
      <c r="R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34"/>
      <c r="AJ142" s="27"/>
    </row>
    <row r="143" spans="1:36" ht="15.75" customHeight="1" x14ac:dyDescent="0.2">
      <c r="A143" s="27" t="s">
        <v>1618</v>
      </c>
      <c r="B143" s="32" t="s">
        <v>526</v>
      </c>
      <c r="C143" s="29" t="s">
        <v>96</v>
      </c>
      <c r="D143" s="33" t="s">
        <v>524</v>
      </c>
      <c r="E143" s="33" t="s">
        <v>525</v>
      </c>
      <c r="F143" s="34" t="str">
        <f>IF(OR(OR(ISNUMBER(MATCH(C143,'July 26'!$E$2:$E$300,0)),ISNUMBER(MATCH(C143,'July 26'!$F$2:$F$300,0))),AND(ISNUMBER(MATCH(D143,'July 26'!$H$2:$H$300,0)),(ISNUMBER(MATCH(E143,'July 26'!$G$2:$G$300,0))))),"Found","Not Found")</f>
        <v>Found</v>
      </c>
      <c r="G143" s="27" t="str">
        <f>IF(OR(OR(ISNUMBER(MATCH(C143,'July 27'!$E$2:$E$300,0)),ISNUMBER(MATCH(C143,'July 27'!$F$2:$F$300,0))),AND(ISNUMBER(MATCH(D143,'July 27'!$H$2:$H$300,0)),(ISNUMBER(MATCH(E143,'July 27'!$G$2:$G$300,0))))),"Found","Not Found")</f>
        <v>Found</v>
      </c>
      <c r="H143" s="27" t="str">
        <f>IF(OR(OR(ISNUMBER(MATCH(C143,'July 28'!$E$2:$E$300,0)),ISNUMBER(MATCH(C143,'July 28'!$F$2:$F$300,0))),AND(ISNUMBER(MATCH(D143,'July 28'!$H$2:$H$300,0)),(ISNUMBER(MATCH(E143,'July 28'!$G$2:$G$300,0))))),"Found","Not Found")</f>
        <v>Found</v>
      </c>
      <c r="I143" s="27" t="str">
        <f>IF(OR(OR(ISNUMBER(MATCH(C143,'July 29'!$E$2:$E$300,0)),ISNUMBER(MATCH(C143,'July 29'!$F$2:$F$300,0))),AND(ISNUMBER(MATCH(D143,'July 29'!$H$2:$H$300,0)),(ISNUMBER(MATCH(E143,'July 29'!$G$2:$G$300,0))))),"Found","Not Found")</f>
        <v>Found</v>
      </c>
      <c r="J143" s="27" t="str">
        <f>IF(OR(OR(ISNUMBER(MATCH(C143,'July 30'!$E$2:$E$300,0)),ISNUMBER(MATCH(C143,'July 30'!$F$2:$F$300,0))),AND(ISNUMBER(MATCH(D143,'July 30'!$H$2:$H$300,0)),(ISNUMBER(MATCH(E143,'July 30'!$G$2:$G$300,0))))),"Found","Not Found")</f>
        <v>Found</v>
      </c>
      <c r="K143" s="27" t="str">
        <f>IF(OR(OR(ISNUMBER(MATCH(C143,'July 31'!$E$2:$E$300,0)),ISNUMBER(MATCH(C143,'July 31'!$F$2:$F$300,0))),AND(ISNUMBER(MATCH(D143,'July 31'!$H$2:$H$300,0)),(ISNUMBER(MATCH(E143,'July 31'!$G$2:$G$300,0))))),"Found","Not Found")</f>
        <v>Found</v>
      </c>
      <c r="L143" s="27" t="str">
        <f>IF(OR(OR(ISNUMBER(MATCH(C143,'Aug 1'!$E$2:$E$301,0)),ISNUMBER(MATCH(C143,'Aug 1'!$F$2:$F$301,0))),AND(ISNUMBER(MATCH(D143,'Aug 1'!$H$2:$H$301,0)),(ISNUMBER(MATCH(E143,'Aug 1'!$G$2:$G$301,0))))),"Found","Not Found")</f>
        <v>Found</v>
      </c>
      <c r="M143" s="27">
        <f t="shared" si="2"/>
        <v>7</v>
      </c>
      <c r="N143" s="27"/>
      <c r="O143" s="27"/>
      <c r="P143" s="27"/>
      <c r="Q143" s="27"/>
      <c r="R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34"/>
      <c r="AJ143" s="27"/>
    </row>
    <row r="144" spans="1:36" ht="15.75" customHeight="1" x14ac:dyDescent="0.2">
      <c r="A144" s="27" t="s">
        <v>1619</v>
      </c>
      <c r="B144" s="32" t="s">
        <v>535</v>
      </c>
      <c r="C144" s="29" t="s">
        <v>536</v>
      </c>
      <c r="D144" s="33" t="s">
        <v>537</v>
      </c>
      <c r="E144" s="33" t="s">
        <v>538</v>
      </c>
      <c r="F144" s="34" t="str">
        <f>IF(OR(OR(ISNUMBER(MATCH(C144,'July 26'!$E$2:$E$300,0)),ISNUMBER(MATCH(C144,'July 26'!$F$2:$F$300,0))),AND(ISNUMBER(MATCH(D144,'July 26'!$H$2:$H$300,0)),(ISNUMBER(MATCH(E144,'July 26'!$G$2:$G$300,0))))),"Found","Not Found")</f>
        <v>Not Found</v>
      </c>
      <c r="G144" s="27" t="str">
        <f>IF(OR(OR(ISNUMBER(MATCH(C144,'July 27'!$E$2:$E$300,0)),ISNUMBER(MATCH(C144,'July 27'!$F$2:$F$300,0))),AND(ISNUMBER(MATCH(D144,'July 27'!$H$2:$H$300,0)),(ISNUMBER(MATCH(E144,'July 27'!$G$2:$G$300,0))))),"Found","Not Found")</f>
        <v>Not Found</v>
      </c>
      <c r="H144" s="27" t="str">
        <f>IF(OR(OR(ISNUMBER(MATCH(C144,'July 28'!$E$2:$E$300,0)),ISNUMBER(MATCH(C144,'July 28'!$F$2:$F$300,0))),AND(ISNUMBER(MATCH(D144,'July 28'!$H$2:$H$300,0)),(ISNUMBER(MATCH(E144,'July 28'!$G$2:$G$300,0))))),"Found","Not Found")</f>
        <v>Not Found</v>
      </c>
      <c r="I144" s="27" t="str">
        <f>IF(OR(OR(ISNUMBER(MATCH(C144,'July 29'!$E$2:$E$300,0)),ISNUMBER(MATCH(C144,'July 29'!$F$2:$F$300,0))),AND(ISNUMBER(MATCH(D144,'July 29'!$H$2:$H$300,0)),(ISNUMBER(MATCH(E144,'July 29'!$G$2:$G$300,0))))),"Found","Not Found")</f>
        <v>Not Found</v>
      </c>
      <c r="J144" s="27" t="str">
        <f>IF(OR(OR(ISNUMBER(MATCH(C144,'July 30'!$E$2:$E$300,0)),ISNUMBER(MATCH(C144,'July 30'!$F$2:$F$300,0))),AND(ISNUMBER(MATCH(D144,'July 30'!$H$2:$H$300,0)),(ISNUMBER(MATCH(E144,'July 30'!$G$2:$G$300,0))))),"Found","Not Found")</f>
        <v>Not Found</v>
      </c>
      <c r="K144" s="27" t="str">
        <f>IF(OR(OR(ISNUMBER(MATCH(C144,'July 31'!$E$2:$E$300,0)),ISNUMBER(MATCH(C144,'July 31'!$F$2:$F$300,0))),AND(ISNUMBER(MATCH(D144,'July 31'!$H$2:$H$300,0)),(ISNUMBER(MATCH(E144,'July 31'!$G$2:$G$300,0))))),"Found","Not Found")</f>
        <v>Not Found</v>
      </c>
      <c r="L144" s="27" t="str">
        <f>IF(OR(OR(ISNUMBER(MATCH(C144,'Aug 1'!$E$2:$E$301,0)),ISNUMBER(MATCH(C144,'Aug 1'!$F$2:$F$301,0))),AND(ISNUMBER(MATCH(D144,'Aug 1'!$H$2:$H$301,0)),(ISNUMBER(MATCH(E144,'Aug 1'!$G$2:$G$301,0))))),"Found","Not Found")</f>
        <v>Not Found</v>
      </c>
      <c r="M144" s="27">
        <f t="shared" ref="M144:M207" si="3">COUNTIF(F144:L144,"Found")</f>
        <v>0</v>
      </c>
      <c r="N144" s="27"/>
      <c r="O144" s="27"/>
      <c r="P144" s="27"/>
      <c r="Q144" s="27"/>
      <c r="R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34"/>
      <c r="AJ144" s="27"/>
    </row>
    <row r="145" spans="1:36" ht="15.75" customHeight="1" x14ac:dyDescent="0.2">
      <c r="A145" s="27" t="s">
        <v>1620</v>
      </c>
      <c r="B145" s="32" t="s">
        <v>570</v>
      </c>
      <c r="C145" s="29" t="s">
        <v>195</v>
      </c>
      <c r="D145" s="33" t="s">
        <v>569</v>
      </c>
      <c r="E145" s="33" t="s">
        <v>416</v>
      </c>
      <c r="F145" s="34" t="str">
        <f>IF(OR(OR(ISNUMBER(MATCH(C145,'July 26'!$E$2:$E$300,0)),ISNUMBER(MATCH(C145,'July 26'!$F$2:$F$300,0))),AND(ISNUMBER(MATCH(D145,'July 26'!$H$2:$H$300,0)),(ISNUMBER(MATCH(E145,'July 26'!$G$2:$G$300,0))))),"Found","Not Found")</f>
        <v>Found</v>
      </c>
      <c r="G145" s="27" t="str">
        <f>IF(OR(OR(ISNUMBER(MATCH(C145,'July 27'!$E$2:$E$300,0)),ISNUMBER(MATCH(C145,'July 27'!$F$2:$F$300,0))),AND(ISNUMBER(MATCH(D145,'July 27'!$H$2:$H$300,0)),(ISNUMBER(MATCH(E145,'July 27'!$G$2:$G$300,0))))),"Found","Not Found")</f>
        <v>Found</v>
      </c>
      <c r="H145" s="27" t="str">
        <f>IF(OR(OR(ISNUMBER(MATCH(C145,'July 28'!$E$2:$E$300,0)),ISNUMBER(MATCH(C145,'July 28'!$F$2:$F$300,0))),AND(ISNUMBER(MATCH(D145,'July 28'!$H$2:$H$300,0)),(ISNUMBER(MATCH(E145,'July 28'!$G$2:$G$300,0))))),"Found","Not Found")</f>
        <v>Found</v>
      </c>
      <c r="I145" s="27" t="str">
        <f>IF(OR(OR(ISNUMBER(MATCH(C145,'July 29'!$E$2:$E$300,0)),ISNUMBER(MATCH(C145,'July 29'!$F$2:$F$300,0))),AND(ISNUMBER(MATCH(D145,'July 29'!$H$2:$H$300,0)),(ISNUMBER(MATCH(E145,'July 29'!$G$2:$G$300,0))))),"Found","Not Found")</f>
        <v>Not Found</v>
      </c>
      <c r="J145" s="27" t="str">
        <f>IF(OR(OR(ISNUMBER(MATCH(C145,'July 30'!$E$2:$E$300,0)),ISNUMBER(MATCH(C145,'July 30'!$F$2:$F$300,0))),AND(ISNUMBER(MATCH(D145,'July 30'!$H$2:$H$300,0)),(ISNUMBER(MATCH(E145,'July 30'!$G$2:$G$300,0))))),"Found","Not Found")</f>
        <v>Found</v>
      </c>
      <c r="K145" s="27" t="str">
        <f>IF(OR(OR(ISNUMBER(MATCH(C145,'July 31'!$E$2:$E$300,0)),ISNUMBER(MATCH(C145,'July 31'!$F$2:$F$300,0))),AND(ISNUMBER(MATCH(D145,'July 31'!$H$2:$H$300,0)),(ISNUMBER(MATCH(E145,'July 31'!$G$2:$G$300,0))))),"Found","Not Found")</f>
        <v>Found</v>
      </c>
      <c r="L145" s="27" t="str">
        <f>IF(OR(OR(ISNUMBER(MATCH(C145,'Aug 1'!$E$2:$E$301,0)),ISNUMBER(MATCH(C145,'Aug 1'!$F$2:$F$301,0))),AND(ISNUMBER(MATCH(D145,'Aug 1'!$H$2:$H$301,0)),(ISNUMBER(MATCH(E145,'Aug 1'!$G$2:$G$301,0))))),"Found","Not Found")</f>
        <v>Found</v>
      </c>
      <c r="M145" s="27">
        <f t="shared" si="3"/>
        <v>6</v>
      </c>
      <c r="N145" s="27"/>
      <c r="O145" s="27"/>
      <c r="P145" s="27"/>
      <c r="Q145" s="27"/>
      <c r="R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34"/>
      <c r="AJ145" s="27"/>
    </row>
    <row r="146" spans="1:36" ht="15.75" customHeight="1" x14ac:dyDescent="0.2">
      <c r="A146" s="27" t="s">
        <v>1621</v>
      </c>
      <c r="B146" s="32" t="s">
        <v>581</v>
      </c>
      <c r="C146" s="29" t="s">
        <v>582</v>
      </c>
      <c r="D146" s="33" t="s">
        <v>583</v>
      </c>
      <c r="E146" s="33" t="s">
        <v>584</v>
      </c>
      <c r="F146" s="34" t="str">
        <f>IF(OR(OR(ISNUMBER(MATCH(C146,'July 26'!$E$2:$E$300,0)),ISNUMBER(MATCH(C146,'July 26'!$F$2:$F$300,0))),AND(ISNUMBER(MATCH(D146,'July 26'!$H$2:$H$300,0)),(ISNUMBER(MATCH(E146,'July 26'!$G$2:$G$300,0))))),"Found","Not Found")</f>
        <v>Not Found</v>
      </c>
      <c r="G146" s="27" t="str">
        <f>IF(OR(OR(ISNUMBER(MATCH(C146,'July 27'!$E$2:$E$300,0)),ISNUMBER(MATCH(C146,'July 27'!$F$2:$F$300,0))),AND(ISNUMBER(MATCH(D146,'July 27'!$H$2:$H$300,0)),(ISNUMBER(MATCH(E146,'July 27'!$G$2:$G$300,0))))),"Found","Not Found")</f>
        <v>Not Found</v>
      </c>
      <c r="H146" s="27" t="str">
        <f>IF(OR(OR(ISNUMBER(MATCH(C146,'July 28'!$E$2:$E$300,0)),ISNUMBER(MATCH(C146,'July 28'!$F$2:$F$300,0))),AND(ISNUMBER(MATCH(D146,'July 28'!$H$2:$H$300,0)),(ISNUMBER(MATCH(E146,'July 28'!$G$2:$G$300,0))))),"Found","Not Found")</f>
        <v>Not Found</v>
      </c>
      <c r="I146" s="27" t="str">
        <f>IF(OR(OR(ISNUMBER(MATCH(C146,'July 29'!$E$2:$E$300,0)),ISNUMBER(MATCH(C146,'July 29'!$F$2:$F$300,0))),AND(ISNUMBER(MATCH(D146,'July 29'!$H$2:$H$300,0)),(ISNUMBER(MATCH(E146,'July 29'!$G$2:$G$300,0))))),"Found","Not Found")</f>
        <v>Not Found</v>
      </c>
      <c r="J146" s="27" t="str">
        <f>IF(OR(OR(ISNUMBER(MATCH(C146,'July 30'!$E$2:$E$300,0)),ISNUMBER(MATCH(C146,'July 30'!$F$2:$F$300,0))),AND(ISNUMBER(MATCH(D146,'July 30'!$H$2:$H$300,0)),(ISNUMBER(MATCH(E146,'July 30'!$G$2:$G$300,0))))),"Found","Not Found")</f>
        <v>Not Found</v>
      </c>
      <c r="K146" s="27" t="str">
        <f>IF(OR(OR(ISNUMBER(MATCH(C146,'July 31'!$E$2:$E$300,0)),ISNUMBER(MATCH(C146,'July 31'!$F$2:$F$300,0))),AND(ISNUMBER(MATCH(D146,'July 31'!$H$2:$H$300,0)),(ISNUMBER(MATCH(E146,'July 31'!$G$2:$G$300,0))))),"Found","Not Found")</f>
        <v>Not Found</v>
      </c>
      <c r="L146" s="27" t="str">
        <f>IF(OR(OR(ISNUMBER(MATCH(C146,'Aug 1'!$E$2:$E$301,0)),ISNUMBER(MATCH(C146,'Aug 1'!$F$2:$F$301,0))),AND(ISNUMBER(MATCH(D146,'Aug 1'!$H$2:$H$301,0)),(ISNUMBER(MATCH(E146,'Aug 1'!$G$2:$G$301,0))))),"Found","Not Found")</f>
        <v>Not Found</v>
      </c>
      <c r="M146" s="27">
        <f t="shared" si="3"/>
        <v>0</v>
      </c>
      <c r="N146" s="27"/>
      <c r="O146" s="27"/>
      <c r="P146" s="27"/>
      <c r="Q146" s="27"/>
      <c r="R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34"/>
      <c r="AJ146" s="27"/>
    </row>
    <row r="147" spans="1:36" ht="15.75" customHeight="1" x14ac:dyDescent="0.2">
      <c r="A147" s="27" t="s">
        <v>1622</v>
      </c>
      <c r="B147" s="32" t="s">
        <v>590</v>
      </c>
      <c r="C147" s="29" t="s">
        <v>591</v>
      </c>
      <c r="D147" s="33" t="s">
        <v>592</v>
      </c>
      <c r="E147" s="33" t="s">
        <v>593</v>
      </c>
      <c r="F147" s="34" t="str">
        <f>IF(OR(OR(ISNUMBER(MATCH(C147,'July 26'!$E$2:$E$300,0)),ISNUMBER(MATCH(C147,'July 26'!$F$2:$F$300,0))),AND(ISNUMBER(MATCH(D147,'July 26'!$H$2:$H$300,0)),(ISNUMBER(MATCH(E147,'July 26'!$G$2:$G$300,0))))),"Found","Not Found")</f>
        <v>Found</v>
      </c>
      <c r="G147" s="27" t="str">
        <f>IF(OR(OR(ISNUMBER(MATCH(C147,'July 27'!$E$2:$E$300,0)),ISNUMBER(MATCH(C147,'July 27'!$F$2:$F$300,0))),AND(ISNUMBER(MATCH(D147,'July 27'!$H$2:$H$300,0)),(ISNUMBER(MATCH(E147,'July 27'!$G$2:$G$300,0))))),"Found","Not Found")</f>
        <v>Not Found</v>
      </c>
      <c r="H147" s="27" t="str">
        <f>IF(OR(OR(ISNUMBER(MATCH(C147,'July 28'!$E$2:$E$300,0)),ISNUMBER(MATCH(C147,'July 28'!$F$2:$F$300,0))),AND(ISNUMBER(MATCH(D147,'July 28'!$H$2:$H$300,0)),(ISNUMBER(MATCH(E147,'July 28'!$G$2:$G$300,0))))),"Found","Not Found")</f>
        <v>Found</v>
      </c>
      <c r="I147" s="27" t="str">
        <f>IF(OR(OR(ISNUMBER(MATCH(C147,'July 29'!$E$2:$E$300,0)),ISNUMBER(MATCH(C147,'July 29'!$F$2:$F$300,0))),AND(ISNUMBER(MATCH(D147,'July 29'!$H$2:$H$300,0)),(ISNUMBER(MATCH(E147,'July 29'!$G$2:$G$300,0))))),"Found","Not Found")</f>
        <v>Found</v>
      </c>
      <c r="J147" s="27" t="str">
        <f>IF(OR(OR(ISNUMBER(MATCH(C147,'July 30'!$E$2:$E$300,0)),ISNUMBER(MATCH(C147,'July 30'!$F$2:$F$300,0))),AND(ISNUMBER(MATCH(D147,'July 30'!$H$2:$H$300,0)),(ISNUMBER(MATCH(E147,'July 30'!$G$2:$G$300,0))))),"Found","Not Found")</f>
        <v>Found</v>
      </c>
      <c r="K147" s="27" t="str">
        <f>IF(OR(OR(ISNUMBER(MATCH(C147,'July 31'!$E$2:$E$300,0)),ISNUMBER(MATCH(C147,'July 31'!$F$2:$F$300,0))),AND(ISNUMBER(MATCH(D147,'July 31'!$H$2:$H$300,0)),(ISNUMBER(MATCH(E147,'July 31'!$G$2:$G$300,0))))),"Found","Not Found")</f>
        <v>Not Found</v>
      </c>
      <c r="L147" s="27" t="str">
        <f>IF(OR(OR(ISNUMBER(MATCH(C147,'Aug 1'!$E$2:$E$301,0)),ISNUMBER(MATCH(C147,'Aug 1'!$F$2:$F$301,0))),AND(ISNUMBER(MATCH(D147,'Aug 1'!$H$2:$H$301,0)),(ISNUMBER(MATCH(E147,'Aug 1'!$G$2:$G$301,0))))),"Found","Not Found")</f>
        <v>Not Found</v>
      </c>
      <c r="M147" s="27">
        <f t="shared" si="3"/>
        <v>4</v>
      </c>
      <c r="N147" s="27"/>
      <c r="O147" s="27"/>
      <c r="P147" s="27"/>
      <c r="Q147" s="27"/>
      <c r="R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34"/>
      <c r="AJ147" s="27"/>
    </row>
    <row r="148" spans="1:36" ht="15.75" customHeight="1" x14ac:dyDescent="0.2">
      <c r="A148" s="27" t="s">
        <v>1623</v>
      </c>
      <c r="B148" s="32" t="s">
        <v>634</v>
      </c>
      <c r="C148" s="29" t="s">
        <v>635</v>
      </c>
      <c r="D148" s="33" t="s">
        <v>632</v>
      </c>
      <c r="E148" s="33" t="s">
        <v>636</v>
      </c>
      <c r="F148" s="34" t="str">
        <f>IF(OR(OR(ISNUMBER(MATCH(C148,'July 26'!$E$2:$E$300,0)),ISNUMBER(MATCH(C148,'July 26'!$F$2:$F$300,0))),AND(ISNUMBER(MATCH(D148,'July 26'!$H$2:$H$300,0)),(ISNUMBER(MATCH(E148,'July 26'!$G$2:$G$300,0))))),"Found","Not Found")</f>
        <v>Not Found</v>
      </c>
      <c r="G148" s="27" t="str">
        <f>IF(OR(OR(ISNUMBER(MATCH(C148,'July 27'!$E$2:$E$300,0)),ISNUMBER(MATCH(C148,'July 27'!$F$2:$F$300,0))),AND(ISNUMBER(MATCH(D148,'July 27'!$H$2:$H$300,0)),(ISNUMBER(MATCH(E148,'July 27'!$G$2:$G$300,0))))),"Found","Not Found")</f>
        <v>Not Found</v>
      </c>
      <c r="H148" s="27" t="str">
        <f>IF(OR(OR(ISNUMBER(MATCH(C148,'July 28'!$E$2:$E$300,0)),ISNUMBER(MATCH(C148,'July 28'!$F$2:$F$300,0))),AND(ISNUMBER(MATCH(D148,'July 28'!$H$2:$H$300,0)),(ISNUMBER(MATCH(E148,'July 28'!$G$2:$G$300,0))))),"Found","Not Found")</f>
        <v>Not Found</v>
      </c>
      <c r="I148" s="27" t="str">
        <f>IF(OR(OR(ISNUMBER(MATCH(C148,'July 29'!$E$2:$E$300,0)),ISNUMBER(MATCH(C148,'July 29'!$F$2:$F$300,0))),AND(ISNUMBER(MATCH(D148,'July 29'!$H$2:$H$300,0)),(ISNUMBER(MATCH(E148,'July 29'!$G$2:$G$300,0))))),"Found","Not Found")</f>
        <v>Not Found</v>
      </c>
      <c r="J148" s="27" t="str">
        <f>IF(OR(OR(ISNUMBER(MATCH(C148,'July 30'!$E$2:$E$300,0)),ISNUMBER(MATCH(C148,'July 30'!$F$2:$F$300,0))),AND(ISNUMBER(MATCH(D148,'July 30'!$H$2:$H$300,0)),(ISNUMBER(MATCH(E148,'July 30'!$G$2:$G$300,0))))),"Found","Not Found")</f>
        <v>Not Found</v>
      </c>
      <c r="K148" s="27" t="str">
        <f>IF(OR(OR(ISNUMBER(MATCH(C148,'July 31'!$E$2:$E$300,0)),ISNUMBER(MATCH(C148,'July 31'!$F$2:$F$300,0))),AND(ISNUMBER(MATCH(D148,'July 31'!$H$2:$H$300,0)),(ISNUMBER(MATCH(E148,'July 31'!$G$2:$G$300,0))))),"Found","Not Found")</f>
        <v>Not Found</v>
      </c>
      <c r="L148" s="27" t="str">
        <f>IF(OR(OR(ISNUMBER(MATCH(C148,'Aug 1'!$E$2:$E$301,0)),ISNUMBER(MATCH(C148,'Aug 1'!$F$2:$F$301,0))),AND(ISNUMBER(MATCH(D148,'Aug 1'!$H$2:$H$301,0)),(ISNUMBER(MATCH(E148,'Aug 1'!$G$2:$G$301,0))))),"Found","Not Found")</f>
        <v>Not Found</v>
      </c>
      <c r="M148" s="27">
        <f t="shared" si="3"/>
        <v>0</v>
      </c>
      <c r="N148" s="27"/>
      <c r="O148" s="27"/>
      <c r="P148" s="27"/>
      <c r="Q148" s="27"/>
      <c r="R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34"/>
      <c r="AJ148" s="27"/>
    </row>
    <row r="149" spans="1:36" ht="15.75" customHeight="1" x14ac:dyDescent="0.2">
      <c r="A149" s="27" t="s">
        <v>1624</v>
      </c>
      <c r="B149" s="32" t="s">
        <v>637</v>
      </c>
      <c r="C149" s="29" t="s">
        <v>638</v>
      </c>
      <c r="D149" s="33" t="s">
        <v>632</v>
      </c>
      <c r="E149" s="33" t="s">
        <v>639</v>
      </c>
      <c r="F149" s="34" t="str">
        <f>IF(OR(OR(ISNUMBER(MATCH(C149,'July 26'!$E$2:$E$300,0)),ISNUMBER(MATCH(C149,'July 26'!$F$2:$F$300,0))),AND(ISNUMBER(MATCH(D149,'July 26'!$H$2:$H$300,0)),(ISNUMBER(MATCH(E149,'July 26'!$G$2:$G$300,0))))),"Found","Not Found")</f>
        <v>Not Found</v>
      </c>
      <c r="G149" s="27" t="str">
        <f>IF(OR(OR(ISNUMBER(MATCH(C149,'July 27'!$E$2:$E$300,0)),ISNUMBER(MATCH(C149,'July 27'!$F$2:$F$300,0))),AND(ISNUMBER(MATCH(D149,'July 27'!$H$2:$H$300,0)),(ISNUMBER(MATCH(E149,'July 27'!$G$2:$G$300,0))))),"Found","Not Found")</f>
        <v>Not Found</v>
      </c>
      <c r="H149" s="27" t="str">
        <f>IF(OR(OR(ISNUMBER(MATCH(C149,'July 28'!$E$2:$E$300,0)),ISNUMBER(MATCH(C149,'July 28'!$F$2:$F$300,0))),AND(ISNUMBER(MATCH(D149,'July 28'!$H$2:$H$300,0)),(ISNUMBER(MATCH(E149,'July 28'!$G$2:$G$300,0))))),"Found","Not Found")</f>
        <v>Not Found</v>
      </c>
      <c r="I149" s="27" t="str">
        <f>IF(OR(OR(ISNUMBER(MATCH(C149,'July 29'!$E$2:$E$300,0)),ISNUMBER(MATCH(C149,'July 29'!$F$2:$F$300,0))),AND(ISNUMBER(MATCH(D149,'July 29'!$H$2:$H$300,0)),(ISNUMBER(MATCH(E149,'July 29'!$G$2:$G$300,0))))),"Found","Not Found")</f>
        <v>Not Found</v>
      </c>
      <c r="J149" s="27" t="str">
        <f>IF(OR(OR(ISNUMBER(MATCH(C149,'July 30'!$E$2:$E$300,0)),ISNUMBER(MATCH(C149,'July 30'!$F$2:$F$300,0))),AND(ISNUMBER(MATCH(D149,'July 30'!$H$2:$H$300,0)),(ISNUMBER(MATCH(E149,'July 30'!$G$2:$G$300,0))))),"Found","Not Found")</f>
        <v>Not Found</v>
      </c>
      <c r="K149" s="27" t="str">
        <f>IF(OR(OR(ISNUMBER(MATCH(C149,'July 31'!$E$2:$E$300,0)),ISNUMBER(MATCH(C149,'July 31'!$F$2:$F$300,0))),AND(ISNUMBER(MATCH(D149,'July 31'!$H$2:$H$300,0)),(ISNUMBER(MATCH(E149,'July 31'!$G$2:$G$300,0))))),"Found","Not Found")</f>
        <v>Not Found</v>
      </c>
      <c r="L149" s="27" t="str">
        <f>IF(OR(OR(ISNUMBER(MATCH(C149,'Aug 1'!$E$2:$E$301,0)),ISNUMBER(MATCH(C149,'Aug 1'!$F$2:$F$301,0))),AND(ISNUMBER(MATCH(D149,'Aug 1'!$H$2:$H$301,0)),(ISNUMBER(MATCH(E149,'Aug 1'!$G$2:$G$301,0))))),"Found","Not Found")</f>
        <v>Not Found</v>
      </c>
      <c r="M149" s="27">
        <f t="shared" si="3"/>
        <v>0</v>
      </c>
      <c r="N149" s="27"/>
      <c r="O149" s="27"/>
      <c r="P149" s="27"/>
      <c r="Q149" s="27"/>
      <c r="R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34"/>
      <c r="AJ149" s="27"/>
    </row>
    <row r="150" spans="1:36" ht="15.75" customHeight="1" x14ac:dyDescent="0.2">
      <c r="A150" s="27" t="s">
        <v>1625</v>
      </c>
      <c r="B150" s="32" t="s">
        <v>640</v>
      </c>
      <c r="C150" s="29" t="s">
        <v>641</v>
      </c>
      <c r="D150" s="33" t="s">
        <v>642</v>
      </c>
      <c r="E150" s="33" t="s">
        <v>643</v>
      </c>
      <c r="F150" s="34" t="str">
        <f>IF(OR(OR(ISNUMBER(MATCH(C150,'July 26'!$E$2:$E$300,0)),ISNUMBER(MATCH(C150,'July 26'!$F$2:$F$300,0))),AND(ISNUMBER(MATCH(D150,'July 26'!$H$2:$H$300,0)),(ISNUMBER(MATCH(E150,'July 26'!$G$2:$G$300,0))))),"Found","Not Found")</f>
        <v>Not Found</v>
      </c>
      <c r="G150" s="27" t="str">
        <f>IF(OR(OR(ISNUMBER(MATCH(C150,'July 27'!$E$2:$E$300,0)),ISNUMBER(MATCH(C150,'July 27'!$F$2:$F$300,0))),AND(ISNUMBER(MATCH(D150,'July 27'!$H$2:$H$300,0)),(ISNUMBER(MATCH(E150,'July 27'!$G$2:$G$300,0))))),"Found","Not Found")</f>
        <v>Not Found</v>
      </c>
      <c r="H150" s="27" t="str">
        <f>IF(OR(OR(ISNUMBER(MATCH(C150,'July 28'!$E$2:$E$300,0)),ISNUMBER(MATCH(C150,'July 28'!$F$2:$F$300,0))),AND(ISNUMBER(MATCH(D150,'July 28'!$H$2:$H$300,0)),(ISNUMBER(MATCH(E150,'July 28'!$G$2:$G$300,0))))),"Found","Not Found")</f>
        <v>Not Found</v>
      </c>
      <c r="I150" s="27" t="str">
        <f>IF(OR(OR(ISNUMBER(MATCH(C150,'July 29'!$E$2:$E$300,0)),ISNUMBER(MATCH(C150,'July 29'!$F$2:$F$300,0))),AND(ISNUMBER(MATCH(D150,'July 29'!$H$2:$H$300,0)),(ISNUMBER(MATCH(E150,'July 29'!$G$2:$G$300,0))))),"Found","Not Found")</f>
        <v>Not Found</v>
      </c>
      <c r="J150" s="27" t="str">
        <f>IF(OR(OR(ISNUMBER(MATCH(C150,'July 30'!$E$2:$E$300,0)),ISNUMBER(MATCH(C150,'July 30'!$F$2:$F$300,0))),AND(ISNUMBER(MATCH(D150,'July 30'!$H$2:$H$300,0)),(ISNUMBER(MATCH(E150,'July 30'!$G$2:$G$300,0))))),"Found","Not Found")</f>
        <v>Not Found</v>
      </c>
      <c r="K150" s="27" t="str">
        <f>IF(OR(OR(ISNUMBER(MATCH(C150,'July 31'!$E$2:$E$300,0)),ISNUMBER(MATCH(C150,'July 31'!$F$2:$F$300,0))),AND(ISNUMBER(MATCH(D150,'July 31'!$H$2:$H$300,0)),(ISNUMBER(MATCH(E150,'July 31'!$G$2:$G$300,0))))),"Found","Not Found")</f>
        <v>Not Found</v>
      </c>
      <c r="L150" s="27" t="str">
        <f>IF(OR(OR(ISNUMBER(MATCH(C150,'Aug 1'!$E$2:$E$301,0)),ISNUMBER(MATCH(C150,'Aug 1'!$F$2:$F$301,0))),AND(ISNUMBER(MATCH(D150,'Aug 1'!$H$2:$H$301,0)),(ISNUMBER(MATCH(E150,'Aug 1'!$G$2:$G$301,0))))),"Found","Not Found")</f>
        <v>Not Found</v>
      </c>
      <c r="M150" s="27">
        <f t="shared" si="3"/>
        <v>0</v>
      </c>
      <c r="N150" s="27"/>
      <c r="O150" s="27"/>
      <c r="P150" s="27"/>
      <c r="Q150" s="27"/>
      <c r="R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34"/>
      <c r="AJ150" s="27"/>
    </row>
    <row r="151" spans="1:36" ht="15.75" customHeight="1" x14ac:dyDescent="0.2">
      <c r="A151" s="27" t="s">
        <v>1626</v>
      </c>
      <c r="B151" s="32" t="s">
        <v>655</v>
      </c>
      <c r="C151" s="29" t="s">
        <v>656</v>
      </c>
      <c r="D151" s="33" t="s">
        <v>100</v>
      </c>
      <c r="E151" s="33" t="s">
        <v>99</v>
      </c>
      <c r="F151" s="34" t="str">
        <f>IF(OR(OR(ISNUMBER(MATCH(C151,'July 26'!$E$2:$E$300,0)),ISNUMBER(MATCH(C151,'July 26'!$F$2:$F$300,0))),AND(ISNUMBER(MATCH(D151,'July 26'!$H$2:$H$300,0)),(ISNUMBER(MATCH(E151,'July 26'!$G$2:$G$300,0))))),"Found","Not Found")</f>
        <v>Found</v>
      </c>
      <c r="G151" s="27" t="str">
        <f>IF(OR(OR(ISNUMBER(MATCH(C151,'July 27'!$E$2:$E$300,0)),ISNUMBER(MATCH(C151,'July 27'!$F$2:$F$300,0))),AND(ISNUMBER(MATCH(D151,'July 27'!$H$2:$H$300,0)),(ISNUMBER(MATCH(E151,'July 27'!$G$2:$G$300,0))))),"Found","Not Found")</f>
        <v>Found</v>
      </c>
      <c r="H151" s="27" t="str">
        <f>IF(OR(OR(ISNUMBER(MATCH(C151,'July 28'!$E$2:$E$300,0)),ISNUMBER(MATCH(C151,'July 28'!$F$2:$F$300,0))),AND(ISNUMBER(MATCH(D151,'July 28'!$H$2:$H$300,0)),(ISNUMBER(MATCH(E151,'July 28'!$G$2:$G$300,0))))),"Found","Not Found")</f>
        <v>Found</v>
      </c>
      <c r="I151" s="27" t="str">
        <f>IF(OR(OR(ISNUMBER(MATCH(C151,'July 29'!$E$2:$E$300,0)),ISNUMBER(MATCH(C151,'July 29'!$F$2:$F$300,0))),AND(ISNUMBER(MATCH(D151,'July 29'!$H$2:$H$300,0)),(ISNUMBER(MATCH(E151,'July 29'!$G$2:$G$300,0))))),"Found","Not Found")</f>
        <v>Found</v>
      </c>
      <c r="J151" s="27" t="str">
        <f>IF(OR(OR(ISNUMBER(MATCH(C151,'July 30'!$E$2:$E$300,0)),ISNUMBER(MATCH(C151,'July 30'!$F$2:$F$300,0))),AND(ISNUMBER(MATCH(D151,'July 30'!$H$2:$H$300,0)),(ISNUMBER(MATCH(E151,'July 30'!$G$2:$G$300,0))))),"Found","Not Found")</f>
        <v>Found</v>
      </c>
      <c r="K151" s="27" t="str">
        <f>IF(OR(OR(ISNUMBER(MATCH(C151,'July 31'!$E$2:$E$300,0)),ISNUMBER(MATCH(C151,'July 31'!$F$2:$F$300,0))),AND(ISNUMBER(MATCH(D151,'July 31'!$H$2:$H$300,0)),(ISNUMBER(MATCH(E151,'July 31'!$G$2:$G$300,0))))),"Found","Not Found")</f>
        <v>Not Found</v>
      </c>
      <c r="L151" s="27" t="str">
        <f>IF(OR(OR(ISNUMBER(MATCH(C151,'Aug 1'!$E$2:$E$301,0)),ISNUMBER(MATCH(C151,'Aug 1'!$F$2:$F$301,0))),AND(ISNUMBER(MATCH(D151,'Aug 1'!$H$2:$H$301,0)),(ISNUMBER(MATCH(E151,'Aug 1'!$G$2:$G$301,0))))),"Found","Not Found")</f>
        <v>Not Found</v>
      </c>
      <c r="M151" s="27">
        <f t="shared" si="3"/>
        <v>5</v>
      </c>
      <c r="N151" s="27"/>
      <c r="O151" s="27"/>
      <c r="P151" s="27"/>
      <c r="Q151" s="27"/>
      <c r="R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34"/>
      <c r="AJ151" s="27"/>
    </row>
    <row r="152" spans="1:36" ht="15.75" customHeight="1" x14ac:dyDescent="0.2">
      <c r="A152" s="27" t="s">
        <v>1627</v>
      </c>
      <c r="B152" s="32" t="s">
        <v>657</v>
      </c>
      <c r="C152" s="29" t="s">
        <v>658</v>
      </c>
      <c r="D152" s="33" t="s">
        <v>128</v>
      </c>
      <c r="E152" s="33" t="s">
        <v>127</v>
      </c>
      <c r="F152" s="34" t="str">
        <f>IF(OR(OR(ISNUMBER(MATCH(C152,'July 26'!$E$2:$E$300,0)),ISNUMBER(MATCH(C152,'July 26'!$F$2:$F$300,0))),AND(ISNUMBER(MATCH(D152,'July 26'!$H$2:$H$300,0)),(ISNUMBER(MATCH(E152,'July 26'!$G$2:$G$300,0))))),"Found","Not Found")</f>
        <v>Found</v>
      </c>
      <c r="G152" s="27" t="str">
        <f>IF(OR(OR(ISNUMBER(MATCH(C152,'July 27'!$E$2:$E$300,0)),ISNUMBER(MATCH(C152,'July 27'!$F$2:$F$300,0))),AND(ISNUMBER(MATCH(D152,'July 27'!$H$2:$H$300,0)),(ISNUMBER(MATCH(E152,'July 27'!$G$2:$G$300,0))))),"Found","Not Found")</f>
        <v>Found</v>
      </c>
      <c r="H152" s="27" t="str">
        <f>IF(OR(OR(ISNUMBER(MATCH(C152,'July 28'!$E$2:$E$300,0)),ISNUMBER(MATCH(C152,'July 28'!$F$2:$F$300,0))),AND(ISNUMBER(MATCH(D152,'July 28'!$H$2:$H$300,0)),(ISNUMBER(MATCH(E152,'July 28'!$G$2:$G$300,0))))),"Found","Not Found")</f>
        <v>Found</v>
      </c>
      <c r="I152" s="27" t="str">
        <f>IF(OR(OR(ISNUMBER(MATCH(C152,'July 29'!$E$2:$E$300,0)),ISNUMBER(MATCH(C152,'July 29'!$F$2:$F$300,0))),AND(ISNUMBER(MATCH(D152,'July 29'!$H$2:$H$300,0)),(ISNUMBER(MATCH(E152,'July 29'!$G$2:$G$300,0))))),"Found","Not Found")</f>
        <v>Found</v>
      </c>
      <c r="J152" s="27" t="str">
        <f>IF(OR(OR(ISNUMBER(MATCH(C152,'July 30'!$E$2:$E$300,0)),ISNUMBER(MATCH(C152,'July 30'!$F$2:$F$300,0))),AND(ISNUMBER(MATCH(D152,'July 30'!$H$2:$H$300,0)),(ISNUMBER(MATCH(E152,'July 30'!$G$2:$G$300,0))))),"Found","Not Found")</f>
        <v>Found</v>
      </c>
      <c r="K152" s="27" t="str">
        <f>IF(OR(OR(ISNUMBER(MATCH(C152,'July 31'!$E$2:$E$300,0)),ISNUMBER(MATCH(C152,'July 31'!$F$2:$F$300,0))),AND(ISNUMBER(MATCH(D152,'July 31'!$H$2:$H$300,0)),(ISNUMBER(MATCH(E152,'July 31'!$G$2:$G$300,0))))),"Found","Not Found")</f>
        <v>Found</v>
      </c>
      <c r="L152" s="27" t="str">
        <f>IF(OR(OR(ISNUMBER(MATCH(C152,'Aug 1'!$E$2:$E$301,0)),ISNUMBER(MATCH(C152,'Aug 1'!$F$2:$F$301,0))),AND(ISNUMBER(MATCH(D152,'Aug 1'!$H$2:$H$301,0)),(ISNUMBER(MATCH(E152,'Aug 1'!$G$2:$G$301,0))))),"Found","Not Found")</f>
        <v>Found</v>
      </c>
      <c r="M152" s="27">
        <f t="shared" si="3"/>
        <v>7</v>
      </c>
      <c r="N152" s="27"/>
      <c r="O152" s="27"/>
      <c r="P152" s="27"/>
      <c r="Q152" s="27"/>
      <c r="R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34"/>
      <c r="AJ152" s="27"/>
    </row>
    <row r="153" spans="1:36" ht="15.75" customHeight="1" x14ac:dyDescent="0.2">
      <c r="A153" s="27" t="s">
        <v>1628</v>
      </c>
      <c r="B153" s="32" t="s">
        <v>667</v>
      </c>
      <c r="C153" s="29" t="s">
        <v>668</v>
      </c>
      <c r="D153" s="33" t="s">
        <v>669</v>
      </c>
      <c r="E153" s="33" t="s">
        <v>670</v>
      </c>
      <c r="F153" s="34" t="str">
        <f>IF(OR(OR(ISNUMBER(MATCH(C153,'July 26'!$E$2:$E$300,0)),ISNUMBER(MATCH(C153,'July 26'!$F$2:$F$300,0))),AND(ISNUMBER(MATCH(D153,'July 26'!$H$2:$H$300,0)),(ISNUMBER(MATCH(E153,'July 26'!$G$2:$G$300,0))))),"Found","Not Found")</f>
        <v>Not Found</v>
      </c>
      <c r="G153" s="27" t="str">
        <f>IF(OR(OR(ISNUMBER(MATCH(C153,'July 27'!$E$2:$E$300,0)),ISNUMBER(MATCH(C153,'July 27'!$F$2:$F$300,0))),AND(ISNUMBER(MATCH(D153,'July 27'!$H$2:$H$300,0)),(ISNUMBER(MATCH(E153,'July 27'!$G$2:$G$300,0))))),"Found","Not Found")</f>
        <v>Not Found</v>
      </c>
      <c r="H153" s="27" t="str">
        <f>IF(OR(OR(ISNUMBER(MATCH(C153,'July 28'!$E$2:$E$300,0)),ISNUMBER(MATCH(C153,'July 28'!$F$2:$F$300,0))),AND(ISNUMBER(MATCH(D153,'July 28'!$H$2:$H$300,0)),(ISNUMBER(MATCH(E153,'July 28'!$G$2:$G$300,0))))),"Found","Not Found")</f>
        <v>Not Found</v>
      </c>
      <c r="I153" s="27" t="str">
        <f>IF(OR(OR(ISNUMBER(MATCH(C153,'July 29'!$E$2:$E$300,0)),ISNUMBER(MATCH(C153,'July 29'!$F$2:$F$300,0))),AND(ISNUMBER(MATCH(D153,'July 29'!$H$2:$H$300,0)),(ISNUMBER(MATCH(E153,'July 29'!$G$2:$G$300,0))))),"Found","Not Found")</f>
        <v>Not Found</v>
      </c>
      <c r="J153" s="27" t="str">
        <f>IF(OR(OR(ISNUMBER(MATCH(C153,'July 30'!$E$2:$E$300,0)),ISNUMBER(MATCH(C153,'July 30'!$F$2:$F$300,0))),AND(ISNUMBER(MATCH(D153,'July 30'!$H$2:$H$300,0)),(ISNUMBER(MATCH(E153,'July 30'!$G$2:$G$300,0))))),"Found","Not Found")</f>
        <v>Not Found</v>
      </c>
      <c r="K153" s="27" t="str">
        <f>IF(OR(OR(ISNUMBER(MATCH(C153,'July 31'!$E$2:$E$300,0)),ISNUMBER(MATCH(C153,'July 31'!$F$2:$F$300,0))),AND(ISNUMBER(MATCH(D153,'July 31'!$H$2:$H$300,0)),(ISNUMBER(MATCH(E153,'July 31'!$G$2:$G$300,0))))),"Found","Not Found")</f>
        <v>Not Found</v>
      </c>
      <c r="L153" s="27" t="str">
        <f>IF(OR(OR(ISNUMBER(MATCH(C153,'Aug 1'!$E$2:$E$301,0)),ISNUMBER(MATCH(C153,'Aug 1'!$F$2:$F$301,0))),AND(ISNUMBER(MATCH(D153,'Aug 1'!$H$2:$H$301,0)),(ISNUMBER(MATCH(E153,'Aug 1'!$G$2:$G$301,0))))),"Found","Not Found")</f>
        <v>Not Found</v>
      </c>
      <c r="M153" s="27">
        <f t="shared" si="3"/>
        <v>0</v>
      </c>
      <c r="N153" s="27"/>
      <c r="O153" s="27"/>
      <c r="P153" s="27"/>
      <c r="Q153" s="27"/>
      <c r="R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34"/>
      <c r="AJ153" s="27"/>
    </row>
    <row r="154" spans="1:36" ht="15.75" customHeight="1" x14ac:dyDescent="0.2">
      <c r="A154" s="27" t="s">
        <v>1629</v>
      </c>
      <c r="B154" s="32" t="s">
        <v>682</v>
      </c>
      <c r="C154" s="29" t="s">
        <v>683</v>
      </c>
      <c r="D154" s="33" t="s">
        <v>684</v>
      </c>
      <c r="E154" s="33" t="s">
        <v>685</v>
      </c>
      <c r="F154" s="34" t="str">
        <f>IF(OR(OR(ISNUMBER(MATCH(C154,'July 26'!$E$2:$E$300,0)),ISNUMBER(MATCH(C154,'July 26'!$F$2:$F$300,0))),AND(ISNUMBER(MATCH(D154,'July 26'!$H$2:$H$300,0)),(ISNUMBER(MATCH(E154,'July 26'!$G$2:$G$300,0))))),"Found","Not Found")</f>
        <v>Not Found</v>
      </c>
      <c r="G154" s="27" t="str">
        <f>IF(OR(OR(ISNUMBER(MATCH(C154,'July 27'!$E$2:$E$300,0)),ISNUMBER(MATCH(C154,'July 27'!$F$2:$F$300,0))),AND(ISNUMBER(MATCH(D154,'July 27'!$H$2:$H$300,0)),(ISNUMBER(MATCH(E154,'July 27'!$G$2:$G$300,0))))),"Found","Not Found")</f>
        <v>Not Found</v>
      </c>
      <c r="H154" s="27" t="str">
        <f>IF(OR(OR(ISNUMBER(MATCH(C154,'July 28'!$E$2:$E$300,0)),ISNUMBER(MATCH(C154,'July 28'!$F$2:$F$300,0))),AND(ISNUMBER(MATCH(D154,'July 28'!$H$2:$H$300,0)),(ISNUMBER(MATCH(E154,'July 28'!$G$2:$G$300,0))))),"Found","Not Found")</f>
        <v>Not Found</v>
      </c>
      <c r="I154" s="27" t="str">
        <f>IF(OR(OR(ISNUMBER(MATCH(C154,'July 29'!$E$2:$E$300,0)),ISNUMBER(MATCH(C154,'July 29'!$F$2:$F$300,0))),AND(ISNUMBER(MATCH(D154,'July 29'!$H$2:$H$300,0)),(ISNUMBER(MATCH(E154,'July 29'!$G$2:$G$300,0))))),"Found","Not Found")</f>
        <v>Not Found</v>
      </c>
      <c r="J154" s="27" t="str">
        <f>IF(OR(OR(ISNUMBER(MATCH(C154,'July 30'!$E$2:$E$300,0)),ISNUMBER(MATCH(C154,'July 30'!$F$2:$F$300,0))),AND(ISNUMBER(MATCH(D154,'July 30'!$H$2:$H$300,0)),(ISNUMBER(MATCH(E154,'July 30'!$G$2:$G$300,0))))),"Found","Not Found")</f>
        <v>Not Found</v>
      </c>
      <c r="K154" s="27" t="str">
        <f>IF(OR(OR(ISNUMBER(MATCH(C154,'July 31'!$E$2:$E$300,0)),ISNUMBER(MATCH(C154,'July 31'!$F$2:$F$300,0))),AND(ISNUMBER(MATCH(D154,'July 31'!$H$2:$H$300,0)),(ISNUMBER(MATCH(E154,'July 31'!$G$2:$G$300,0))))),"Found","Not Found")</f>
        <v>Not Found</v>
      </c>
      <c r="L154" s="27" t="str">
        <f>IF(OR(OR(ISNUMBER(MATCH(C154,'Aug 1'!$E$2:$E$301,0)),ISNUMBER(MATCH(C154,'Aug 1'!$F$2:$F$301,0))),AND(ISNUMBER(MATCH(D154,'Aug 1'!$H$2:$H$301,0)),(ISNUMBER(MATCH(E154,'Aug 1'!$G$2:$G$301,0))))),"Found","Not Found")</f>
        <v>Not Found</v>
      </c>
      <c r="M154" s="27">
        <f t="shared" si="3"/>
        <v>0</v>
      </c>
      <c r="N154" s="27"/>
      <c r="O154" s="27"/>
      <c r="P154" s="27"/>
      <c r="Q154" s="27"/>
      <c r="R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34"/>
      <c r="AJ154" s="27"/>
    </row>
    <row r="155" spans="1:36" ht="15.75" customHeight="1" x14ac:dyDescent="0.2">
      <c r="A155" s="27" t="s">
        <v>1630</v>
      </c>
      <c r="B155" s="32" t="s">
        <v>686</v>
      </c>
      <c r="C155" s="29" t="s">
        <v>687</v>
      </c>
      <c r="D155" s="33" t="s">
        <v>688</v>
      </c>
      <c r="E155" s="33" t="s">
        <v>689</v>
      </c>
      <c r="F155" s="34" t="str">
        <f>IF(OR(OR(ISNUMBER(MATCH(C155,'July 26'!$E$2:$E$300,0)),ISNUMBER(MATCH(C155,'July 26'!$F$2:$F$300,0))),AND(ISNUMBER(MATCH(D155,'July 26'!$H$2:$H$300,0)),(ISNUMBER(MATCH(E155,'July 26'!$G$2:$G$300,0))))),"Found","Not Found")</f>
        <v>Not Found</v>
      </c>
      <c r="G155" s="27" t="str">
        <f>IF(OR(OR(ISNUMBER(MATCH(C155,'July 27'!$E$2:$E$300,0)),ISNUMBER(MATCH(C155,'July 27'!$F$2:$F$300,0))),AND(ISNUMBER(MATCH(D155,'July 27'!$H$2:$H$300,0)),(ISNUMBER(MATCH(E155,'July 27'!$G$2:$G$300,0))))),"Found","Not Found")</f>
        <v>Not Found</v>
      </c>
      <c r="H155" s="27" t="str">
        <f>IF(OR(OR(ISNUMBER(MATCH(C155,'July 28'!$E$2:$E$300,0)),ISNUMBER(MATCH(C155,'July 28'!$F$2:$F$300,0))),AND(ISNUMBER(MATCH(D155,'July 28'!$H$2:$H$300,0)),(ISNUMBER(MATCH(E155,'July 28'!$G$2:$G$300,0))))),"Found","Not Found")</f>
        <v>Not Found</v>
      </c>
      <c r="I155" s="27" t="str">
        <f>IF(OR(OR(ISNUMBER(MATCH(C155,'July 29'!$E$2:$E$300,0)),ISNUMBER(MATCH(C155,'July 29'!$F$2:$F$300,0))),AND(ISNUMBER(MATCH(D155,'July 29'!$H$2:$H$300,0)),(ISNUMBER(MATCH(E155,'July 29'!$G$2:$G$300,0))))),"Found","Not Found")</f>
        <v>Not Found</v>
      </c>
      <c r="J155" s="27" t="str">
        <f>IF(OR(OR(ISNUMBER(MATCH(C155,'July 30'!$E$2:$E$300,0)),ISNUMBER(MATCH(C155,'July 30'!$F$2:$F$300,0))),AND(ISNUMBER(MATCH(D155,'July 30'!$H$2:$H$300,0)),(ISNUMBER(MATCH(E155,'July 30'!$G$2:$G$300,0))))),"Found","Not Found")</f>
        <v>Not Found</v>
      </c>
      <c r="K155" s="27" t="str">
        <f>IF(OR(OR(ISNUMBER(MATCH(C155,'July 31'!$E$2:$E$300,0)),ISNUMBER(MATCH(C155,'July 31'!$F$2:$F$300,0))),AND(ISNUMBER(MATCH(D155,'July 31'!$H$2:$H$300,0)),(ISNUMBER(MATCH(E155,'July 31'!$G$2:$G$300,0))))),"Found","Not Found")</f>
        <v>Not Found</v>
      </c>
      <c r="L155" s="27" t="str">
        <f>IF(OR(OR(ISNUMBER(MATCH(C155,'Aug 1'!$E$2:$E$301,0)),ISNUMBER(MATCH(C155,'Aug 1'!$F$2:$F$301,0))),AND(ISNUMBER(MATCH(D155,'Aug 1'!$H$2:$H$301,0)),(ISNUMBER(MATCH(E155,'Aug 1'!$G$2:$G$301,0))))),"Found","Not Found")</f>
        <v>Not Found</v>
      </c>
      <c r="M155" s="27">
        <f t="shared" si="3"/>
        <v>0</v>
      </c>
      <c r="N155" s="27"/>
      <c r="O155" s="27"/>
      <c r="P155" s="27"/>
      <c r="Q155" s="27"/>
      <c r="R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34"/>
      <c r="AJ155" s="27"/>
    </row>
    <row r="156" spans="1:36" ht="15.75" customHeight="1" x14ac:dyDescent="0.2">
      <c r="A156" s="27" t="s">
        <v>1631</v>
      </c>
      <c r="B156" s="32" t="s">
        <v>690</v>
      </c>
      <c r="C156" s="29" t="s">
        <v>691</v>
      </c>
      <c r="D156" s="33" t="s">
        <v>692</v>
      </c>
      <c r="E156" s="33" t="s">
        <v>693</v>
      </c>
      <c r="F156" s="34" t="str">
        <f>IF(OR(OR(ISNUMBER(MATCH(C156,'July 26'!$E$2:$E$300,0)),ISNUMBER(MATCH(C156,'July 26'!$F$2:$F$300,0))),AND(ISNUMBER(MATCH(D156,'July 26'!$H$2:$H$300,0)),(ISNUMBER(MATCH(E156,'July 26'!$G$2:$G$300,0))))),"Found","Not Found")</f>
        <v>Not Found</v>
      </c>
      <c r="G156" s="27" t="str">
        <f>IF(OR(OR(ISNUMBER(MATCH(C156,'July 27'!$E$2:$E$300,0)),ISNUMBER(MATCH(C156,'July 27'!$F$2:$F$300,0))),AND(ISNUMBER(MATCH(D156,'July 27'!$H$2:$H$300,0)),(ISNUMBER(MATCH(E156,'July 27'!$G$2:$G$300,0))))),"Found","Not Found")</f>
        <v>Not Found</v>
      </c>
      <c r="H156" s="27" t="str">
        <f>IF(OR(OR(ISNUMBER(MATCH(C156,'July 28'!$E$2:$E$300,0)),ISNUMBER(MATCH(C156,'July 28'!$F$2:$F$300,0))),AND(ISNUMBER(MATCH(D156,'July 28'!$H$2:$H$300,0)),(ISNUMBER(MATCH(E156,'July 28'!$G$2:$G$300,0))))),"Found","Not Found")</f>
        <v>Not Found</v>
      </c>
      <c r="I156" s="27" t="str">
        <f>IF(OR(OR(ISNUMBER(MATCH(C156,'July 29'!$E$2:$E$300,0)),ISNUMBER(MATCH(C156,'July 29'!$F$2:$F$300,0))),AND(ISNUMBER(MATCH(D156,'July 29'!$H$2:$H$300,0)),(ISNUMBER(MATCH(E156,'July 29'!$G$2:$G$300,0))))),"Found","Not Found")</f>
        <v>Not Found</v>
      </c>
      <c r="J156" s="27" t="str">
        <f>IF(OR(OR(ISNUMBER(MATCH(C156,'July 30'!$E$2:$E$300,0)),ISNUMBER(MATCH(C156,'July 30'!$F$2:$F$300,0))),AND(ISNUMBER(MATCH(D156,'July 30'!$H$2:$H$300,0)),(ISNUMBER(MATCH(E156,'July 30'!$G$2:$G$300,0))))),"Found","Not Found")</f>
        <v>Not Found</v>
      </c>
      <c r="K156" s="27" t="str">
        <f>IF(OR(OR(ISNUMBER(MATCH(C156,'July 31'!$E$2:$E$300,0)),ISNUMBER(MATCH(C156,'July 31'!$F$2:$F$300,0))),AND(ISNUMBER(MATCH(D156,'July 31'!$H$2:$H$300,0)),(ISNUMBER(MATCH(E156,'July 31'!$G$2:$G$300,0))))),"Found","Not Found")</f>
        <v>Not Found</v>
      </c>
      <c r="L156" s="27" t="str">
        <f>IF(OR(OR(ISNUMBER(MATCH(C156,'Aug 1'!$E$2:$E$301,0)),ISNUMBER(MATCH(C156,'Aug 1'!$F$2:$F$301,0))),AND(ISNUMBER(MATCH(D156,'Aug 1'!$H$2:$H$301,0)),(ISNUMBER(MATCH(E156,'Aug 1'!$G$2:$G$301,0))))),"Found","Not Found")</f>
        <v>Not Found</v>
      </c>
      <c r="M156" s="27">
        <f t="shared" si="3"/>
        <v>0</v>
      </c>
      <c r="N156" s="27"/>
      <c r="O156" s="27"/>
      <c r="P156" s="27"/>
      <c r="Q156" s="27"/>
      <c r="R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34"/>
      <c r="AJ156" s="27"/>
    </row>
    <row r="157" spans="1:36" ht="15.75" customHeight="1" x14ac:dyDescent="0.2">
      <c r="A157" s="27" t="s">
        <v>1632</v>
      </c>
      <c r="B157" s="32" t="s">
        <v>702</v>
      </c>
      <c r="C157" s="29" t="s">
        <v>699</v>
      </c>
      <c r="D157" s="33" t="s">
        <v>700</v>
      </c>
      <c r="E157" s="33" t="s">
        <v>701</v>
      </c>
      <c r="F157" s="34" t="str">
        <f>IF(OR(OR(ISNUMBER(MATCH(C157,'July 26'!$E$2:$E$300,0)),ISNUMBER(MATCH(C157,'July 26'!$F$2:$F$300,0))),AND(ISNUMBER(MATCH(D157,'July 26'!$H$2:$H$300,0)),(ISNUMBER(MATCH(E157,'July 26'!$G$2:$G$300,0))))),"Found","Not Found")</f>
        <v>Not Found</v>
      </c>
      <c r="G157" s="27" t="str">
        <f>IF(OR(OR(ISNUMBER(MATCH(C157,'July 27'!$E$2:$E$300,0)),ISNUMBER(MATCH(C157,'July 27'!$F$2:$F$300,0))),AND(ISNUMBER(MATCH(D157,'July 27'!$H$2:$H$300,0)),(ISNUMBER(MATCH(E157,'July 27'!$G$2:$G$300,0))))),"Found","Not Found")</f>
        <v>Not Found</v>
      </c>
      <c r="H157" s="27" t="str">
        <f>IF(OR(OR(ISNUMBER(MATCH(C157,'July 28'!$E$2:$E$300,0)),ISNUMBER(MATCH(C157,'July 28'!$F$2:$F$300,0))),AND(ISNUMBER(MATCH(D157,'July 28'!$H$2:$H$300,0)),(ISNUMBER(MATCH(E157,'July 28'!$G$2:$G$300,0))))),"Found","Not Found")</f>
        <v>Not Found</v>
      </c>
      <c r="I157" s="27" t="str">
        <f>IF(OR(OR(ISNUMBER(MATCH(C157,'July 29'!$E$2:$E$300,0)),ISNUMBER(MATCH(C157,'July 29'!$F$2:$F$300,0))),AND(ISNUMBER(MATCH(D157,'July 29'!$H$2:$H$300,0)),(ISNUMBER(MATCH(E157,'July 29'!$G$2:$G$300,0))))),"Found","Not Found")</f>
        <v>Not Found</v>
      </c>
      <c r="J157" s="27" t="str">
        <f>IF(OR(OR(ISNUMBER(MATCH(C157,'July 30'!$E$2:$E$300,0)),ISNUMBER(MATCH(C157,'July 30'!$F$2:$F$300,0))),AND(ISNUMBER(MATCH(D157,'July 30'!$H$2:$H$300,0)),(ISNUMBER(MATCH(E157,'July 30'!$G$2:$G$300,0))))),"Found","Not Found")</f>
        <v>Not Found</v>
      </c>
      <c r="K157" s="27" t="str">
        <f>IF(OR(OR(ISNUMBER(MATCH(C157,'July 31'!$E$2:$E$300,0)),ISNUMBER(MATCH(C157,'July 31'!$F$2:$F$300,0))),AND(ISNUMBER(MATCH(D157,'July 31'!$H$2:$H$300,0)),(ISNUMBER(MATCH(E157,'July 31'!$G$2:$G$300,0))))),"Found","Not Found")</f>
        <v>Not Found</v>
      </c>
      <c r="L157" s="27" t="str">
        <f>IF(OR(OR(ISNUMBER(MATCH(C157,'Aug 1'!$E$2:$E$301,0)),ISNUMBER(MATCH(C157,'Aug 1'!$F$2:$F$301,0))),AND(ISNUMBER(MATCH(D157,'Aug 1'!$H$2:$H$301,0)),(ISNUMBER(MATCH(E157,'Aug 1'!$G$2:$G$301,0))))),"Found","Not Found")</f>
        <v>Not Found</v>
      </c>
      <c r="M157" s="27">
        <f t="shared" si="3"/>
        <v>0</v>
      </c>
      <c r="N157" s="27"/>
      <c r="O157" s="27"/>
      <c r="P157" s="27"/>
      <c r="Q157" s="27"/>
      <c r="R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34"/>
      <c r="AJ157" s="27"/>
    </row>
    <row r="158" spans="1:36" ht="15.75" customHeight="1" x14ac:dyDescent="0.2">
      <c r="A158" s="27" t="s">
        <v>1633</v>
      </c>
      <c r="B158" s="32" t="s">
        <v>703</v>
      </c>
      <c r="C158" s="29" t="s">
        <v>704</v>
      </c>
      <c r="D158" s="33" t="s">
        <v>705</v>
      </c>
      <c r="E158" s="33" t="s">
        <v>706</v>
      </c>
      <c r="F158" s="34" t="str">
        <f>IF(OR(OR(ISNUMBER(MATCH(C158,'July 26'!$E$2:$E$300,0)),ISNUMBER(MATCH(C158,'July 26'!$F$2:$F$300,0))),AND(ISNUMBER(MATCH(D158,'July 26'!$H$2:$H$300,0)),(ISNUMBER(MATCH(E158,'July 26'!$G$2:$G$300,0))))),"Found","Not Found")</f>
        <v>Not Found</v>
      </c>
      <c r="G158" s="27" t="str">
        <f>IF(OR(OR(ISNUMBER(MATCH(C158,'July 27'!$E$2:$E$300,0)),ISNUMBER(MATCH(C158,'July 27'!$F$2:$F$300,0))),AND(ISNUMBER(MATCH(D158,'July 27'!$H$2:$H$300,0)),(ISNUMBER(MATCH(E158,'July 27'!$G$2:$G$300,0))))),"Found","Not Found")</f>
        <v>Not Found</v>
      </c>
      <c r="H158" s="27" t="str">
        <f>IF(OR(OR(ISNUMBER(MATCH(C158,'July 28'!$E$2:$E$300,0)),ISNUMBER(MATCH(C158,'July 28'!$F$2:$F$300,0))),AND(ISNUMBER(MATCH(D158,'July 28'!$H$2:$H$300,0)),(ISNUMBER(MATCH(E158,'July 28'!$G$2:$G$300,0))))),"Found","Not Found")</f>
        <v>Not Found</v>
      </c>
      <c r="I158" s="27" t="str">
        <f>IF(OR(OR(ISNUMBER(MATCH(C158,'July 29'!$E$2:$E$300,0)),ISNUMBER(MATCH(C158,'July 29'!$F$2:$F$300,0))),AND(ISNUMBER(MATCH(D158,'July 29'!$H$2:$H$300,0)),(ISNUMBER(MATCH(E158,'July 29'!$G$2:$G$300,0))))),"Found","Not Found")</f>
        <v>Not Found</v>
      </c>
      <c r="J158" s="27" t="str">
        <f>IF(OR(OR(ISNUMBER(MATCH(C158,'July 30'!$E$2:$E$300,0)),ISNUMBER(MATCH(C158,'July 30'!$F$2:$F$300,0))),AND(ISNUMBER(MATCH(D158,'July 30'!$H$2:$H$300,0)),(ISNUMBER(MATCH(E158,'July 30'!$G$2:$G$300,0))))),"Found","Not Found")</f>
        <v>Not Found</v>
      </c>
      <c r="K158" s="27" t="str">
        <f>IF(OR(OR(ISNUMBER(MATCH(C158,'July 31'!$E$2:$E$300,0)),ISNUMBER(MATCH(C158,'July 31'!$F$2:$F$300,0))),AND(ISNUMBER(MATCH(D158,'July 31'!$H$2:$H$300,0)),(ISNUMBER(MATCH(E158,'July 31'!$G$2:$G$300,0))))),"Found","Not Found")</f>
        <v>Not Found</v>
      </c>
      <c r="L158" s="27" t="str">
        <f>IF(OR(OR(ISNUMBER(MATCH(C158,'Aug 1'!$E$2:$E$301,0)),ISNUMBER(MATCH(C158,'Aug 1'!$F$2:$F$301,0))),AND(ISNUMBER(MATCH(D158,'Aug 1'!$H$2:$H$301,0)),(ISNUMBER(MATCH(E158,'Aug 1'!$G$2:$G$301,0))))),"Found","Not Found")</f>
        <v>Not Found</v>
      </c>
      <c r="M158" s="27">
        <f t="shared" si="3"/>
        <v>0</v>
      </c>
      <c r="N158" s="27"/>
      <c r="O158" s="27"/>
      <c r="P158" s="27"/>
      <c r="Q158" s="27"/>
      <c r="R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34"/>
      <c r="AJ158" s="27"/>
    </row>
    <row r="159" spans="1:36" ht="15.75" customHeight="1" x14ac:dyDescent="0.2">
      <c r="A159" s="27" t="s">
        <v>1634</v>
      </c>
      <c r="B159" s="32" t="s">
        <v>1635</v>
      </c>
      <c r="C159" s="29" t="s">
        <v>1636</v>
      </c>
      <c r="D159" s="33" t="s">
        <v>1637</v>
      </c>
      <c r="E159" s="33" t="s">
        <v>1638</v>
      </c>
      <c r="F159" s="34" t="str">
        <f>IF(OR(OR(ISNUMBER(MATCH(C159,'July 26'!$E$2:$E$300,0)),ISNUMBER(MATCH(C159,'July 26'!$F$2:$F$300,0))),AND(ISNUMBER(MATCH(D159,'July 26'!$H$2:$H$300,0)),(ISNUMBER(MATCH(E159,'July 26'!$G$2:$G$300,0))))),"Found","Not Found")</f>
        <v>Not Found</v>
      </c>
      <c r="G159" s="27" t="str">
        <f>IF(OR(OR(ISNUMBER(MATCH(C159,'July 27'!$E$2:$E$300,0)),ISNUMBER(MATCH(C159,'July 27'!$F$2:$F$300,0))),AND(ISNUMBER(MATCH(D159,'July 27'!$H$2:$H$300,0)),(ISNUMBER(MATCH(E159,'July 27'!$G$2:$G$300,0))))),"Found","Not Found")</f>
        <v>Not Found</v>
      </c>
      <c r="H159" s="27" t="str">
        <f>IF(OR(OR(ISNUMBER(MATCH(C159,'July 28'!$E$2:$E$300,0)),ISNUMBER(MATCH(C159,'July 28'!$F$2:$F$300,0))),AND(ISNUMBER(MATCH(D159,'July 28'!$H$2:$H$300,0)),(ISNUMBER(MATCH(E159,'July 28'!$G$2:$G$300,0))))),"Found","Not Found")</f>
        <v>Not Found</v>
      </c>
      <c r="I159" s="27" t="str">
        <f>IF(OR(OR(ISNUMBER(MATCH(C159,'July 29'!$E$2:$E$300,0)),ISNUMBER(MATCH(C159,'July 29'!$F$2:$F$300,0))),AND(ISNUMBER(MATCH(D159,'July 29'!$H$2:$H$300,0)),(ISNUMBER(MATCH(E159,'July 29'!$G$2:$G$300,0))))),"Found","Not Found")</f>
        <v>Not Found</v>
      </c>
      <c r="J159" s="27" t="str">
        <f>IF(OR(OR(ISNUMBER(MATCH(C159,'July 30'!$E$2:$E$300,0)),ISNUMBER(MATCH(C159,'July 30'!$F$2:$F$300,0))),AND(ISNUMBER(MATCH(D159,'July 30'!$H$2:$H$300,0)),(ISNUMBER(MATCH(E159,'July 30'!$G$2:$G$300,0))))),"Found","Not Found")</f>
        <v>Not Found</v>
      </c>
      <c r="K159" s="27" t="str">
        <f>IF(OR(OR(ISNUMBER(MATCH(C159,'July 31'!$E$2:$E$300,0)),ISNUMBER(MATCH(C159,'July 31'!$F$2:$F$300,0))),AND(ISNUMBER(MATCH(D159,'July 31'!$H$2:$H$300,0)),(ISNUMBER(MATCH(E159,'July 31'!$G$2:$G$300,0))))),"Found","Not Found")</f>
        <v>Not Found</v>
      </c>
      <c r="L159" s="27" t="str">
        <f>IF(OR(OR(ISNUMBER(MATCH(C159,'Aug 1'!$E$2:$E$301,0)),ISNUMBER(MATCH(C159,'Aug 1'!$F$2:$F$301,0))),AND(ISNUMBER(MATCH(D159,'Aug 1'!$H$2:$H$301,0)),(ISNUMBER(MATCH(E159,'Aug 1'!$G$2:$G$301,0))))),"Found","Not Found")</f>
        <v>Not Found</v>
      </c>
      <c r="M159" s="27">
        <f t="shared" si="3"/>
        <v>0</v>
      </c>
      <c r="N159" s="27"/>
      <c r="O159" s="27"/>
      <c r="P159" s="27"/>
      <c r="Q159" s="27"/>
      <c r="R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34"/>
      <c r="AJ159" s="27"/>
    </row>
    <row r="160" spans="1:36" ht="15.75" customHeight="1" x14ac:dyDescent="0.2">
      <c r="A160" s="27" t="s">
        <v>1639</v>
      </c>
      <c r="B160" s="32" t="s">
        <v>714</v>
      </c>
      <c r="C160" s="29" t="s">
        <v>715</v>
      </c>
      <c r="D160" s="33" t="s">
        <v>232</v>
      </c>
      <c r="E160" s="33" t="s">
        <v>716</v>
      </c>
      <c r="F160" s="34" t="str">
        <f>IF(OR(OR(ISNUMBER(MATCH(C160,'July 26'!$E$2:$E$300,0)),ISNUMBER(MATCH(C160,'July 26'!$F$2:$F$300,0))),AND(ISNUMBER(MATCH(D160,'July 26'!$H$2:$H$300,0)),(ISNUMBER(MATCH(E160,'July 26'!$G$2:$G$300,0))))),"Found","Not Found")</f>
        <v>Not Found</v>
      </c>
      <c r="G160" s="27" t="str">
        <f>IF(OR(OR(ISNUMBER(MATCH(C160,'July 27'!$E$2:$E$300,0)),ISNUMBER(MATCH(C160,'July 27'!$F$2:$F$300,0))),AND(ISNUMBER(MATCH(D160,'July 27'!$H$2:$H$300,0)),(ISNUMBER(MATCH(E160,'July 27'!$G$2:$G$300,0))))),"Found","Not Found")</f>
        <v>Not Found</v>
      </c>
      <c r="H160" s="27" t="str">
        <f>IF(OR(OR(ISNUMBER(MATCH(C160,'July 28'!$E$2:$E$300,0)),ISNUMBER(MATCH(C160,'July 28'!$F$2:$F$300,0))),AND(ISNUMBER(MATCH(D160,'July 28'!$H$2:$H$300,0)),(ISNUMBER(MATCH(E160,'July 28'!$G$2:$G$300,0))))),"Found","Not Found")</f>
        <v>Not Found</v>
      </c>
      <c r="I160" s="27" t="str">
        <f>IF(OR(OR(ISNUMBER(MATCH(C160,'July 29'!$E$2:$E$300,0)),ISNUMBER(MATCH(C160,'July 29'!$F$2:$F$300,0))),AND(ISNUMBER(MATCH(D160,'July 29'!$H$2:$H$300,0)),(ISNUMBER(MATCH(E160,'July 29'!$G$2:$G$300,0))))),"Found","Not Found")</f>
        <v>Not Found</v>
      </c>
      <c r="J160" s="27" t="str">
        <f>IF(OR(OR(ISNUMBER(MATCH(C160,'July 30'!$E$2:$E$300,0)),ISNUMBER(MATCH(C160,'July 30'!$F$2:$F$300,0))),AND(ISNUMBER(MATCH(D160,'July 30'!$H$2:$H$300,0)),(ISNUMBER(MATCH(E160,'July 30'!$G$2:$G$300,0))))),"Found","Not Found")</f>
        <v>Not Found</v>
      </c>
      <c r="K160" s="27" t="str">
        <f>IF(OR(OR(ISNUMBER(MATCH(C160,'July 31'!$E$2:$E$300,0)),ISNUMBER(MATCH(C160,'July 31'!$F$2:$F$300,0))),AND(ISNUMBER(MATCH(D160,'July 31'!$H$2:$H$300,0)),(ISNUMBER(MATCH(E160,'July 31'!$G$2:$G$300,0))))),"Found","Not Found")</f>
        <v>Not Found</v>
      </c>
      <c r="L160" s="27" t="str">
        <f>IF(OR(OR(ISNUMBER(MATCH(C160,'Aug 1'!$E$2:$E$301,0)),ISNUMBER(MATCH(C160,'Aug 1'!$F$2:$F$301,0))),AND(ISNUMBER(MATCH(D160,'Aug 1'!$H$2:$H$301,0)),(ISNUMBER(MATCH(E160,'Aug 1'!$G$2:$G$301,0))))),"Found","Not Found")</f>
        <v>Not Found</v>
      </c>
      <c r="M160" s="27">
        <f t="shared" si="3"/>
        <v>0</v>
      </c>
      <c r="N160" s="27"/>
      <c r="O160" s="27"/>
      <c r="P160" s="27"/>
      <c r="Q160" s="27"/>
      <c r="R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34"/>
      <c r="AJ160" s="27"/>
    </row>
    <row r="161" spans="1:37" ht="15.75" customHeight="1" x14ac:dyDescent="0.2">
      <c r="A161" s="27" t="s">
        <v>1640</v>
      </c>
      <c r="B161" s="32" t="s">
        <v>720</v>
      </c>
      <c r="C161" s="29" t="s">
        <v>36</v>
      </c>
      <c r="D161" s="33" t="s">
        <v>718</v>
      </c>
      <c r="E161" s="33" t="s">
        <v>719</v>
      </c>
      <c r="F161" s="34" t="str">
        <f>IF(OR(OR(ISNUMBER(MATCH(C161,'July 26'!$E$2:$E$300,0)),ISNUMBER(MATCH(C161,'July 26'!$F$2:$F$300,0))),AND(ISNUMBER(MATCH(D161,'July 26'!$H$2:$H$300,0)),(ISNUMBER(MATCH(E161,'July 26'!$G$2:$G$300,0))))),"Found","Not Found")</f>
        <v>Found</v>
      </c>
      <c r="G161" s="27" t="str">
        <f>IF(OR(OR(ISNUMBER(MATCH(C161,'July 27'!$E$2:$E$300,0)),ISNUMBER(MATCH(C161,'July 27'!$F$2:$F$300,0))),AND(ISNUMBER(MATCH(D161,'July 27'!$H$2:$H$300,0)),(ISNUMBER(MATCH(E161,'July 27'!$G$2:$G$300,0))))),"Found","Not Found")</f>
        <v>Found</v>
      </c>
      <c r="H161" s="27" t="str">
        <f>IF(OR(OR(ISNUMBER(MATCH(C161,'July 28'!$E$2:$E$300,0)),ISNUMBER(MATCH(C161,'July 28'!$F$2:$F$300,0))),AND(ISNUMBER(MATCH(D161,'July 28'!$H$2:$H$300,0)),(ISNUMBER(MATCH(E161,'July 28'!$G$2:$G$300,0))))),"Found","Not Found")</f>
        <v>Found</v>
      </c>
      <c r="I161" s="27" t="str">
        <f>IF(OR(OR(ISNUMBER(MATCH(C161,'July 29'!$E$2:$E$300,0)),ISNUMBER(MATCH(C161,'July 29'!$F$2:$F$300,0))),AND(ISNUMBER(MATCH(D161,'July 29'!$H$2:$H$300,0)),(ISNUMBER(MATCH(E161,'July 29'!$G$2:$G$300,0))))),"Found","Not Found")</f>
        <v>Found</v>
      </c>
      <c r="J161" s="27" t="str">
        <f>IF(OR(OR(ISNUMBER(MATCH(C161,'July 30'!$E$2:$E$300,0)),ISNUMBER(MATCH(C161,'July 30'!$F$2:$F$300,0))),AND(ISNUMBER(MATCH(D161,'July 30'!$H$2:$H$300,0)),(ISNUMBER(MATCH(E161,'July 30'!$G$2:$G$300,0))))),"Found","Not Found")</f>
        <v>Found</v>
      </c>
      <c r="K161" s="27" t="str">
        <f>IF(OR(OR(ISNUMBER(MATCH(C161,'July 31'!$E$2:$E$300,0)),ISNUMBER(MATCH(C161,'July 31'!$F$2:$F$300,0))),AND(ISNUMBER(MATCH(D161,'July 31'!$H$2:$H$300,0)),(ISNUMBER(MATCH(E161,'July 31'!$G$2:$G$300,0))))),"Found","Not Found")</f>
        <v>Found</v>
      </c>
      <c r="L161" s="27" t="str">
        <f>IF(OR(OR(ISNUMBER(MATCH(C161,'Aug 1'!$E$2:$E$301,0)),ISNUMBER(MATCH(C161,'Aug 1'!$F$2:$F$301,0))),AND(ISNUMBER(MATCH(D161,'Aug 1'!$H$2:$H$301,0)),(ISNUMBER(MATCH(E161,'Aug 1'!$G$2:$G$301,0))))),"Found","Not Found")</f>
        <v>Found</v>
      </c>
      <c r="M161" s="27">
        <f t="shared" si="3"/>
        <v>7</v>
      </c>
      <c r="N161" s="27"/>
      <c r="O161" s="27"/>
      <c r="P161" s="27"/>
      <c r="Q161" s="27"/>
      <c r="R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34"/>
      <c r="AJ161" s="27"/>
    </row>
    <row r="162" spans="1:37" ht="15.75" customHeight="1" x14ac:dyDescent="0.2">
      <c r="A162" s="27" t="s">
        <v>1641</v>
      </c>
      <c r="B162" s="32" t="s">
        <v>727</v>
      </c>
      <c r="C162" s="29" t="s">
        <v>728</v>
      </c>
      <c r="D162" s="33" t="s">
        <v>729</v>
      </c>
      <c r="E162" s="33" t="s">
        <v>730</v>
      </c>
      <c r="F162" s="34" t="str">
        <f>IF(OR(OR(ISNUMBER(MATCH(C162,'July 26'!$E$2:$E$300,0)),ISNUMBER(MATCH(C162,'July 26'!$F$2:$F$300,0))),AND(ISNUMBER(MATCH(D162,'July 26'!$H$2:$H$300,0)),(ISNUMBER(MATCH(E162,'July 26'!$G$2:$G$300,0))))),"Found","Not Found")</f>
        <v>Not Found</v>
      </c>
      <c r="G162" s="27" t="str">
        <f>IF(OR(OR(ISNUMBER(MATCH(C162,'July 27'!$E$2:$E$300,0)),ISNUMBER(MATCH(C162,'July 27'!$F$2:$F$300,0))),AND(ISNUMBER(MATCH(D162,'July 27'!$H$2:$H$300,0)),(ISNUMBER(MATCH(E162,'July 27'!$G$2:$G$300,0))))),"Found","Not Found")</f>
        <v>Not Found</v>
      </c>
      <c r="H162" s="27" t="str">
        <f>IF(OR(OR(ISNUMBER(MATCH(C162,'July 28'!$E$2:$E$300,0)),ISNUMBER(MATCH(C162,'July 28'!$F$2:$F$300,0))),AND(ISNUMBER(MATCH(D162,'July 28'!$H$2:$H$300,0)),(ISNUMBER(MATCH(E162,'July 28'!$G$2:$G$300,0))))),"Found","Not Found")</f>
        <v>Not Found</v>
      </c>
      <c r="I162" s="27" t="str">
        <f>IF(OR(OR(ISNUMBER(MATCH(C162,'July 29'!$E$2:$E$300,0)),ISNUMBER(MATCH(C162,'July 29'!$F$2:$F$300,0))),AND(ISNUMBER(MATCH(D162,'July 29'!$H$2:$H$300,0)),(ISNUMBER(MATCH(E162,'July 29'!$G$2:$G$300,0))))),"Found","Not Found")</f>
        <v>Not Found</v>
      </c>
      <c r="J162" s="27" t="str">
        <f>IF(OR(OR(ISNUMBER(MATCH(C162,'July 30'!$E$2:$E$300,0)),ISNUMBER(MATCH(C162,'July 30'!$F$2:$F$300,0))),AND(ISNUMBER(MATCH(D162,'July 30'!$H$2:$H$300,0)),(ISNUMBER(MATCH(E162,'July 30'!$G$2:$G$300,0))))),"Found","Not Found")</f>
        <v>Not Found</v>
      </c>
      <c r="K162" s="27" t="str">
        <f>IF(OR(OR(ISNUMBER(MATCH(C162,'July 31'!$E$2:$E$300,0)),ISNUMBER(MATCH(C162,'July 31'!$F$2:$F$300,0))),AND(ISNUMBER(MATCH(D162,'July 31'!$H$2:$H$300,0)),(ISNUMBER(MATCH(E162,'July 31'!$G$2:$G$300,0))))),"Found","Not Found")</f>
        <v>Not Found</v>
      </c>
      <c r="L162" s="27" t="str">
        <f>IF(OR(OR(ISNUMBER(MATCH(C162,'Aug 1'!$E$2:$E$301,0)),ISNUMBER(MATCH(C162,'Aug 1'!$F$2:$F$301,0))),AND(ISNUMBER(MATCH(D162,'Aug 1'!$H$2:$H$301,0)),(ISNUMBER(MATCH(E162,'Aug 1'!$G$2:$G$301,0))))),"Found","Not Found")</f>
        <v>Not Found</v>
      </c>
      <c r="M162" s="27">
        <f t="shared" si="3"/>
        <v>0</v>
      </c>
      <c r="N162" s="27"/>
      <c r="O162" s="27"/>
      <c r="P162" s="27"/>
      <c r="Q162" s="27"/>
      <c r="R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34"/>
      <c r="AJ162" s="27"/>
    </row>
    <row r="163" spans="1:37" ht="15.75" customHeight="1" x14ac:dyDescent="0.2">
      <c r="A163" s="27" t="s">
        <v>1642</v>
      </c>
      <c r="B163" s="32" t="s">
        <v>744</v>
      </c>
      <c r="C163" s="29" t="s">
        <v>745</v>
      </c>
      <c r="D163" s="33" t="s">
        <v>746</v>
      </c>
      <c r="E163" s="33" t="s">
        <v>747</v>
      </c>
      <c r="F163" s="34" t="str">
        <f>IF(OR(OR(ISNUMBER(MATCH(C163,'July 26'!$E$2:$E$300,0)),ISNUMBER(MATCH(C163,'July 26'!$F$2:$F$300,0))),AND(ISNUMBER(MATCH(D163,'July 26'!$H$2:$H$300,0)),(ISNUMBER(MATCH(E163,'July 26'!$G$2:$G$300,0))))),"Found","Not Found")</f>
        <v>Not Found</v>
      </c>
      <c r="G163" s="27" t="str">
        <f>IF(OR(OR(ISNUMBER(MATCH(C163,'July 27'!$E$2:$E$300,0)),ISNUMBER(MATCH(C163,'July 27'!$F$2:$F$300,0))),AND(ISNUMBER(MATCH(D163,'July 27'!$H$2:$H$300,0)),(ISNUMBER(MATCH(E163,'July 27'!$G$2:$G$300,0))))),"Found","Not Found")</f>
        <v>Not Found</v>
      </c>
      <c r="H163" s="27" t="str">
        <f>IF(OR(OR(ISNUMBER(MATCH(C163,'July 28'!$E$2:$E$300,0)),ISNUMBER(MATCH(C163,'July 28'!$F$2:$F$300,0))),AND(ISNUMBER(MATCH(D163,'July 28'!$H$2:$H$300,0)),(ISNUMBER(MATCH(E163,'July 28'!$G$2:$G$300,0))))),"Found","Not Found")</f>
        <v>Not Found</v>
      </c>
      <c r="I163" s="27" t="str">
        <f>IF(OR(OR(ISNUMBER(MATCH(C163,'July 29'!$E$2:$E$300,0)),ISNUMBER(MATCH(C163,'July 29'!$F$2:$F$300,0))),AND(ISNUMBER(MATCH(D163,'July 29'!$H$2:$H$300,0)),(ISNUMBER(MATCH(E163,'July 29'!$G$2:$G$300,0))))),"Found","Not Found")</f>
        <v>Not Found</v>
      </c>
      <c r="J163" s="27" t="str">
        <f>IF(OR(OR(ISNUMBER(MATCH(C163,'July 30'!$E$2:$E$300,0)),ISNUMBER(MATCH(C163,'July 30'!$F$2:$F$300,0))),AND(ISNUMBER(MATCH(D163,'July 30'!$H$2:$H$300,0)),(ISNUMBER(MATCH(E163,'July 30'!$G$2:$G$300,0))))),"Found","Not Found")</f>
        <v>Not Found</v>
      </c>
      <c r="K163" s="27" t="str">
        <f>IF(OR(OR(ISNUMBER(MATCH(C163,'July 31'!$E$2:$E$300,0)),ISNUMBER(MATCH(C163,'July 31'!$F$2:$F$300,0))),AND(ISNUMBER(MATCH(D163,'July 31'!$H$2:$H$300,0)),(ISNUMBER(MATCH(E163,'July 31'!$G$2:$G$300,0))))),"Found","Not Found")</f>
        <v>Not Found</v>
      </c>
      <c r="L163" s="27" t="str">
        <f>IF(OR(OR(ISNUMBER(MATCH(C163,'Aug 1'!$E$2:$E$301,0)),ISNUMBER(MATCH(C163,'Aug 1'!$F$2:$F$301,0))),AND(ISNUMBER(MATCH(D163,'Aug 1'!$H$2:$H$301,0)),(ISNUMBER(MATCH(E163,'Aug 1'!$G$2:$G$301,0))))),"Found","Not Found")</f>
        <v>Not Found</v>
      </c>
      <c r="M163" s="27">
        <f t="shared" si="3"/>
        <v>0</v>
      </c>
      <c r="N163" s="27"/>
      <c r="O163" s="27"/>
      <c r="P163" s="27"/>
      <c r="Q163" s="27"/>
      <c r="R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34"/>
      <c r="AJ163" s="27"/>
    </row>
    <row r="164" spans="1:37" ht="15.75" customHeight="1" x14ac:dyDescent="0.2">
      <c r="A164" s="27" t="s">
        <v>1643</v>
      </c>
      <c r="B164" s="32" t="s">
        <v>748</v>
      </c>
      <c r="C164" s="29" t="s">
        <v>749</v>
      </c>
      <c r="D164" s="33" t="s">
        <v>750</v>
      </c>
      <c r="E164" s="33" t="s">
        <v>751</v>
      </c>
      <c r="F164" s="34" t="str">
        <f>IF(OR(OR(ISNUMBER(MATCH(C164,'July 26'!$E$2:$E$300,0)),ISNUMBER(MATCH(C164,'July 26'!$F$2:$F$300,0))),AND(ISNUMBER(MATCH(D164,'July 26'!$H$2:$H$300,0)),(ISNUMBER(MATCH(E164,'July 26'!$G$2:$G$300,0))))),"Found","Not Found")</f>
        <v>Not Found</v>
      </c>
      <c r="G164" s="27" t="str">
        <f>IF(OR(OR(ISNUMBER(MATCH(C164,'July 27'!$E$2:$E$300,0)),ISNUMBER(MATCH(C164,'July 27'!$F$2:$F$300,0))),AND(ISNUMBER(MATCH(D164,'July 27'!$H$2:$H$300,0)),(ISNUMBER(MATCH(E164,'July 27'!$G$2:$G$300,0))))),"Found","Not Found")</f>
        <v>Not Found</v>
      </c>
      <c r="H164" s="27" t="str">
        <f>IF(OR(OR(ISNUMBER(MATCH(C164,'July 28'!$E$2:$E$300,0)),ISNUMBER(MATCH(C164,'July 28'!$F$2:$F$300,0))),AND(ISNUMBER(MATCH(D164,'July 28'!$H$2:$H$300,0)),(ISNUMBER(MATCH(E164,'July 28'!$G$2:$G$300,0))))),"Found","Not Found")</f>
        <v>Not Found</v>
      </c>
      <c r="I164" s="27" t="str">
        <f>IF(OR(OR(ISNUMBER(MATCH(C164,'July 29'!$E$2:$E$300,0)),ISNUMBER(MATCH(C164,'July 29'!$F$2:$F$300,0))),AND(ISNUMBER(MATCH(D164,'July 29'!$H$2:$H$300,0)),(ISNUMBER(MATCH(E164,'July 29'!$G$2:$G$300,0))))),"Found","Not Found")</f>
        <v>Not Found</v>
      </c>
      <c r="J164" s="27" t="str">
        <f>IF(OR(OR(ISNUMBER(MATCH(C164,'July 30'!$E$2:$E$300,0)),ISNUMBER(MATCH(C164,'July 30'!$F$2:$F$300,0))),AND(ISNUMBER(MATCH(D164,'July 30'!$H$2:$H$300,0)),(ISNUMBER(MATCH(E164,'July 30'!$G$2:$G$300,0))))),"Found","Not Found")</f>
        <v>Not Found</v>
      </c>
      <c r="K164" s="27" t="str">
        <f>IF(OR(OR(ISNUMBER(MATCH(C164,'July 31'!$E$2:$E$300,0)),ISNUMBER(MATCH(C164,'July 31'!$F$2:$F$300,0))),AND(ISNUMBER(MATCH(D164,'July 31'!$H$2:$H$300,0)),(ISNUMBER(MATCH(E164,'July 31'!$G$2:$G$300,0))))),"Found","Not Found")</f>
        <v>Not Found</v>
      </c>
      <c r="L164" s="27" t="str">
        <f>IF(OR(OR(ISNUMBER(MATCH(C164,'Aug 1'!$E$2:$E$301,0)),ISNUMBER(MATCH(C164,'Aug 1'!$F$2:$F$301,0))),AND(ISNUMBER(MATCH(D164,'Aug 1'!$H$2:$H$301,0)),(ISNUMBER(MATCH(E164,'Aug 1'!$G$2:$G$301,0))))),"Found","Not Found")</f>
        <v>Not Found</v>
      </c>
      <c r="M164" s="27">
        <f t="shared" si="3"/>
        <v>0</v>
      </c>
      <c r="N164" s="27"/>
      <c r="O164" s="27"/>
      <c r="P164" s="27"/>
      <c r="Q164" s="27"/>
      <c r="R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34"/>
      <c r="AJ164" s="27"/>
    </row>
    <row r="165" spans="1:37" ht="15.75" customHeight="1" x14ac:dyDescent="0.2">
      <c r="A165" s="27" t="s">
        <v>1644</v>
      </c>
      <c r="B165" s="32" t="s">
        <v>752</v>
      </c>
      <c r="C165" s="29" t="s">
        <v>753</v>
      </c>
      <c r="D165" s="33" t="s">
        <v>754</v>
      </c>
      <c r="E165" s="33" t="s">
        <v>755</v>
      </c>
      <c r="F165" s="34" t="str">
        <f>IF(OR(OR(ISNUMBER(MATCH(C165,'July 26'!$E$2:$E$300,0)),ISNUMBER(MATCH(C165,'July 26'!$F$2:$F$300,0))),AND(ISNUMBER(MATCH(D165,'July 26'!$H$2:$H$300,0)),(ISNUMBER(MATCH(E165,'July 26'!$G$2:$G$300,0))))),"Found","Not Found")</f>
        <v>Not Found</v>
      </c>
      <c r="G165" s="27" t="str">
        <f>IF(OR(OR(ISNUMBER(MATCH(C165,'July 27'!$E$2:$E$300,0)),ISNUMBER(MATCH(C165,'July 27'!$F$2:$F$300,0))),AND(ISNUMBER(MATCH(D165,'July 27'!$H$2:$H$300,0)),(ISNUMBER(MATCH(E165,'July 27'!$G$2:$G$300,0))))),"Found","Not Found")</f>
        <v>Not Found</v>
      </c>
      <c r="H165" s="27" t="str">
        <f>IF(OR(OR(ISNUMBER(MATCH(C165,'July 28'!$E$2:$E$300,0)),ISNUMBER(MATCH(C165,'July 28'!$F$2:$F$300,0))),AND(ISNUMBER(MATCH(D165,'July 28'!$H$2:$H$300,0)),(ISNUMBER(MATCH(E165,'July 28'!$G$2:$G$300,0))))),"Found","Not Found")</f>
        <v>Not Found</v>
      </c>
      <c r="I165" s="27" t="str">
        <f>IF(OR(OR(ISNUMBER(MATCH(C165,'July 29'!$E$2:$E$300,0)),ISNUMBER(MATCH(C165,'July 29'!$F$2:$F$300,0))),AND(ISNUMBER(MATCH(D165,'July 29'!$H$2:$H$300,0)),(ISNUMBER(MATCH(E165,'July 29'!$G$2:$G$300,0))))),"Found","Not Found")</f>
        <v>Not Found</v>
      </c>
      <c r="J165" s="27" t="str">
        <f>IF(OR(OR(ISNUMBER(MATCH(C165,'July 30'!$E$2:$E$300,0)),ISNUMBER(MATCH(C165,'July 30'!$F$2:$F$300,0))),AND(ISNUMBER(MATCH(D165,'July 30'!$H$2:$H$300,0)),(ISNUMBER(MATCH(E165,'July 30'!$G$2:$G$300,0))))),"Found","Not Found")</f>
        <v>Not Found</v>
      </c>
      <c r="K165" s="27" t="str">
        <f>IF(OR(OR(ISNUMBER(MATCH(C165,'July 31'!$E$2:$E$300,0)),ISNUMBER(MATCH(C165,'July 31'!$F$2:$F$300,0))),AND(ISNUMBER(MATCH(D165,'July 31'!$H$2:$H$300,0)),(ISNUMBER(MATCH(E165,'July 31'!$G$2:$G$300,0))))),"Found","Not Found")</f>
        <v>Not Found</v>
      </c>
      <c r="L165" s="27" t="str">
        <f>IF(OR(OR(ISNUMBER(MATCH(C165,'Aug 1'!$E$2:$E$301,0)),ISNUMBER(MATCH(C165,'Aug 1'!$F$2:$F$301,0))),AND(ISNUMBER(MATCH(D165,'Aug 1'!$H$2:$H$301,0)),(ISNUMBER(MATCH(E165,'Aug 1'!$G$2:$G$301,0))))),"Found","Not Found")</f>
        <v>Not Found</v>
      </c>
      <c r="M165" s="27">
        <f t="shared" si="3"/>
        <v>0</v>
      </c>
      <c r="N165" s="27"/>
      <c r="O165" s="27"/>
      <c r="P165" s="27"/>
      <c r="Q165" s="27"/>
      <c r="R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34"/>
      <c r="AJ165" s="27"/>
    </row>
    <row r="166" spans="1:37" ht="15.75" customHeight="1" x14ac:dyDescent="0.2">
      <c r="A166" s="27" t="s">
        <v>1645</v>
      </c>
      <c r="B166" s="32" t="s">
        <v>756</v>
      </c>
      <c r="C166" s="29" t="s">
        <v>757</v>
      </c>
      <c r="D166" s="33" t="s">
        <v>758</v>
      </c>
      <c r="E166" s="33" t="s">
        <v>759</v>
      </c>
      <c r="F166" s="34" t="str">
        <f>IF(OR(OR(ISNUMBER(MATCH(C166,'July 26'!$E$2:$E$300,0)),ISNUMBER(MATCH(C166,'July 26'!$F$2:$F$300,0))),AND(ISNUMBER(MATCH(D166,'July 26'!$H$2:$H$300,0)),(ISNUMBER(MATCH(E166,'July 26'!$G$2:$G$300,0))))),"Found","Not Found")</f>
        <v>Not Found</v>
      </c>
      <c r="G166" s="27" t="str">
        <f>IF(OR(OR(ISNUMBER(MATCH(C166,'July 27'!$E$2:$E$300,0)),ISNUMBER(MATCH(C166,'July 27'!$F$2:$F$300,0))),AND(ISNUMBER(MATCH(D166,'July 27'!$H$2:$H$300,0)),(ISNUMBER(MATCH(E166,'July 27'!$G$2:$G$300,0))))),"Found","Not Found")</f>
        <v>Not Found</v>
      </c>
      <c r="H166" s="27" t="str">
        <f>IF(OR(OR(ISNUMBER(MATCH(C166,'July 28'!$E$2:$E$300,0)),ISNUMBER(MATCH(C166,'July 28'!$F$2:$F$300,0))),AND(ISNUMBER(MATCH(D166,'July 28'!$H$2:$H$300,0)),(ISNUMBER(MATCH(E166,'July 28'!$G$2:$G$300,0))))),"Found","Not Found")</f>
        <v>Not Found</v>
      </c>
      <c r="I166" s="27" t="str">
        <f>IF(OR(OR(ISNUMBER(MATCH(C166,'July 29'!$E$2:$E$300,0)),ISNUMBER(MATCH(C166,'July 29'!$F$2:$F$300,0))),AND(ISNUMBER(MATCH(D166,'July 29'!$H$2:$H$300,0)),(ISNUMBER(MATCH(E166,'July 29'!$G$2:$G$300,0))))),"Found","Not Found")</f>
        <v>Not Found</v>
      </c>
      <c r="J166" s="27" t="str">
        <f>IF(OR(OR(ISNUMBER(MATCH(C166,'July 30'!$E$2:$E$300,0)),ISNUMBER(MATCH(C166,'July 30'!$F$2:$F$300,0))),AND(ISNUMBER(MATCH(D166,'July 30'!$H$2:$H$300,0)),(ISNUMBER(MATCH(E166,'July 30'!$G$2:$G$300,0))))),"Found","Not Found")</f>
        <v>Not Found</v>
      </c>
      <c r="K166" s="27" t="str">
        <f>IF(OR(OR(ISNUMBER(MATCH(C166,'July 31'!$E$2:$E$300,0)),ISNUMBER(MATCH(C166,'July 31'!$F$2:$F$300,0))),AND(ISNUMBER(MATCH(D166,'July 31'!$H$2:$H$300,0)),(ISNUMBER(MATCH(E166,'July 31'!$G$2:$G$300,0))))),"Found","Not Found")</f>
        <v>Not Found</v>
      </c>
      <c r="L166" s="27" t="str">
        <f>IF(OR(OR(ISNUMBER(MATCH(C166,'Aug 1'!$E$2:$E$301,0)),ISNUMBER(MATCH(C166,'Aug 1'!$F$2:$F$301,0))),AND(ISNUMBER(MATCH(D166,'Aug 1'!$H$2:$H$301,0)),(ISNUMBER(MATCH(E166,'Aug 1'!$G$2:$G$301,0))))),"Found","Not Found")</f>
        <v>Not Found</v>
      </c>
      <c r="M166" s="27">
        <f t="shared" si="3"/>
        <v>0</v>
      </c>
      <c r="N166" s="27"/>
      <c r="O166" s="27"/>
      <c r="P166" s="27"/>
      <c r="Q166" s="27"/>
      <c r="R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34"/>
      <c r="AJ166" s="27"/>
    </row>
    <row r="167" spans="1:37" ht="15.75" customHeight="1" x14ac:dyDescent="0.2">
      <c r="A167" s="27" t="s">
        <v>1646</v>
      </c>
      <c r="B167" s="32" t="s">
        <v>764</v>
      </c>
      <c r="C167" s="29" t="s">
        <v>765</v>
      </c>
      <c r="D167" s="33" t="s">
        <v>766</v>
      </c>
      <c r="E167" s="33" t="s">
        <v>767</v>
      </c>
      <c r="F167" s="34" t="str">
        <f>IF(OR(OR(ISNUMBER(MATCH(C167,'July 26'!$E$2:$E$300,0)),ISNUMBER(MATCH(C167,'July 26'!$F$2:$F$300,0))),AND(ISNUMBER(MATCH(D167,'July 26'!$H$2:$H$300,0)),(ISNUMBER(MATCH(E167,'July 26'!$G$2:$G$300,0))))),"Found","Not Found")</f>
        <v>Not Found</v>
      </c>
      <c r="G167" s="27" t="str">
        <f>IF(OR(OR(ISNUMBER(MATCH(C167,'July 27'!$E$2:$E$300,0)),ISNUMBER(MATCH(C167,'July 27'!$F$2:$F$300,0))),AND(ISNUMBER(MATCH(D167,'July 27'!$H$2:$H$300,0)),(ISNUMBER(MATCH(E167,'July 27'!$G$2:$G$300,0))))),"Found","Not Found")</f>
        <v>Not Found</v>
      </c>
      <c r="H167" s="27" t="str">
        <f>IF(OR(OR(ISNUMBER(MATCH(C167,'July 28'!$E$2:$E$300,0)),ISNUMBER(MATCH(C167,'July 28'!$F$2:$F$300,0))),AND(ISNUMBER(MATCH(D167,'July 28'!$H$2:$H$300,0)),(ISNUMBER(MATCH(E167,'July 28'!$G$2:$G$300,0))))),"Found","Not Found")</f>
        <v>Not Found</v>
      </c>
      <c r="I167" s="27" t="str">
        <f>IF(OR(OR(ISNUMBER(MATCH(C167,'July 29'!$E$2:$E$300,0)),ISNUMBER(MATCH(C167,'July 29'!$F$2:$F$300,0))),AND(ISNUMBER(MATCH(D167,'July 29'!$H$2:$H$300,0)),(ISNUMBER(MATCH(E167,'July 29'!$G$2:$G$300,0))))),"Found","Not Found")</f>
        <v>Not Found</v>
      </c>
      <c r="J167" s="27" t="str">
        <f>IF(OR(OR(ISNUMBER(MATCH(C167,'July 30'!$E$2:$E$300,0)),ISNUMBER(MATCH(C167,'July 30'!$F$2:$F$300,0))),AND(ISNUMBER(MATCH(D167,'July 30'!$H$2:$H$300,0)),(ISNUMBER(MATCH(E167,'July 30'!$G$2:$G$300,0))))),"Found","Not Found")</f>
        <v>Not Found</v>
      </c>
      <c r="K167" s="27" t="str">
        <f>IF(OR(OR(ISNUMBER(MATCH(C167,'July 31'!$E$2:$E$300,0)),ISNUMBER(MATCH(C167,'July 31'!$F$2:$F$300,0))),AND(ISNUMBER(MATCH(D167,'July 31'!$H$2:$H$300,0)),(ISNUMBER(MATCH(E167,'July 31'!$G$2:$G$300,0))))),"Found","Not Found")</f>
        <v>Not Found</v>
      </c>
      <c r="L167" s="27" t="str">
        <f>IF(OR(OR(ISNUMBER(MATCH(C167,'Aug 1'!$E$2:$E$301,0)),ISNUMBER(MATCH(C167,'Aug 1'!$F$2:$F$301,0))),AND(ISNUMBER(MATCH(D167,'Aug 1'!$H$2:$H$301,0)),(ISNUMBER(MATCH(E167,'Aug 1'!$G$2:$G$301,0))))),"Found","Not Found")</f>
        <v>Not Found</v>
      </c>
      <c r="M167" s="27">
        <f t="shared" si="3"/>
        <v>0</v>
      </c>
      <c r="N167" s="27"/>
      <c r="O167" s="27"/>
      <c r="P167" s="27"/>
      <c r="Q167" s="27"/>
      <c r="R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34"/>
      <c r="AJ167" s="27"/>
    </row>
    <row r="168" spans="1:37" ht="15.75" customHeight="1" x14ac:dyDescent="0.2">
      <c r="A168" s="27" t="s">
        <v>1647</v>
      </c>
      <c r="B168" s="32" t="s">
        <v>772</v>
      </c>
      <c r="C168" s="29" t="s">
        <v>207</v>
      </c>
      <c r="D168" s="33" t="s">
        <v>773</v>
      </c>
      <c r="E168" s="33" t="s">
        <v>774</v>
      </c>
      <c r="F168" s="34" t="str">
        <f>IF(OR(OR(ISNUMBER(MATCH(C168,'July 26'!$E$2:$E$300,0)),ISNUMBER(MATCH(C168,'July 26'!$F$2:$F$300,0))),AND(ISNUMBER(MATCH(D168,'July 26'!$H$2:$H$300,0)),(ISNUMBER(MATCH(E168,'July 26'!$G$2:$G$300,0))))),"Found","Not Found")</f>
        <v>Found</v>
      </c>
      <c r="G168" s="27" t="str">
        <f>IF(OR(OR(ISNUMBER(MATCH(C168,'July 27'!$E$2:$E$300,0)),ISNUMBER(MATCH(C168,'July 27'!$F$2:$F$300,0))),AND(ISNUMBER(MATCH(D168,'July 27'!$H$2:$H$300,0)),(ISNUMBER(MATCH(E168,'July 27'!$G$2:$G$300,0))))),"Found","Not Found")</f>
        <v>Found</v>
      </c>
      <c r="H168" s="27" t="str">
        <f>IF(OR(OR(ISNUMBER(MATCH(C168,'July 28'!$E$2:$E$300,0)),ISNUMBER(MATCH(C168,'July 28'!$F$2:$F$300,0))),AND(ISNUMBER(MATCH(D168,'July 28'!$H$2:$H$300,0)),(ISNUMBER(MATCH(E168,'July 28'!$G$2:$G$300,0))))),"Found","Not Found")</f>
        <v>Found</v>
      </c>
      <c r="I168" s="27" t="str">
        <f>IF(OR(OR(ISNUMBER(MATCH(C168,'July 29'!$E$2:$E$300,0)),ISNUMBER(MATCH(C168,'July 29'!$F$2:$F$300,0))),AND(ISNUMBER(MATCH(D168,'July 29'!$H$2:$H$300,0)),(ISNUMBER(MATCH(E168,'July 29'!$G$2:$G$300,0))))),"Found","Not Found")</f>
        <v>Found</v>
      </c>
      <c r="J168" s="27" t="str">
        <f>IF(OR(OR(ISNUMBER(MATCH(C168,'July 30'!$E$2:$E$300,0)),ISNUMBER(MATCH(C168,'July 30'!$F$2:$F$300,0))),AND(ISNUMBER(MATCH(D168,'July 30'!$H$2:$H$300,0)),(ISNUMBER(MATCH(E168,'July 30'!$G$2:$G$300,0))))),"Found","Not Found")</f>
        <v>Found</v>
      </c>
      <c r="K168" s="27" t="str">
        <f>IF(OR(OR(ISNUMBER(MATCH(C168,'July 31'!$E$2:$E$300,0)),ISNUMBER(MATCH(C168,'July 31'!$F$2:$F$300,0))),AND(ISNUMBER(MATCH(D168,'July 31'!$H$2:$H$300,0)),(ISNUMBER(MATCH(E168,'July 31'!$G$2:$G$300,0))))),"Found","Not Found")</f>
        <v>Found</v>
      </c>
      <c r="L168" s="27" t="str">
        <f>IF(OR(OR(ISNUMBER(MATCH(C168,'Aug 1'!$E$2:$E$301,0)),ISNUMBER(MATCH(C168,'Aug 1'!$F$2:$F$301,0))),AND(ISNUMBER(MATCH(D168,'Aug 1'!$H$2:$H$301,0)),(ISNUMBER(MATCH(E168,'Aug 1'!$G$2:$G$301,0))))),"Found","Not Found")</f>
        <v>Found</v>
      </c>
      <c r="M168" s="27">
        <f t="shared" si="3"/>
        <v>7</v>
      </c>
      <c r="N168" s="27"/>
      <c r="O168" s="27"/>
      <c r="P168" s="27"/>
      <c r="Q168" s="27"/>
      <c r="R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34"/>
      <c r="AJ168" s="27"/>
    </row>
    <row r="169" spans="1:37" ht="15.75" customHeight="1" x14ac:dyDescent="0.2">
      <c r="A169" s="27" t="s">
        <v>1648</v>
      </c>
      <c r="B169" s="32" t="s">
        <v>775</v>
      </c>
      <c r="C169" s="29" t="s">
        <v>43</v>
      </c>
      <c r="D169" s="33" t="s">
        <v>776</v>
      </c>
      <c r="E169" s="33" t="s">
        <v>777</v>
      </c>
      <c r="F169" s="34" t="str">
        <f>IF(OR(OR(ISNUMBER(MATCH(C169,'July 26'!$E$2:$E$300,0)),ISNUMBER(MATCH(C169,'July 26'!$F$2:$F$300,0))),AND(ISNUMBER(MATCH(D169,'July 26'!$H$2:$H$300,0)),(ISNUMBER(MATCH(E169,'July 26'!$G$2:$G$300,0))))),"Found","Not Found")</f>
        <v>Found</v>
      </c>
      <c r="G169" s="27" t="str">
        <f>IF(OR(OR(ISNUMBER(MATCH(C169,'July 27'!$E$2:$E$300,0)),ISNUMBER(MATCH(C169,'July 27'!$F$2:$F$300,0))),AND(ISNUMBER(MATCH(D169,'July 27'!$H$2:$H$300,0)),(ISNUMBER(MATCH(E169,'July 27'!$G$2:$G$300,0))))),"Found","Not Found")</f>
        <v>Found</v>
      </c>
      <c r="H169" s="27" t="str">
        <f>IF(OR(OR(ISNUMBER(MATCH(C169,'July 28'!$E$2:$E$300,0)),ISNUMBER(MATCH(C169,'July 28'!$F$2:$F$300,0))),AND(ISNUMBER(MATCH(D169,'July 28'!$H$2:$H$300,0)),(ISNUMBER(MATCH(E169,'July 28'!$G$2:$G$300,0))))),"Found","Not Found")</f>
        <v>Found</v>
      </c>
      <c r="I169" s="27" t="str">
        <f>IF(OR(OR(ISNUMBER(MATCH(C169,'July 29'!$E$2:$E$300,0)),ISNUMBER(MATCH(C169,'July 29'!$F$2:$F$300,0))),AND(ISNUMBER(MATCH(D169,'July 29'!$H$2:$H$300,0)),(ISNUMBER(MATCH(E169,'July 29'!$G$2:$G$300,0))))),"Found","Not Found")</f>
        <v>Found</v>
      </c>
      <c r="J169" s="27" t="str">
        <f>IF(OR(OR(ISNUMBER(MATCH(C169,'July 30'!$E$2:$E$300,0)),ISNUMBER(MATCH(C169,'July 30'!$F$2:$F$300,0))),AND(ISNUMBER(MATCH(D169,'July 30'!$H$2:$H$300,0)),(ISNUMBER(MATCH(E169,'July 30'!$G$2:$G$300,0))))),"Found","Not Found")</f>
        <v>Found</v>
      </c>
      <c r="K169" s="27" t="str">
        <f>IF(OR(OR(ISNUMBER(MATCH(C169,'July 31'!$E$2:$E$300,0)),ISNUMBER(MATCH(C169,'July 31'!$F$2:$F$300,0))),AND(ISNUMBER(MATCH(D169,'July 31'!$H$2:$H$300,0)),(ISNUMBER(MATCH(E169,'July 31'!$G$2:$G$300,0))))),"Found","Not Found")</f>
        <v>Found</v>
      </c>
      <c r="L169" s="27" t="str">
        <f>IF(OR(OR(ISNUMBER(MATCH(C169,'Aug 1'!$E$2:$E$301,0)),ISNUMBER(MATCH(C169,'Aug 1'!$F$2:$F$301,0))),AND(ISNUMBER(MATCH(D169,'Aug 1'!$H$2:$H$301,0)),(ISNUMBER(MATCH(E169,'Aug 1'!$G$2:$G$301,0))))),"Found","Not Found")</f>
        <v>Found</v>
      </c>
      <c r="M169" s="27">
        <f t="shared" si="3"/>
        <v>7</v>
      </c>
      <c r="N169" s="27"/>
      <c r="O169" s="27"/>
      <c r="P169" s="27"/>
      <c r="Q169" s="27"/>
      <c r="R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34"/>
      <c r="AJ169" s="27"/>
    </row>
    <row r="170" spans="1:37" ht="15.75" customHeight="1" x14ac:dyDescent="0.2">
      <c r="A170" s="27" t="s">
        <v>1649</v>
      </c>
      <c r="B170" s="32" t="s">
        <v>778</v>
      </c>
      <c r="C170" s="29" t="s">
        <v>779</v>
      </c>
      <c r="D170" s="33" t="s">
        <v>310</v>
      </c>
      <c r="E170" s="33" t="s">
        <v>309</v>
      </c>
      <c r="F170" s="34" t="str">
        <f>IF(OR(OR(ISNUMBER(MATCH(C170,'July 26'!$E$2:$E$300,0)),ISNUMBER(MATCH(C170,'July 26'!$F$2:$F$300,0))),AND(ISNUMBER(MATCH(D170,'July 26'!$H$2:$H$300,0)),(ISNUMBER(MATCH(E170,'July 26'!$G$2:$G$300,0))))),"Found","Not Found")</f>
        <v>Not Found</v>
      </c>
      <c r="G170" s="27" t="str">
        <f>IF(OR(OR(ISNUMBER(MATCH(C170,'July 27'!$E$2:$E$300,0)),ISNUMBER(MATCH(C170,'July 27'!$F$2:$F$300,0))),AND(ISNUMBER(MATCH(D170,'July 27'!$H$2:$H$300,0)),(ISNUMBER(MATCH(E170,'July 27'!$G$2:$G$300,0))))),"Found","Not Found")</f>
        <v>Not Found</v>
      </c>
      <c r="H170" s="27" t="str">
        <f>IF(OR(OR(ISNUMBER(MATCH(C170,'July 28'!$E$2:$E$300,0)),ISNUMBER(MATCH(C170,'July 28'!$F$2:$F$300,0))),AND(ISNUMBER(MATCH(D170,'July 28'!$H$2:$H$300,0)),(ISNUMBER(MATCH(E170,'July 28'!$G$2:$G$300,0))))),"Found","Not Found")</f>
        <v>Not Found</v>
      </c>
      <c r="I170" s="27" t="str">
        <f>IF(OR(OR(ISNUMBER(MATCH(C170,'July 29'!$E$2:$E$300,0)),ISNUMBER(MATCH(C170,'July 29'!$F$2:$F$300,0))),AND(ISNUMBER(MATCH(D170,'July 29'!$H$2:$H$300,0)),(ISNUMBER(MATCH(E170,'July 29'!$G$2:$G$300,0))))),"Found","Not Found")</f>
        <v>Not Found</v>
      </c>
      <c r="J170" s="27" t="str">
        <f>IF(OR(OR(ISNUMBER(MATCH(C170,'July 30'!$E$2:$E$300,0)),ISNUMBER(MATCH(C170,'July 30'!$F$2:$F$300,0))),AND(ISNUMBER(MATCH(D170,'July 30'!$H$2:$H$300,0)),(ISNUMBER(MATCH(E170,'July 30'!$G$2:$G$300,0))))),"Found","Not Found")</f>
        <v>Found</v>
      </c>
      <c r="K170" s="27" t="str">
        <f>IF(OR(OR(ISNUMBER(MATCH(C170,'July 31'!$E$2:$E$300,0)),ISNUMBER(MATCH(C170,'July 31'!$F$2:$F$300,0))),AND(ISNUMBER(MATCH(D170,'July 31'!$H$2:$H$300,0)),(ISNUMBER(MATCH(E170,'July 31'!$G$2:$G$300,0))))),"Found","Not Found")</f>
        <v>Not Found</v>
      </c>
      <c r="L170" s="27" t="str">
        <f>IF(OR(OR(ISNUMBER(MATCH(C170,'Aug 1'!$E$2:$E$301,0)),ISNUMBER(MATCH(C170,'Aug 1'!$F$2:$F$301,0))),AND(ISNUMBER(MATCH(D170,'Aug 1'!$H$2:$H$301,0)),(ISNUMBER(MATCH(E170,'Aug 1'!$G$2:$G$301,0))))),"Found","Not Found")</f>
        <v>Not Found</v>
      </c>
      <c r="M170" s="27">
        <f t="shared" si="3"/>
        <v>1</v>
      </c>
      <c r="N170" s="27"/>
      <c r="O170" s="27"/>
      <c r="P170" s="27"/>
      <c r="Q170" s="27"/>
      <c r="R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34"/>
      <c r="AJ170" s="27"/>
    </row>
    <row r="171" spans="1:37" s="44" customFormat="1" ht="15.75" customHeight="1" x14ac:dyDescent="0.2">
      <c r="A171" s="42" t="s">
        <v>1650</v>
      </c>
      <c r="B171" s="43" t="s">
        <v>788</v>
      </c>
      <c r="C171" s="29" t="s">
        <v>789</v>
      </c>
      <c r="D171" s="33" t="s">
        <v>790</v>
      </c>
      <c r="E171" s="33" t="s">
        <v>791</v>
      </c>
      <c r="F171" s="34" t="str">
        <f>IF(OR(OR(ISNUMBER(MATCH(C171,'July 26'!$E$2:$E$300,0)),ISNUMBER(MATCH(C171,'July 26'!$F$2:$F$300,0))),AND(ISNUMBER(MATCH(D171,'July 26'!$H$2:$H$300,0)),(ISNUMBER(MATCH(E171,'July 26'!$G$2:$G$300,0))))),"Found","Not Found")</f>
        <v>Not Found</v>
      </c>
      <c r="G171" s="27" t="str">
        <f>IF(OR(OR(ISNUMBER(MATCH(C171,'July 27'!$E$2:$E$300,0)),ISNUMBER(MATCH(C171,'July 27'!$F$2:$F$300,0))),AND(ISNUMBER(MATCH(D171,'July 27'!$H$2:$H$300,0)),(ISNUMBER(MATCH(E171,'July 27'!$G$2:$G$300,0))))),"Found","Not Found")</f>
        <v>Not Found</v>
      </c>
      <c r="H171" s="27" t="str">
        <f>IF(OR(OR(ISNUMBER(MATCH(C171,'July 28'!$E$2:$E$300,0)),ISNUMBER(MATCH(C171,'July 28'!$F$2:$F$300,0))),AND(ISNUMBER(MATCH(D171,'July 28'!$H$2:$H$300,0)),(ISNUMBER(MATCH(E171,'July 28'!$G$2:$G$300,0))))),"Found","Not Found")</f>
        <v>Not Found</v>
      </c>
      <c r="I171" s="27" t="str">
        <f>IF(OR(OR(ISNUMBER(MATCH(C171,'July 29'!$E$2:$E$300,0)),ISNUMBER(MATCH(C171,'July 29'!$F$2:$F$300,0))),AND(ISNUMBER(MATCH(D171,'July 29'!$H$2:$H$300,0)),(ISNUMBER(MATCH(E171,'July 29'!$G$2:$G$300,0))))),"Found","Not Found")</f>
        <v>Not Found</v>
      </c>
      <c r="J171" s="27" t="str">
        <f>IF(OR(OR(ISNUMBER(MATCH(C171,'July 30'!$E$2:$E$300,0)),ISNUMBER(MATCH(C171,'July 30'!$F$2:$F$300,0))),AND(ISNUMBER(MATCH(D171,'July 30'!$H$2:$H$300,0)),(ISNUMBER(MATCH(E171,'July 30'!$G$2:$G$300,0))))),"Found","Not Found")</f>
        <v>Not Found</v>
      </c>
      <c r="K171" s="27" t="str">
        <f>IF(OR(OR(ISNUMBER(MATCH(C171,'July 31'!$E$2:$E$300,0)),ISNUMBER(MATCH(C171,'July 31'!$F$2:$F$300,0))),AND(ISNUMBER(MATCH(D171,'July 31'!$H$2:$H$300,0)),(ISNUMBER(MATCH(E171,'July 31'!$G$2:$G$300,0))))),"Found","Not Found")</f>
        <v>Not Found</v>
      </c>
      <c r="L171" s="27" t="str">
        <f>IF(OR(OR(ISNUMBER(MATCH(C171,'Aug 1'!$E$2:$E$301,0)),ISNUMBER(MATCH(C171,'Aug 1'!$F$2:$F$301,0))),AND(ISNUMBER(MATCH(D171,'Aug 1'!$H$2:$H$301,0)),(ISNUMBER(MATCH(E171,'Aug 1'!$G$2:$G$301,0))))),"Found","Not Found")</f>
        <v>Not Found</v>
      </c>
      <c r="M171" s="42">
        <f t="shared" si="3"/>
        <v>0</v>
      </c>
      <c r="N171" s="42"/>
      <c r="O171" s="42"/>
      <c r="P171" s="42"/>
      <c r="Q171" s="42"/>
      <c r="R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5"/>
      <c r="AJ171" s="42"/>
      <c r="AK171" s="46"/>
    </row>
    <row r="172" spans="1:37" ht="15.75" customHeight="1" x14ac:dyDescent="0.2">
      <c r="A172" s="27" t="s">
        <v>1651</v>
      </c>
      <c r="B172" s="32" t="s">
        <v>792</v>
      </c>
      <c r="C172" s="29" t="s">
        <v>793</v>
      </c>
      <c r="D172" s="33" t="s">
        <v>794</v>
      </c>
      <c r="E172" s="33" t="s">
        <v>662</v>
      </c>
      <c r="F172" s="34" t="str">
        <f>IF(OR(OR(ISNUMBER(MATCH(C172,'July 26'!$E$2:$E$300,0)),ISNUMBER(MATCH(C172,'July 26'!$F$2:$F$300,0))),AND(ISNUMBER(MATCH(D172,'July 26'!$H$2:$H$300,0)),(ISNUMBER(MATCH(E172,'July 26'!$G$2:$G$300,0))))),"Found","Not Found")</f>
        <v>Not Found</v>
      </c>
      <c r="G172" s="27" t="str">
        <f>IF(OR(OR(ISNUMBER(MATCH(C172,'July 27'!$E$2:$E$300,0)),ISNUMBER(MATCH(C172,'July 27'!$F$2:$F$300,0))),AND(ISNUMBER(MATCH(D172,'July 27'!$H$2:$H$300,0)),(ISNUMBER(MATCH(E172,'July 27'!$G$2:$G$300,0))))),"Found","Not Found")</f>
        <v>Not Found</v>
      </c>
      <c r="H172" s="27" t="str">
        <f>IF(OR(OR(ISNUMBER(MATCH(C172,'July 28'!$E$2:$E$300,0)),ISNUMBER(MATCH(C172,'July 28'!$F$2:$F$300,0))),AND(ISNUMBER(MATCH(D172,'July 28'!$H$2:$H$300,0)),(ISNUMBER(MATCH(E172,'July 28'!$G$2:$G$300,0))))),"Found","Not Found")</f>
        <v>Not Found</v>
      </c>
      <c r="I172" s="27" t="str">
        <f>IF(OR(OR(ISNUMBER(MATCH(C172,'July 29'!$E$2:$E$300,0)),ISNUMBER(MATCH(C172,'July 29'!$F$2:$F$300,0))),AND(ISNUMBER(MATCH(D172,'July 29'!$H$2:$H$300,0)),(ISNUMBER(MATCH(E172,'July 29'!$G$2:$G$300,0))))),"Found","Not Found")</f>
        <v>Not Found</v>
      </c>
      <c r="J172" s="27" t="str">
        <f>IF(OR(OR(ISNUMBER(MATCH(C172,'July 30'!$E$2:$E$300,0)),ISNUMBER(MATCH(C172,'July 30'!$F$2:$F$300,0))),AND(ISNUMBER(MATCH(D172,'July 30'!$H$2:$H$300,0)),(ISNUMBER(MATCH(E172,'July 30'!$G$2:$G$300,0))))),"Found","Not Found")</f>
        <v>Not Found</v>
      </c>
      <c r="K172" s="27" t="str">
        <f>IF(OR(OR(ISNUMBER(MATCH(C172,'July 31'!$E$2:$E$300,0)),ISNUMBER(MATCH(C172,'July 31'!$F$2:$F$300,0))),AND(ISNUMBER(MATCH(D172,'July 31'!$H$2:$H$300,0)),(ISNUMBER(MATCH(E172,'July 31'!$G$2:$G$300,0))))),"Found","Not Found")</f>
        <v>Not Found</v>
      </c>
      <c r="L172" s="27" t="str">
        <f>IF(OR(OR(ISNUMBER(MATCH(C172,'Aug 1'!$E$2:$E$301,0)),ISNUMBER(MATCH(C172,'Aug 1'!$F$2:$F$301,0))),AND(ISNUMBER(MATCH(D172,'Aug 1'!$H$2:$H$301,0)),(ISNUMBER(MATCH(E172,'Aug 1'!$G$2:$G$301,0))))),"Found","Not Found")</f>
        <v>Not Found</v>
      </c>
      <c r="M172" s="27">
        <f t="shared" si="3"/>
        <v>0</v>
      </c>
      <c r="N172" s="27"/>
      <c r="O172" s="27"/>
      <c r="P172" s="27"/>
      <c r="Q172" s="27"/>
      <c r="R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34"/>
      <c r="AJ172" s="27"/>
    </row>
    <row r="173" spans="1:37" ht="15.75" customHeight="1" x14ac:dyDescent="0.2">
      <c r="A173" s="27" t="s">
        <v>1652</v>
      </c>
      <c r="B173" s="32" t="s">
        <v>795</v>
      </c>
      <c r="C173" s="29" t="s">
        <v>796</v>
      </c>
      <c r="D173" s="33" t="s">
        <v>797</v>
      </c>
      <c r="E173" s="33" t="s">
        <v>798</v>
      </c>
      <c r="F173" s="34" t="str">
        <f>IF(OR(OR(ISNUMBER(MATCH(C173,'July 26'!$E$2:$E$300,0)),ISNUMBER(MATCH(C173,'July 26'!$F$2:$F$300,0))),AND(ISNUMBER(MATCH(D173,'July 26'!$H$2:$H$300,0)),(ISNUMBER(MATCH(E173,'July 26'!$G$2:$G$300,0))))),"Found","Not Found")</f>
        <v>Not Found</v>
      </c>
      <c r="G173" s="27" t="str">
        <f>IF(OR(OR(ISNUMBER(MATCH(C173,'July 27'!$E$2:$E$300,0)),ISNUMBER(MATCH(C173,'July 27'!$F$2:$F$300,0))),AND(ISNUMBER(MATCH(D173,'July 27'!$H$2:$H$300,0)),(ISNUMBER(MATCH(E173,'July 27'!$G$2:$G$300,0))))),"Found","Not Found")</f>
        <v>Not Found</v>
      </c>
      <c r="H173" s="27" t="str">
        <f>IF(OR(OR(ISNUMBER(MATCH(C173,'July 28'!$E$2:$E$300,0)),ISNUMBER(MATCH(C173,'July 28'!$F$2:$F$300,0))),AND(ISNUMBER(MATCH(D173,'July 28'!$H$2:$H$300,0)),(ISNUMBER(MATCH(E173,'July 28'!$G$2:$G$300,0))))),"Found","Not Found")</f>
        <v>Not Found</v>
      </c>
      <c r="I173" s="27" t="str">
        <f>IF(OR(OR(ISNUMBER(MATCH(C173,'July 29'!$E$2:$E$300,0)),ISNUMBER(MATCH(C173,'July 29'!$F$2:$F$300,0))),AND(ISNUMBER(MATCH(D173,'July 29'!$H$2:$H$300,0)),(ISNUMBER(MATCH(E173,'July 29'!$G$2:$G$300,0))))),"Found","Not Found")</f>
        <v>Not Found</v>
      </c>
      <c r="J173" s="27" t="str">
        <f>IF(OR(OR(ISNUMBER(MATCH(C173,'July 30'!$E$2:$E$300,0)),ISNUMBER(MATCH(C173,'July 30'!$F$2:$F$300,0))),AND(ISNUMBER(MATCH(D173,'July 30'!$H$2:$H$300,0)),(ISNUMBER(MATCH(E173,'July 30'!$G$2:$G$300,0))))),"Found","Not Found")</f>
        <v>Not Found</v>
      </c>
      <c r="K173" s="27" t="str">
        <f>IF(OR(OR(ISNUMBER(MATCH(C173,'July 31'!$E$2:$E$300,0)),ISNUMBER(MATCH(C173,'July 31'!$F$2:$F$300,0))),AND(ISNUMBER(MATCH(D173,'July 31'!$H$2:$H$300,0)),(ISNUMBER(MATCH(E173,'July 31'!$G$2:$G$300,0))))),"Found","Not Found")</f>
        <v>Not Found</v>
      </c>
      <c r="L173" s="27" t="str">
        <f>IF(OR(OR(ISNUMBER(MATCH(C173,'Aug 1'!$E$2:$E$301,0)),ISNUMBER(MATCH(C173,'Aug 1'!$F$2:$F$301,0))),AND(ISNUMBER(MATCH(D173,'Aug 1'!$H$2:$H$301,0)),(ISNUMBER(MATCH(E173,'Aug 1'!$G$2:$G$301,0))))),"Found","Not Found")</f>
        <v>Not Found</v>
      </c>
      <c r="M173" s="27">
        <f t="shared" si="3"/>
        <v>0</v>
      </c>
      <c r="N173" s="27"/>
      <c r="O173" s="27"/>
      <c r="P173" s="27"/>
      <c r="Q173" s="27"/>
      <c r="R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34"/>
      <c r="AJ173" s="27"/>
    </row>
    <row r="174" spans="1:37" ht="15.75" customHeight="1" x14ac:dyDescent="0.2">
      <c r="A174" s="27" t="s">
        <v>1653</v>
      </c>
      <c r="B174" s="32" t="s">
        <v>829</v>
      </c>
      <c r="C174" s="29" t="s">
        <v>830</v>
      </c>
      <c r="D174" s="33" t="s">
        <v>831</v>
      </c>
      <c r="E174" s="33" t="s">
        <v>832</v>
      </c>
      <c r="F174" s="34" t="str">
        <f>IF(OR(OR(ISNUMBER(MATCH(C174,'July 26'!$E$2:$E$300,0)),ISNUMBER(MATCH(C174,'July 26'!$F$2:$F$300,0))),AND(ISNUMBER(MATCH(D174,'July 26'!$H$2:$H$300,0)),(ISNUMBER(MATCH(E174,'July 26'!$G$2:$G$300,0))))),"Found","Not Found")</f>
        <v>Not Found</v>
      </c>
      <c r="G174" s="27" t="str">
        <f>IF(OR(OR(ISNUMBER(MATCH(C174,'July 27'!$E$2:$E$300,0)),ISNUMBER(MATCH(C174,'July 27'!$F$2:$F$300,0))),AND(ISNUMBER(MATCH(D174,'July 27'!$H$2:$H$300,0)),(ISNUMBER(MATCH(E174,'July 27'!$G$2:$G$300,0))))),"Found","Not Found")</f>
        <v>Not Found</v>
      </c>
      <c r="H174" s="27" t="str">
        <f>IF(OR(OR(ISNUMBER(MATCH(C174,'July 28'!$E$2:$E$300,0)),ISNUMBER(MATCH(C174,'July 28'!$F$2:$F$300,0))),AND(ISNUMBER(MATCH(D174,'July 28'!$H$2:$H$300,0)),(ISNUMBER(MATCH(E174,'July 28'!$G$2:$G$300,0))))),"Found","Not Found")</f>
        <v>Not Found</v>
      </c>
      <c r="I174" s="27" t="str">
        <f>IF(OR(OR(ISNUMBER(MATCH(C174,'July 29'!$E$2:$E$300,0)),ISNUMBER(MATCH(C174,'July 29'!$F$2:$F$300,0))),AND(ISNUMBER(MATCH(D174,'July 29'!$H$2:$H$300,0)),(ISNUMBER(MATCH(E174,'July 29'!$G$2:$G$300,0))))),"Found","Not Found")</f>
        <v>Not Found</v>
      </c>
      <c r="J174" s="27" t="str">
        <f>IF(OR(OR(ISNUMBER(MATCH(C174,'July 30'!$E$2:$E$300,0)),ISNUMBER(MATCH(C174,'July 30'!$F$2:$F$300,0))),AND(ISNUMBER(MATCH(D174,'July 30'!$H$2:$H$300,0)),(ISNUMBER(MATCH(E174,'July 30'!$G$2:$G$300,0))))),"Found","Not Found")</f>
        <v>Not Found</v>
      </c>
      <c r="K174" s="27" t="str">
        <f>IF(OR(OR(ISNUMBER(MATCH(C174,'July 31'!$E$2:$E$300,0)),ISNUMBER(MATCH(C174,'July 31'!$F$2:$F$300,0))),AND(ISNUMBER(MATCH(D174,'July 31'!$H$2:$H$300,0)),(ISNUMBER(MATCH(E174,'July 31'!$G$2:$G$300,0))))),"Found","Not Found")</f>
        <v>Not Found</v>
      </c>
      <c r="L174" s="27" t="str">
        <f>IF(OR(OR(ISNUMBER(MATCH(C174,'Aug 1'!$E$2:$E$301,0)),ISNUMBER(MATCH(C174,'Aug 1'!$F$2:$F$301,0))),AND(ISNUMBER(MATCH(D174,'Aug 1'!$H$2:$H$301,0)),(ISNUMBER(MATCH(E174,'Aug 1'!$G$2:$G$301,0))))),"Found","Not Found")</f>
        <v>Not Found</v>
      </c>
      <c r="M174" s="27">
        <f t="shared" si="3"/>
        <v>0</v>
      </c>
      <c r="N174" s="27"/>
      <c r="O174" s="27"/>
      <c r="P174" s="27"/>
      <c r="Q174" s="27"/>
      <c r="R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34"/>
      <c r="AJ174" s="27"/>
    </row>
    <row r="175" spans="1:37" ht="15.75" customHeight="1" x14ac:dyDescent="0.2">
      <c r="A175" s="27" t="s">
        <v>1654</v>
      </c>
      <c r="B175" s="32" t="s">
        <v>836</v>
      </c>
      <c r="C175" s="29" t="s">
        <v>837</v>
      </c>
      <c r="D175" s="33" t="s">
        <v>838</v>
      </c>
      <c r="E175" s="33" t="s">
        <v>839</v>
      </c>
      <c r="F175" s="34" t="str">
        <f>IF(OR(OR(ISNUMBER(MATCH(C175,'July 26'!$E$2:$E$300,0)),ISNUMBER(MATCH(C175,'July 26'!$F$2:$F$300,0))),AND(ISNUMBER(MATCH(D175,'July 26'!$H$2:$H$300,0)),(ISNUMBER(MATCH(E175,'July 26'!$G$2:$G$300,0))))),"Found","Not Found")</f>
        <v>Not Found</v>
      </c>
      <c r="G175" s="27" t="str">
        <f>IF(OR(OR(ISNUMBER(MATCH(C175,'July 27'!$E$2:$E$300,0)),ISNUMBER(MATCH(C175,'July 27'!$F$2:$F$300,0))),AND(ISNUMBER(MATCH(D175,'July 27'!$H$2:$H$300,0)),(ISNUMBER(MATCH(E175,'July 27'!$G$2:$G$300,0))))),"Found","Not Found")</f>
        <v>Not Found</v>
      </c>
      <c r="H175" s="27" t="str">
        <f>IF(OR(OR(ISNUMBER(MATCH(C175,'July 28'!$E$2:$E$300,0)),ISNUMBER(MATCH(C175,'July 28'!$F$2:$F$300,0))),AND(ISNUMBER(MATCH(D175,'July 28'!$H$2:$H$300,0)),(ISNUMBER(MATCH(E175,'July 28'!$G$2:$G$300,0))))),"Found","Not Found")</f>
        <v>Not Found</v>
      </c>
      <c r="I175" s="27" t="str">
        <f>IF(OR(OR(ISNUMBER(MATCH(C175,'July 29'!$E$2:$E$300,0)),ISNUMBER(MATCH(C175,'July 29'!$F$2:$F$300,0))),AND(ISNUMBER(MATCH(D175,'July 29'!$H$2:$H$300,0)),(ISNUMBER(MATCH(E175,'July 29'!$G$2:$G$300,0))))),"Found","Not Found")</f>
        <v>Not Found</v>
      </c>
      <c r="J175" s="27" t="str">
        <f>IF(OR(OR(ISNUMBER(MATCH(C175,'July 30'!$E$2:$E$300,0)),ISNUMBER(MATCH(C175,'July 30'!$F$2:$F$300,0))),AND(ISNUMBER(MATCH(D175,'July 30'!$H$2:$H$300,0)),(ISNUMBER(MATCH(E175,'July 30'!$G$2:$G$300,0))))),"Found","Not Found")</f>
        <v>Not Found</v>
      </c>
      <c r="K175" s="27" t="str">
        <f>IF(OR(OR(ISNUMBER(MATCH(C175,'July 31'!$E$2:$E$300,0)),ISNUMBER(MATCH(C175,'July 31'!$F$2:$F$300,0))),AND(ISNUMBER(MATCH(D175,'July 31'!$H$2:$H$300,0)),(ISNUMBER(MATCH(E175,'July 31'!$G$2:$G$300,0))))),"Found","Not Found")</f>
        <v>Not Found</v>
      </c>
      <c r="L175" s="27" t="str">
        <f>IF(OR(OR(ISNUMBER(MATCH(C175,'Aug 1'!$E$2:$E$301,0)),ISNUMBER(MATCH(C175,'Aug 1'!$F$2:$F$301,0))),AND(ISNUMBER(MATCH(D175,'Aug 1'!$H$2:$H$301,0)),(ISNUMBER(MATCH(E175,'Aug 1'!$G$2:$G$301,0))))),"Found","Not Found")</f>
        <v>Not Found</v>
      </c>
      <c r="M175" s="27">
        <f t="shared" si="3"/>
        <v>0</v>
      </c>
      <c r="N175" s="27"/>
      <c r="O175" s="27"/>
      <c r="P175" s="27"/>
      <c r="Q175" s="27"/>
      <c r="R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34"/>
      <c r="AJ175" s="27"/>
    </row>
    <row r="176" spans="1:37" ht="15.75" customHeight="1" x14ac:dyDescent="0.2">
      <c r="A176" s="27" t="s">
        <v>1655</v>
      </c>
      <c r="B176" s="32" t="s">
        <v>840</v>
      </c>
      <c r="C176" s="29" t="s">
        <v>841</v>
      </c>
      <c r="D176" s="33" t="s">
        <v>842</v>
      </c>
      <c r="E176" s="33" t="s">
        <v>843</v>
      </c>
      <c r="F176" s="34" t="str">
        <f>IF(OR(OR(ISNUMBER(MATCH(C176,'July 26'!$E$2:$E$300,0)),ISNUMBER(MATCH(C176,'July 26'!$F$2:$F$300,0))),AND(ISNUMBER(MATCH(D176,'July 26'!$H$2:$H$300,0)),(ISNUMBER(MATCH(E176,'July 26'!$G$2:$G$300,0))))),"Found","Not Found")</f>
        <v>Not Found</v>
      </c>
      <c r="G176" s="27" t="str">
        <f>IF(OR(OR(ISNUMBER(MATCH(C176,'July 27'!$E$2:$E$300,0)),ISNUMBER(MATCH(C176,'July 27'!$F$2:$F$300,0))),AND(ISNUMBER(MATCH(D176,'July 27'!$H$2:$H$300,0)),(ISNUMBER(MATCH(E176,'July 27'!$G$2:$G$300,0))))),"Found","Not Found")</f>
        <v>Not Found</v>
      </c>
      <c r="H176" s="27" t="str">
        <f>IF(OR(OR(ISNUMBER(MATCH(C176,'July 28'!$E$2:$E$300,0)),ISNUMBER(MATCH(C176,'July 28'!$F$2:$F$300,0))),AND(ISNUMBER(MATCH(D176,'July 28'!$H$2:$H$300,0)),(ISNUMBER(MATCH(E176,'July 28'!$G$2:$G$300,0))))),"Found","Not Found")</f>
        <v>Not Found</v>
      </c>
      <c r="I176" s="27" t="str">
        <f>IF(OR(OR(ISNUMBER(MATCH(C176,'July 29'!$E$2:$E$300,0)),ISNUMBER(MATCH(C176,'July 29'!$F$2:$F$300,0))),AND(ISNUMBER(MATCH(D176,'July 29'!$H$2:$H$300,0)),(ISNUMBER(MATCH(E176,'July 29'!$G$2:$G$300,0))))),"Found","Not Found")</f>
        <v>Not Found</v>
      </c>
      <c r="J176" s="27" t="str">
        <f>IF(OR(OR(ISNUMBER(MATCH(C176,'July 30'!$E$2:$E$300,0)),ISNUMBER(MATCH(C176,'July 30'!$F$2:$F$300,0))),AND(ISNUMBER(MATCH(D176,'July 30'!$H$2:$H$300,0)),(ISNUMBER(MATCH(E176,'July 30'!$G$2:$G$300,0))))),"Found","Not Found")</f>
        <v>Not Found</v>
      </c>
      <c r="K176" s="27" t="str">
        <f>IF(OR(OR(ISNUMBER(MATCH(C176,'July 31'!$E$2:$E$300,0)),ISNUMBER(MATCH(C176,'July 31'!$F$2:$F$300,0))),AND(ISNUMBER(MATCH(D176,'July 31'!$H$2:$H$300,0)),(ISNUMBER(MATCH(E176,'July 31'!$G$2:$G$300,0))))),"Found","Not Found")</f>
        <v>Not Found</v>
      </c>
      <c r="L176" s="27" t="str">
        <f>IF(OR(OR(ISNUMBER(MATCH(C176,'Aug 1'!$E$2:$E$301,0)),ISNUMBER(MATCH(C176,'Aug 1'!$F$2:$F$301,0))),AND(ISNUMBER(MATCH(D176,'Aug 1'!$H$2:$H$301,0)),(ISNUMBER(MATCH(E176,'Aug 1'!$G$2:$G$301,0))))),"Found","Not Found")</f>
        <v>Not Found</v>
      </c>
      <c r="M176" s="27">
        <f t="shared" si="3"/>
        <v>0</v>
      </c>
      <c r="N176" s="27"/>
      <c r="O176" s="27"/>
      <c r="P176" s="27"/>
      <c r="Q176" s="27"/>
      <c r="R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34"/>
      <c r="AJ176" s="27"/>
    </row>
    <row r="177" spans="1:36" ht="15.75" customHeight="1" x14ac:dyDescent="0.2">
      <c r="A177" s="27" t="s">
        <v>1656</v>
      </c>
      <c r="B177" s="32" t="s">
        <v>844</v>
      </c>
      <c r="C177" s="29" t="s">
        <v>845</v>
      </c>
      <c r="D177" s="33" t="s">
        <v>846</v>
      </c>
      <c r="E177" s="33" t="s">
        <v>847</v>
      </c>
      <c r="F177" s="34" t="str">
        <f>IF(OR(OR(ISNUMBER(MATCH(C177,'July 26'!$E$2:$E$300,0)),ISNUMBER(MATCH(C177,'July 26'!$F$2:$F$300,0))),AND(ISNUMBER(MATCH(D177,'July 26'!$H$2:$H$300,0)),(ISNUMBER(MATCH(E177,'July 26'!$G$2:$G$300,0))))),"Found","Not Found")</f>
        <v>Not Found</v>
      </c>
      <c r="G177" s="27" t="str">
        <f>IF(OR(OR(ISNUMBER(MATCH(C177,'July 27'!$E$2:$E$300,0)),ISNUMBER(MATCH(C177,'July 27'!$F$2:$F$300,0))),AND(ISNUMBER(MATCH(D177,'July 27'!$H$2:$H$300,0)),(ISNUMBER(MATCH(E177,'July 27'!$G$2:$G$300,0))))),"Found","Not Found")</f>
        <v>Not Found</v>
      </c>
      <c r="H177" s="27" t="str">
        <f>IF(OR(OR(ISNUMBER(MATCH(C177,'July 28'!$E$2:$E$300,0)),ISNUMBER(MATCH(C177,'July 28'!$F$2:$F$300,0))),AND(ISNUMBER(MATCH(D177,'July 28'!$H$2:$H$300,0)),(ISNUMBER(MATCH(E177,'July 28'!$G$2:$G$300,0))))),"Found","Not Found")</f>
        <v>Not Found</v>
      </c>
      <c r="I177" s="27" t="str">
        <f>IF(OR(OR(ISNUMBER(MATCH(C177,'July 29'!$E$2:$E$300,0)),ISNUMBER(MATCH(C177,'July 29'!$F$2:$F$300,0))),AND(ISNUMBER(MATCH(D177,'July 29'!$H$2:$H$300,0)),(ISNUMBER(MATCH(E177,'July 29'!$G$2:$G$300,0))))),"Found","Not Found")</f>
        <v>Not Found</v>
      </c>
      <c r="J177" s="27" t="str">
        <f>IF(OR(OR(ISNUMBER(MATCH(C177,'July 30'!$E$2:$E$300,0)),ISNUMBER(MATCH(C177,'July 30'!$F$2:$F$300,0))),AND(ISNUMBER(MATCH(D177,'July 30'!$H$2:$H$300,0)),(ISNUMBER(MATCH(E177,'July 30'!$G$2:$G$300,0))))),"Found","Not Found")</f>
        <v>Not Found</v>
      </c>
      <c r="K177" s="27" t="str">
        <f>IF(OR(OR(ISNUMBER(MATCH(C177,'July 31'!$E$2:$E$300,0)),ISNUMBER(MATCH(C177,'July 31'!$F$2:$F$300,0))),AND(ISNUMBER(MATCH(D177,'July 31'!$H$2:$H$300,0)),(ISNUMBER(MATCH(E177,'July 31'!$G$2:$G$300,0))))),"Found","Not Found")</f>
        <v>Not Found</v>
      </c>
      <c r="L177" s="27" t="str">
        <f>IF(OR(OR(ISNUMBER(MATCH(C177,'Aug 1'!$E$2:$E$301,0)),ISNUMBER(MATCH(C177,'Aug 1'!$F$2:$F$301,0))),AND(ISNUMBER(MATCH(D177,'Aug 1'!$H$2:$H$301,0)),(ISNUMBER(MATCH(E177,'Aug 1'!$G$2:$G$301,0))))),"Found","Not Found")</f>
        <v>Not Found</v>
      </c>
      <c r="M177" s="27">
        <f t="shared" si="3"/>
        <v>0</v>
      </c>
      <c r="N177" s="27"/>
      <c r="O177" s="27"/>
      <c r="P177" s="27"/>
      <c r="Q177" s="27"/>
      <c r="R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34"/>
      <c r="AJ177" s="27"/>
    </row>
    <row r="178" spans="1:36" ht="15.75" customHeight="1" x14ac:dyDescent="0.2">
      <c r="A178" s="27" t="s">
        <v>1657</v>
      </c>
      <c r="B178" s="32" t="s">
        <v>856</v>
      </c>
      <c r="C178" s="29" t="s">
        <v>857</v>
      </c>
      <c r="D178" s="33" t="s">
        <v>858</v>
      </c>
      <c r="E178" s="33" t="s">
        <v>859</v>
      </c>
      <c r="F178" s="34" t="str">
        <f>IF(OR(OR(ISNUMBER(MATCH(C178,'July 26'!$E$2:$E$300,0)),ISNUMBER(MATCH(C178,'July 26'!$F$2:$F$300,0))),AND(ISNUMBER(MATCH(D178,'July 26'!$H$2:$H$300,0)),(ISNUMBER(MATCH(E178,'July 26'!$G$2:$G$300,0))))),"Found","Not Found")</f>
        <v>Not Found</v>
      </c>
      <c r="G178" s="27" t="str">
        <f>IF(OR(OR(ISNUMBER(MATCH(C178,'July 27'!$E$2:$E$300,0)),ISNUMBER(MATCH(C178,'July 27'!$F$2:$F$300,0))),AND(ISNUMBER(MATCH(D178,'July 27'!$H$2:$H$300,0)),(ISNUMBER(MATCH(E178,'July 27'!$G$2:$G$300,0))))),"Found","Not Found")</f>
        <v>Not Found</v>
      </c>
      <c r="H178" s="27" t="str">
        <f>IF(OR(OR(ISNUMBER(MATCH(C178,'July 28'!$E$2:$E$300,0)),ISNUMBER(MATCH(C178,'July 28'!$F$2:$F$300,0))),AND(ISNUMBER(MATCH(D178,'July 28'!$H$2:$H$300,0)),(ISNUMBER(MATCH(E178,'July 28'!$G$2:$G$300,0))))),"Found","Not Found")</f>
        <v>Not Found</v>
      </c>
      <c r="I178" s="27" t="str">
        <f>IF(OR(OR(ISNUMBER(MATCH(C178,'July 29'!$E$2:$E$300,0)),ISNUMBER(MATCH(C178,'July 29'!$F$2:$F$300,0))),AND(ISNUMBER(MATCH(D178,'July 29'!$H$2:$H$300,0)),(ISNUMBER(MATCH(E178,'July 29'!$G$2:$G$300,0))))),"Found","Not Found")</f>
        <v>Not Found</v>
      </c>
      <c r="J178" s="27" t="str">
        <f>IF(OR(OR(ISNUMBER(MATCH(C178,'July 30'!$E$2:$E$300,0)),ISNUMBER(MATCH(C178,'July 30'!$F$2:$F$300,0))),AND(ISNUMBER(MATCH(D178,'July 30'!$H$2:$H$300,0)),(ISNUMBER(MATCH(E178,'July 30'!$G$2:$G$300,0))))),"Found","Not Found")</f>
        <v>Not Found</v>
      </c>
      <c r="K178" s="27" t="str">
        <f>IF(OR(OR(ISNUMBER(MATCH(C178,'July 31'!$E$2:$E$300,0)),ISNUMBER(MATCH(C178,'July 31'!$F$2:$F$300,0))),AND(ISNUMBER(MATCH(D178,'July 31'!$H$2:$H$300,0)),(ISNUMBER(MATCH(E178,'July 31'!$G$2:$G$300,0))))),"Found","Not Found")</f>
        <v>Not Found</v>
      </c>
      <c r="L178" s="27" t="str">
        <f>IF(OR(OR(ISNUMBER(MATCH(C178,'Aug 1'!$E$2:$E$301,0)),ISNUMBER(MATCH(C178,'Aug 1'!$F$2:$F$301,0))),AND(ISNUMBER(MATCH(D178,'Aug 1'!$H$2:$H$301,0)),(ISNUMBER(MATCH(E178,'Aug 1'!$G$2:$G$301,0))))),"Found","Not Found")</f>
        <v>Not Found</v>
      </c>
      <c r="M178" s="27">
        <f t="shared" si="3"/>
        <v>0</v>
      </c>
      <c r="N178" s="27"/>
      <c r="O178" s="27"/>
      <c r="P178" s="27"/>
      <c r="Q178" s="27"/>
      <c r="R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34"/>
      <c r="AJ178" s="27"/>
    </row>
    <row r="179" spans="1:36" ht="15.75" customHeight="1" x14ac:dyDescent="0.2">
      <c r="A179" s="27" t="s">
        <v>1658</v>
      </c>
      <c r="B179" s="32" t="s">
        <v>867</v>
      </c>
      <c r="C179" s="29" t="s">
        <v>868</v>
      </c>
      <c r="D179" s="33" t="s">
        <v>174</v>
      </c>
      <c r="E179" s="33" t="s">
        <v>173</v>
      </c>
      <c r="F179" s="34" t="str">
        <f>IF(OR(OR(ISNUMBER(MATCH(C179,'July 26'!$E$2:$E$300,0)),ISNUMBER(MATCH(C179,'July 26'!$F$2:$F$300,0))),AND(ISNUMBER(MATCH(D179,'July 26'!$H$2:$H$300,0)),(ISNUMBER(MATCH(E179,'July 26'!$G$2:$G$300,0))))),"Found","Not Found")</f>
        <v>Found</v>
      </c>
      <c r="G179" s="27" t="str">
        <f>IF(OR(OR(ISNUMBER(MATCH(C179,'July 27'!$E$2:$E$300,0)),ISNUMBER(MATCH(C179,'July 27'!$F$2:$F$300,0))),AND(ISNUMBER(MATCH(D179,'July 27'!$H$2:$H$300,0)),(ISNUMBER(MATCH(E179,'July 27'!$G$2:$G$300,0))))),"Found","Not Found")</f>
        <v>Not Found</v>
      </c>
      <c r="H179" s="27" t="str">
        <f>IF(OR(OR(ISNUMBER(MATCH(C179,'July 28'!$E$2:$E$300,0)),ISNUMBER(MATCH(C179,'July 28'!$F$2:$F$300,0))),AND(ISNUMBER(MATCH(D179,'July 28'!$H$2:$H$300,0)),(ISNUMBER(MATCH(E179,'July 28'!$G$2:$G$300,0))))),"Found","Not Found")</f>
        <v>Not Found</v>
      </c>
      <c r="I179" s="27" t="str">
        <f>IF(OR(OR(ISNUMBER(MATCH(C179,'July 29'!$E$2:$E$300,0)),ISNUMBER(MATCH(C179,'July 29'!$F$2:$F$300,0))),AND(ISNUMBER(MATCH(D179,'July 29'!$H$2:$H$300,0)),(ISNUMBER(MATCH(E179,'July 29'!$G$2:$G$300,0))))),"Found","Not Found")</f>
        <v>Not Found</v>
      </c>
      <c r="J179" s="27" t="str">
        <f>IF(OR(OR(ISNUMBER(MATCH(C179,'July 30'!$E$2:$E$300,0)),ISNUMBER(MATCH(C179,'July 30'!$F$2:$F$300,0))),AND(ISNUMBER(MATCH(D179,'July 30'!$H$2:$H$300,0)),(ISNUMBER(MATCH(E179,'July 30'!$G$2:$G$300,0))))),"Found","Not Found")</f>
        <v>Not Found</v>
      </c>
      <c r="K179" s="27" t="str">
        <f>IF(OR(OR(ISNUMBER(MATCH(C179,'July 31'!$E$2:$E$300,0)),ISNUMBER(MATCH(C179,'July 31'!$F$2:$F$300,0))),AND(ISNUMBER(MATCH(D179,'July 31'!$H$2:$H$300,0)),(ISNUMBER(MATCH(E179,'July 31'!$G$2:$G$300,0))))),"Found","Not Found")</f>
        <v>Not Found</v>
      </c>
      <c r="L179" s="27" t="str">
        <f>IF(OR(OR(ISNUMBER(MATCH(C179,'Aug 1'!$E$2:$E$301,0)),ISNUMBER(MATCH(C179,'Aug 1'!$F$2:$F$301,0))),AND(ISNUMBER(MATCH(D179,'Aug 1'!$H$2:$H$301,0)),(ISNUMBER(MATCH(E179,'Aug 1'!$G$2:$G$301,0))))),"Found","Not Found")</f>
        <v>Not Found</v>
      </c>
      <c r="M179" s="27">
        <f t="shared" si="3"/>
        <v>1</v>
      </c>
      <c r="N179" s="27"/>
      <c r="O179" s="27"/>
      <c r="P179" s="27"/>
      <c r="Q179" s="27"/>
      <c r="R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34"/>
      <c r="AJ179" s="27"/>
    </row>
    <row r="180" spans="1:36" ht="15.75" customHeight="1" x14ac:dyDescent="0.2">
      <c r="A180" s="27" t="s">
        <v>1659</v>
      </c>
      <c r="B180" s="32" t="s">
        <v>1660</v>
      </c>
      <c r="C180" s="29" t="s">
        <v>1661</v>
      </c>
      <c r="D180" s="33" t="s">
        <v>1662</v>
      </c>
      <c r="E180" s="33" t="s">
        <v>372</v>
      </c>
      <c r="F180" s="34" t="str">
        <f>IF(OR(OR(ISNUMBER(MATCH(C180,'July 26'!$E$2:$E$300,0)),ISNUMBER(MATCH(C180,'July 26'!$F$2:$F$300,0))),AND(ISNUMBER(MATCH(D180,'July 26'!$H$2:$H$300,0)),(ISNUMBER(MATCH(E180,'July 26'!$G$2:$G$300,0))))),"Found","Not Found")</f>
        <v>Not Found</v>
      </c>
      <c r="G180" s="27" t="str">
        <f>IF(OR(OR(ISNUMBER(MATCH(C180,'July 27'!$E$2:$E$300,0)),ISNUMBER(MATCH(C180,'July 27'!$F$2:$F$300,0))),AND(ISNUMBER(MATCH(D180,'July 27'!$H$2:$H$300,0)),(ISNUMBER(MATCH(E180,'July 27'!$G$2:$G$300,0))))),"Found","Not Found")</f>
        <v>Not Found</v>
      </c>
      <c r="H180" s="27" t="str">
        <f>IF(OR(OR(ISNUMBER(MATCH(C180,'July 28'!$E$2:$E$300,0)),ISNUMBER(MATCH(C180,'July 28'!$F$2:$F$300,0))),AND(ISNUMBER(MATCH(D180,'July 28'!$H$2:$H$300,0)),(ISNUMBER(MATCH(E180,'July 28'!$G$2:$G$300,0))))),"Found","Not Found")</f>
        <v>Not Found</v>
      </c>
      <c r="I180" s="27" t="str">
        <f>IF(OR(OR(ISNUMBER(MATCH(C180,'July 29'!$E$2:$E$300,0)),ISNUMBER(MATCH(C180,'July 29'!$F$2:$F$300,0))),AND(ISNUMBER(MATCH(D180,'July 29'!$H$2:$H$300,0)),(ISNUMBER(MATCH(E180,'July 29'!$G$2:$G$300,0))))),"Found","Not Found")</f>
        <v>Not Found</v>
      </c>
      <c r="J180" s="27" t="str">
        <f>IF(OR(OR(ISNUMBER(MATCH(C180,'July 30'!$E$2:$E$300,0)),ISNUMBER(MATCH(C180,'July 30'!$F$2:$F$300,0))),AND(ISNUMBER(MATCH(D180,'July 30'!$H$2:$H$300,0)),(ISNUMBER(MATCH(E180,'July 30'!$G$2:$G$300,0))))),"Found","Not Found")</f>
        <v>Not Found</v>
      </c>
      <c r="K180" s="27" t="str">
        <f>IF(OR(OR(ISNUMBER(MATCH(C180,'July 31'!$E$2:$E$300,0)),ISNUMBER(MATCH(C180,'July 31'!$F$2:$F$300,0))),AND(ISNUMBER(MATCH(D180,'July 31'!$H$2:$H$300,0)),(ISNUMBER(MATCH(E180,'July 31'!$G$2:$G$300,0))))),"Found","Not Found")</f>
        <v>Not Found</v>
      </c>
      <c r="L180" s="27" t="str">
        <f>IF(OR(OR(ISNUMBER(MATCH(C180,'Aug 1'!$E$2:$E$301,0)),ISNUMBER(MATCH(C180,'Aug 1'!$F$2:$F$301,0))),AND(ISNUMBER(MATCH(D180,'Aug 1'!$H$2:$H$301,0)),(ISNUMBER(MATCH(E180,'Aug 1'!$G$2:$G$301,0))))),"Found","Not Found")</f>
        <v>Not Found</v>
      </c>
      <c r="M180" s="27">
        <f t="shared" si="3"/>
        <v>0</v>
      </c>
      <c r="N180" s="27"/>
      <c r="O180" s="27"/>
      <c r="P180" s="27"/>
      <c r="Q180" s="27"/>
      <c r="R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34"/>
      <c r="AJ180" s="27"/>
    </row>
    <row r="181" spans="1:36" ht="15.75" customHeight="1" x14ac:dyDescent="0.2">
      <c r="A181" s="27" t="s">
        <v>1663</v>
      </c>
      <c r="B181" s="32" t="s">
        <v>876</v>
      </c>
      <c r="C181" s="29" t="s">
        <v>873</v>
      </c>
      <c r="D181" s="33" t="s">
        <v>874</v>
      </c>
      <c r="E181" s="33" t="s">
        <v>875</v>
      </c>
      <c r="F181" s="34" t="str">
        <f>IF(OR(OR(ISNUMBER(MATCH(C181,'July 26'!$E$2:$E$300,0)),ISNUMBER(MATCH(C181,'July 26'!$F$2:$F$300,0))),AND(ISNUMBER(MATCH(D181,'July 26'!$H$2:$H$300,0)),(ISNUMBER(MATCH(E181,'July 26'!$G$2:$G$300,0))))),"Found","Not Found")</f>
        <v>Not Found</v>
      </c>
      <c r="G181" s="27" t="str">
        <f>IF(OR(OR(ISNUMBER(MATCH(C181,'July 27'!$E$2:$E$300,0)),ISNUMBER(MATCH(C181,'July 27'!$F$2:$F$300,0))),AND(ISNUMBER(MATCH(D181,'July 27'!$H$2:$H$300,0)),(ISNUMBER(MATCH(E181,'July 27'!$G$2:$G$300,0))))),"Found","Not Found")</f>
        <v>Not Found</v>
      </c>
      <c r="H181" s="27" t="str">
        <f>IF(OR(OR(ISNUMBER(MATCH(C181,'July 28'!$E$2:$E$300,0)),ISNUMBER(MATCH(C181,'July 28'!$F$2:$F$300,0))),AND(ISNUMBER(MATCH(D181,'July 28'!$H$2:$H$300,0)),(ISNUMBER(MATCH(E181,'July 28'!$G$2:$G$300,0))))),"Found","Not Found")</f>
        <v>Not Found</v>
      </c>
      <c r="I181" s="27" t="str">
        <f>IF(OR(OR(ISNUMBER(MATCH(C181,'July 29'!$E$2:$E$300,0)),ISNUMBER(MATCH(C181,'July 29'!$F$2:$F$300,0))),AND(ISNUMBER(MATCH(D181,'July 29'!$H$2:$H$300,0)),(ISNUMBER(MATCH(E181,'July 29'!$G$2:$G$300,0))))),"Found","Not Found")</f>
        <v>Not Found</v>
      </c>
      <c r="J181" s="27" t="str">
        <f>IF(OR(OR(ISNUMBER(MATCH(C181,'July 30'!$E$2:$E$300,0)),ISNUMBER(MATCH(C181,'July 30'!$F$2:$F$300,0))),AND(ISNUMBER(MATCH(D181,'July 30'!$H$2:$H$300,0)),(ISNUMBER(MATCH(E181,'July 30'!$G$2:$G$300,0))))),"Found","Not Found")</f>
        <v>Not Found</v>
      </c>
      <c r="K181" s="27" t="str">
        <f>IF(OR(OR(ISNUMBER(MATCH(C181,'July 31'!$E$2:$E$300,0)),ISNUMBER(MATCH(C181,'July 31'!$F$2:$F$300,0))),AND(ISNUMBER(MATCH(D181,'July 31'!$H$2:$H$300,0)),(ISNUMBER(MATCH(E181,'July 31'!$G$2:$G$300,0))))),"Found","Not Found")</f>
        <v>Not Found</v>
      </c>
      <c r="L181" s="27" t="str">
        <f>IF(OR(OR(ISNUMBER(MATCH(C181,'Aug 1'!$E$2:$E$301,0)),ISNUMBER(MATCH(C181,'Aug 1'!$F$2:$F$301,0))),AND(ISNUMBER(MATCH(D181,'Aug 1'!$H$2:$H$301,0)),(ISNUMBER(MATCH(E181,'Aug 1'!$G$2:$G$301,0))))),"Found","Not Found")</f>
        <v>Not Found</v>
      </c>
      <c r="M181" s="27">
        <f t="shared" si="3"/>
        <v>0</v>
      </c>
      <c r="N181" s="27"/>
      <c r="O181" s="27"/>
      <c r="P181" s="27"/>
      <c r="Q181" s="27"/>
      <c r="R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34"/>
      <c r="AJ181" s="27"/>
    </row>
    <row r="182" spans="1:36" ht="15.75" customHeight="1" x14ac:dyDescent="0.2">
      <c r="A182" s="27" t="s">
        <v>1664</v>
      </c>
      <c r="B182" s="32" t="s">
        <v>880</v>
      </c>
      <c r="C182" s="29" t="s">
        <v>881</v>
      </c>
      <c r="D182" s="33" t="s">
        <v>882</v>
      </c>
      <c r="E182" s="33" t="s">
        <v>593</v>
      </c>
      <c r="F182" s="34" t="str">
        <f>IF(OR(OR(ISNUMBER(MATCH(C182,'July 26'!$E$2:$E$300,0)),ISNUMBER(MATCH(C182,'July 26'!$F$2:$F$300,0))),AND(ISNUMBER(MATCH(D182,'July 26'!$H$2:$H$300,0)),(ISNUMBER(MATCH(E182,'July 26'!$G$2:$G$300,0))))),"Found","Not Found")</f>
        <v>Not Found</v>
      </c>
      <c r="G182" s="27" t="str">
        <f>IF(OR(OR(ISNUMBER(MATCH(C182,'July 27'!$E$2:$E$300,0)),ISNUMBER(MATCH(C182,'July 27'!$F$2:$F$300,0))),AND(ISNUMBER(MATCH(D182,'July 27'!$H$2:$H$300,0)),(ISNUMBER(MATCH(E182,'July 27'!$G$2:$G$300,0))))),"Found","Not Found")</f>
        <v>Not Found</v>
      </c>
      <c r="H182" s="27" t="str">
        <f>IF(OR(OR(ISNUMBER(MATCH(C182,'July 28'!$E$2:$E$300,0)),ISNUMBER(MATCH(C182,'July 28'!$F$2:$F$300,0))),AND(ISNUMBER(MATCH(D182,'July 28'!$H$2:$H$300,0)),(ISNUMBER(MATCH(E182,'July 28'!$G$2:$G$300,0))))),"Found","Not Found")</f>
        <v>Not Found</v>
      </c>
      <c r="I182" s="27" t="str">
        <f>IF(OR(OR(ISNUMBER(MATCH(C182,'July 29'!$E$2:$E$300,0)),ISNUMBER(MATCH(C182,'July 29'!$F$2:$F$300,0))),AND(ISNUMBER(MATCH(D182,'July 29'!$H$2:$H$300,0)),(ISNUMBER(MATCH(E182,'July 29'!$G$2:$G$300,0))))),"Found","Not Found")</f>
        <v>Not Found</v>
      </c>
      <c r="J182" s="27" t="str">
        <f>IF(OR(OR(ISNUMBER(MATCH(C182,'July 30'!$E$2:$E$300,0)),ISNUMBER(MATCH(C182,'July 30'!$F$2:$F$300,0))),AND(ISNUMBER(MATCH(D182,'July 30'!$H$2:$H$300,0)),(ISNUMBER(MATCH(E182,'July 30'!$G$2:$G$300,0))))),"Found","Not Found")</f>
        <v>Not Found</v>
      </c>
      <c r="K182" s="27" t="str">
        <f>IF(OR(OR(ISNUMBER(MATCH(C182,'July 31'!$E$2:$E$300,0)),ISNUMBER(MATCH(C182,'July 31'!$F$2:$F$300,0))),AND(ISNUMBER(MATCH(D182,'July 31'!$H$2:$H$300,0)),(ISNUMBER(MATCH(E182,'July 31'!$G$2:$G$300,0))))),"Found","Not Found")</f>
        <v>Not Found</v>
      </c>
      <c r="L182" s="27" t="str">
        <f>IF(OR(OR(ISNUMBER(MATCH(C182,'Aug 1'!$E$2:$E$301,0)),ISNUMBER(MATCH(C182,'Aug 1'!$F$2:$F$301,0))),AND(ISNUMBER(MATCH(D182,'Aug 1'!$H$2:$H$301,0)),(ISNUMBER(MATCH(E182,'Aug 1'!$G$2:$G$301,0))))),"Found","Not Found")</f>
        <v>Not Found</v>
      </c>
      <c r="M182" s="27">
        <f t="shared" si="3"/>
        <v>0</v>
      </c>
      <c r="N182" s="27"/>
      <c r="O182" s="27"/>
      <c r="P182" s="27"/>
      <c r="Q182" s="27"/>
      <c r="R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34"/>
      <c r="AJ182" s="27"/>
    </row>
    <row r="183" spans="1:36" ht="15.75" customHeight="1" x14ac:dyDescent="0.2">
      <c r="A183" s="27" t="s">
        <v>1665</v>
      </c>
      <c r="B183" s="32" t="s">
        <v>1666</v>
      </c>
      <c r="C183" s="29" t="s">
        <v>1667</v>
      </c>
      <c r="D183" s="33" t="s">
        <v>1668</v>
      </c>
      <c r="E183" s="33" t="s">
        <v>1669</v>
      </c>
      <c r="F183" s="34" t="str">
        <f>IF(OR(OR(ISNUMBER(MATCH(C183,'July 26'!$E$2:$E$300,0)),ISNUMBER(MATCH(C183,'July 26'!$F$2:$F$300,0))),AND(ISNUMBER(MATCH(D183,'July 26'!$H$2:$H$300,0)),(ISNUMBER(MATCH(E183,'July 26'!$G$2:$G$300,0))))),"Found","Not Found")</f>
        <v>Not Found</v>
      </c>
      <c r="G183" s="27" t="str">
        <f>IF(OR(OR(ISNUMBER(MATCH(C183,'July 27'!$E$2:$E$300,0)),ISNUMBER(MATCH(C183,'July 27'!$F$2:$F$300,0))),AND(ISNUMBER(MATCH(D183,'July 27'!$H$2:$H$300,0)),(ISNUMBER(MATCH(E183,'July 27'!$G$2:$G$300,0))))),"Found","Not Found")</f>
        <v>Not Found</v>
      </c>
      <c r="H183" s="27" t="str">
        <f>IF(OR(OR(ISNUMBER(MATCH(C183,'July 28'!$E$2:$E$300,0)),ISNUMBER(MATCH(C183,'July 28'!$F$2:$F$300,0))),AND(ISNUMBER(MATCH(D183,'July 28'!$H$2:$H$300,0)),(ISNUMBER(MATCH(E183,'July 28'!$G$2:$G$300,0))))),"Found","Not Found")</f>
        <v>Not Found</v>
      </c>
      <c r="I183" s="27" t="str">
        <f>IF(OR(OR(ISNUMBER(MATCH(C183,'July 29'!$E$2:$E$300,0)),ISNUMBER(MATCH(C183,'July 29'!$F$2:$F$300,0))),AND(ISNUMBER(MATCH(D183,'July 29'!$H$2:$H$300,0)),(ISNUMBER(MATCH(E183,'July 29'!$G$2:$G$300,0))))),"Found","Not Found")</f>
        <v>Not Found</v>
      </c>
      <c r="J183" s="27" t="str">
        <f>IF(OR(OR(ISNUMBER(MATCH(C183,'July 30'!$E$2:$E$300,0)),ISNUMBER(MATCH(C183,'July 30'!$F$2:$F$300,0))),AND(ISNUMBER(MATCH(D183,'July 30'!$H$2:$H$300,0)),(ISNUMBER(MATCH(E183,'July 30'!$G$2:$G$300,0))))),"Found","Not Found")</f>
        <v>Not Found</v>
      </c>
      <c r="K183" s="27" t="str">
        <f>IF(OR(OR(ISNUMBER(MATCH(C183,'July 31'!$E$2:$E$300,0)),ISNUMBER(MATCH(C183,'July 31'!$F$2:$F$300,0))),AND(ISNUMBER(MATCH(D183,'July 31'!$H$2:$H$300,0)),(ISNUMBER(MATCH(E183,'July 31'!$G$2:$G$300,0))))),"Found","Not Found")</f>
        <v>Not Found</v>
      </c>
      <c r="L183" s="27" t="str">
        <f>IF(OR(OR(ISNUMBER(MATCH(C183,'Aug 1'!$E$2:$E$301,0)),ISNUMBER(MATCH(C183,'Aug 1'!$F$2:$F$301,0))),AND(ISNUMBER(MATCH(D183,'Aug 1'!$H$2:$H$301,0)),(ISNUMBER(MATCH(E183,'Aug 1'!$G$2:$G$301,0))))),"Found","Not Found")</f>
        <v>Not Found</v>
      </c>
      <c r="M183" s="27">
        <f t="shared" si="3"/>
        <v>0</v>
      </c>
      <c r="N183" s="27"/>
      <c r="O183" s="27"/>
      <c r="P183" s="27"/>
      <c r="Q183" s="27"/>
      <c r="R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34"/>
      <c r="AJ183" s="27"/>
    </row>
    <row r="184" spans="1:36" ht="15.75" customHeight="1" x14ac:dyDescent="0.2">
      <c r="A184" s="27" t="s">
        <v>1670</v>
      </c>
      <c r="B184" s="32" t="s">
        <v>899</v>
      </c>
      <c r="C184" s="29" t="s">
        <v>900</v>
      </c>
      <c r="D184" s="33" t="s">
        <v>901</v>
      </c>
      <c r="E184" s="33" t="s">
        <v>902</v>
      </c>
      <c r="F184" s="34" t="str">
        <f>IF(OR(OR(ISNUMBER(MATCH(C184,'July 26'!$E$2:$E$300,0)),ISNUMBER(MATCH(C184,'July 26'!$F$2:$F$300,0))),AND(ISNUMBER(MATCH(D184,'July 26'!$H$2:$H$300,0)),(ISNUMBER(MATCH(E184,'July 26'!$G$2:$G$300,0))))),"Found","Not Found")</f>
        <v>Not Found</v>
      </c>
      <c r="G184" s="27" t="str">
        <f>IF(OR(OR(ISNUMBER(MATCH(C184,'July 27'!$E$2:$E$300,0)),ISNUMBER(MATCH(C184,'July 27'!$F$2:$F$300,0))),AND(ISNUMBER(MATCH(D184,'July 27'!$H$2:$H$300,0)),(ISNUMBER(MATCH(E184,'July 27'!$G$2:$G$300,0))))),"Found","Not Found")</f>
        <v>Not Found</v>
      </c>
      <c r="H184" s="27" t="str">
        <f>IF(OR(OR(ISNUMBER(MATCH(C184,'July 28'!$E$2:$E$300,0)),ISNUMBER(MATCH(C184,'July 28'!$F$2:$F$300,0))),AND(ISNUMBER(MATCH(D184,'July 28'!$H$2:$H$300,0)),(ISNUMBER(MATCH(E184,'July 28'!$G$2:$G$300,0))))),"Found","Not Found")</f>
        <v>Not Found</v>
      </c>
      <c r="I184" s="27" t="str">
        <f>IF(OR(OR(ISNUMBER(MATCH(C184,'July 29'!$E$2:$E$300,0)),ISNUMBER(MATCH(C184,'July 29'!$F$2:$F$300,0))),AND(ISNUMBER(MATCH(D184,'July 29'!$H$2:$H$300,0)),(ISNUMBER(MATCH(E184,'July 29'!$G$2:$G$300,0))))),"Found","Not Found")</f>
        <v>Not Found</v>
      </c>
      <c r="J184" s="27" t="str">
        <f>IF(OR(OR(ISNUMBER(MATCH(C184,'July 30'!$E$2:$E$300,0)),ISNUMBER(MATCH(C184,'July 30'!$F$2:$F$300,0))),AND(ISNUMBER(MATCH(D184,'July 30'!$H$2:$H$300,0)),(ISNUMBER(MATCH(E184,'July 30'!$G$2:$G$300,0))))),"Found","Not Found")</f>
        <v>Not Found</v>
      </c>
      <c r="K184" s="27" t="str">
        <f>IF(OR(OR(ISNUMBER(MATCH(C184,'July 31'!$E$2:$E$300,0)),ISNUMBER(MATCH(C184,'July 31'!$F$2:$F$300,0))),AND(ISNUMBER(MATCH(D184,'July 31'!$H$2:$H$300,0)),(ISNUMBER(MATCH(E184,'July 31'!$G$2:$G$300,0))))),"Found","Not Found")</f>
        <v>Not Found</v>
      </c>
      <c r="L184" s="27" t="str">
        <f>IF(OR(OR(ISNUMBER(MATCH(C184,'Aug 1'!$E$2:$E$301,0)),ISNUMBER(MATCH(C184,'Aug 1'!$F$2:$F$301,0))),AND(ISNUMBER(MATCH(D184,'Aug 1'!$H$2:$H$301,0)),(ISNUMBER(MATCH(E184,'Aug 1'!$G$2:$G$301,0))))),"Found","Not Found")</f>
        <v>Not Found</v>
      </c>
      <c r="M184" s="27">
        <f t="shared" si="3"/>
        <v>0</v>
      </c>
      <c r="N184" s="27"/>
      <c r="O184" s="27"/>
      <c r="P184" s="27"/>
      <c r="Q184" s="27"/>
      <c r="R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34"/>
      <c r="AJ184" s="27"/>
    </row>
    <row r="185" spans="1:36" ht="15.75" customHeight="1" x14ac:dyDescent="0.2">
      <c r="A185" s="27" t="s">
        <v>1671</v>
      </c>
      <c r="B185" s="32" t="s">
        <v>918</v>
      </c>
      <c r="C185" s="29" t="s">
        <v>919</v>
      </c>
      <c r="D185" s="33" t="s">
        <v>920</v>
      </c>
      <c r="E185" s="33" t="s">
        <v>921</v>
      </c>
      <c r="F185" s="34" t="str">
        <f>IF(OR(OR(ISNUMBER(MATCH(C185,'July 26'!$E$2:$E$300,0)),ISNUMBER(MATCH(C185,'July 26'!$F$2:$F$300,0))),AND(ISNUMBER(MATCH(D185,'July 26'!$H$2:$H$300,0)),(ISNUMBER(MATCH(E185,'July 26'!$G$2:$G$300,0))))),"Found","Not Found")</f>
        <v>Not Found</v>
      </c>
      <c r="G185" s="27" t="str">
        <f>IF(OR(OR(ISNUMBER(MATCH(C185,'July 27'!$E$2:$E$300,0)),ISNUMBER(MATCH(C185,'July 27'!$F$2:$F$300,0))),AND(ISNUMBER(MATCH(D185,'July 27'!$H$2:$H$300,0)),(ISNUMBER(MATCH(E185,'July 27'!$G$2:$G$300,0))))),"Found","Not Found")</f>
        <v>Not Found</v>
      </c>
      <c r="H185" s="27" t="str">
        <f>IF(OR(OR(ISNUMBER(MATCH(C185,'July 28'!$E$2:$E$300,0)),ISNUMBER(MATCH(C185,'July 28'!$F$2:$F$300,0))),AND(ISNUMBER(MATCH(D185,'July 28'!$H$2:$H$300,0)),(ISNUMBER(MATCH(E185,'July 28'!$G$2:$G$300,0))))),"Found","Not Found")</f>
        <v>Not Found</v>
      </c>
      <c r="I185" s="27" t="str">
        <f>IF(OR(OR(ISNUMBER(MATCH(C185,'July 29'!$E$2:$E$300,0)),ISNUMBER(MATCH(C185,'July 29'!$F$2:$F$300,0))),AND(ISNUMBER(MATCH(D185,'July 29'!$H$2:$H$300,0)),(ISNUMBER(MATCH(E185,'July 29'!$G$2:$G$300,0))))),"Found","Not Found")</f>
        <v>Not Found</v>
      </c>
      <c r="J185" s="27" t="str">
        <f>IF(OR(OR(ISNUMBER(MATCH(C185,'July 30'!$E$2:$E$300,0)),ISNUMBER(MATCH(C185,'July 30'!$F$2:$F$300,0))),AND(ISNUMBER(MATCH(D185,'July 30'!$H$2:$H$300,0)),(ISNUMBER(MATCH(E185,'July 30'!$G$2:$G$300,0))))),"Found","Not Found")</f>
        <v>Not Found</v>
      </c>
      <c r="K185" s="27" t="str">
        <f>IF(OR(OR(ISNUMBER(MATCH(C185,'July 31'!$E$2:$E$300,0)),ISNUMBER(MATCH(C185,'July 31'!$F$2:$F$300,0))),AND(ISNUMBER(MATCH(D185,'July 31'!$H$2:$H$300,0)),(ISNUMBER(MATCH(E185,'July 31'!$G$2:$G$300,0))))),"Found","Not Found")</f>
        <v>Not Found</v>
      </c>
      <c r="L185" s="27" t="str">
        <f>IF(OR(OR(ISNUMBER(MATCH(C185,'Aug 1'!$E$2:$E$301,0)),ISNUMBER(MATCH(C185,'Aug 1'!$F$2:$F$301,0))),AND(ISNUMBER(MATCH(D185,'Aug 1'!$H$2:$H$301,0)),(ISNUMBER(MATCH(E185,'Aug 1'!$G$2:$G$301,0))))),"Found","Not Found")</f>
        <v>Not Found</v>
      </c>
      <c r="M185" s="27">
        <f t="shared" si="3"/>
        <v>0</v>
      </c>
      <c r="N185" s="27"/>
      <c r="O185" s="27"/>
      <c r="P185" s="27"/>
      <c r="Q185" s="27"/>
      <c r="R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34"/>
      <c r="AJ185" s="27"/>
    </row>
    <row r="186" spans="1:36" ht="15.75" customHeight="1" x14ac:dyDescent="0.2">
      <c r="A186" s="27" t="s">
        <v>1672</v>
      </c>
      <c r="B186" s="32" t="s">
        <v>924</v>
      </c>
      <c r="C186" s="29" t="s">
        <v>925</v>
      </c>
      <c r="D186" s="33" t="s">
        <v>926</v>
      </c>
      <c r="E186" s="33" t="s">
        <v>927</v>
      </c>
      <c r="F186" s="34" t="str">
        <f>IF(OR(OR(ISNUMBER(MATCH(C186,'July 26'!$E$2:$E$300,0)),ISNUMBER(MATCH(C186,'July 26'!$F$2:$F$300,0))),AND(ISNUMBER(MATCH(D186,'July 26'!$H$2:$H$300,0)),(ISNUMBER(MATCH(E186,'July 26'!$G$2:$G$300,0))))),"Found","Not Found")</f>
        <v>Not Found</v>
      </c>
      <c r="G186" s="27" t="str">
        <f>IF(OR(OR(ISNUMBER(MATCH(C186,'July 27'!$E$2:$E$300,0)),ISNUMBER(MATCH(C186,'July 27'!$F$2:$F$300,0))),AND(ISNUMBER(MATCH(D186,'July 27'!$H$2:$H$300,0)),(ISNUMBER(MATCH(E186,'July 27'!$G$2:$G$300,0))))),"Found","Not Found")</f>
        <v>Not Found</v>
      </c>
      <c r="H186" s="27" t="str">
        <f>IF(OR(OR(ISNUMBER(MATCH(C186,'July 28'!$E$2:$E$300,0)),ISNUMBER(MATCH(C186,'July 28'!$F$2:$F$300,0))),AND(ISNUMBER(MATCH(D186,'July 28'!$H$2:$H$300,0)),(ISNUMBER(MATCH(E186,'July 28'!$G$2:$G$300,0))))),"Found","Not Found")</f>
        <v>Not Found</v>
      </c>
      <c r="I186" s="27" t="str">
        <f>IF(OR(OR(ISNUMBER(MATCH(C186,'July 29'!$E$2:$E$300,0)),ISNUMBER(MATCH(C186,'July 29'!$F$2:$F$300,0))),AND(ISNUMBER(MATCH(D186,'July 29'!$H$2:$H$300,0)),(ISNUMBER(MATCH(E186,'July 29'!$G$2:$G$300,0))))),"Found","Not Found")</f>
        <v>Not Found</v>
      </c>
      <c r="J186" s="27" t="str">
        <f>IF(OR(OR(ISNUMBER(MATCH(C186,'July 30'!$E$2:$E$300,0)),ISNUMBER(MATCH(C186,'July 30'!$F$2:$F$300,0))),AND(ISNUMBER(MATCH(D186,'July 30'!$H$2:$H$300,0)),(ISNUMBER(MATCH(E186,'July 30'!$G$2:$G$300,0))))),"Found","Not Found")</f>
        <v>Not Found</v>
      </c>
      <c r="K186" s="27" t="str">
        <f>IF(OR(OR(ISNUMBER(MATCH(C186,'July 31'!$E$2:$E$300,0)),ISNUMBER(MATCH(C186,'July 31'!$F$2:$F$300,0))),AND(ISNUMBER(MATCH(D186,'July 31'!$H$2:$H$300,0)),(ISNUMBER(MATCH(E186,'July 31'!$G$2:$G$300,0))))),"Found","Not Found")</f>
        <v>Not Found</v>
      </c>
      <c r="L186" s="27" t="str">
        <f>IF(OR(OR(ISNUMBER(MATCH(C186,'Aug 1'!$E$2:$E$301,0)),ISNUMBER(MATCH(C186,'Aug 1'!$F$2:$F$301,0))),AND(ISNUMBER(MATCH(D186,'Aug 1'!$H$2:$H$301,0)),(ISNUMBER(MATCH(E186,'Aug 1'!$G$2:$G$301,0))))),"Found","Not Found")</f>
        <v>Not Found</v>
      </c>
      <c r="M186" s="27">
        <f t="shared" si="3"/>
        <v>0</v>
      </c>
      <c r="N186" s="27"/>
      <c r="O186" s="27"/>
      <c r="P186" s="27"/>
      <c r="Q186" s="27"/>
      <c r="R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34"/>
      <c r="AJ186" s="27"/>
    </row>
    <row r="187" spans="1:36" ht="15.75" customHeight="1" x14ac:dyDescent="0.2">
      <c r="A187" s="27" t="s">
        <v>1673</v>
      </c>
      <c r="B187" s="32" t="s">
        <v>929</v>
      </c>
      <c r="C187" s="29" t="s">
        <v>930</v>
      </c>
      <c r="D187" s="33" t="s">
        <v>926</v>
      </c>
      <c r="E187" s="33" t="s">
        <v>931</v>
      </c>
      <c r="F187" s="34" t="str">
        <f>IF(OR(OR(ISNUMBER(MATCH(C187,'July 26'!$E$2:$E$300,0)),ISNUMBER(MATCH(C187,'July 26'!$F$2:$F$300,0))),AND(ISNUMBER(MATCH(D187,'July 26'!$H$2:$H$300,0)),(ISNUMBER(MATCH(E187,'July 26'!$G$2:$G$300,0))))),"Found","Not Found")</f>
        <v>Not Found</v>
      </c>
      <c r="G187" s="27" t="str">
        <f>IF(OR(OR(ISNUMBER(MATCH(C187,'July 27'!$E$2:$E$300,0)),ISNUMBER(MATCH(C187,'July 27'!$F$2:$F$300,0))),AND(ISNUMBER(MATCH(D187,'July 27'!$H$2:$H$300,0)),(ISNUMBER(MATCH(E187,'July 27'!$G$2:$G$300,0))))),"Found","Not Found")</f>
        <v>Not Found</v>
      </c>
      <c r="H187" s="27" t="str">
        <f>IF(OR(OR(ISNUMBER(MATCH(C187,'July 28'!$E$2:$E$300,0)),ISNUMBER(MATCH(C187,'July 28'!$F$2:$F$300,0))),AND(ISNUMBER(MATCH(D187,'July 28'!$H$2:$H$300,0)),(ISNUMBER(MATCH(E187,'July 28'!$G$2:$G$300,0))))),"Found","Not Found")</f>
        <v>Not Found</v>
      </c>
      <c r="I187" s="27" t="str">
        <f>IF(OR(OR(ISNUMBER(MATCH(C187,'July 29'!$E$2:$E$300,0)),ISNUMBER(MATCH(C187,'July 29'!$F$2:$F$300,0))),AND(ISNUMBER(MATCH(D187,'July 29'!$H$2:$H$300,0)),(ISNUMBER(MATCH(E187,'July 29'!$G$2:$G$300,0))))),"Found","Not Found")</f>
        <v>Not Found</v>
      </c>
      <c r="J187" s="27" t="str">
        <f>IF(OR(OR(ISNUMBER(MATCH(C187,'July 30'!$E$2:$E$300,0)),ISNUMBER(MATCH(C187,'July 30'!$F$2:$F$300,0))),AND(ISNUMBER(MATCH(D187,'July 30'!$H$2:$H$300,0)),(ISNUMBER(MATCH(E187,'July 30'!$G$2:$G$300,0))))),"Found","Not Found")</f>
        <v>Not Found</v>
      </c>
      <c r="K187" s="27" t="str">
        <f>IF(OR(OR(ISNUMBER(MATCH(C187,'July 31'!$E$2:$E$300,0)),ISNUMBER(MATCH(C187,'July 31'!$F$2:$F$300,0))),AND(ISNUMBER(MATCH(D187,'July 31'!$H$2:$H$300,0)),(ISNUMBER(MATCH(E187,'July 31'!$G$2:$G$300,0))))),"Found","Not Found")</f>
        <v>Not Found</v>
      </c>
      <c r="L187" s="27" t="str">
        <f>IF(OR(OR(ISNUMBER(MATCH(C187,'Aug 1'!$E$2:$E$301,0)),ISNUMBER(MATCH(C187,'Aug 1'!$F$2:$F$301,0))),AND(ISNUMBER(MATCH(D187,'Aug 1'!$H$2:$H$301,0)),(ISNUMBER(MATCH(E187,'Aug 1'!$G$2:$G$301,0))))),"Found","Not Found")</f>
        <v>Not Found</v>
      </c>
      <c r="M187" s="27">
        <f t="shared" si="3"/>
        <v>0</v>
      </c>
      <c r="N187" s="27"/>
      <c r="O187" s="27"/>
      <c r="P187" s="27"/>
      <c r="Q187" s="27"/>
      <c r="R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34"/>
      <c r="AJ187" s="27"/>
    </row>
    <row r="188" spans="1:36" ht="15.75" customHeight="1" x14ac:dyDescent="0.2">
      <c r="A188" s="27" t="s">
        <v>1674</v>
      </c>
      <c r="B188" s="32" t="s">
        <v>941</v>
      </c>
      <c r="C188" s="29" t="s">
        <v>942</v>
      </c>
      <c r="D188" s="33" t="s">
        <v>943</v>
      </c>
      <c r="E188" s="33" t="s">
        <v>846</v>
      </c>
      <c r="F188" s="34" t="str">
        <f>IF(OR(OR(ISNUMBER(MATCH(C188,'July 26'!$E$2:$E$300,0)),ISNUMBER(MATCH(C188,'July 26'!$F$2:$F$300,0))),AND(ISNUMBER(MATCH(D188,'July 26'!$H$2:$H$300,0)),(ISNUMBER(MATCH(E188,'July 26'!$G$2:$G$300,0))))),"Found","Not Found")</f>
        <v>Not Found</v>
      </c>
      <c r="G188" s="27" t="str">
        <f>IF(OR(OR(ISNUMBER(MATCH(C188,'July 27'!$E$2:$E$300,0)),ISNUMBER(MATCH(C188,'July 27'!$F$2:$F$300,0))),AND(ISNUMBER(MATCH(D188,'July 27'!$H$2:$H$300,0)),(ISNUMBER(MATCH(E188,'July 27'!$G$2:$G$300,0))))),"Found","Not Found")</f>
        <v>Not Found</v>
      </c>
      <c r="H188" s="27" t="str">
        <f>IF(OR(OR(ISNUMBER(MATCH(C188,'July 28'!$E$2:$E$300,0)),ISNUMBER(MATCH(C188,'July 28'!$F$2:$F$300,0))),AND(ISNUMBER(MATCH(D188,'July 28'!$H$2:$H$300,0)),(ISNUMBER(MATCH(E188,'July 28'!$G$2:$G$300,0))))),"Found","Not Found")</f>
        <v>Not Found</v>
      </c>
      <c r="I188" s="27" t="str">
        <f>IF(OR(OR(ISNUMBER(MATCH(C188,'July 29'!$E$2:$E$300,0)),ISNUMBER(MATCH(C188,'July 29'!$F$2:$F$300,0))),AND(ISNUMBER(MATCH(D188,'July 29'!$H$2:$H$300,0)),(ISNUMBER(MATCH(E188,'July 29'!$G$2:$G$300,0))))),"Found","Not Found")</f>
        <v>Not Found</v>
      </c>
      <c r="J188" s="27" t="str">
        <f>IF(OR(OR(ISNUMBER(MATCH(C188,'July 30'!$E$2:$E$300,0)),ISNUMBER(MATCH(C188,'July 30'!$F$2:$F$300,0))),AND(ISNUMBER(MATCH(D188,'July 30'!$H$2:$H$300,0)),(ISNUMBER(MATCH(E188,'July 30'!$G$2:$G$300,0))))),"Found","Not Found")</f>
        <v>Not Found</v>
      </c>
      <c r="K188" s="27" t="str">
        <f>IF(OR(OR(ISNUMBER(MATCH(C188,'July 31'!$E$2:$E$300,0)),ISNUMBER(MATCH(C188,'July 31'!$F$2:$F$300,0))),AND(ISNUMBER(MATCH(D188,'July 31'!$H$2:$H$300,0)),(ISNUMBER(MATCH(E188,'July 31'!$G$2:$G$300,0))))),"Found","Not Found")</f>
        <v>Not Found</v>
      </c>
      <c r="L188" s="27" t="str">
        <f>IF(OR(OR(ISNUMBER(MATCH(C188,'Aug 1'!$E$2:$E$301,0)),ISNUMBER(MATCH(C188,'Aug 1'!$F$2:$F$301,0))),AND(ISNUMBER(MATCH(D188,'Aug 1'!$H$2:$H$301,0)),(ISNUMBER(MATCH(E188,'Aug 1'!$G$2:$G$301,0))))),"Found","Not Found")</f>
        <v>Not Found</v>
      </c>
      <c r="M188" s="27">
        <f t="shared" si="3"/>
        <v>0</v>
      </c>
      <c r="N188" s="27"/>
      <c r="O188" s="27"/>
      <c r="P188" s="27"/>
      <c r="Q188" s="27"/>
      <c r="R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34"/>
      <c r="AJ188" s="27"/>
    </row>
    <row r="189" spans="1:36" ht="15.75" customHeight="1" x14ac:dyDescent="0.2">
      <c r="A189" s="27" t="s">
        <v>1675</v>
      </c>
      <c r="B189" s="32" t="s">
        <v>1676</v>
      </c>
      <c r="C189" s="29" t="s">
        <v>1677</v>
      </c>
      <c r="D189" s="33" t="s">
        <v>1678</v>
      </c>
      <c r="E189" s="33" t="s">
        <v>1679</v>
      </c>
      <c r="F189" s="34" t="str">
        <f>IF(OR(OR(ISNUMBER(MATCH(C189,'July 26'!$E$2:$E$300,0)),ISNUMBER(MATCH(C189,'July 26'!$F$2:$F$300,0))),AND(ISNUMBER(MATCH(D189,'July 26'!$H$2:$H$300,0)),(ISNUMBER(MATCH(E189,'July 26'!$G$2:$G$300,0))))),"Found","Not Found")</f>
        <v>Not Found</v>
      </c>
      <c r="G189" s="27" t="str">
        <f>IF(OR(OR(ISNUMBER(MATCH(C189,'July 27'!$E$2:$E$300,0)),ISNUMBER(MATCH(C189,'July 27'!$F$2:$F$300,0))),AND(ISNUMBER(MATCH(D189,'July 27'!$H$2:$H$300,0)),(ISNUMBER(MATCH(E189,'July 27'!$G$2:$G$300,0))))),"Found","Not Found")</f>
        <v>Not Found</v>
      </c>
      <c r="H189" s="27" t="str">
        <f>IF(OR(OR(ISNUMBER(MATCH(C189,'July 28'!$E$2:$E$300,0)),ISNUMBER(MATCH(C189,'July 28'!$F$2:$F$300,0))),AND(ISNUMBER(MATCH(D189,'July 28'!$H$2:$H$300,0)),(ISNUMBER(MATCH(E189,'July 28'!$G$2:$G$300,0))))),"Found","Not Found")</f>
        <v>Not Found</v>
      </c>
      <c r="I189" s="27" t="str">
        <f>IF(OR(OR(ISNUMBER(MATCH(C189,'July 29'!$E$2:$E$300,0)),ISNUMBER(MATCH(C189,'July 29'!$F$2:$F$300,0))),AND(ISNUMBER(MATCH(D189,'July 29'!$H$2:$H$300,0)),(ISNUMBER(MATCH(E189,'July 29'!$G$2:$G$300,0))))),"Found","Not Found")</f>
        <v>Not Found</v>
      </c>
      <c r="J189" s="27" t="str">
        <f>IF(OR(OR(ISNUMBER(MATCH(C189,'July 30'!$E$2:$E$300,0)),ISNUMBER(MATCH(C189,'July 30'!$F$2:$F$300,0))),AND(ISNUMBER(MATCH(D189,'July 30'!$H$2:$H$300,0)),(ISNUMBER(MATCH(E189,'July 30'!$G$2:$G$300,0))))),"Found","Not Found")</f>
        <v>Not Found</v>
      </c>
      <c r="K189" s="27" t="str">
        <f>IF(OR(OR(ISNUMBER(MATCH(C189,'July 31'!$E$2:$E$300,0)),ISNUMBER(MATCH(C189,'July 31'!$F$2:$F$300,0))),AND(ISNUMBER(MATCH(D189,'July 31'!$H$2:$H$300,0)),(ISNUMBER(MATCH(E189,'July 31'!$G$2:$G$300,0))))),"Found","Not Found")</f>
        <v>Not Found</v>
      </c>
      <c r="L189" s="27" t="str">
        <f>IF(OR(OR(ISNUMBER(MATCH(C189,'Aug 1'!$E$2:$E$301,0)),ISNUMBER(MATCH(C189,'Aug 1'!$F$2:$F$301,0))),AND(ISNUMBER(MATCH(D189,'Aug 1'!$H$2:$H$301,0)),(ISNUMBER(MATCH(E189,'Aug 1'!$G$2:$G$301,0))))),"Found","Not Found")</f>
        <v>Not Found</v>
      </c>
      <c r="M189" s="27">
        <f t="shared" si="3"/>
        <v>0</v>
      </c>
      <c r="N189" s="27"/>
      <c r="O189" s="27"/>
      <c r="P189" s="27"/>
      <c r="Q189" s="27"/>
      <c r="R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34"/>
      <c r="AJ189" s="27"/>
    </row>
    <row r="190" spans="1:36" ht="15.75" customHeight="1" x14ac:dyDescent="0.2">
      <c r="A190" s="27" t="s">
        <v>1680</v>
      </c>
      <c r="B190" s="32" t="s">
        <v>974</v>
      </c>
      <c r="C190" s="29" t="s">
        <v>975</v>
      </c>
      <c r="D190" s="33" t="s">
        <v>976</v>
      </c>
      <c r="E190" s="33" t="s">
        <v>977</v>
      </c>
      <c r="F190" s="34" t="str">
        <f>IF(OR(OR(ISNUMBER(MATCH(C190,'July 26'!$E$2:$E$300,0)),ISNUMBER(MATCH(C190,'July 26'!$F$2:$F$300,0))),AND(ISNUMBER(MATCH(D190,'July 26'!$H$2:$H$300,0)),(ISNUMBER(MATCH(E190,'July 26'!$G$2:$G$300,0))))),"Found","Not Found")</f>
        <v>Not Found</v>
      </c>
      <c r="G190" s="27" t="str">
        <f>IF(OR(OR(ISNUMBER(MATCH(C190,'July 27'!$E$2:$E$300,0)),ISNUMBER(MATCH(C190,'July 27'!$F$2:$F$300,0))),AND(ISNUMBER(MATCH(D190,'July 27'!$H$2:$H$300,0)),(ISNUMBER(MATCH(E190,'July 27'!$G$2:$G$300,0))))),"Found","Not Found")</f>
        <v>Not Found</v>
      </c>
      <c r="H190" s="27" t="str">
        <f>IF(OR(OR(ISNUMBER(MATCH(C190,'July 28'!$E$2:$E$300,0)),ISNUMBER(MATCH(C190,'July 28'!$F$2:$F$300,0))),AND(ISNUMBER(MATCH(D190,'July 28'!$H$2:$H$300,0)),(ISNUMBER(MATCH(E190,'July 28'!$G$2:$G$300,0))))),"Found","Not Found")</f>
        <v>Not Found</v>
      </c>
      <c r="I190" s="27" t="str">
        <f>IF(OR(OR(ISNUMBER(MATCH(C190,'July 29'!$E$2:$E$300,0)),ISNUMBER(MATCH(C190,'July 29'!$F$2:$F$300,0))),AND(ISNUMBER(MATCH(D190,'July 29'!$H$2:$H$300,0)),(ISNUMBER(MATCH(E190,'July 29'!$G$2:$G$300,0))))),"Found","Not Found")</f>
        <v>Not Found</v>
      </c>
      <c r="J190" s="27" t="str">
        <f>IF(OR(OR(ISNUMBER(MATCH(C190,'July 30'!$E$2:$E$300,0)),ISNUMBER(MATCH(C190,'July 30'!$F$2:$F$300,0))),AND(ISNUMBER(MATCH(D190,'July 30'!$H$2:$H$300,0)),(ISNUMBER(MATCH(E190,'July 30'!$G$2:$G$300,0))))),"Found","Not Found")</f>
        <v>Not Found</v>
      </c>
      <c r="K190" s="27" t="str">
        <f>IF(OR(OR(ISNUMBER(MATCH(C190,'July 31'!$E$2:$E$300,0)),ISNUMBER(MATCH(C190,'July 31'!$F$2:$F$300,0))),AND(ISNUMBER(MATCH(D190,'July 31'!$H$2:$H$300,0)),(ISNUMBER(MATCH(E190,'July 31'!$G$2:$G$300,0))))),"Found","Not Found")</f>
        <v>Not Found</v>
      </c>
      <c r="L190" s="27" t="str">
        <f>IF(OR(OR(ISNUMBER(MATCH(C190,'Aug 1'!$E$2:$E$301,0)),ISNUMBER(MATCH(C190,'Aug 1'!$F$2:$F$301,0))),AND(ISNUMBER(MATCH(D190,'Aug 1'!$H$2:$H$301,0)),(ISNUMBER(MATCH(E190,'Aug 1'!$G$2:$G$301,0))))),"Found","Not Found")</f>
        <v>Not Found</v>
      </c>
      <c r="M190" s="27">
        <f t="shared" si="3"/>
        <v>0</v>
      </c>
      <c r="N190" s="27"/>
      <c r="O190" s="27"/>
      <c r="P190" s="27"/>
      <c r="Q190" s="27"/>
      <c r="R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34"/>
      <c r="AJ190" s="27"/>
    </row>
    <row r="191" spans="1:36" ht="15.75" customHeight="1" x14ac:dyDescent="0.2">
      <c r="A191" s="27" t="s">
        <v>1681</v>
      </c>
      <c r="B191" s="32" t="s">
        <v>985</v>
      </c>
      <c r="C191" s="29" t="s">
        <v>986</v>
      </c>
      <c r="D191" s="33" t="s">
        <v>987</v>
      </c>
      <c r="E191" s="33" t="s">
        <v>988</v>
      </c>
      <c r="F191" s="34" t="str">
        <f>IF(OR(OR(ISNUMBER(MATCH(C191,'July 26'!$E$2:$E$300,0)),ISNUMBER(MATCH(C191,'July 26'!$F$2:$F$300,0))),AND(ISNUMBER(MATCH(D191,'July 26'!$H$2:$H$300,0)),(ISNUMBER(MATCH(E191,'July 26'!$G$2:$G$300,0))))),"Found","Not Found")</f>
        <v>Not Found</v>
      </c>
      <c r="G191" s="27" t="str">
        <f>IF(OR(OR(ISNUMBER(MATCH(C191,'July 27'!$E$2:$E$300,0)),ISNUMBER(MATCH(C191,'July 27'!$F$2:$F$300,0))),AND(ISNUMBER(MATCH(D191,'July 27'!$H$2:$H$300,0)),(ISNUMBER(MATCH(E191,'July 27'!$G$2:$G$300,0))))),"Found","Not Found")</f>
        <v>Not Found</v>
      </c>
      <c r="H191" s="27" t="str">
        <f>IF(OR(OR(ISNUMBER(MATCH(C191,'July 28'!$E$2:$E$300,0)),ISNUMBER(MATCH(C191,'July 28'!$F$2:$F$300,0))),AND(ISNUMBER(MATCH(D191,'July 28'!$H$2:$H$300,0)),(ISNUMBER(MATCH(E191,'July 28'!$G$2:$G$300,0))))),"Found","Not Found")</f>
        <v>Not Found</v>
      </c>
      <c r="I191" s="27" t="str">
        <f>IF(OR(OR(ISNUMBER(MATCH(C191,'July 29'!$E$2:$E$300,0)),ISNUMBER(MATCH(C191,'July 29'!$F$2:$F$300,0))),AND(ISNUMBER(MATCH(D191,'July 29'!$H$2:$H$300,0)),(ISNUMBER(MATCH(E191,'July 29'!$G$2:$G$300,0))))),"Found","Not Found")</f>
        <v>Not Found</v>
      </c>
      <c r="J191" s="27" t="str">
        <f>IF(OR(OR(ISNUMBER(MATCH(C191,'July 30'!$E$2:$E$300,0)),ISNUMBER(MATCH(C191,'July 30'!$F$2:$F$300,0))),AND(ISNUMBER(MATCH(D191,'July 30'!$H$2:$H$300,0)),(ISNUMBER(MATCH(E191,'July 30'!$G$2:$G$300,0))))),"Found","Not Found")</f>
        <v>Not Found</v>
      </c>
      <c r="K191" s="27" t="str">
        <f>IF(OR(OR(ISNUMBER(MATCH(C191,'July 31'!$E$2:$E$300,0)),ISNUMBER(MATCH(C191,'July 31'!$F$2:$F$300,0))),AND(ISNUMBER(MATCH(D191,'July 31'!$H$2:$H$300,0)),(ISNUMBER(MATCH(E191,'July 31'!$G$2:$G$300,0))))),"Found","Not Found")</f>
        <v>Not Found</v>
      </c>
      <c r="L191" s="27" t="str">
        <f>IF(OR(OR(ISNUMBER(MATCH(C191,'Aug 1'!$E$2:$E$301,0)),ISNUMBER(MATCH(C191,'Aug 1'!$F$2:$F$301,0))),AND(ISNUMBER(MATCH(D191,'Aug 1'!$H$2:$H$301,0)),(ISNUMBER(MATCH(E191,'Aug 1'!$G$2:$G$301,0))))),"Found","Not Found")</f>
        <v>Not Found</v>
      </c>
      <c r="M191" s="27">
        <f t="shared" si="3"/>
        <v>0</v>
      </c>
      <c r="N191" s="27"/>
      <c r="O191" s="27"/>
      <c r="P191" s="27"/>
      <c r="Q191" s="27"/>
      <c r="R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34"/>
      <c r="AJ191" s="27"/>
    </row>
    <row r="192" spans="1:36" ht="15.75" customHeight="1" x14ac:dyDescent="0.2">
      <c r="A192" s="27" t="s">
        <v>1682</v>
      </c>
      <c r="B192" s="32" t="s">
        <v>990</v>
      </c>
      <c r="C192" s="29" t="s">
        <v>318</v>
      </c>
      <c r="D192" s="33" t="s">
        <v>991</v>
      </c>
      <c r="E192" s="33" t="s">
        <v>992</v>
      </c>
      <c r="F192" s="34" t="str">
        <f>IF(OR(OR(ISNUMBER(MATCH(C192,'July 26'!$E$2:$E$300,0)),ISNUMBER(MATCH(C192,'July 26'!$F$2:$F$300,0))),AND(ISNUMBER(MATCH(D192,'July 26'!$H$2:$H$300,0)),(ISNUMBER(MATCH(E192,'July 26'!$G$2:$G$300,0))))),"Found","Not Found")</f>
        <v>Not Found</v>
      </c>
      <c r="G192" s="27" t="str">
        <f>IF(OR(OR(ISNUMBER(MATCH(C192,'July 27'!$E$2:$E$300,0)),ISNUMBER(MATCH(C192,'July 27'!$F$2:$F$300,0))),AND(ISNUMBER(MATCH(D192,'July 27'!$H$2:$H$300,0)),(ISNUMBER(MATCH(E192,'July 27'!$G$2:$G$300,0))))),"Found","Not Found")</f>
        <v>Not Found</v>
      </c>
      <c r="H192" s="27" t="str">
        <f>IF(OR(OR(ISNUMBER(MATCH(C192,'July 28'!$E$2:$E$300,0)),ISNUMBER(MATCH(C192,'July 28'!$F$2:$F$300,0))),AND(ISNUMBER(MATCH(D192,'July 28'!$H$2:$H$300,0)),(ISNUMBER(MATCH(E192,'July 28'!$G$2:$G$300,0))))),"Found","Not Found")</f>
        <v>Not Found</v>
      </c>
      <c r="I192" s="27" t="str">
        <f>IF(OR(OR(ISNUMBER(MATCH(C192,'July 29'!$E$2:$E$300,0)),ISNUMBER(MATCH(C192,'July 29'!$F$2:$F$300,0))),AND(ISNUMBER(MATCH(D192,'July 29'!$H$2:$H$300,0)),(ISNUMBER(MATCH(E192,'July 29'!$G$2:$G$300,0))))),"Found","Not Found")</f>
        <v>Not Found</v>
      </c>
      <c r="J192" s="27" t="str">
        <f>IF(OR(OR(ISNUMBER(MATCH(C192,'July 30'!$E$2:$E$300,0)),ISNUMBER(MATCH(C192,'July 30'!$F$2:$F$300,0))),AND(ISNUMBER(MATCH(D192,'July 30'!$H$2:$H$300,0)),(ISNUMBER(MATCH(E192,'July 30'!$G$2:$G$300,0))))),"Found","Not Found")</f>
        <v>Found</v>
      </c>
      <c r="K192" s="27" t="str">
        <f>IF(OR(OR(ISNUMBER(MATCH(C192,'July 31'!$E$2:$E$300,0)),ISNUMBER(MATCH(C192,'July 31'!$F$2:$F$300,0))),AND(ISNUMBER(MATCH(D192,'July 31'!$H$2:$H$300,0)),(ISNUMBER(MATCH(E192,'July 31'!$G$2:$G$300,0))))),"Found","Not Found")</f>
        <v>Not Found</v>
      </c>
      <c r="L192" s="27" t="str">
        <f>IF(OR(OR(ISNUMBER(MATCH(C192,'Aug 1'!$E$2:$E$301,0)),ISNUMBER(MATCH(C192,'Aug 1'!$F$2:$F$301,0))),AND(ISNUMBER(MATCH(D192,'Aug 1'!$H$2:$H$301,0)),(ISNUMBER(MATCH(E192,'Aug 1'!$G$2:$G$301,0))))),"Found","Not Found")</f>
        <v>Not Found</v>
      </c>
      <c r="M192" s="27">
        <f t="shared" si="3"/>
        <v>1</v>
      </c>
      <c r="N192" s="27"/>
      <c r="O192" s="27"/>
      <c r="P192" s="27"/>
      <c r="Q192" s="27"/>
      <c r="R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34"/>
      <c r="AJ192" s="27"/>
    </row>
    <row r="193" spans="1:36" ht="15.75" customHeight="1" x14ac:dyDescent="0.2">
      <c r="A193" s="27" t="s">
        <v>1683</v>
      </c>
      <c r="B193" s="32" t="s">
        <v>1024</v>
      </c>
      <c r="C193" s="29" t="s">
        <v>1025</v>
      </c>
      <c r="D193" s="33" t="s">
        <v>1026</v>
      </c>
      <c r="E193" s="33" t="s">
        <v>1027</v>
      </c>
      <c r="F193" s="34" t="str">
        <f>IF(OR(OR(ISNUMBER(MATCH(C193,'July 26'!$E$2:$E$300,0)),ISNUMBER(MATCH(C193,'July 26'!$F$2:$F$300,0))),AND(ISNUMBER(MATCH(D193,'July 26'!$H$2:$H$300,0)),(ISNUMBER(MATCH(E193,'July 26'!$G$2:$G$300,0))))),"Found","Not Found")</f>
        <v>Not Found</v>
      </c>
      <c r="G193" s="27" t="str">
        <f>IF(OR(OR(ISNUMBER(MATCH(C193,'July 27'!$E$2:$E$300,0)),ISNUMBER(MATCH(C193,'July 27'!$F$2:$F$300,0))),AND(ISNUMBER(MATCH(D193,'July 27'!$H$2:$H$300,0)),(ISNUMBER(MATCH(E193,'July 27'!$G$2:$G$300,0))))),"Found","Not Found")</f>
        <v>Not Found</v>
      </c>
      <c r="H193" s="27" t="str">
        <f>IF(OR(OR(ISNUMBER(MATCH(C193,'July 28'!$E$2:$E$300,0)),ISNUMBER(MATCH(C193,'July 28'!$F$2:$F$300,0))),AND(ISNUMBER(MATCH(D193,'July 28'!$H$2:$H$300,0)),(ISNUMBER(MATCH(E193,'July 28'!$G$2:$G$300,0))))),"Found","Not Found")</f>
        <v>Not Found</v>
      </c>
      <c r="I193" s="27" t="str">
        <f>IF(OR(OR(ISNUMBER(MATCH(C193,'July 29'!$E$2:$E$300,0)),ISNUMBER(MATCH(C193,'July 29'!$F$2:$F$300,0))),AND(ISNUMBER(MATCH(D193,'July 29'!$H$2:$H$300,0)),(ISNUMBER(MATCH(E193,'July 29'!$G$2:$G$300,0))))),"Found","Not Found")</f>
        <v>Not Found</v>
      </c>
      <c r="J193" s="27" t="str">
        <f>IF(OR(OR(ISNUMBER(MATCH(C193,'July 30'!$E$2:$E$300,0)),ISNUMBER(MATCH(C193,'July 30'!$F$2:$F$300,0))),AND(ISNUMBER(MATCH(D193,'July 30'!$H$2:$H$300,0)),(ISNUMBER(MATCH(E193,'July 30'!$G$2:$G$300,0))))),"Found","Not Found")</f>
        <v>Not Found</v>
      </c>
      <c r="K193" s="27" t="str">
        <f>IF(OR(OR(ISNUMBER(MATCH(C193,'July 31'!$E$2:$E$300,0)),ISNUMBER(MATCH(C193,'July 31'!$F$2:$F$300,0))),AND(ISNUMBER(MATCH(D193,'July 31'!$H$2:$H$300,0)),(ISNUMBER(MATCH(E193,'July 31'!$G$2:$G$300,0))))),"Found","Not Found")</f>
        <v>Not Found</v>
      </c>
      <c r="L193" s="27" t="str">
        <f>IF(OR(OR(ISNUMBER(MATCH(C193,'Aug 1'!$E$2:$E$301,0)),ISNUMBER(MATCH(C193,'Aug 1'!$F$2:$F$301,0))),AND(ISNUMBER(MATCH(D193,'Aug 1'!$H$2:$H$301,0)),(ISNUMBER(MATCH(E193,'Aug 1'!$G$2:$G$301,0))))),"Found","Not Found")</f>
        <v>Not Found</v>
      </c>
      <c r="M193" s="27">
        <f t="shared" si="3"/>
        <v>0</v>
      </c>
      <c r="N193" s="27"/>
      <c r="O193" s="27"/>
      <c r="P193" s="27"/>
      <c r="Q193" s="27"/>
      <c r="R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34"/>
      <c r="AJ193" s="27"/>
    </row>
    <row r="194" spans="1:36" ht="15.75" customHeight="1" x14ac:dyDescent="0.2">
      <c r="A194" s="27" t="s">
        <v>1684</v>
      </c>
      <c r="B194" s="32" t="s">
        <v>1042</v>
      </c>
      <c r="C194" s="29" t="s">
        <v>1043</v>
      </c>
      <c r="D194" s="33" t="s">
        <v>1044</v>
      </c>
      <c r="E194" s="33" t="s">
        <v>378</v>
      </c>
      <c r="F194" s="34" t="str">
        <f>IF(OR(OR(ISNUMBER(MATCH(C194,'July 26'!$E$2:$E$300,0)),ISNUMBER(MATCH(C194,'July 26'!$F$2:$F$300,0))),AND(ISNUMBER(MATCH(D194,'July 26'!$H$2:$H$300,0)),(ISNUMBER(MATCH(E194,'July 26'!$G$2:$G$300,0))))),"Found","Not Found")</f>
        <v>Not Found</v>
      </c>
      <c r="G194" s="27" t="str">
        <f>IF(OR(OR(ISNUMBER(MATCH(C194,'July 27'!$E$2:$E$300,0)),ISNUMBER(MATCH(C194,'July 27'!$F$2:$F$300,0))),AND(ISNUMBER(MATCH(D194,'July 27'!$H$2:$H$300,0)),(ISNUMBER(MATCH(E194,'July 27'!$G$2:$G$300,0))))),"Found","Not Found")</f>
        <v>Not Found</v>
      </c>
      <c r="H194" s="27" t="str">
        <f>IF(OR(OR(ISNUMBER(MATCH(C194,'July 28'!$E$2:$E$300,0)),ISNUMBER(MATCH(C194,'July 28'!$F$2:$F$300,0))),AND(ISNUMBER(MATCH(D194,'July 28'!$H$2:$H$300,0)),(ISNUMBER(MATCH(E194,'July 28'!$G$2:$G$300,0))))),"Found","Not Found")</f>
        <v>Not Found</v>
      </c>
      <c r="I194" s="27" t="str">
        <f>IF(OR(OR(ISNUMBER(MATCH(C194,'July 29'!$E$2:$E$300,0)),ISNUMBER(MATCH(C194,'July 29'!$F$2:$F$300,0))),AND(ISNUMBER(MATCH(D194,'July 29'!$H$2:$H$300,0)),(ISNUMBER(MATCH(E194,'July 29'!$G$2:$G$300,0))))),"Found","Not Found")</f>
        <v>Not Found</v>
      </c>
      <c r="J194" s="27" t="str">
        <f>IF(OR(OR(ISNUMBER(MATCH(C194,'July 30'!$E$2:$E$300,0)),ISNUMBER(MATCH(C194,'July 30'!$F$2:$F$300,0))),AND(ISNUMBER(MATCH(D194,'July 30'!$H$2:$H$300,0)),(ISNUMBER(MATCH(E194,'July 30'!$G$2:$G$300,0))))),"Found","Not Found")</f>
        <v>Not Found</v>
      </c>
      <c r="K194" s="27" t="str">
        <f>IF(OR(OR(ISNUMBER(MATCH(C194,'July 31'!$E$2:$E$300,0)),ISNUMBER(MATCH(C194,'July 31'!$F$2:$F$300,0))),AND(ISNUMBER(MATCH(D194,'July 31'!$H$2:$H$300,0)),(ISNUMBER(MATCH(E194,'July 31'!$G$2:$G$300,0))))),"Found","Not Found")</f>
        <v>Not Found</v>
      </c>
      <c r="L194" s="27" t="str">
        <f>IF(OR(OR(ISNUMBER(MATCH(C194,'Aug 1'!$E$2:$E$301,0)),ISNUMBER(MATCH(C194,'Aug 1'!$F$2:$F$301,0))),AND(ISNUMBER(MATCH(D194,'Aug 1'!$H$2:$H$301,0)),(ISNUMBER(MATCH(E194,'Aug 1'!$G$2:$G$301,0))))),"Found","Not Found")</f>
        <v>Not Found</v>
      </c>
      <c r="M194" s="27">
        <f t="shared" si="3"/>
        <v>0</v>
      </c>
      <c r="N194" s="27"/>
      <c r="O194" s="27"/>
      <c r="P194" s="27"/>
      <c r="Q194" s="27"/>
      <c r="R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34"/>
      <c r="AJ194" s="27"/>
    </row>
    <row r="195" spans="1:36" ht="15.75" customHeight="1" x14ac:dyDescent="0.2">
      <c r="A195" s="27" t="s">
        <v>1685</v>
      </c>
      <c r="B195" s="32" t="s">
        <v>1051</v>
      </c>
      <c r="C195" s="29" t="s">
        <v>1052</v>
      </c>
      <c r="D195" s="33" t="s">
        <v>1053</v>
      </c>
      <c r="E195" s="33" t="s">
        <v>1054</v>
      </c>
      <c r="F195" s="34" t="str">
        <f>IF(OR(OR(ISNUMBER(MATCH(C195,'July 26'!$E$2:$E$300,0)),ISNUMBER(MATCH(C195,'July 26'!$F$2:$F$300,0))),AND(ISNUMBER(MATCH(D195,'July 26'!$H$2:$H$300,0)),(ISNUMBER(MATCH(E195,'July 26'!$G$2:$G$300,0))))),"Found","Not Found")</f>
        <v>Not Found</v>
      </c>
      <c r="G195" s="27" t="str">
        <f>IF(OR(OR(ISNUMBER(MATCH(C195,'July 27'!$E$2:$E$300,0)),ISNUMBER(MATCH(C195,'July 27'!$F$2:$F$300,0))),AND(ISNUMBER(MATCH(D195,'July 27'!$H$2:$H$300,0)),(ISNUMBER(MATCH(E195,'July 27'!$G$2:$G$300,0))))),"Found","Not Found")</f>
        <v>Not Found</v>
      </c>
      <c r="H195" s="27" t="str">
        <f>IF(OR(OR(ISNUMBER(MATCH(C195,'July 28'!$E$2:$E$300,0)),ISNUMBER(MATCH(C195,'July 28'!$F$2:$F$300,0))),AND(ISNUMBER(MATCH(D195,'July 28'!$H$2:$H$300,0)),(ISNUMBER(MATCH(E195,'July 28'!$G$2:$G$300,0))))),"Found","Not Found")</f>
        <v>Not Found</v>
      </c>
      <c r="I195" s="27" t="str">
        <f>IF(OR(OR(ISNUMBER(MATCH(C195,'July 29'!$E$2:$E$300,0)),ISNUMBER(MATCH(C195,'July 29'!$F$2:$F$300,0))),AND(ISNUMBER(MATCH(D195,'July 29'!$H$2:$H$300,0)),(ISNUMBER(MATCH(E195,'July 29'!$G$2:$G$300,0))))),"Found","Not Found")</f>
        <v>Not Found</v>
      </c>
      <c r="J195" s="27" t="str">
        <f>IF(OR(OR(ISNUMBER(MATCH(C195,'July 30'!$E$2:$E$300,0)),ISNUMBER(MATCH(C195,'July 30'!$F$2:$F$300,0))),AND(ISNUMBER(MATCH(D195,'July 30'!$H$2:$H$300,0)),(ISNUMBER(MATCH(E195,'July 30'!$G$2:$G$300,0))))),"Found","Not Found")</f>
        <v>Not Found</v>
      </c>
      <c r="K195" s="27" t="str">
        <f>IF(OR(OR(ISNUMBER(MATCH(C195,'July 31'!$E$2:$E$300,0)),ISNUMBER(MATCH(C195,'July 31'!$F$2:$F$300,0))),AND(ISNUMBER(MATCH(D195,'July 31'!$H$2:$H$300,0)),(ISNUMBER(MATCH(E195,'July 31'!$G$2:$G$300,0))))),"Found","Not Found")</f>
        <v>Not Found</v>
      </c>
      <c r="L195" s="27" t="str">
        <f>IF(OR(OR(ISNUMBER(MATCH(C195,'Aug 1'!$E$2:$E$301,0)),ISNUMBER(MATCH(C195,'Aug 1'!$F$2:$F$301,0))),AND(ISNUMBER(MATCH(D195,'Aug 1'!$H$2:$H$301,0)),(ISNUMBER(MATCH(E195,'Aug 1'!$G$2:$G$301,0))))),"Found","Not Found")</f>
        <v>Not Found</v>
      </c>
      <c r="M195" s="27">
        <f t="shared" si="3"/>
        <v>0</v>
      </c>
      <c r="N195" s="27"/>
      <c r="O195" s="27"/>
      <c r="P195" s="27"/>
      <c r="Q195" s="27"/>
      <c r="R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34"/>
      <c r="AJ195" s="27"/>
    </row>
    <row r="196" spans="1:36" ht="15.75" customHeight="1" x14ac:dyDescent="0.2">
      <c r="A196" s="27" t="s">
        <v>1686</v>
      </c>
      <c r="B196" s="32" t="s">
        <v>1066</v>
      </c>
      <c r="C196" s="29" t="s">
        <v>1067</v>
      </c>
      <c r="D196" s="33" t="s">
        <v>1063</v>
      </c>
      <c r="E196" s="33" t="s">
        <v>1068</v>
      </c>
      <c r="F196" s="34" t="str">
        <f>IF(OR(OR(ISNUMBER(MATCH(C196,'July 26'!$E$2:$E$300,0)),ISNUMBER(MATCH(C196,'July 26'!$F$2:$F$300,0))),AND(ISNUMBER(MATCH(D196,'July 26'!$H$2:$H$300,0)),(ISNUMBER(MATCH(E196,'July 26'!$G$2:$G$300,0))))),"Found","Not Found")</f>
        <v>Not Found</v>
      </c>
      <c r="G196" s="27" t="str">
        <f>IF(OR(OR(ISNUMBER(MATCH(C196,'July 27'!$E$2:$E$300,0)),ISNUMBER(MATCH(C196,'July 27'!$F$2:$F$300,0))),AND(ISNUMBER(MATCH(D196,'July 27'!$H$2:$H$300,0)),(ISNUMBER(MATCH(E196,'July 27'!$G$2:$G$300,0))))),"Found","Not Found")</f>
        <v>Not Found</v>
      </c>
      <c r="H196" s="27" t="str">
        <f>IF(OR(OR(ISNUMBER(MATCH(C196,'July 28'!$E$2:$E$300,0)),ISNUMBER(MATCH(C196,'July 28'!$F$2:$F$300,0))),AND(ISNUMBER(MATCH(D196,'July 28'!$H$2:$H$300,0)),(ISNUMBER(MATCH(E196,'July 28'!$G$2:$G$300,0))))),"Found","Not Found")</f>
        <v>Not Found</v>
      </c>
      <c r="I196" s="27" t="str">
        <f>IF(OR(OR(ISNUMBER(MATCH(C196,'July 29'!$E$2:$E$300,0)),ISNUMBER(MATCH(C196,'July 29'!$F$2:$F$300,0))),AND(ISNUMBER(MATCH(D196,'July 29'!$H$2:$H$300,0)),(ISNUMBER(MATCH(E196,'July 29'!$G$2:$G$300,0))))),"Found","Not Found")</f>
        <v>Not Found</v>
      </c>
      <c r="J196" s="27" t="str">
        <f>IF(OR(OR(ISNUMBER(MATCH(C196,'July 30'!$E$2:$E$300,0)),ISNUMBER(MATCH(C196,'July 30'!$F$2:$F$300,0))),AND(ISNUMBER(MATCH(D196,'July 30'!$H$2:$H$300,0)),(ISNUMBER(MATCH(E196,'July 30'!$G$2:$G$300,0))))),"Found","Not Found")</f>
        <v>Not Found</v>
      </c>
      <c r="K196" s="27" t="str">
        <f>IF(OR(OR(ISNUMBER(MATCH(C196,'July 31'!$E$2:$E$300,0)),ISNUMBER(MATCH(C196,'July 31'!$F$2:$F$300,0))),AND(ISNUMBER(MATCH(D196,'July 31'!$H$2:$H$300,0)),(ISNUMBER(MATCH(E196,'July 31'!$G$2:$G$300,0))))),"Found","Not Found")</f>
        <v>Not Found</v>
      </c>
      <c r="L196" s="27" t="str">
        <f>IF(OR(OR(ISNUMBER(MATCH(C196,'Aug 1'!$E$2:$E$301,0)),ISNUMBER(MATCH(C196,'Aug 1'!$F$2:$F$301,0))),AND(ISNUMBER(MATCH(D196,'Aug 1'!$H$2:$H$301,0)),(ISNUMBER(MATCH(E196,'Aug 1'!$G$2:$G$301,0))))),"Found","Not Found")</f>
        <v>Not Found</v>
      </c>
      <c r="M196" s="27">
        <f t="shared" si="3"/>
        <v>0</v>
      </c>
      <c r="N196" s="27"/>
      <c r="O196" s="27"/>
      <c r="P196" s="27"/>
      <c r="Q196" s="27"/>
      <c r="R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34"/>
      <c r="AJ196" s="27"/>
    </row>
    <row r="197" spans="1:36" ht="15.75" customHeight="1" x14ac:dyDescent="0.2">
      <c r="A197" s="27" t="s">
        <v>1687</v>
      </c>
      <c r="B197" s="32" t="s">
        <v>1061</v>
      </c>
      <c r="C197" s="29" t="s">
        <v>1062</v>
      </c>
      <c r="D197" s="33" t="s">
        <v>1063</v>
      </c>
      <c r="E197" s="33" t="s">
        <v>1064</v>
      </c>
      <c r="F197" s="34" t="str">
        <f>IF(OR(OR(ISNUMBER(MATCH(C197,'July 26'!$E$2:$E$300,0)),ISNUMBER(MATCH(C197,'July 26'!$F$2:$F$300,0))),AND(ISNUMBER(MATCH(D197,'July 26'!$H$2:$H$300,0)),(ISNUMBER(MATCH(E197,'July 26'!$G$2:$G$300,0))))),"Found","Not Found")</f>
        <v>Not Found</v>
      </c>
      <c r="G197" s="27" t="str">
        <f>IF(OR(OR(ISNUMBER(MATCH(C197,'July 27'!$E$2:$E$300,0)),ISNUMBER(MATCH(C197,'July 27'!$F$2:$F$300,0))),AND(ISNUMBER(MATCH(D197,'July 27'!$H$2:$H$300,0)),(ISNUMBER(MATCH(E197,'July 27'!$G$2:$G$300,0))))),"Found","Not Found")</f>
        <v>Not Found</v>
      </c>
      <c r="H197" s="27" t="str">
        <f>IF(OR(OR(ISNUMBER(MATCH(C197,'July 28'!$E$2:$E$300,0)),ISNUMBER(MATCH(C197,'July 28'!$F$2:$F$300,0))),AND(ISNUMBER(MATCH(D197,'July 28'!$H$2:$H$300,0)),(ISNUMBER(MATCH(E197,'July 28'!$G$2:$G$300,0))))),"Found","Not Found")</f>
        <v>Not Found</v>
      </c>
      <c r="I197" s="27" t="str">
        <f>IF(OR(OR(ISNUMBER(MATCH(C197,'July 29'!$E$2:$E$300,0)),ISNUMBER(MATCH(C197,'July 29'!$F$2:$F$300,0))),AND(ISNUMBER(MATCH(D197,'July 29'!$H$2:$H$300,0)),(ISNUMBER(MATCH(E197,'July 29'!$G$2:$G$300,0))))),"Found","Not Found")</f>
        <v>Not Found</v>
      </c>
      <c r="J197" s="27" t="str">
        <f>IF(OR(OR(ISNUMBER(MATCH(C197,'July 30'!$E$2:$E$300,0)),ISNUMBER(MATCH(C197,'July 30'!$F$2:$F$300,0))),AND(ISNUMBER(MATCH(D197,'July 30'!$H$2:$H$300,0)),(ISNUMBER(MATCH(E197,'July 30'!$G$2:$G$300,0))))),"Found","Not Found")</f>
        <v>Not Found</v>
      </c>
      <c r="K197" s="27" t="str">
        <f>IF(OR(OR(ISNUMBER(MATCH(C197,'July 31'!$E$2:$E$300,0)),ISNUMBER(MATCH(C197,'July 31'!$F$2:$F$300,0))),AND(ISNUMBER(MATCH(D197,'July 31'!$H$2:$H$300,0)),(ISNUMBER(MATCH(E197,'July 31'!$G$2:$G$300,0))))),"Found","Not Found")</f>
        <v>Not Found</v>
      </c>
      <c r="L197" s="27" t="str">
        <f>IF(OR(OR(ISNUMBER(MATCH(C197,'Aug 1'!$E$2:$E$301,0)),ISNUMBER(MATCH(C197,'Aug 1'!$F$2:$F$301,0))),AND(ISNUMBER(MATCH(D197,'Aug 1'!$H$2:$H$301,0)),(ISNUMBER(MATCH(E197,'Aug 1'!$G$2:$G$301,0))))),"Found","Not Found")</f>
        <v>Not Found</v>
      </c>
      <c r="M197" s="27">
        <f t="shared" si="3"/>
        <v>0</v>
      </c>
      <c r="N197" s="27"/>
      <c r="O197" s="27"/>
      <c r="P197" s="27"/>
      <c r="Q197" s="27"/>
      <c r="R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34"/>
      <c r="AJ197" s="27"/>
    </row>
    <row r="198" spans="1:36" ht="15.75" customHeight="1" x14ac:dyDescent="0.2">
      <c r="A198" s="27" t="s">
        <v>1688</v>
      </c>
      <c r="B198" s="32" t="s">
        <v>1071</v>
      </c>
      <c r="C198" s="29" t="s">
        <v>1072</v>
      </c>
      <c r="D198" s="33" t="s">
        <v>1073</v>
      </c>
      <c r="E198" s="33" t="s">
        <v>1074</v>
      </c>
      <c r="F198" s="34" t="str">
        <f>IF(OR(OR(ISNUMBER(MATCH(C198,'July 26'!$E$2:$E$300,0)),ISNUMBER(MATCH(C198,'July 26'!$F$2:$F$300,0))),AND(ISNUMBER(MATCH(D198,'July 26'!$H$2:$H$300,0)),(ISNUMBER(MATCH(E198,'July 26'!$G$2:$G$300,0))))),"Found","Not Found")</f>
        <v>Not Found</v>
      </c>
      <c r="G198" s="27" t="str">
        <f>IF(OR(OR(ISNUMBER(MATCH(C198,'July 27'!$E$2:$E$300,0)),ISNUMBER(MATCH(C198,'July 27'!$F$2:$F$300,0))),AND(ISNUMBER(MATCH(D198,'July 27'!$H$2:$H$300,0)),(ISNUMBER(MATCH(E198,'July 27'!$G$2:$G$300,0))))),"Found","Not Found")</f>
        <v>Not Found</v>
      </c>
      <c r="H198" s="27" t="str">
        <f>IF(OR(OR(ISNUMBER(MATCH(C198,'July 28'!$E$2:$E$300,0)),ISNUMBER(MATCH(C198,'July 28'!$F$2:$F$300,0))),AND(ISNUMBER(MATCH(D198,'July 28'!$H$2:$H$300,0)),(ISNUMBER(MATCH(E198,'July 28'!$G$2:$G$300,0))))),"Found","Not Found")</f>
        <v>Not Found</v>
      </c>
      <c r="I198" s="27" t="str">
        <f>IF(OR(OR(ISNUMBER(MATCH(C198,'July 29'!$E$2:$E$300,0)),ISNUMBER(MATCH(C198,'July 29'!$F$2:$F$300,0))),AND(ISNUMBER(MATCH(D198,'July 29'!$H$2:$H$300,0)),(ISNUMBER(MATCH(E198,'July 29'!$G$2:$G$300,0))))),"Found","Not Found")</f>
        <v>Not Found</v>
      </c>
      <c r="J198" s="27" t="str">
        <f>IF(OR(OR(ISNUMBER(MATCH(C198,'July 30'!$E$2:$E$300,0)),ISNUMBER(MATCH(C198,'July 30'!$F$2:$F$300,0))),AND(ISNUMBER(MATCH(D198,'July 30'!$H$2:$H$300,0)),(ISNUMBER(MATCH(E198,'July 30'!$G$2:$G$300,0))))),"Found","Not Found")</f>
        <v>Not Found</v>
      </c>
      <c r="K198" s="27" t="str">
        <f>IF(OR(OR(ISNUMBER(MATCH(C198,'July 31'!$E$2:$E$300,0)),ISNUMBER(MATCH(C198,'July 31'!$F$2:$F$300,0))),AND(ISNUMBER(MATCH(D198,'July 31'!$H$2:$H$300,0)),(ISNUMBER(MATCH(E198,'July 31'!$G$2:$G$300,0))))),"Found","Not Found")</f>
        <v>Not Found</v>
      </c>
      <c r="L198" s="27" t="str">
        <f>IF(OR(OR(ISNUMBER(MATCH(C198,'Aug 1'!$E$2:$E$301,0)),ISNUMBER(MATCH(C198,'Aug 1'!$F$2:$F$301,0))),AND(ISNUMBER(MATCH(D198,'Aug 1'!$H$2:$H$301,0)),(ISNUMBER(MATCH(E198,'Aug 1'!$G$2:$G$301,0))))),"Found","Not Found")</f>
        <v>Not Found</v>
      </c>
      <c r="M198" s="27">
        <f t="shared" si="3"/>
        <v>0</v>
      </c>
      <c r="N198" s="27"/>
      <c r="O198" s="27"/>
      <c r="P198" s="27"/>
      <c r="Q198" s="27"/>
      <c r="R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34"/>
      <c r="AJ198" s="27"/>
    </row>
    <row r="199" spans="1:36" ht="15.75" customHeight="1" x14ac:dyDescent="0.2">
      <c r="A199" s="27" t="s">
        <v>1689</v>
      </c>
      <c r="B199" s="32" t="s">
        <v>1081</v>
      </c>
      <c r="C199" s="29" t="s">
        <v>1082</v>
      </c>
      <c r="D199" s="33" t="s">
        <v>1083</v>
      </c>
      <c r="E199" s="33" t="s">
        <v>1084</v>
      </c>
      <c r="F199" s="34" t="str">
        <f>IF(OR(OR(ISNUMBER(MATCH(C199,'July 26'!$E$2:$E$300,0)),ISNUMBER(MATCH(C199,'July 26'!$F$2:$F$300,0))),AND(ISNUMBER(MATCH(D199,'July 26'!$H$2:$H$300,0)),(ISNUMBER(MATCH(E199,'July 26'!$G$2:$G$300,0))))),"Found","Not Found")</f>
        <v>Not Found</v>
      </c>
      <c r="G199" s="27" t="str">
        <f>IF(OR(OR(ISNUMBER(MATCH(C199,'July 27'!$E$2:$E$300,0)),ISNUMBER(MATCH(C199,'July 27'!$F$2:$F$300,0))),AND(ISNUMBER(MATCH(D199,'July 27'!$H$2:$H$300,0)),(ISNUMBER(MATCH(E199,'July 27'!$G$2:$G$300,0))))),"Found","Not Found")</f>
        <v>Not Found</v>
      </c>
      <c r="H199" s="27" t="str">
        <f>IF(OR(OR(ISNUMBER(MATCH(C199,'July 28'!$E$2:$E$300,0)),ISNUMBER(MATCH(C199,'July 28'!$F$2:$F$300,0))),AND(ISNUMBER(MATCH(D199,'July 28'!$H$2:$H$300,0)),(ISNUMBER(MATCH(E199,'July 28'!$G$2:$G$300,0))))),"Found","Not Found")</f>
        <v>Not Found</v>
      </c>
      <c r="I199" s="27" t="str">
        <f>IF(OR(OR(ISNUMBER(MATCH(C199,'July 29'!$E$2:$E$300,0)),ISNUMBER(MATCH(C199,'July 29'!$F$2:$F$300,0))),AND(ISNUMBER(MATCH(D199,'July 29'!$H$2:$H$300,0)),(ISNUMBER(MATCH(E199,'July 29'!$G$2:$G$300,0))))),"Found","Not Found")</f>
        <v>Not Found</v>
      </c>
      <c r="J199" s="27" t="str">
        <f>IF(OR(OR(ISNUMBER(MATCH(C199,'July 30'!$E$2:$E$300,0)),ISNUMBER(MATCH(C199,'July 30'!$F$2:$F$300,0))),AND(ISNUMBER(MATCH(D199,'July 30'!$H$2:$H$300,0)),(ISNUMBER(MATCH(E199,'July 30'!$G$2:$G$300,0))))),"Found","Not Found")</f>
        <v>Not Found</v>
      </c>
      <c r="K199" s="27" t="str">
        <f>IF(OR(OR(ISNUMBER(MATCH(C199,'July 31'!$E$2:$E$300,0)),ISNUMBER(MATCH(C199,'July 31'!$F$2:$F$300,0))),AND(ISNUMBER(MATCH(D199,'July 31'!$H$2:$H$300,0)),(ISNUMBER(MATCH(E199,'July 31'!$G$2:$G$300,0))))),"Found","Not Found")</f>
        <v>Not Found</v>
      </c>
      <c r="L199" s="27" t="str">
        <f>IF(OR(OR(ISNUMBER(MATCH(C199,'Aug 1'!$E$2:$E$301,0)),ISNUMBER(MATCH(C199,'Aug 1'!$F$2:$F$301,0))),AND(ISNUMBER(MATCH(D199,'Aug 1'!$H$2:$H$301,0)),(ISNUMBER(MATCH(E199,'Aug 1'!$G$2:$G$301,0))))),"Found","Not Found")</f>
        <v>Not Found</v>
      </c>
      <c r="M199" s="27">
        <f t="shared" si="3"/>
        <v>0</v>
      </c>
      <c r="N199" s="27"/>
      <c r="O199" s="27"/>
      <c r="P199" s="27"/>
      <c r="Q199" s="27"/>
      <c r="R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34"/>
      <c r="AJ199" s="27"/>
    </row>
    <row r="200" spans="1:36" ht="15.75" customHeight="1" x14ac:dyDescent="0.2">
      <c r="A200" s="27" t="s">
        <v>1690</v>
      </c>
      <c r="B200" s="32" t="s">
        <v>1101</v>
      </c>
      <c r="C200" s="29" t="s">
        <v>1102</v>
      </c>
      <c r="D200" s="33" t="s">
        <v>1103</v>
      </c>
      <c r="E200" s="33" t="s">
        <v>1104</v>
      </c>
      <c r="F200" s="34" t="str">
        <f>IF(OR(OR(ISNUMBER(MATCH(C200,'July 26'!$E$2:$E$300,0)),ISNUMBER(MATCH(C200,'July 26'!$F$2:$F$300,0))),AND(ISNUMBER(MATCH(D200,'July 26'!$H$2:$H$300,0)),(ISNUMBER(MATCH(E200,'July 26'!$G$2:$G$300,0))))),"Found","Not Found")</f>
        <v>Not Found</v>
      </c>
      <c r="G200" s="27" t="str">
        <f>IF(OR(OR(ISNUMBER(MATCH(C200,'July 27'!$E$2:$E$300,0)),ISNUMBER(MATCH(C200,'July 27'!$F$2:$F$300,0))),AND(ISNUMBER(MATCH(D200,'July 27'!$H$2:$H$300,0)),(ISNUMBER(MATCH(E200,'July 27'!$G$2:$G$300,0))))),"Found","Not Found")</f>
        <v>Not Found</v>
      </c>
      <c r="H200" s="27" t="str">
        <f>IF(OR(OR(ISNUMBER(MATCH(C200,'July 28'!$E$2:$E$300,0)),ISNUMBER(MATCH(C200,'July 28'!$F$2:$F$300,0))),AND(ISNUMBER(MATCH(D200,'July 28'!$H$2:$H$300,0)),(ISNUMBER(MATCH(E200,'July 28'!$G$2:$G$300,0))))),"Found","Not Found")</f>
        <v>Not Found</v>
      </c>
      <c r="I200" s="27" t="str">
        <f>IF(OR(OR(ISNUMBER(MATCH(C200,'July 29'!$E$2:$E$300,0)),ISNUMBER(MATCH(C200,'July 29'!$F$2:$F$300,0))),AND(ISNUMBER(MATCH(D200,'July 29'!$H$2:$H$300,0)),(ISNUMBER(MATCH(E200,'July 29'!$G$2:$G$300,0))))),"Found","Not Found")</f>
        <v>Not Found</v>
      </c>
      <c r="J200" s="27" t="str">
        <f>IF(OR(OR(ISNUMBER(MATCH(C200,'July 30'!$E$2:$E$300,0)),ISNUMBER(MATCH(C200,'July 30'!$F$2:$F$300,0))),AND(ISNUMBER(MATCH(D200,'July 30'!$H$2:$H$300,0)),(ISNUMBER(MATCH(E200,'July 30'!$G$2:$G$300,0))))),"Found","Not Found")</f>
        <v>Not Found</v>
      </c>
      <c r="K200" s="27" t="str">
        <f>IF(OR(OR(ISNUMBER(MATCH(C200,'July 31'!$E$2:$E$300,0)),ISNUMBER(MATCH(C200,'July 31'!$F$2:$F$300,0))),AND(ISNUMBER(MATCH(D200,'July 31'!$H$2:$H$300,0)),(ISNUMBER(MATCH(E200,'July 31'!$G$2:$G$300,0))))),"Found","Not Found")</f>
        <v>Not Found</v>
      </c>
      <c r="L200" s="27" t="str">
        <f>IF(OR(OR(ISNUMBER(MATCH(C200,'Aug 1'!$E$2:$E$301,0)),ISNUMBER(MATCH(C200,'Aug 1'!$F$2:$F$301,0))),AND(ISNUMBER(MATCH(D200,'Aug 1'!$H$2:$H$301,0)),(ISNUMBER(MATCH(E200,'Aug 1'!$G$2:$G$301,0))))),"Found","Not Found")</f>
        <v>Not Found</v>
      </c>
      <c r="M200" s="27">
        <f t="shared" si="3"/>
        <v>0</v>
      </c>
      <c r="N200" s="27"/>
      <c r="O200" s="27"/>
      <c r="P200" s="27"/>
      <c r="Q200" s="27"/>
      <c r="R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34"/>
      <c r="AJ200" s="27"/>
    </row>
    <row r="201" spans="1:36" ht="15.75" customHeight="1" x14ac:dyDescent="0.2">
      <c r="A201" s="47" t="s">
        <v>531</v>
      </c>
      <c r="B201" s="32" t="s">
        <v>1691</v>
      </c>
      <c r="C201" s="29" t="s">
        <v>1692</v>
      </c>
      <c r="D201" s="33" t="s">
        <v>1693</v>
      </c>
      <c r="E201" s="33" t="s">
        <v>1694</v>
      </c>
      <c r="F201" s="34" t="str">
        <f>IF(OR(OR(ISNUMBER(MATCH(C201,'July 26'!$E$2:$E$300,0)),ISNUMBER(MATCH(C201,'July 26'!$F$2:$F$300,0))),AND(ISNUMBER(MATCH(D201,'July 26'!$H$2:$H$300,0)),(ISNUMBER(MATCH(E201,'July 26'!$G$2:$G$300,0))))),"Found","Not Found")</f>
        <v>Not Found</v>
      </c>
      <c r="G201" s="27" t="str">
        <f>IF(OR(OR(ISNUMBER(MATCH(C201,'July 27'!$E$2:$E$300,0)),ISNUMBER(MATCH(C201,'July 27'!$F$2:$F$300,0))),AND(ISNUMBER(MATCH(D201,'July 27'!$H$2:$H$300,0)),(ISNUMBER(MATCH(E201,'July 27'!$G$2:$G$300,0))))),"Found","Not Found")</f>
        <v>Not Found</v>
      </c>
      <c r="H201" s="27" t="str">
        <f>IF(OR(OR(ISNUMBER(MATCH(C201,'July 28'!$E$2:$E$300,0)),ISNUMBER(MATCH(C201,'July 28'!$F$2:$F$300,0))),AND(ISNUMBER(MATCH(D201,'July 28'!$H$2:$H$300,0)),(ISNUMBER(MATCH(E201,'July 28'!$G$2:$G$300,0))))),"Found","Not Found")</f>
        <v>Not Found</v>
      </c>
      <c r="I201" s="27" t="str">
        <f>IF(OR(OR(ISNUMBER(MATCH(C201,'July 29'!$E$2:$E$300,0)),ISNUMBER(MATCH(C201,'July 29'!$F$2:$F$300,0))),AND(ISNUMBER(MATCH(D201,'July 29'!$H$2:$H$300,0)),(ISNUMBER(MATCH(E201,'July 29'!$G$2:$G$300,0))))),"Found","Not Found")</f>
        <v>Not Found</v>
      </c>
      <c r="J201" s="27" t="str">
        <f>IF(OR(OR(ISNUMBER(MATCH(C201,'July 30'!$E$2:$E$300,0)),ISNUMBER(MATCH(C201,'July 30'!$F$2:$F$300,0))),AND(ISNUMBER(MATCH(D201,'July 30'!$H$2:$H$300,0)),(ISNUMBER(MATCH(E201,'July 30'!$G$2:$G$300,0))))),"Found","Not Found")</f>
        <v>Not Found</v>
      </c>
      <c r="K201" s="27" t="str">
        <f>IF(OR(OR(ISNUMBER(MATCH(C201,'July 31'!$E$2:$E$300,0)),ISNUMBER(MATCH(C201,'July 31'!$F$2:$F$300,0))),AND(ISNUMBER(MATCH(D201,'July 31'!$H$2:$H$300,0)),(ISNUMBER(MATCH(E201,'July 31'!$G$2:$G$300,0))))),"Found","Not Found")</f>
        <v>Not Found</v>
      </c>
      <c r="L201" s="27" t="str">
        <f>IF(OR(OR(ISNUMBER(MATCH(C201,'Aug 1'!$E$2:$E$301,0)),ISNUMBER(MATCH(C201,'Aug 1'!$F$2:$F$301,0))),AND(ISNUMBER(MATCH(D201,'Aug 1'!$H$2:$H$301,0)),(ISNUMBER(MATCH(E201,'Aug 1'!$G$2:$G$301,0))))),"Found","Not Found")</f>
        <v>Not Found</v>
      </c>
      <c r="M201" s="27">
        <f t="shared" si="3"/>
        <v>0</v>
      </c>
      <c r="N201" s="27"/>
      <c r="O201" s="27"/>
      <c r="P201" s="27"/>
      <c r="Q201" s="27"/>
      <c r="R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34"/>
      <c r="AJ201" s="27"/>
    </row>
    <row r="202" spans="1:36" ht="15.75" customHeight="1" x14ac:dyDescent="0.2">
      <c r="A202" s="27"/>
      <c r="B202" s="32" t="s">
        <v>1695</v>
      </c>
      <c r="C202" s="29" t="s">
        <v>1131</v>
      </c>
      <c r="D202" s="33" t="s">
        <v>1132</v>
      </c>
      <c r="E202" s="33" t="s">
        <v>1133</v>
      </c>
      <c r="F202" s="34" t="str">
        <f>IF(OR(OR(ISNUMBER(MATCH(C202,'July 26'!$E$2:$E$300,0)),ISNUMBER(MATCH(C202,'July 26'!$F$2:$F$300,0))),AND(ISNUMBER(MATCH(D202,'July 26'!$H$2:$H$300,0)),(ISNUMBER(MATCH(E202,'July 26'!$G$2:$G$300,0))))),"Found","Not Found")</f>
        <v>Not Found</v>
      </c>
      <c r="G202" s="27" t="str">
        <f>IF(OR(OR(ISNUMBER(MATCH(C202,'July 27'!$E$2:$E$300,0)),ISNUMBER(MATCH(C202,'July 27'!$F$2:$F$300,0))),AND(ISNUMBER(MATCH(D202,'July 27'!$H$2:$H$300,0)),(ISNUMBER(MATCH(E202,'July 27'!$G$2:$G$300,0))))),"Found","Not Found")</f>
        <v>Not Found</v>
      </c>
      <c r="H202" s="27" t="str">
        <f>IF(OR(OR(ISNUMBER(MATCH(C202,'July 28'!$E$2:$E$300,0)),ISNUMBER(MATCH(C202,'July 28'!$F$2:$F$300,0))),AND(ISNUMBER(MATCH(D202,'July 28'!$H$2:$H$300,0)),(ISNUMBER(MATCH(E202,'July 28'!$G$2:$G$300,0))))),"Found","Not Found")</f>
        <v>Not Found</v>
      </c>
      <c r="I202" s="27" t="str">
        <f>IF(OR(OR(ISNUMBER(MATCH(C202,'July 29'!$E$2:$E$300,0)),ISNUMBER(MATCH(C202,'July 29'!$F$2:$F$300,0))),AND(ISNUMBER(MATCH(D202,'July 29'!$H$2:$H$300,0)),(ISNUMBER(MATCH(E202,'July 29'!$G$2:$G$300,0))))),"Found","Not Found")</f>
        <v>Not Found</v>
      </c>
      <c r="J202" s="27" t="str">
        <f>IF(OR(OR(ISNUMBER(MATCH(C202,'July 30'!$E$2:$E$300,0)),ISNUMBER(MATCH(C202,'July 30'!$F$2:$F$300,0))),AND(ISNUMBER(MATCH(D202,'July 30'!$H$2:$H$300,0)),(ISNUMBER(MATCH(E202,'July 30'!$G$2:$G$300,0))))),"Found","Not Found")</f>
        <v>Not Found</v>
      </c>
      <c r="K202" s="27" t="str">
        <f>IF(OR(OR(ISNUMBER(MATCH(C202,'July 31'!$E$2:$E$300,0)),ISNUMBER(MATCH(C202,'July 31'!$F$2:$F$300,0))),AND(ISNUMBER(MATCH(D202,'July 31'!$H$2:$H$300,0)),(ISNUMBER(MATCH(E202,'July 31'!$G$2:$G$300,0))))),"Found","Not Found")</f>
        <v>Not Found</v>
      </c>
      <c r="L202" s="27" t="str">
        <f>IF(OR(OR(ISNUMBER(MATCH(C202,'Aug 1'!$E$2:$E$301,0)),ISNUMBER(MATCH(C202,'Aug 1'!$F$2:$F$301,0))),AND(ISNUMBER(MATCH(D202,'Aug 1'!$H$2:$H$301,0)),(ISNUMBER(MATCH(E202,'Aug 1'!$G$2:$G$301,0))))),"Found","Not Found")</f>
        <v>Not Found</v>
      </c>
      <c r="M202" s="27">
        <f t="shared" si="3"/>
        <v>0</v>
      </c>
      <c r="N202" s="27"/>
      <c r="O202" s="27"/>
      <c r="P202" s="27"/>
      <c r="Q202" s="27"/>
      <c r="R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34"/>
      <c r="AJ202" s="27"/>
    </row>
    <row r="203" spans="1:36" ht="15.75" customHeight="1" x14ac:dyDescent="0.2">
      <c r="A203" s="27" t="s">
        <v>1696</v>
      </c>
      <c r="B203" s="32" t="s">
        <v>1697</v>
      </c>
      <c r="C203" s="29" t="s">
        <v>1131</v>
      </c>
      <c r="D203" s="33" t="s">
        <v>1132</v>
      </c>
      <c r="E203" s="33" t="s">
        <v>1133</v>
      </c>
      <c r="F203" s="34" t="str">
        <f>IF(OR(OR(ISNUMBER(MATCH(C203,'July 26'!$E$2:$E$300,0)),ISNUMBER(MATCH(C203,'July 26'!$F$2:$F$300,0))),AND(ISNUMBER(MATCH(D203,'July 26'!$H$2:$H$300,0)),(ISNUMBER(MATCH(E203,'July 26'!$G$2:$G$300,0))))),"Found","Not Found")</f>
        <v>Not Found</v>
      </c>
      <c r="G203" s="27" t="str">
        <f>IF(OR(OR(ISNUMBER(MATCH(C203,'July 27'!$E$2:$E$300,0)),ISNUMBER(MATCH(C203,'July 27'!$F$2:$F$300,0))),AND(ISNUMBER(MATCH(D203,'July 27'!$H$2:$H$300,0)),(ISNUMBER(MATCH(E203,'July 27'!$G$2:$G$300,0))))),"Found","Not Found")</f>
        <v>Not Found</v>
      </c>
      <c r="H203" s="27" t="str">
        <f>IF(OR(OR(ISNUMBER(MATCH(C203,'July 28'!$E$2:$E$300,0)),ISNUMBER(MATCH(C203,'July 28'!$F$2:$F$300,0))),AND(ISNUMBER(MATCH(D203,'July 28'!$H$2:$H$300,0)),(ISNUMBER(MATCH(E203,'July 28'!$G$2:$G$300,0))))),"Found","Not Found")</f>
        <v>Not Found</v>
      </c>
      <c r="I203" s="27" t="str">
        <f>IF(OR(OR(ISNUMBER(MATCH(C203,'July 29'!$E$2:$E$300,0)),ISNUMBER(MATCH(C203,'July 29'!$F$2:$F$300,0))),AND(ISNUMBER(MATCH(D203,'July 29'!$H$2:$H$300,0)),(ISNUMBER(MATCH(E203,'July 29'!$G$2:$G$300,0))))),"Found","Not Found")</f>
        <v>Not Found</v>
      </c>
      <c r="J203" s="27" t="str">
        <f>IF(OR(OR(ISNUMBER(MATCH(C203,'July 30'!$E$2:$E$300,0)),ISNUMBER(MATCH(C203,'July 30'!$F$2:$F$300,0))),AND(ISNUMBER(MATCH(D203,'July 30'!$H$2:$H$300,0)),(ISNUMBER(MATCH(E203,'July 30'!$G$2:$G$300,0))))),"Found","Not Found")</f>
        <v>Not Found</v>
      </c>
      <c r="K203" s="27" t="str">
        <f>IF(OR(OR(ISNUMBER(MATCH(C203,'July 31'!$E$2:$E$300,0)),ISNUMBER(MATCH(C203,'July 31'!$F$2:$F$300,0))),AND(ISNUMBER(MATCH(D203,'July 31'!$H$2:$H$300,0)),(ISNUMBER(MATCH(E203,'July 31'!$G$2:$G$300,0))))),"Found","Not Found")</f>
        <v>Not Found</v>
      </c>
      <c r="L203" s="27" t="str">
        <f>IF(OR(OR(ISNUMBER(MATCH(C203,'Aug 1'!$E$2:$E$301,0)),ISNUMBER(MATCH(C203,'Aug 1'!$F$2:$F$301,0))),AND(ISNUMBER(MATCH(D203,'Aug 1'!$H$2:$H$301,0)),(ISNUMBER(MATCH(E203,'Aug 1'!$G$2:$G$301,0))))),"Found","Not Found")</f>
        <v>Not Found</v>
      </c>
      <c r="M203" s="27">
        <f t="shared" si="3"/>
        <v>0</v>
      </c>
      <c r="N203" s="27"/>
      <c r="O203" s="27"/>
      <c r="P203" s="27"/>
      <c r="Q203" s="27"/>
      <c r="R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34"/>
      <c r="AJ203" s="27"/>
    </row>
    <row r="204" spans="1:36" ht="15.75" customHeight="1" x14ac:dyDescent="0.2">
      <c r="A204" s="27" t="s">
        <v>1698</v>
      </c>
      <c r="B204" s="32" t="s">
        <v>1699</v>
      </c>
      <c r="C204" s="29" t="s">
        <v>1700</v>
      </c>
      <c r="D204" s="33" t="s">
        <v>1701</v>
      </c>
      <c r="E204" s="33" t="s">
        <v>1702</v>
      </c>
      <c r="F204" s="34" t="str">
        <f>IF(OR(OR(ISNUMBER(MATCH(C204,'July 26'!$E$2:$E$300,0)),ISNUMBER(MATCH(C204,'July 26'!$F$2:$F$300,0))),AND(ISNUMBER(MATCH(D204,'July 26'!$H$2:$H$300,0)),(ISNUMBER(MATCH(E204,'July 26'!$G$2:$G$300,0))))),"Found","Not Found")</f>
        <v>Not Found</v>
      </c>
      <c r="G204" s="27" t="str">
        <f>IF(OR(OR(ISNUMBER(MATCH(C204,'July 27'!$E$2:$E$300,0)),ISNUMBER(MATCH(C204,'July 27'!$F$2:$F$300,0))),AND(ISNUMBER(MATCH(D204,'July 27'!$H$2:$H$300,0)),(ISNUMBER(MATCH(E204,'July 27'!$G$2:$G$300,0))))),"Found","Not Found")</f>
        <v>Not Found</v>
      </c>
      <c r="H204" s="27" t="str">
        <f>IF(OR(OR(ISNUMBER(MATCH(C204,'July 28'!$E$2:$E$300,0)),ISNUMBER(MATCH(C204,'July 28'!$F$2:$F$300,0))),AND(ISNUMBER(MATCH(D204,'July 28'!$H$2:$H$300,0)),(ISNUMBER(MATCH(E204,'July 28'!$G$2:$G$300,0))))),"Found","Not Found")</f>
        <v>Not Found</v>
      </c>
      <c r="I204" s="27" t="str">
        <f>IF(OR(OR(ISNUMBER(MATCH(C204,'July 29'!$E$2:$E$300,0)),ISNUMBER(MATCH(C204,'July 29'!$F$2:$F$300,0))),AND(ISNUMBER(MATCH(D204,'July 29'!$H$2:$H$300,0)),(ISNUMBER(MATCH(E204,'July 29'!$G$2:$G$300,0))))),"Found","Not Found")</f>
        <v>Not Found</v>
      </c>
      <c r="J204" s="27" t="str">
        <f>IF(OR(OR(ISNUMBER(MATCH(C204,'July 30'!$E$2:$E$300,0)),ISNUMBER(MATCH(C204,'July 30'!$F$2:$F$300,0))),AND(ISNUMBER(MATCH(D204,'July 30'!$H$2:$H$300,0)),(ISNUMBER(MATCH(E204,'July 30'!$G$2:$G$300,0))))),"Found","Not Found")</f>
        <v>Not Found</v>
      </c>
      <c r="K204" s="27" t="str">
        <f>IF(OR(OR(ISNUMBER(MATCH(C204,'July 31'!$E$2:$E$300,0)),ISNUMBER(MATCH(C204,'July 31'!$F$2:$F$300,0))),AND(ISNUMBER(MATCH(D204,'July 31'!$H$2:$H$300,0)),(ISNUMBER(MATCH(E204,'July 31'!$G$2:$G$300,0))))),"Found","Not Found")</f>
        <v>Not Found</v>
      </c>
      <c r="L204" s="27" t="str">
        <f>IF(OR(OR(ISNUMBER(MATCH(C204,'Aug 1'!$E$2:$E$301,0)),ISNUMBER(MATCH(C204,'Aug 1'!$F$2:$F$301,0))),AND(ISNUMBER(MATCH(D204,'Aug 1'!$H$2:$H$301,0)),(ISNUMBER(MATCH(E204,'Aug 1'!$G$2:$G$301,0))))),"Found","Not Found")</f>
        <v>Not Found</v>
      </c>
      <c r="M204" s="27">
        <f t="shared" si="3"/>
        <v>0</v>
      </c>
      <c r="N204" s="27"/>
      <c r="O204" s="27"/>
      <c r="P204" s="27"/>
      <c r="Q204" s="27"/>
      <c r="R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34"/>
      <c r="AJ204" s="27"/>
    </row>
    <row r="205" spans="1:36" ht="15.75" customHeight="1" x14ac:dyDescent="0.2">
      <c r="A205" s="27" t="s">
        <v>1703</v>
      </c>
      <c r="B205" s="32" t="s">
        <v>1179</v>
      </c>
      <c r="C205" s="29" t="s">
        <v>1180</v>
      </c>
      <c r="D205" s="33" t="s">
        <v>1181</v>
      </c>
      <c r="E205" s="33" t="s">
        <v>1118</v>
      </c>
      <c r="F205" s="34" t="str">
        <f>IF(OR(OR(ISNUMBER(MATCH(C205,'July 26'!$E$2:$E$300,0)),ISNUMBER(MATCH(C205,'July 26'!$F$2:$F$300,0))),AND(ISNUMBER(MATCH(D205,'July 26'!$H$2:$H$300,0)),(ISNUMBER(MATCH(E205,'July 26'!$G$2:$G$300,0))))),"Found","Not Found")</f>
        <v>Not Found</v>
      </c>
      <c r="G205" s="27" t="str">
        <f>IF(OR(OR(ISNUMBER(MATCH(C205,'July 27'!$E$2:$E$300,0)),ISNUMBER(MATCH(C205,'July 27'!$F$2:$F$300,0))),AND(ISNUMBER(MATCH(D205,'July 27'!$H$2:$H$300,0)),(ISNUMBER(MATCH(E205,'July 27'!$G$2:$G$300,0))))),"Found","Not Found")</f>
        <v>Not Found</v>
      </c>
      <c r="H205" s="27" t="str">
        <f>IF(OR(OR(ISNUMBER(MATCH(C205,'July 28'!$E$2:$E$300,0)),ISNUMBER(MATCH(C205,'July 28'!$F$2:$F$300,0))),AND(ISNUMBER(MATCH(D205,'July 28'!$H$2:$H$300,0)),(ISNUMBER(MATCH(E205,'July 28'!$G$2:$G$300,0))))),"Found","Not Found")</f>
        <v>Not Found</v>
      </c>
      <c r="I205" s="27" t="str">
        <f>IF(OR(OR(ISNUMBER(MATCH(C205,'July 29'!$E$2:$E$300,0)),ISNUMBER(MATCH(C205,'July 29'!$F$2:$F$300,0))),AND(ISNUMBER(MATCH(D205,'July 29'!$H$2:$H$300,0)),(ISNUMBER(MATCH(E205,'July 29'!$G$2:$G$300,0))))),"Found","Not Found")</f>
        <v>Not Found</v>
      </c>
      <c r="J205" s="27" t="str">
        <f>IF(OR(OR(ISNUMBER(MATCH(C205,'July 30'!$E$2:$E$300,0)),ISNUMBER(MATCH(C205,'July 30'!$F$2:$F$300,0))),AND(ISNUMBER(MATCH(D205,'July 30'!$H$2:$H$300,0)),(ISNUMBER(MATCH(E205,'July 30'!$G$2:$G$300,0))))),"Found","Not Found")</f>
        <v>Not Found</v>
      </c>
      <c r="K205" s="27" t="str">
        <f>IF(OR(OR(ISNUMBER(MATCH(C205,'July 31'!$E$2:$E$300,0)),ISNUMBER(MATCH(C205,'July 31'!$F$2:$F$300,0))),AND(ISNUMBER(MATCH(D205,'July 31'!$H$2:$H$300,0)),(ISNUMBER(MATCH(E205,'July 31'!$G$2:$G$300,0))))),"Found","Not Found")</f>
        <v>Not Found</v>
      </c>
      <c r="L205" s="27" t="str">
        <f>IF(OR(OR(ISNUMBER(MATCH(C205,'Aug 1'!$E$2:$E$301,0)),ISNUMBER(MATCH(C205,'Aug 1'!$F$2:$F$301,0))),AND(ISNUMBER(MATCH(D205,'Aug 1'!$H$2:$H$301,0)),(ISNUMBER(MATCH(E205,'Aug 1'!$G$2:$G$301,0))))),"Found","Not Found")</f>
        <v>Not Found</v>
      </c>
      <c r="M205" s="27">
        <f t="shared" si="3"/>
        <v>0</v>
      </c>
      <c r="N205" s="27"/>
      <c r="O205" s="27"/>
      <c r="P205" s="27"/>
      <c r="Q205" s="27"/>
      <c r="R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34"/>
      <c r="AJ205" s="27"/>
    </row>
    <row r="206" spans="1:36" ht="15.75" customHeight="1" x14ac:dyDescent="0.2">
      <c r="A206" s="27" t="s">
        <v>1704</v>
      </c>
      <c r="B206" s="32" t="s">
        <v>1705</v>
      </c>
      <c r="C206" s="29" t="s">
        <v>1706</v>
      </c>
      <c r="D206" s="33" t="s">
        <v>1707</v>
      </c>
      <c r="E206" s="33" t="s">
        <v>897</v>
      </c>
      <c r="F206" s="34" t="str">
        <f>IF(OR(OR(ISNUMBER(MATCH(C206,'July 26'!$E$2:$E$300,0)),ISNUMBER(MATCH(C206,'July 26'!$F$2:$F$300,0))),AND(ISNUMBER(MATCH(D206,'July 26'!$H$2:$H$300,0)),(ISNUMBER(MATCH(E206,'July 26'!$G$2:$G$300,0))))),"Found","Not Found")</f>
        <v>Not Found</v>
      </c>
      <c r="G206" s="27" t="str">
        <f>IF(OR(OR(ISNUMBER(MATCH(C206,'July 27'!$E$2:$E$300,0)),ISNUMBER(MATCH(C206,'July 27'!$F$2:$F$300,0))),AND(ISNUMBER(MATCH(D206,'July 27'!$H$2:$H$300,0)),(ISNUMBER(MATCH(E206,'July 27'!$G$2:$G$300,0))))),"Found","Not Found")</f>
        <v>Not Found</v>
      </c>
      <c r="H206" s="27" t="str">
        <f>IF(OR(OR(ISNUMBER(MATCH(C206,'July 28'!$E$2:$E$300,0)),ISNUMBER(MATCH(C206,'July 28'!$F$2:$F$300,0))),AND(ISNUMBER(MATCH(D206,'July 28'!$H$2:$H$300,0)),(ISNUMBER(MATCH(E206,'July 28'!$G$2:$G$300,0))))),"Found","Not Found")</f>
        <v>Not Found</v>
      </c>
      <c r="I206" s="27" t="str">
        <f>IF(OR(OR(ISNUMBER(MATCH(C206,'July 29'!$E$2:$E$300,0)),ISNUMBER(MATCH(C206,'July 29'!$F$2:$F$300,0))),AND(ISNUMBER(MATCH(D206,'July 29'!$H$2:$H$300,0)),(ISNUMBER(MATCH(E206,'July 29'!$G$2:$G$300,0))))),"Found","Not Found")</f>
        <v>Not Found</v>
      </c>
      <c r="J206" s="27" t="str">
        <f>IF(OR(OR(ISNUMBER(MATCH(C206,'July 30'!$E$2:$E$300,0)),ISNUMBER(MATCH(C206,'July 30'!$F$2:$F$300,0))),AND(ISNUMBER(MATCH(D206,'July 30'!$H$2:$H$300,0)),(ISNUMBER(MATCH(E206,'July 30'!$G$2:$G$300,0))))),"Found","Not Found")</f>
        <v>Not Found</v>
      </c>
      <c r="K206" s="27" t="str">
        <f>IF(OR(OR(ISNUMBER(MATCH(C206,'July 31'!$E$2:$E$300,0)),ISNUMBER(MATCH(C206,'July 31'!$F$2:$F$300,0))),AND(ISNUMBER(MATCH(D206,'July 31'!$H$2:$H$300,0)),(ISNUMBER(MATCH(E206,'July 31'!$G$2:$G$300,0))))),"Found","Not Found")</f>
        <v>Not Found</v>
      </c>
      <c r="L206" s="27" t="str">
        <f>IF(OR(OR(ISNUMBER(MATCH(C206,'Aug 1'!$E$2:$E$301,0)),ISNUMBER(MATCH(C206,'Aug 1'!$F$2:$F$301,0))),AND(ISNUMBER(MATCH(D206,'Aug 1'!$H$2:$H$301,0)),(ISNUMBER(MATCH(E206,'Aug 1'!$G$2:$G$301,0))))),"Found","Not Found")</f>
        <v>Not Found</v>
      </c>
      <c r="M206" s="27">
        <f t="shared" si="3"/>
        <v>0</v>
      </c>
      <c r="N206" s="27"/>
      <c r="O206" s="27"/>
      <c r="P206" s="27"/>
      <c r="Q206" s="27"/>
      <c r="R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34"/>
      <c r="AJ206" s="27"/>
    </row>
    <row r="207" spans="1:36" ht="15.75" customHeight="1" x14ac:dyDescent="0.2">
      <c r="A207" s="27" t="s">
        <v>1708</v>
      </c>
      <c r="B207" s="32" t="s">
        <v>1203</v>
      </c>
      <c r="C207" s="29" t="s">
        <v>1204</v>
      </c>
      <c r="D207" s="33" t="s">
        <v>1205</v>
      </c>
      <c r="E207" s="33" t="s">
        <v>1206</v>
      </c>
      <c r="F207" s="34" t="str">
        <f>IF(OR(OR(ISNUMBER(MATCH(C207,'July 26'!$E$2:$E$300,0)),ISNUMBER(MATCH(C207,'July 26'!$F$2:$F$300,0))),AND(ISNUMBER(MATCH(D207,'July 26'!$H$2:$H$300,0)),(ISNUMBER(MATCH(E207,'July 26'!$G$2:$G$300,0))))),"Found","Not Found")</f>
        <v>Not Found</v>
      </c>
      <c r="G207" s="27" t="str">
        <f>IF(OR(OR(ISNUMBER(MATCH(C207,'July 27'!$E$2:$E$300,0)),ISNUMBER(MATCH(C207,'July 27'!$F$2:$F$300,0))),AND(ISNUMBER(MATCH(D207,'July 27'!$H$2:$H$300,0)),(ISNUMBER(MATCH(E207,'July 27'!$G$2:$G$300,0))))),"Found","Not Found")</f>
        <v>Not Found</v>
      </c>
      <c r="H207" s="27" t="str">
        <f>IF(OR(OR(ISNUMBER(MATCH(C207,'July 28'!$E$2:$E$300,0)),ISNUMBER(MATCH(C207,'July 28'!$F$2:$F$300,0))),AND(ISNUMBER(MATCH(D207,'July 28'!$H$2:$H$300,0)),(ISNUMBER(MATCH(E207,'July 28'!$G$2:$G$300,0))))),"Found","Not Found")</f>
        <v>Not Found</v>
      </c>
      <c r="I207" s="27" t="str">
        <f>IF(OR(OR(ISNUMBER(MATCH(C207,'July 29'!$E$2:$E$300,0)),ISNUMBER(MATCH(C207,'July 29'!$F$2:$F$300,0))),AND(ISNUMBER(MATCH(D207,'July 29'!$H$2:$H$300,0)),(ISNUMBER(MATCH(E207,'July 29'!$G$2:$G$300,0))))),"Found","Not Found")</f>
        <v>Not Found</v>
      </c>
      <c r="J207" s="27" t="str">
        <f>IF(OR(OR(ISNUMBER(MATCH(C207,'July 30'!$E$2:$E$300,0)),ISNUMBER(MATCH(C207,'July 30'!$F$2:$F$300,0))),AND(ISNUMBER(MATCH(D207,'July 30'!$H$2:$H$300,0)),(ISNUMBER(MATCH(E207,'July 30'!$G$2:$G$300,0))))),"Found","Not Found")</f>
        <v>Not Found</v>
      </c>
      <c r="K207" s="27" t="str">
        <f>IF(OR(OR(ISNUMBER(MATCH(C207,'July 31'!$E$2:$E$300,0)),ISNUMBER(MATCH(C207,'July 31'!$F$2:$F$300,0))),AND(ISNUMBER(MATCH(D207,'July 31'!$H$2:$H$300,0)),(ISNUMBER(MATCH(E207,'July 31'!$G$2:$G$300,0))))),"Found","Not Found")</f>
        <v>Not Found</v>
      </c>
      <c r="L207" s="27" t="str">
        <f>IF(OR(OR(ISNUMBER(MATCH(C207,'Aug 1'!$E$2:$E$301,0)),ISNUMBER(MATCH(C207,'Aug 1'!$F$2:$F$301,0))),AND(ISNUMBER(MATCH(D207,'Aug 1'!$H$2:$H$301,0)),(ISNUMBER(MATCH(E207,'Aug 1'!$G$2:$G$301,0))))),"Found","Not Found")</f>
        <v>Not Found</v>
      </c>
      <c r="M207" s="27">
        <f t="shared" si="3"/>
        <v>0</v>
      </c>
      <c r="N207" s="27"/>
      <c r="O207" s="27"/>
      <c r="P207" s="27"/>
      <c r="Q207" s="27"/>
      <c r="R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34"/>
      <c r="AJ207" s="27"/>
    </row>
    <row r="208" spans="1:36" ht="15.75" customHeight="1" x14ac:dyDescent="0.2">
      <c r="A208" s="27" t="s">
        <v>1709</v>
      </c>
      <c r="B208" s="32" t="s">
        <v>1208</v>
      </c>
      <c r="C208" s="29" t="s">
        <v>1209</v>
      </c>
      <c r="D208" s="33" t="s">
        <v>1210</v>
      </c>
      <c r="E208" s="33" t="s">
        <v>1211</v>
      </c>
      <c r="F208" s="34" t="str">
        <f>IF(OR(OR(ISNUMBER(MATCH(C208,'July 26'!$E$2:$E$300,0)),ISNUMBER(MATCH(C208,'July 26'!$F$2:$F$300,0))),AND(ISNUMBER(MATCH(D208,'July 26'!$H$2:$H$300,0)),(ISNUMBER(MATCH(E208,'July 26'!$G$2:$G$300,0))))),"Found","Not Found")</f>
        <v>Not Found</v>
      </c>
      <c r="G208" s="27" t="str">
        <f>IF(OR(OR(ISNUMBER(MATCH(C208,'July 27'!$E$2:$E$300,0)),ISNUMBER(MATCH(C208,'July 27'!$F$2:$F$300,0))),AND(ISNUMBER(MATCH(D208,'July 27'!$H$2:$H$300,0)),(ISNUMBER(MATCH(E208,'July 27'!$G$2:$G$300,0))))),"Found","Not Found")</f>
        <v>Not Found</v>
      </c>
      <c r="H208" s="27" t="str">
        <f>IF(OR(OR(ISNUMBER(MATCH(C208,'July 28'!$E$2:$E$300,0)),ISNUMBER(MATCH(C208,'July 28'!$F$2:$F$300,0))),AND(ISNUMBER(MATCH(D208,'July 28'!$H$2:$H$300,0)),(ISNUMBER(MATCH(E208,'July 28'!$G$2:$G$300,0))))),"Found","Not Found")</f>
        <v>Not Found</v>
      </c>
      <c r="I208" s="27" t="str">
        <f>IF(OR(OR(ISNUMBER(MATCH(C208,'July 29'!$E$2:$E$300,0)),ISNUMBER(MATCH(C208,'July 29'!$F$2:$F$300,0))),AND(ISNUMBER(MATCH(D208,'July 29'!$H$2:$H$300,0)),(ISNUMBER(MATCH(E208,'July 29'!$G$2:$G$300,0))))),"Found","Not Found")</f>
        <v>Not Found</v>
      </c>
      <c r="J208" s="27" t="str">
        <f>IF(OR(OR(ISNUMBER(MATCH(C208,'July 30'!$E$2:$E$300,0)),ISNUMBER(MATCH(C208,'July 30'!$F$2:$F$300,0))),AND(ISNUMBER(MATCH(D208,'July 30'!$H$2:$H$300,0)),(ISNUMBER(MATCH(E208,'July 30'!$G$2:$G$300,0))))),"Found","Not Found")</f>
        <v>Not Found</v>
      </c>
      <c r="K208" s="27" t="str">
        <f>IF(OR(OR(ISNUMBER(MATCH(C208,'July 31'!$E$2:$E$300,0)),ISNUMBER(MATCH(C208,'July 31'!$F$2:$F$300,0))),AND(ISNUMBER(MATCH(D208,'July 31'!$H$2:$H$300,0)),(ISNUMBER(MATCH(E208,'July 31'!$G$2:$G$300,0))))),"Found","Not Found")</f>
        <v>Not Found</v>
      </c>
      <c r="L208" s="27" t="str">
        <f>IF(OR(OR(ISNUMBER(MATCH(C208,'Aug 1'!$E$2:$E$301,0)),ISNUMBER(MATCH(C208,'Aug 1'!$F$2:$F$301,0))),AND(ISNUMBER(MATCH(D208,'Aug 1'!$H$2:$H$301,0)),(ISNUMBER(MATCH(E208,'Aug 1'!$G$2:$G$301,0))))),"Found","Not Found")</f>
        <v>Not Found</v>
      </c>
      <c r="M208" s="27">
        <f t="shared" ref="M208:M251" si="4">COUNTIF(F208:L208,"Found")</f>
        <v>0</v>
      </c>
      <c r="N208" s="27"/>
      <c r="O208" s="27"/>
      <c r="P208" s="27"/>
      <c r="Q208" s="27"/>
      <c r="R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34"/>
      <c r="AJ208" s="27"/>
    </row>
    <row r="209" spans="1:36" ht="15.75" customHeight="1" x14ac:dyDescent="0.2">
      <c r="A209" s="27" t="s">
        <v>1710</v>
      </c>
      <c r="B209" s="32" t="s">
        <v>1213</v>
      </c>
      <c r="C209" s="29" t="s">
        <v>1214</v>
      </c>
      <c r="D209" s="33" t="s">
        <v>294</v>
      </c>
      <c r="E209" s="33" t="s">
        <v>293</v>
      </c>
      <c r="F209" s="34" t="str">
        <f>IF(OR(OR(ISNUMBER(MATCH(C209,'July 26'!$E$2:$E$300,0)),ISNUMBER(MATCH(C209,'July 26'!$F$2:$F$300,0))),AND(ISNUMBER(MATCH(D209,'July 26'!$H$2:$H$300,0)),(ISNUMBER(MATCH(E209,'July 26'!$G$2:$G$300,0))))),"Found","Not Found")</f>
        <v>Not Found</v>
      </c>
      <c r="G209" s="27" t="str">
        <f>IF(OR(OR(ISNUMBER(MATCH(C209,'July 27'!$E$2:$E$300,0)),ISNUMBER(MATCH(C209,'July 27'!$F$2:$F$300,0))),AND(ISNUMBER(MATCH(D209,'July 27'!$H$2:$H$300,0)),(ISNUMBER(MATCH(E209,'July 27'!$G$2:$G$300,0))))),"Found","Not Found")</f>
        <v>Not Found</v>
      </c>
      <c r="H209" s="27" t="str">
        <f>IF(OR(OR(ISNUMBER(MATCH(C209,'July 28'!$E$2:$E$300,0)),ISNUMBER(MATCH(C209,'July 28'!$F$2:$F$300,0))),AND(ISNUMBER(MATCH(D209,'July 28'!$H$2:$H$300,0)),(ISNUMBER(MATCH(E209,'July 28'!$G$2:$G$300,0))))),"Found","Not Found")</f>
        <v>Not Found</v>
      </c>
      <c r="I209" s="27" t="str">
        <f>IF(OR(OR(ISNUMBER(MATCH(C209,'July 29'!$E$2:$E$300,0)),ISNUMBER(MATCH(C209,'July 29'!$F$2:$F$300,0))),AND(ISNUMBER(MATCH(D209,'July 29'!$H$2:$H$300,0)),(ISNUMBER(MATCH(E209,'July 29'!$G$2:$G$300,0))))),"Found","Not Found")</f>
        <v>Not Found</v>
      </c>
      <c r="J209" s="27" t="str">
        <f>IF(OR(OR(ISNUMBER(MATCH(C209,'July 30'!$E$2:$E$300,0)),ISNUMBER(MATCH(C209,'July 30'!$F$2:$F$300,0))),AND(ISNUMBER(MATCH(D209,'July 30'!$H$2:$H$300,0)),(ISNUMBER(MATCH(E209,'July 30'!$G$2:$G$300,0))))),"Found","Not Found")</f>
        <v>Found</v>
      </c>
      <c r="K209" s="27" t="str">
        <f>IF(OR(OR(ISNUMBER(MATCH(C209,'July 31'!$E$2:$E$300,0)),ISNUMBER(MATCH(C209,'July 31'!$F$2:$F$300,0))),AND(ISNUMBER(MATCH(D209,'July 31'!$H$2:$H$300,0)),(ISNUMBER(MATCH(E209,'July 31'!$G$2:$G$300,0))))),"Found","Not Found")</f>
        <v>Found</v>
      </c>
      <c r="L209" s="27" t="str">
        <f>IF(OR(OR(ISNUMBER(MATCH(C209,'Aug 1'!$E$2:$E$301,0)),ISNUMBER(MATCH(C209,'Aug 1'!$F$2:$F$301,0))),AND(ISNUMBER(MATCH(D209,'Aug 1'!$H$2:$H$301,0)),(ISNUMBER(MATCH(E209,'Aug 1'!$G$2:$G$301,0))))),"Found","Not Found")</f>
        <v>Found</v>
      </c>
      <c r="M209" s="27">
        <f t="shared" si="4"/>
        <v>3</v>
      </c>
      <c r="N209" s="27"/>
      <c r="O209" s="27"/>
      <c r="P209" s="27"/>
      <c r="Q209" s="27"/>
      <c r="R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34"/>
      <c r="AJ209" s="27"/>
    </row>
    <row r="210" spans="1:36" ht="15.75" customHeight="1" x14ac:dyDescent="0.2">
      <c r="A210" s="27" t="s">
        <v>1711</v>
      </c>
      <c r="B210" s="32" t="s">
        <v>1217</v>
      </c>
      <c r="C210" s="29" t="s">
        <v>1218</v>
      </c>
      <c r="D210" s="33" t="s">
        <v>1219</v>
      </c>
      <c r="E210" s="33" t="s">
        <v>1220</v>
      </c>
      <c r="F210" s="34" t="str">
        <f>IF(OR(OR(ISNUMBER(MATCH(C210,'July 26'!$E$2:$E$300,0)),ISNUMBER(MATCH(C210,'July 26'!$F$2:$F$300,0))),AND(ISNUMBER(MATCH(D210,'July 26'!$H$2:$H$300,0)),(ISNUMBER(MATCH(E210,'July 26'!$G$2:$G$300,0))))),"Found","Not Found")</f>
        <v>Not Found</v>
      </c>
      <c r="G210" s="27" t="str">
        <f>IF(OR(OR(ISNUMBER(MATCH(C210,'July 27'!$E$2:$E$300,0)),ISNUMBER(MATCH(C210,'July 27'!$F$2:$F$300,0))),AND(ISNUMBER(MATCH(D210,'July 27'!$H$2:$H$300,0)),(ISNUMBER(MATCH(E210,'July 27'!$G$2:$G$300,0))))),"Found","Not Found")</f>
        <v>Not Found</v>
      </c>
      <c r="H210" s="27" t="str">
        <f>IF(OR(OR(ISNUMBER(MATCH(C210,'July 28'!$E$2:$E$300,0)),ISNUMBER(MATCH(C210,'July 28'!$F$2:$F$300,0))),AND(ISNUMBER(MATCH(D210,'July 28'!$H$2:$H$300,0)),(ISNUMBER(MATCH(E210,'July 28'!$G$2:$G$300,0))))),"Found","Not Found")</f>
        <v>Not Found</v>
      </c>
      <c r="I210" s="27" t="str">
        <f>IF(OR(OR(ISNUMBER(MATCH(C210,'July 29'!$E$2:$E$300,0)),ISNUMBER(MATCH(C210,'July 29'!$F$2:$F$300,0))),AND(ISNUMBER(MATCH(D210,'July 29'!$H$2:$H$300,0)),(ISNUMBER(MATCH(E210,'July 29'!$G$2:$G$300,0))))),"Found","Not Found")</f>
        <v>Not Found</v>
      </c>
      <c r="J210" s="27" t="str">
        <f>IF(OR(OR(ISNUMBER(MATCH(C210,'July 30'!$E$2:$E$300,0)),ISNUMBER(MATCH(C210,'July 30'!$F$2:$F$300,0))),AND(ISNUMBER(MATCH(D210,'July 30'!$H$2:$H$300,0)),(ISNUMBER(MATCH(E210,'July 30'!$G$2:$G$300,0))))),"Found","Not Found")</f>
        <v>Not Found</v>
      </c>
      <c r="K210" s="27" t="str">
        <f>IF(OR(OR(ISNUMBER(MATCH(C210,'July 31'!$E$2:$E$300,0)),ISNUMBER(MATCH(C210,'July 31'!$F$2:$F$300,0))),AND(ISNUMBER(MATCH(D210,'July 31'!$H$2:$H$300,0)),(ISNUMBER(MATCH(E210,'July 31'!$G$2:$G$300,0))))),"Found","Not Found")</f>
        <v>Not Found</v>
      </c>
      <c r="L210" s="27" t="str">
        <f>IF(OR(OR(ISNUMBER(MATCH(C210,'Aug 1'!$E$2:$E$301,0)),ISNUMBER(MATCH(C210,'Aug 1'!$F$2:$F$301,0))),AND(ISNUMBER(MATCH(D210,'Aug 1'!$H$2:$H$301,0)),(ISNUMBER(MATCH(E210,'Aug 1'!$G$2:$G$301,0))))),"Found","Not Found")</f>
        <v>Not Found</v>
      </c>
      <c r="M210" s="27">
        <f t="shared" si="4"/>
        <v>0</v>
      </c>
      <c r="N210" s="27"/>
      <c r="O210" s="27"/>
      <c r="P210" s="27"/>
      <c r="Q210" s="27"/>
      <c r="R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34"/>
      <c r="AJ210" s="27"/>
    </row>
    <row r="211" spans="1:36" ht="15.75" customHeight="1" x14ac:dyDescent="0.2">
      <c r="A211" s="27" t="s">
        <v>1712</v>
      </c>
      <c r="B211" s="32" t="s">
        <v>1222</v>
      </c>
      <c r="C211" s="29" t="s">
        <v>1223</v>
      </c>
      <c r="D211" s="33" t="s">
        <v>1219</v>
      </c>
      <c r="E211" s="33" t="s">
        <v>1224</v>
      </c>
      <c r="F211" s="34" t="str">
        <f>IF(OR(OR(ISNUMBER(MATCH(C211,'July 26'!$E$2:$E$300,0)),ISNUMBER(MATCH(C211,'July 26'!$F$2:$F$300,0))),AND(ISNUMBER(MATCH(D211,'July 26'!$H$2:$H$300,0)),(ISNUMBER(MATCH(E211,'July 26'!$G$2:$G$300,0))))),"Found","Not Found")</f>
        <v>Not Found</v>
      </c>
      <c r="G211" s="27" t="str">
        <f>IF(OR(OR(ISNUMBER(MATCH(C211,'July 27'!$E$2:$E$300,0)),ISNUMBER(MATCH(C211,'July 27'!$F$2:$F$300,0))),AND(ISNUMBER(MATCH(D211,'July 27'!$H$2:$H$300,0)),(ISNUMBER(MATCH(E211,'July 27'!$G$2:$G$300,0))))),"Found","Not Found")</f>
        <v>Not Found</v>
      </c>
      <c r="H211" s="27" t="str">
        <f>IF(OR(OR(ISNUMBER(MATCH(C211,'July 28'!$E$2:$E$300,0)),ISNUMBER(MATCH(C211,'July 28'!$F$2:$F$300,0))),AND(ISNUMBER(MATCH(D211,'July 28'!$H$2:$H$300,0)),(ISNUMBER(MATCH(E211,'July 28'!$G$2:$G$300,0))))),"Found","Not Found")</f>
        <v>Not Found</v>
      </c>
      <c r="I211" s="27" t="str">
        <f>IF(OR(OR(ISNUMBER(MATCH(C211,'July 29'!$E$2:$E$300,0)),ISNUMBER(MATCH(C211,'July 29'!$F$2:$F$300,0))),AND(ISNUMBER(MATCH(D211,'July 29'!$H$2:$H$300,0)),(ISNUMBER(MATCH(E211,'July 29'!$G$2:$G$300,0))))),"Found","Not Found")</f>
        <v>Not Found</v>
      </c>
      <c r="J211" s="27" t="str">
        <f>IF(OR(OR(ISNUMBER(MATCH(C211,'July 30'!$E$2:$E$300,0)),ISNUMBER(MATCH(C211,'July 30'!$F$2:$F$300,0))),AND(ISNUMBER(MATCH(D211,'July 30'!$H$2:$H$300,0)),(ISNUMBER(MATCH(E211,'July 30'!$G$2:$G$300,0))))),"Found","Not Found")</f>
        <v>Not Found</v>
      </c>
      <c r="K211" s="27" t="str">
        <f>IF(OR(OR(ISNUMBER(MATCH(C211,'July 31'!$E$2:$E$300,0)),ISNUMBER(MATCH(C211,'July 31'!$F$2:$F$300,0))),AND(ISNUMBER(MATCH(D211,'July 31'!$H$2:$H$300,0)),(ISNUMBER(MATCH(E211,'July 31'!$G$2:$G$300,0))))),"Found","Not Found")</f>
        <v>Not Found</v>
      </c>
      <c r="L211" s="27" t="str">
        <f>IF(OR(OR(ISNUMBER(MATCH(C211,'Aug 1'!$E$2:$E$301,0)),ISNUMBER(MATCH(C211,'Aug 1'!$F$2:$F$301,0))),AND(ISNUMBER(MATCH(D211,'Aug 1'!$H$2:$H$301,0)),(ISNUMBER(MATCH(E211,'Aug 1'!$G$2:$G$301,0))))),"Found","Not Found")</f>
        <v>Not Found</v>
      </c>
      <c r="M211" s="27">
        <f t="shared" si="4"/>
        <v>0</v>
      </c>
      <c r="N211" s="27"/>
      <c r="O211" s="27"/>
      <c r="P211" s="27"/>
      <c r="Q211" s="27"/>
      <c r="R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34"/>
      <c r="AJ211" s="27"/>
    </row>
    <row r="212" spans="1:36" ht="15.75" customHeight="1" x14ac:dyDescent="0.2">
      <c r="A212" s="27" t="s">
        <v>1713</v>
      </c>
      <c r="B212" s="32" t="s">
        <v>1232</v>
      </c>
      <c r="C212" s="29" t="s">
        <v>1233</v>
      </c>
      <c r="D212" s="33" t="s">
        <v>248</v>
      </c>
      <c r="E212" s="33" t="s">
        <v>247</v>
      </c>
      <c r="F212" s="34" t="str">
        <f>IF(OR(OR(ISNUMBER(MATCH(C212,'July 26'!$E$2:$E$300,0)),ISNUMBER(MATCH(C212,'July 26'!$F$2:$F$300,0))),AND(ISNUMBER(MATCH(D212,'July 26'!$H$2:$H$300,0)),(ISNUMBER(MATCH(E212,'July 26'!$G$2:$G$300,0))))),"Found","Not Found")</f>
        <v>Not Found</v>
      </c>
      <c r="G212" s="27" t="str">
        <f>IF(OR(OR(ISNUMBER(MATCH(C212,'July 27'!$E$2:$E$300,0)),ISNUMBER(MATCH(C212,'July 27'!$F$2:$F$300,0))),AND(ISNUMBER(MATCH(D212,'July 27'!$H$2:$H$300,0)),(ISNUMBER(MATCH(E212,'July 27'!$G$2:$G$300,0))))),"Found","Not Found")</f>
        <v>Found</v>
      </c>
      <c r="H212" s="27" t="str">
        <f>IF(OR(OR(ISNUMBER(MATCH(C212,'July 28'!$E$2:$E$300,0)),ISNUMBER(MATCH(C212,'July 28'!$F$2:$F$300,0))),AND(ISNUMBER(MATCH(D212,'July 28'!$H$2:$H$300,0)),(ISNUMBER(MATCH(E212,'July 28'!$G$2:$G$300,0))))),"Found","Not Found")</f>
        <v>Found</v>
      </c>
      <c r="I212" s="27" t="str">
        <f>IF(OR(OR(ISNUMBER(MATCH(C212,'July 29'!$E$2:$E$300,0)),ISNUMBER(MATCH(C212,'July 29'!$F$2:$F$300,0))),AND(ISNUMBER(MATCH(D212,'July 29'!$H$2:$H$300,0)),(ISNUMBER(MATCH(E212,'July 29'!$G$2:$G$300,0))))),"Found","Not Found")</f>
        <v>Found</v>
      </c>
      <c r="J212" s="27" t="str">
        <f>IF(OR(OR(ISNUMBER(MATCH(C212,'July 30'!$E$2:$E$300,0)),ISNUMBER(MATCH(C212,'July 30'!$F$2:$F$300,0))),AND(ISNUMBER(MATCH(D212,'July 30'!$H$2:$H$300,0)),(ISNUMBER(MATCH(E212,'July 30'!$G$2:$G$300,0))))),"Found","Not Found")</f>
        <v>Found</v>
      </c>
      <c r="K212" s="27" t="str">
        <f>IF(OR(OR(ISNUMBER(MATCH(C212,'July 31'!$E$2:$E$300,0)),ISNUMBER(MATCH(C212,'July 31'!$F$2:$F$300,0))),AND(ISNUMBER(MATCH(D212,'July 31'!$H$2:$H$300,0)),(ISNUMBER(MATCH(E212,'July 31'!$G$2:$G$300,0))))),"Found","Not Found")</f>
        <v>Found</v>
      </c>
      <c r="L212" s="27" t="str">
        <f>IF(OR(OR(ISNUMBER(MATCH(C212,'Aug 1'!$E$2:$E$301,0)),ISNUMBER(MATCH(C212,'Aug 1'!$F$2:$F$301,0))),AND(ISNUMBER(MATCH(D212,'Aug 1'!$H$2:$H$301,0)),(ISNUMBER(MATCH(E212,'Aug 1'!$G$2:$G$301,0))))),"Found","Not Found")</f>
        <v>Found</v>
      </c>
      <c r="M212" s="27">
        <f t="shared" si="4"/>
        <v>6</v>
      </c>
      <c r="N212" s="27"/>
      <c r="O212" s="27"/>
      <c r="P212" s="27"/>
      <c r="Q212" s="27"/>
      <c r="R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34"/>
      <c r="AJ212" s="27"/>
    </row>
    <row r="213" spans="1:36" ht="15.75" customHeight="1" x14ac:dyDescent="0.2">
      <c r="A213" s="27" t="s">
        <v>1714</v>
      </c>
      <c r="B213" s="32" t="s">
        <v>1237</v>
      </c>
      <c r="C213" s="29" t="s">
        <v>1238</v>
      </c>
      <c r="D213" s="33" t="s">
        <v>1239</v>
      </c>
      <c r="E213" s="33" t="s">
        <v>1240</v>
      </c>
      <c r="F213" s="34" t="str">
        <f>IF(OR(OR(ISNUMBER(MATCH(C213,'July 26'!$E$2:$E$300,0)),ISNUMBER(MATCH(C213,'July 26'!$F$2:$F$300,0))),AND(ISNUMBER(MATCH(D213,'July 26'!$H$2:$H$300,0)),(ISNUMBER(MATCH(E213,'July 26'!$G$2:$G$300,0))))),"Found","Not Found")</f>
        <v>Not Found</v>
      </c>
      <c r="G213" s="27" t="str">
        <f>IF(OR(OR(ISNUMBER(MATCH(C213,'July 27'!$E$2:$E$300,0)),ISNUMBER(MATCH(C213,'July 27'!$F$2:$F$300,0))),AND(ISNUMBER(MATCH(D213,'July 27'!$H$2:$H$300,0)),(ISNUMBER(MATCH(E213,'July 27'!$G$2:$G$300,0))))),"Found","Not Found")</f>
        <v>Not Found</v>
      </c>
      <c r="H213" s="27" t="str">
        <f>IF(OR(OR(ISNUMBER(MATCH(C213,'July 28'!$E$2:$E$300,0)),ISNUMBER(MATCH(C213,'July 28'!$F$2:$F$300,0))),AND(ISNUMBER(MATCH(D213,'July 28'!$H$2:$H$300,0)),(ISNUMBER(MATCH(E213,'July 28'!$G$2:$G$300,0))))),"Found","Not Found")</f>
        <v>Not Found</v>
      </c>
      <c r="I213" s="27" t="str">
        <f>IF(OR(OR(ISNUMBER(MATCH(C213,'July 29'!$E$2:$E$300,0)),ISNUMBER(MATCH(C213,'July 29'!$F$2:$F$300,0))),AND(ISNUMBER(MATCH(D213,'July 29'!$H$2:$H$300,0)),(ISNUMBER(MATCH(E213,'July 29'!$G$2:$G$300,0))))),"Found","Not Found")</f>
        <v>Not Found</v>
      </c>
      <c r="J213" s="27" t="str">
        <f>IF(OR(OR(ISNUMBER(MATCH(C213,'July 30'!$E$2:$E$300,0)),ISNUMBER(MATCH(C213,'July 30'!$F$2:$F$300,0))),AND(ISNUMBER(MATCH(D213,'July 30'!$H$2:$H$300,0)),(ISNUMBER(MATCH(E213,'July 30'!$G$2:$G$300,0))))),"Found","Not Found")</f>
        <v>Not Found</v>
      </c>
      <c r="K213" s="27" t="str">
        <f>IF(OR(OR(ISNUMBER(MATCH(C213,'July 31'!$E$2:$E$300,0)),ISNUMBER(MATCH(C213,'July 31'!$F$2:$F$300,0))),AND(ISNUMBER(MATCH(D213,'July 31'!$H$2:$H$300,0)),(ISNUMBER(MATCH(E213,'July 31'!$G$2:$G$300,0))))),"Found","Not Found")</f>
        <v>Not Found</v>
      </c>
      <c r="L213" s="27" t="str">
        <f>IF(OR(OR(ISNUMBER(MATCH(C213,'Aug 1'!$E$2:$E$301,0)),ISNUMBER(MATCH(C213,'Aug 1'!$F$2:$F$301,0))),AND(ISNUMBER(MATCH(D213,'Aug 1'!$H$2:$H$301,0)),(ISNUMBER(MATCH(E213,'Aug 1'!$G$2:$G$301,0))))),"Found","Not Found")</f>
        <v>Not Found</v>
      </c>
      <c r="M213" s="27">
        <f t="shared" si="4"/>
        <v>0</v>
      </c>
      <c r="N213" s="27"/>
      <c r="O213" s="27"/>
      <c r="P213" s="27"/>
      <c r="Q213" s="27"/>
      <c r="R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34"/>
      <c r="AJ213" s="27"/>
    </row>
    <row r="214" spans="1:36" ht="15.75" customHeight="1" x14ac:dyDescent="0.2">
      <c r="A214" s="27" t="s">
        <v>1715</v>
      </c>
      <c r="B214" s="32" t="s">
        <v>1242</v>
      </c>
      <c r="C214" s="29" t="s">
        <v>1243</v>
      </c>
      <c r="D214" s="33" t="s">
        <v>1244</v>
      </c>
      <c r="E214" s="33" t="s">
        <v>1245</v>
      </c>
      <c r="F214" s="34" t="str">
        <f>IF(OR(OR(ISNUMBER(MATCH(C214,'July 26'!$E$2:$E$300,0)),ISNUMBER(MATCH(C214,'July 26'!$F$2:$F$300,0))),AND(ISNUMBER(MATCH(D214,'July 26'!$H$2:$H$300,0)),(ISNUMBER(MATCH(E214,'July 26'!$G$2:$G$300,0))))),"Found","Not Found")</f>
        <v>Not Found</v>
      </c>
      <c r="G214" s="27" t="str">
        <f>IF(OR(OR(ISNUMBER(MATCH(C214,'July 27'!$E$2:$E$300,0)),ISNUMBER(MATCH(C214,'July 27'!$F$2:$F$300,0))),AND(ISNUMBER(MATCH(D214,'July 27'!$H$2:$H$300,0)),(ISNUMBER(MATCH(E214,'July 27'!$G$2:$G$300,0))))),"Found","Not Found")</f>
        <v>Not Found</v>
      </c>
      <c r="H214" s="27" t="str">
        <f>IF(OR(OR(ISNUMBER(MATCH(C214,'July 28'!$E$2:$E$300,0)),ISNUMBER(MATCH(C214,'July 28'!$F$2:$F$300,0))),AND(ISNUMBER(MATCH(D214,'July 28'!$H$2:$H$300,0)),(ISNUMBER(MATCH(E214,'July 28'!$G$2:$G$300,0))))),"Found","Not Found")</f>
        <v>Not Found</v>
      </c>
      <c r="I214" s="27" t="str">
        <f>IF(OR(OR(ISNUMBER(MATCH(C214,'July 29'!$E$2:$E$300,0)),ISNUMBER(MATCH(C214,'July 29'!$F$2:$F$300,0))),AND(ISNUMBER(MATCH(D214,'July 29'!$H$2:$H$300,0)),(ISNUMBER(MATCH(E214,'July 29'!$G$2:$G$300,0))))),"Found","Not Found")</f>
        <v>Not Found</v>
      </c>
      <c r="J214" s="27" t="str">
        <f>IF(OR(OR(ISNUMBER(MATCH(C214,'July 30'!$E$2:$E$300,0)),ISNUMBER(MATCH(C214,'July 30'!$F$2:$F$300,0))),AND(ISNUMBER(MATCH(D214,'July 30'!$H$2:$H$300,0)),(ISNUMBER(MATCH(E214,'July 30'!$G$2:$G$300,0))))),"Found","Not Found")</f>
        <v>Not Found</v>
      </c>
      <c r="K214" s="27" t="str">
        <f>IF(OR(OR(ISNUMBER(MATCH(C214,'July 31'!$E$2:$E$300,0)),ISNUMBER(MATCH(C214,'July 31'!$F$2:$F$300,0))),AND(ISNUMBER(MATCH(D214,'July 31'!$H$2:$H$300,0)),(ISNUMBER(MATCH(E214,'July 31'!$G$2:$G$300,0))))),"Found","Not Found")</f>
        <v>Not Found</v>
      </c>
      <c r="L214" s="27" t="str">
        <f>IF(OR(OR(ISNUMBER(MATCH(C214,'Aug 1'!$E$2:$E$301,0)),ISNUMBER(MATCH(C214,'Aug 1'!$F$2:$F$301,0))),AND(ISNUMBER(MATCH(D214,'Aug 1'!$H$2:$H$301,0)),(ISNUMBER(MATCH(E214,'Aug 1'!$G$2:$G$301,0))))),"Found","Not Found")</f>
        <v>Not Found</v>
      </c>
      <c r="M214" s="27">
        <f t="shared" si="4"/>
        <v>0</v>
      </c>
      <c r="N214" s="27"/>
      <c r="O214" s="27"/>
      <c r="P214" s="27"/>
      <c r="Q214" s="27"/>
      <c r="R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34"/>
      <c r="AJ214" s="27"/>
    </row>
    <row r="215" spans="1:36" ht="15.75" customHeight="1" x14ac:dyDescent="0.2">
      <c r="A215" s="27" t="s">
        <v>1716</v>
      </c>
      <c r="B215" s="32" t="s">
        <v>1301</v>
      </c>
      <c r="C215" s="29" t="s">
        <v>1302</v>
      </c>
      <c r="D215" s="33" t="s">
        <v>1303</v>
      </c>
      <c r="E215" s="33" t="s">
        <v>1304</v>
      </c>
      <c r="F215" s="34" t="str">
        <f>IF(OR(OR(ISNUMBER(MATCH(C215,'July 26'!$E$2:$E$300,0)),ISNUMBER(MATCH(C215,'July 26'!$F$2:$F$300,0))),AND(ISNUMBER(MATCH(D215,'July 26'!$H$2:$H$300,0)),(ISNUMBER(MATCH(E215,'July 26'!$G$2:$G$300,0))))),"Found","Not Found")</f>
        <v>Not Found</v>
      </c>
      <c r="G215" s="27" t="str">
        <f>IF(OR(OR(ISNUMBER(MATCH(C215,'July 27'!$E$2:$E$300,0)),ISNUMBER(MATCH(C215,'July 27'!$F$2:$F$300,0))),AND(ISNUMBER(MATCH(D215,'July 27'!$H$2:$H$300,0)),(ISNUMBER(MATCH(E215,'July 27'!$G$2:$G$300,0))))),"Found","Not Found")</f>
        <v>Not Found</v>
      </c>
      <c r="H215" s="27" t="str">
        <f>IF(OR(OR(ISNUMBER(MATCH(C215,'July 28'!$E$2:$E$300,0)),ISNUMBER(MATCH(C215,'July 28'!$F$2:$F$300,0))),AND(ISNUMBER(MATCH(D215,'July 28'!$H$2:$H$300,0)),(ISNUMBER(MATCH(E215,'July 28'!$G$2:$G$300,0))))),"Found","Not Found")</f>
        <v>Not Found</v>
      </c>
      <c r="I215" s="27" t="str">
        <f>IF(OR(OR(ISNUMBER(MATCH(C215,'July 29'!$E$2:$E$300,0)),ISNUMBER(MATCH(C215,'July 29'!$F$2:$F$300,0))),AND(ISNUMBER(MATCH(D215,'July 29'!$H$2:$H$300,0)),(ISNUMBER(MATCH(E215,'July 29'!$G$2:$G$300,0))))),"Found","Not Found")</f>
        <v>Not Found</v>
      </c>
      <c r="J215" s="27" t="str">
        <f>IF(OR(OR(ISNUMBER(MATCH(C215,'July 30'!$E$2:$E$300,0)),ISNUMBER(MATCH(C215,'July 30'!$F$2:$F$300,0))),AND(ISNUMBER(MATCH(D215,'July 30'!$H$2:$H$300,0)),(ISNUMBER(MATCH(E215,'July 30'!$G$2:$G$300,0))))),"Found","Not Found")</f>
        <v>Not Found</v>
      </c>
      <c r="K215" s="27" t="str">
        <f>IF(OR(OR(ISNUMBER(MATCH(C215,'July 31'!$E$2:$E$300,0)),ISNUMBER(MATCH(C215,'July 31'!$F$2:$F$300,0))),AND(ISNUMBER(MATCH(D215,'July 31'!$H$2:$H$300,0)),(ISNUMBER(MATCH(E215,'July 31'!$G$2:$G$300,0))))),"Found","Not Found")</f>
        <v>Not Found</v>
      </c>
      <c r="L215" s="27" t="str">
        <f>IF(OR(OR(ISNUMBER(MATCH(C215,'Aug 1'!$E$2:$E$301,0)),ISNUMBER(MATCH(C215,'Aug 1'!$F$2:$F$301,0))),AND(ISNUMBER(MATCH(D215,'Aug 1'!$H$2:$H$301,0)),(ISNUMBER(MATCH(E215,'Aug 1'!$G$2:$G$301,0))))),"Found","Not Found")</f>
        <v>Not Found</v>
      </c>
      <c r="M215" s="27">
        <f t="shared" si="4"/>
        <v>0</v>
      </c>
      <c r="N215" s="27"/>
      <c r="O215" s="27"/>
      <c r="P215" s="27"/>
      <c r="Q215" s="27"/>
      <c r="R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34"/>
      <c r="AJ215" s="27"/>
    </row>
    <row r="216" spans="1:36" ht="15.75" customHeight="1" x14ac:dyDescent="0.2">
      <c r="A216" s="27" t="s">
        <v>1717</v>
      </c>
      <c r="B216" s="32" t="s">
        <v>1340</v>
      </c>
      <c r="C216" s="29" t="s">
        <v>1341</v>
      </c>
      <c r="D216" s="33" t="s">
        <v>1342</v>
      </c>
      <c r="E216" s="33" t="s">
        <v>1343</v>
      </c>
      <c r="F216" s="34" t="str">
        <f>IF(OR(OR(ISNUMBER(MATCH(C216,'July 26'!$E$2:$E$300,0)),ISNUMBER(MATCH(C216,'July 26'!$F$2:$F$300,0))),AND(ISNUMBER(MATCH(D216,'July 26'!$H$2:$H$300,0)),(ISNUMBER(MATCH(E216,'July 26'!$G$2:$G$300,0))))),"Found","Not Found")</f>
        <v>Not Found</v>
      </c>
      <c r="G216" s="27" t="str">
        <f>IF(OR(OR(ISNUMBER(MATCH(C216,'July 27'!$E$2:$E$300,0)),ISNUMBER(MATCH(C216,'July 27'!$F$2:$F$300,0))),AND(ISNUMBER(MATCH(D216,'July 27'!$H$2:$H$300,0)),(ISNUMBER(MATCH(E216,'July 27'!$G$2:$G$300,0))))),"Found","Not Found")</f>
        <v>Not Found</v>
      </c>
      <c r="H216" s="27" t="str">
        <f>IF(OR(OR(ISNUMBER(MATCH(C216,'July 28'!$E$2:$E$300,0)),ISNUMBER(MATCH(C216,'July 28'!$F$2:$F$300,0))),AND(ISNUMBER(MATCH(D216,'July 28'!$H$2:$H$300,0)),(ISNUMBER(MATCH(E216,'July 28'!$G$2:$G$300,0))))),"Found","Not Found")</f>
        <v>Not Found</v>
      </c>
      <c r="I216" s="27" t="str">
        <f>IF(OR(OR(ISNUMBER(MATCH(C216,'July 29'!$E$2:$E$300,0)),ISNUMBER(MATCH(C216,'July 29'!$F$2:$F$300,0))),AND(ISNUMBER(MATCH(D216,'July 29'!$H$2:$H$300,0)),(ISNUMBER(MATCH(E216,'July 29'!$G$2:$G$300,0))))),"Found","Not Found")</f>
        <v>Not Found</v>
      </c>
      <c r="J216" s="27" t="str">
        <f>IF(OR(OR(ISNUMBER(MATCH(C216,'July 30'!$E$2:$E$300,0)),ISNUMBER(MATCH(C216,'July 30'!$F$2:$F$300,0))),AND(ISNUMBER(MATCH(D216,'July 30'!$H$2:$H$300,0)),(ISNUMBER(MATCH(E216,'July 30'!$G$2:$G$300,0))))),"Found","Not Found")</f>
        <v>Not Found</v>
      </c>
      <c r="K216" s="27" t="str">
        <f>IF(OR(OR(ISNUMBER(MATCH(C216,'July 31'!$E$2:$E$300,0)),ISNUMBER(MATCH(C216,'July 31'!$F$2:$F$300,0))),AND(ISNUMBER(MATCH(D216,'July 31'!$H$2:$H$300,0)),(ISNUMBER(MATCH(E216,'July 31'!$G$2:$G$300,0))))),"Found","Not Found")</f>
        <v>Not Found</v>
      </c>
      <c r="L216" s="27" t="str">
        <f>IF(OR(OR(ISNUMBER(MATCH(C216,'Aug 1'!$E$2:$E$301,0)),ISNUMBER(MATCH(C216,'Aug 1'!$F$2:$F$301,0))),AND(ISNUMBER(MATCH(D216,'Aug 1'!$H$2:$H$301,0)),(ISNUMBER(MATCH(E216,'Aug 1'!$G$2:$G$301,0))))),"Found","Not Found")</f>
        <v>Not Found</v>
      </c>
      <c r="M216" s="27">
        <f t="shared" si="4"/>
        <v>0</v>
      </c>
      <c r="N216" s="27"/>
      <c r="O216" s="27"/>
      <c r="P216" s="27"/>
      <c r="Q216" s="27"/>
      <c r="R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34"/>
      <c r="AJ216" s="27"/>
    </row>
    <row r="217" spans="1:36" ht="15.75" customHeight="1" x14ac:dyDescent="0.2">
      <c r="A217" s="27" t="s">
        <v>1718</v>
      </c>
      <c r="B217" s="32" t="s">
        <v>1350</v>
      </c>
      <c r="C217" s="29" t="s">
        <v>1351</v>
      </c>
      <c r="D217" s="33" t="s">
        <v>1352</v>
      </c>
      <c r="E217" s="33" t="s">
        <v>847</v>
      </c>
      <c r="F217" s="34" t="str">
        <f>IF(OR(OR(ISNUMBER(MATCH(C217,'July 26'!$E$2:$E$300,0)),ISNUMBER(MATCH(C217,'July 26'!$F$2:$F$300,0))),AND(ISNUMBER(MATCH(D217,'July 26'!$H$2:$H$300,0)),(ISNUMBER(MATCH(E217,'July 26'!$G$2:$G$300,0))))),"Found","Not Found")</f>
        <v>Not Found</v>
      </c>
      <c r="G217" s="27" t="str">
        <f>IF(OR(OR(ISNUMBER(MATCH(C217,'July 27'!$E$2:$E$300,0)),ISNUMBER(MATCH(C217,'July 27'!$F$2:$F$300,0))),AND(ISNUMBER(MATCH(D217,'July 27'!$H$2:$H$300,0)),(ISNUMBER(MATCH(E217,'July 27'!$G$2:$G$300,0))))),"Found","Not Found")</f>
        <v>Not Found</v>
      </c>
      <c r="H217" s="27" t="str">
        <f>IF(OR(OR(ISNUMBER(MATCH(C217,'July 28'!$E$2:$E$300,0)),ISNUMBER(MATCH(C217,'July 28'!$F$2:$F$300,0))),AND(ISNUMBER(MATCH(D217,'July 28'!$H$2:$H$300,0)),(ISNUMBER(MATCH(E217,'July 28'!$G$2:$G$300,0))))),"Found","Not Found")</f>
        <v>Not Found</v>
      </c>
      <c r="I217" s="27" t="str">
        <f>IF(OR(OR(ISNUMBER(MATCH(C217,'July 29'!$E$2:$E$300,0)),ISNUMBER(MATCH(C217,'July 29'!$F$2:$F$300,0))),AND(ISNUMBER(MATCH(D217,'July 29'!$H$2:$H$300,0)),(ISNUMBER(MATCH(E217,'July 29'!$G$2:$G$300,0))))),"Found","Not Found")</f>
        <v>Not Found</v>
      </c>
      <c r="J217" s="27" t="str">
        <f>IF(OR(OR(ISNUMBER(MATCH(C217,'July 30'!$E$2:$E$300,0)),ISNUMBER(MATCH(C217,'July 30'!$F$2:$F$300,0))),AND(ISNUMBER(MATCH(D217,'July 30'!$H$2:$H$300,0)),(ISNUMBER(MATCH(E217,'July 30'!$G$2:$G$300,0))))),"Found","Not Found")</f>
        <v>Not Found</v>
      </c>
      <c r="K217" s="27" t="str">
        <f>IF(OR(OR(ISNUMBER(MATCH(C217,'July 31'!$E$2:$E$300,0)),ISNUMBER(MATCH(C217,'July 31'!$F$2:$F$300,0))),AND(ISNUMBER(MATCH(D217,'July 31'!$H$2:$H$300,0)),(ISNUMBER(MATCH(E217,'July 31'!$G$2:$G$300,0))))),"Found","Not Found")</f>
        <v>Not Found</v>
      </c>
      <c r="L217" s="27" t="str">
        <f>IF(OR(OR(ISNUMBER(MATCH(C217,'Aug 1'!$E$2:$E$301,0)),ISNUMBER(MATCH(C217,'Aug 1'!$F$2:$F$301,0))),AND(ISNUMBER(MATCH(D217,'Aug 1'!$H$2:$H$301,0)),(ISNUMBER(MATCH(E217,'Aug 1'!$G$2:$G$301,0))))),"Found","Not Found")</f>
        <v>Not Found</v>
      </c>
      <c r="M217" s="27">
        <f t="shared" si="4"/>
        <v>0</v>
      </c>
      <c r="N217" s="27"/>
      <c r="O217" s="27"/>
      <c r="P217" s="27"/>
      <c r="Q217" s="27"/>
      <c r="R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34"/>
      <c r="AJ217" s="27"/>
    </row>
    <row r="218" spans="1:36" ht="15.75" customHeight="1" x14ac:dyDescent="0.2">
      <c r="A218" s="27" t="s">
        <v>1719</v>
      </c>
      <c r="B218" s="32" t="s">
        <v>1360</v>
      </c>
      <c r="C218" s="29" t="s">
        <v>1361</v>
      </c>
      <c r="D218" s="33" t="s">
        <v>28</v>
      </c>
      <c r="E218" s="33" t="s">
        <v>27</v>
      </c>
      <c r="F218" s="34" t="str">
        <f>IF(OR(OR(ISNUMBER(MATCH(C218,'July 26'!$E$2:$E$300,0)),ISNUMBER(MATCH(C218,'July 26'!$F$2:$F$300,0))),AND(ISNUMBER(MATCH(D218,'July 26'!$H$2:$H$300,0)),(ISNUMBER(MATCH(E218,'July 26'!$G$2:$G$300,0))))),"Found","Not Found")</f>
        <v>Found</v>
      </c>
      <c r="G218" s="27" t="str">
        <f>IF(OR(OR(ISNUMBER(MATCH(C218,'July 27'!$E$2:$E$300,0)),ISNUMBER(MATCH(C218,'July 27'!$F$2:$F$300,0))),AND(ISNUMBER(MATCH(D218,'July 27'!$H$2:$H$300,0)),(ISNUMBER(MATCH(E218,'July 27'!$G$2:$G$300,0))))),"Found","Not Found")</f>
        <v>Found</v>
      </c>
      <c r="H218" s="27" t="str">
        <f>IF(OR(OR(ISNUMBER(MATCH(C218,'July 28'!$E$2:$E$300,0)),ISNUMBER(MATCH(C218,'July 28'!$F$2:$F$300,0))),AND(ISNUMBER(MATCH(D218,'July 28'!$H$2:$H$300,0)),(ISNUMBER(MATCH(E218,'July 28'!$G$2:$G$300,0))))),"Found","Not Found")</f>
        <v>Found</v>
      </c>
      <c r="I218" s="27" t="str">
        <f>IF(OR(OR(ISNUMBER(MATCH(C218,'July 29'!$E$2:$E$300,0)),ISNUMBER(MATCH(C218,'July 29'!$F$2:$F$300,0))),AND(ISNUMBER(MATCH(D218,'July 29'!$H$2:$H$300,0)),(ISNUMBER(MATCH(E218,'July 29'!$G$2:$G$300,0))))),"Found","Not Found")</f>
        <v>Found</v>
      </c>
      <c r="J218" s="27" t="str">
        <f>IF(OR(OR(ISNUMBER(MATCH(C218,'July 30'!$E$2:$E$300,0)),ISNUMBER(MATCH(C218,'July 30'!$F$2:$F$300,0))),AND(ISNUMBER(MATCH(D218,'July 30'!$H$2:$H$300,0)),(ISNUMBER(MATCH(E218,'July 30'!$G$2:$G$300,0))))),"Found","Not Found")</f>
        <v>Found</v>
      </c>
      <c r="K218" s="27" t="str">
        <f>IF(OR(OR(ISNUMBER(MATCH(C218,'July 31'!$E$2:$E$300,0)),ISNUMBER(MATCH(C218,'July 31'!$F$2:$F$300,0))),AND(ISNUMBER(MATCH(D218,'July 31'!$H$2:$H$300,0)),(ISNUMBER(MATCH(E218,'July 31'!$G$2:$G$300,0))))),"Found","Not Found")</f>
        <v>Found</v>
      </c>
      <c r="L218" s="27" t="str">
        <f>IF(OR(OR(ISNUMBER(MATCH(C218,'Aug 1'!$E$2:$E$301,0)),ISNUMBER(MATCH(C218,'Aug 1'!$F$2:$F$301,0))),AND(ISNUMBER(MATCH(D218,'Aug 1'!$H$2:$H$301,0)),(ISNUMBER(MATCH(E218,'Aug 1'!$G$2:$G$301,0))))),"Found","Not Found")</f>
        <v>Not Found</v>
      </c>
      <c r="M218" s="27">
        <f t="shared" si="4"/>
        <v>6</v>
      </c>
      <c r="N218" s="27"/>
      <c r="O218" s="27"/>
      <c r="P218" s="27"/>
      <c r="Q218" s="27"/>
      <c r="R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34"/>
      <c r="AJ218" s="27"/>
    </row>
    <row r="219" spans="1:36" ht="15.75" customHeight="1" x14ac:dyDescent="0.2">
      <c r="A219" s="27" t="s">
        <v>1720</v>
      </c>
      <c r="B219" s="32" t="s">
        <v>1367</v>
      </c>
      <c r="C219" s="29" t="s">
        <v>1363</v>
      </c>
      <c r="D219" s="33" t="s">
        <v>1364</v>
      </c>
      <c r="E219" s="33" t="s">
        <v>1365</v>
      </c>
      <c r="F219" s="34" t="str">
        <f>IF(OR(OR(ISNUMBER(MATCH(C219,'July 26'!$E$2:$E$300,0)),ISNUMBER(MATCH(C219,'July 26'!$F$2:$F$300,0))),AND(ISNUMBER(MATCH(D219,'July 26'!$H$2:$H$300,0)),(ISNUMBER(MATCH(E219,'July 26'!$G$2:$G$300,0))))),"Found","Not Found")</f>
        <v>Not Found</v>
      </c>
      <c r="G219" s="27" t="str">
        <f>IF(OR(OR(ISNUMBER(MATCH(C219,'July 27'!$E$2:$E$300,0)),ISNUMBER(MATCH(C219,'July 27'!$F$2:$F$300,0))),AND(ISNUMBER(MATCH(D219,'July 27'!$H$2:$H$300,0)),(ISNUMBER(MATCH(E219,'July 27'!$G$2:$G$300,0))))),"Found","Not Found")</f>
        <v>Not Found</v>
      </c>
      <c r="H219" s="27" t="str">
        <f>IF(OR(OR(ISNUMBER(MATCH(C219,'July 28'!$E$2:$E$300,0)),ISNUMBER(MATCH(C219,'July 28'!$F$2:$F$300,0))),AND(ISNUMBER(MATCH(D219,'July 28'!$H$2:$H$300,0)),(ISNUMBER(MATCH(E219,'July 28'!$G$2:$G$300,0))))),"Found","Not Found")</f>
        <v>Not Found</v>
      </c>
      <c r="I219" s="27" t="str">
        <f>IF(OR(OR(ISNUMBER(MATCH(C219,'July 29'!$E$2:$E$300,0)),ISNUMBER(MATCH(C219,'July 29'!$F$2:$F$300,0))),AND(ISNUMBER(MATCH(D219,'July 29'!$H$2:$H$300,0)),(ISNUMBER(MATCH(E219,'July 29'!$G$2:$G$300,0))))),"Found","Not Found")</f>
        <v>Not Found</v>
      </c>
      <c r="J219" s="27" t="str">
        <f>IF(OR(OR(ISNUMBER(MATCH(C219,'July 30'!$E$2:$E$300,0)),ISNUMBER(MATCH(C219,'July 30'!$F$2:$F$300,0))),AND(ISNUMBER(MATCH(D219,'July 30'!$H$2:$H$300,0)),(ISNUMBER(MATCH(E219,'July 30'!$G$2:$G$300,0))))),"Found","Not Found")</f>
        <v>Not Found</v>
      </c>
      <c r="K219" s="27" t="str">
        <f>IF(OR(OR(ISNUMBER(MATCH(C219,'July 31'!$E$2:$E$300,0)),ISNUMBER(MATCH(C219,'July 31'!$F$2:$F$300,0))),AND(ISNUMBER(MATCH(D219,'July 31'!$H$2:$H$300,0)),(ISNUMBER(MATCH(E219,'July 31'!$G$2:$G$300,0))))),"Found","Not Found")</f>
        <v>Not Found</v>
      </c>
      <c r="L219" s="27" t="str">
        <f>IF(OR(OR(ISNUMBER(MATCH(C219,'Aug 1'!$E$2:$E$301,0)),ISNUMBER(MATCH(C219,'Aug 1'!$F$2:$F$301,0))),AND(ISNUMBER(MATCH(D219,'Aug 1'!$H$2:$H$301,0)),(ISNUMBER(MATCH(E219,'Aug 1'!$G$2:$G$301,0))))),"Found","Not Found")</f>
        <v>Not Found</v>
      </c>
      <c r="M219" s="27">
        <f t="shared" si="4"/>
        <v>0</v>
      </c>
      <c r="N219" s="27"/>
      <c r="O219" s="27"/>
      <c r="P219" s="27"/>
      <c r="Q219" s="27"/>
      <c r="R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34"/>
      <c r="AJ219" s="27"/>
    </row>
    <row r="220" spans="1:36" ht="15.75" customHeight="1" x14ac:dyDescent="0.2">
      <c r="A220" s="27" t="s">
        <v>1721</v>
      </c>
      <c r="B220" s="32" t="s">
        <v>1373</v>
      </c>
      <c r="C220" s="29" t="s">
        <v>150</v>
      </c>
      <c r="D220" s="33" t="s">
        <v>1374</v>
      </c>
      <c r="E220" s="33" t="s">
        <v>1375</v>
      </c>
      <c r="F220" s="34" t="str">
        <f>IF(OR(OR(ISNUMBER(MATCH(C220,'July 26'!$E$2:$E$300,0)),ISNUMBER(MATCH(C220,'July 26'!$F$2:$F$300,0))),AND(ISNUMBER(MATCH(D220,'July 26'!$H$2:$H$300,0)),(ISNUMBER(MATCH(E220,'July 26'!$G$2:$G$300,0))))),"Found","Not Found")</f>
        <v>Found</v>
      </c>
      <c r="G220" s="27" t="str">
        <f>IF(OR(OR(ISNUMBER(MATCH(C220,'July 27'!$E$2:$E$300,0)),ISNUMBER(MATCH(C220,'July 27'!$F$2:$F$300,0))),AND(ISNUMBER(MATCH(D220,'July 27'!$H$2:$H$300,0)),(ISNUMBER(MATCH(E220,'July 27'!$G$2:$G$300,0))))),"Found","Not Found")</f>
        <v>Found</v>
      </c>
      <c r="H220" s="27" t="str">
        <f>IF(OR(OR(ISNUMBER(MATCH(C220,'July 28'!$E$2:$E$300,0)),ISNUMBER(MATCH(C220,'July 28'!$F$2:$F$300,0))),AND(ISNUMBER(MATCH(D220,'July 28'!$H$2:$H$300,0)),(ISNUMBER(MATCH(E220,'July 28'!$G$2:$G$300,0))))),"Found","Not Found")</f>
        <v>Found</v>
      </c>
      <c r="I220" s="27" t="str">
        <f>IF(OR(OR(ISNUMBER(MATCH(C220,'July 29'!$E$2:$E$300,0)),ISNUMBER(MATCH(C220,'July 29'!$F$2:$F$300,0))),AND(ISNUMBER(MATCH(D220,'July 29'!$H$2:$H$300,0)),(ISNUMBER(MATCH(E220,'July 29'!$G$2:$G$300,0))))),"Found","Not Found")</f>
        <v>Found</v>
      </c>
      <c r="J220" s="27" t="str">
        <f>IF(OR(OR(ISNUMBER(MATCH(C220,'July 30'!$E$2:$E$300,0)),ISNUMBER(MATCH(C220,'July 30'!$F$2:$F$300,0))),AND(ISNUMBER(MATCH(D220,'July 30'!$H$2:$H$300,0)),(ISNUMBER(MATCH(E220,'July 30'!$G$2:$G$300,0))))),"Found","Not Found")</f>
        <v>Found</v>
      </c>
      <c r="K220" s="27" t="str">
        <f>IF(OR(OR(ISNUMBER(MATCH(C220,'July 31'!$E$2:$E$300,0)),ISNUMBER(MATCH(C220,'July 31'!$F$2:$F$300,0))),AND(ISNUMBER(MATCH(D220,'July 31'!$H$2:$H$300,0)),(ISNUMBER(MATCH(E220,'July 31'!$G$2:$G$300,0))))),"Found","Not Found")</f>
        <v>Found</v>
      </c>
      <c r="L220" s="27" t="str">
        <f>IF(OR(OR(ISNUMBER(MATCH(C220,'Aug 1'!$E$2:$E$301,0)),ISNUMBER(MATCH(C220,'Aug 1'!$F$2:$F$301,0))),AND(ISNUMBER(MATCH(D220,'Aug 1'!$H$2:$H$301,0)),(ISNUMBER(MATCH(E220,'Aug 1'!$G$2:$G$301,0))))),"Found","Not Found")</f>
        <v>Found</v>
      </c>
      <c r="M220" s="27">
        <f t="shared" si="4"/>
        <v>7</v>
      </c>
      <c r="N220" s="27"/>
      <c r="O220" s="27"/>
      <c r="P220" s="27"/>
      <c r="Q220" s="27"/>
      <c r="R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34"/>
      <c r="AJ220" s="27"/>
    </row>
    <row r="221" spans="1:36" ht="15.75" customHeight="1" x14ac:dyDescent="0.2">
      <c r="A221" s="27" t="s">
        <v>1722</v>
      </c>
      <c r="B221" s="32" t="s">
        <v>1379</v>
      </c>
      <c r="C221" s="29" t="s">
        <v>1380</v>
      </c>
      <c r="D221" s="33" t="s">
        <v>1381</v>
      </c>
      <c r="E221" s="33" t="s">
        <v>1382</v>
      </c>
      <c r="F221" s="34" t="str">
        <f>IF(OR(OR(ISNUMBER(MATCH(C221,'July 26'!$E$2:$E$300,0)),ISNUMBER(MATCH(C221,'July 26'!$F$2:$F$300,0))),AND(ISNUMBER(MATCH(D221,'July 26'!$H$2:$H$300,0)),(ISNUMBER(MATCH(E221,'July 26'!$G$2:$G$300,0))))),"Found","Not Found")</f>
        <v>Not Found</v>
      </c>
      <c r="G221" s="27" t="str">
        <f>IF(OR(OR(ISNUMBER(MATCH(C221,'July 27'!$E$2:$E$300,0)),ISNUMBER(MATCH(C221,'July 27'!$F$2:$F$300,0))),AND(ISNUMBER(MATCH(D221,'July 27'!$H$2:$H$300,0)),(ISNUMBER(MATCH(E221,'July 27'!$G$2:$G$300,0))))),"Found","Not Found")</f>
        <v>Not Found</v>
      </c>
      <c r="H221" s="27" t="str">
        <f>IF(OR(OR(ISNUMBER(MATCH(C221,'July 28'!$E$2:$E$300,0)),ISNUMBER(MATCH(C221,'July 28'!$F$2:$F$300,0))),AND(ISNUMBER(MATCH(D221,'July 28'!$H$2:$H$300,0)),(ISNUMBER(MATCH(E221,'July 28'!$G$2:$G$300,0))))),"Found","Not Found")</f>
        <v>Not Found</v>
      </c>
      <c r="I221" s="27" t="str">
        <f>IF(OR(OR(ISNUMBER(MATCH(C221,'July 29'!$E$2:$E$300,0)),ISNUMBER(MATCH(C221,'July 29'!$F$2:$F$300,0))),AND(ISNUMBER(MATCH(D221,'July 29'!$H$2:$H$300,0)),(ISNUMBER(MATCH(E221,'July 29'!$G$2:$G$300,0))))),"Found","Not Found")</f>
        <v>Not Found</v>
      </c>
      <c r="J221" s="27" t="str">
        <f>IF(OR(OR(ISNUMBER(MATCH(C221,'July 30'!$E$2:$E$300,0)),ISNUMBER(MATCH(C221,'July 30'!$F$2:$F$300,0))),AND(ISNUMBER(MATCH(D221,'July 30'!$H$2:$H$300,0)),(ISNUMBER(MATCH(E221,'July 30'!$G$2:$G$300,0))))),"Found","Not Found")</f>
        <v>Not Found</v>
      </c>
      <c r="K221" s="27" t="str">
        <f>IF(OR(OR(ISNUMBER(MATCH(C221,'July 31'!$E$2:$E$300,0)),ISNUMBER(MATCH(C221,'July 31'!$F$2:$F$300,0))),AND(ISNUMBER(MATCH(D221,'July 31'!$H$2:$H$300,0)),(ISNUMBER(MATCH(E221,'July 31'!$G$2:$G$300,0))))),"Found","Not Found")</f>
        <v>Not Found</v>
      </c>
      <c r="L221" s="27" t="str">
        <f>IF(OR(OR(ISNUMBER(MATCH(C221,'Aug 1'!$E$2:$E$301,0)),ISNUMBER(MATCH(C221,'Aug 1'!$F$2:$F$301,0))),AND(ISNUMBER(MATCH(D221,'Aug 1'!$H$2:$H$301,0)),(ISNUMBER(MATCH(E221,'Aug 1'!$G$2:$G$301,0))))),"Found","Not Found")</f>
        <v>Not Found</v>
      </c>
      <c r="M221" s="27">
        <f t="shared" si="4"/>
        <v>0</v>
      </c>
      <c r="N221" s="27"/>
      <c r="O221" s="27"/>
      <c r="P221" s="27"/>
      <c r="Q221" s="27"/>
      <c r="R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34"/>
      <c r="AJ221" s="27"/>
    </row>
    <row r="222" spans="1:36" ht="15.75" customHeight="1" x14ac:dyDescent="0.2">
      <c r="A222" s="48" t="s">
        <v>1723</v>
      </c>
      <c r="B222" s="32" t="s">
        <v>1389</v>
      </c>
      <c r="C222" s="29" t="s">
        <v>1390</v>
      </c>
      <c r="D222" s="33" t="s">
        <v>1391</v>
      </c>
      <c r="E222" s="33" t="s">
        <v>403</v>
      </c>
      <c r="F222" s="34" t="str">
        <f>IF(OR(OR(ISNUMBER(MATCH(C222,'July 26'!$E$2:$E$300,0)),ISNUMBER(MATCH(C222,'July 26'!$F$2:$F$300,0))),AND(ISNUMBER(MATCH(D222,'July 26'!$H$2:$H$300,0)),(ISNUMBER(MATCH(E222,'July 26'!$G$2:$G$300,0))))),"Found","Not Found")</f>
        <v>Not Found</v>
      </c>
      <c r="G222" s="27" t="str">
        <f>IF(OR(OR(ISNUMBER(MATCH(C222,'July 27'!$E$2:$E$300,0)),ISNUMBER(MATCH(C222,'July 27'!$F$2:$F$300,0))),AND(ISNUMBER(MATCH(D222,'July 27'!$H$2:$H$300,0)),(ISNUMBER(MATCH(E222,'July 27'!$G$2:$G$300,0))))),"Found","Not Found")</f>
        <v>Not Found</v>
      </c>
      <c r="H222" s="27" t="str">
        <f>IF(OR(OR(ISNUMBER(MATCH(C222,'July 28'!$E$2:$E$300,0)),ISNUMBER(MATCH(C222,'July 28'!$F$2:$F$300,0))),AND(ISNUMBER(MATCH(D222,'July 28'!$H$2:$H$300,0)),(ISNUMBER(MATCH(E222,'July 28'!$G$2:$G$300,0))))),"Found","Not Found")</f>
        <v>Not Found</v>
      </c>
      <c r="I222" s="27" t="str">
        <f>IF(OR(OR(ISNUMBER(MATCH(C222,'July 29'!$E$2:$E$300,0)),ISNUMBER(MATCH(C222,'July 29'!$F$2:$F$300,0))),AND(ISNUMBER(MATCH(D222,'July 29'!$H$2:$H$300,0)),(ISNUMBER(MATCH(E222,'July 29'!$G$2:$G$300,0))))),"Found","Not Found")</f>
        <v>Not Found</v>
      </c>
      <c r="J222" s="27" t="str">
        <f>IF(OR(OR(ISNUMBER(MATCH(C222,'July 30'!$E$2:$E$300,0)),ISNUMBER(MATCH(C222,'July 30'!$F$2:$F$300,0))),AND(ISNUMBER(MATCH(D222,'July 30'!$H$2:$H$300,0)),(ISNUMBER(MATCH(E222,'July 30'!$G$2:$G$300,0))))),"Found","Not Found")</f>
        <v>Not Found</v>
      </c>
      <c r="K222" s="27" t="str">
        <f>IF(OR(OR(ISNUMBER(MATCH(C222,'July 31'!$E$2:$E$300,0)),ISNUMBER(MATCH(C222,'July 31'!$F$2:$F$300,0))),AND(ISNUMBER(MATCH(D222,'July 31'!$H$2:$H$300,0)),(ISNUMBER(MATCH(E222,'July 31'!$G$2:$G$300,0))))),"Found","Not Found")</f>
        <v>Not Found</v>
      </c>
      <c r="L222" s="27" t="str">
        <f>IF(OR(OR(ISNUMBER(MATCH(C222,'Aug 1'!$E$2:$E$301,0)),ISNUMBER(MATCH(C222,'Aug 1'!$F$2:$F$301,0))),AND(ISNUMBER(MATCH(D222,'Aug 1'!$H$2:$H$301,0)),(ISNUMBER(MATCH(E222,'Aug 1'!$G$2:$G$301,0))))),"Found","Not Found")</f>
        <v>Not Found</v>
      </c>
      <c r="M222" s="27">
        <f t="shared" si="4"/>
        <v>0</v>
      </c>
      <c r="N222" s="27"/>
      <c r="O222" s="27"/>
      <c r="P222" s="27"/>
      <c r="Q222" s="27"/>
      <c r="R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34"/>
      <c r="AJ222" s="27"/>
    </row>
    <row r="223" spans="1:36" ht="15.75" customHeight="1" x14ac:dyDescent="0.2">
      <c r="A223" s="48" t="s">
        <v>1724</v>
      </c>
      <c r="B223" s="32" t="s">
        <v>1393</v>
      </c>
      <c r="C223" s="29" t="s">
        <v>1394</v>
      </c>
      <c r="D223" s="33" t="s">
        <v>1395</v>
      </c>
      <c r="E223" s="33" t="s">
        <v>1396</v>
      </c>
      <c r="F223" s="34" t="str">
        <f>IF(OR(OR(ISNUMBER(MATCH(C223,'July 26'!$E$2:$E$300,0)),ISNUMBER(MATCH(C223,'July 26'!$F$2:$F$300,0))),AND(ISNUMBER(MATCH(D223,'July 26'!$H$2:$H$300,0)),(ISNUMBER(MATCH(E223,'July 26'!$G$2:$G$300,0))))),"Found","Not Found")</f>
        <v>Not Found</v>
      </c>
      <c r="G223" s="27" t="str">
        <f>IF(OR(OR(ISNUMBER(MATCH(C223,'July 27'!$E$2:$E$300,0)),ISNUMBER(MATCH(C223,'July 27'!$F$2:$F$300,0))),AND(ISNUMBER(MATCH(D223,'July 27'!$H$2:$H$300,0)),(ISNUMBER(MATCH(E223,'July 27'!$G$2:$G$300,0))))),"Found","Not Found")</f>
        <v>Not Found</v>
      </c>
      <c r="H223" s="27" t="str">
        <f>IF(OR(OR(ISNUMBER(MATCH(C223,'July 28'!$E$2:$E$300,0)),ISNUMBER(MATCH(C223,'July 28'!$F$2:$F$300,0))),AND(ISNUMBER(MATCH(D223,'July 28'!$H$2:$H$300,0)),(ISNUMBER(MATCH(E223,'July 28'!$G$2:$G$300,0))))),"Found","Not Found")</f>
        <v>Not Found</v>
      </c>
      <c r="I223" s="27" t="str">
        <f>IF(OR(OR(ISNUMBER(MATCH(C223,'July 29'!$E$2:$E$300,0)),ISNUMBER(MATCH(C223,'July 29'!$F$2:$F$300,0))),AND(ISNUMBER(MATCH(D223,'July 29'!$H$2:$H$300,0)),(ISNUMBER(MATCH(E223,'July 29'!$G$2:$G$300,0))))),"Found","Not Found")</f>
        <v>Not Found</v>
      </c>
      <c r="J223" s="27" t="str">
        <f>IF(OR(OR(ISNUMBER(MATCH(C223,'July 30'!$E$2:$E$300,0)),ISNUMBER(MATCH(C223,'July 30'!$F$2:$F$300,0))),AND(ISNUMBER(MATCH(D223,'July 30'!$H$2:$H$300,0)),(ISNUMBER(MATCH(E223,'July 30'!$G$2:$G$300,0))))),"Found","Not Found")</f>
        <v>Not Found</v>
      </c>
      <c r="K223" s="27" t="str">
        <f>IF(OR(OR(ISNUMBER(MATCH(C223,'July 31'!$E$2:$E$300,0)),ISNUMBER(MATCH(C223,'July 31'!$F$2:$F$300,0))),AND(ISNUMBER(MATCH(D223,'July 31'!$H$2:$H$300,0)),(ISNUMBER(MATCH(E223,'July 31'!$G$2:$G$300,0))))),"Found","Not Found")</f>
        <v>Not Found</v>
      </c>
      <c r="L223" s="27" t="str">
        <f>IF(OR(OR(ISNUMBER(MATCH(C223,'Aug 1'!$E$2:$E$301,0)),ISNUMBER(MATCH(C223,'Aug 1'!$F$2:$F$301,0))),AND(ISNUMBER(MATCH(D223,'Aug 1'!$H$2:$H$301,0)),(ISNUMBER(MATCH(E223,'Aug 1'!$G$2:$G$301,0))))),"Found","Not Found")</f>
        <v>Not Found</v>
      </c>
      <c r="M223" s="27">
        <f t="shared" si="4"/>
        <v>0</v>
      </c>
      <c r="N223" s="27"/>
      <c r="O223" s="27"/>
      <c r="P223" s="27"/>
      <c r="Q223" s="27"/>
      <c r="R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34"/>
      <c r="AJ223" s="27"/>
    </row>
    <row r="224" spans="1:36" ht="15.75" customHeight="1" x14ac:dyDescent="0.2">
      <c r="A224" s="48" t="s">
        <v>1725</v>
      </c>
      <c r="B224" s="32" t="s">
        <v>1726</v>
      </c>
      <c r="C224" s="29" t="s">
        <v>1727</v>
      </c>
      <c r="D224" s="33" t="s">
        <v>1728</v>
      </c>
      <c r="E224" s="33" t="s">
        <v>388</v>
      </c>
      <c r="F224" s="34" t="str">
        <f>IF(OR(OR(ISNUMBER(MATCH(C224,'July 26'!$E$2:$E$300,0)),ISNUMBER(MATCH(C224,'July 26'!$F$2:$F$300,0))),AND(ISNUMBER(MATCH(D224,'July 26'!$H$2:$H$300,0)),(ISNUMBER(MATCH(E224,'July 26'!$G$2:$G$300,0))))),"Found","Not Found")</f>
        <v>Not Found</v>
      </c>
      <c r="G224" s="27" t="str">
        <f>IF(OR(OR(ISNUMBER(MATCH(C224,'July 27'!$E$2:$E$300,0)),ISNUMBER(MATCH(C224,'July 27'!$F$2:$F$300,0))),AND(ISNUMBER(MATCH(D224,'July 27'!$H$2:$H$300,0)),(ISNUMBER(MATCH(E224,'July 27'!$G$2:$G$300,0))))),"Found","Not Found")</f>
        <v>Not Found</v>
      </c>
      <c r="H224" s="27" t="str">
        <f>IF(OR(OR(ISNUMBER(MATCH(C224,'July 28'!$E$2:$E$300,0)),ISNUMBER(MATCH(C224,'July 28'!$F$2:$F$300,0))),AND(ISNUMBER(MATCH(D224,'July 28'!$H$2:$H$300,0)),(ISNUMBER(MATCH(E224,'July 28'!$G$2:$G$300,0))))),"Found","Not Found")</f>
        <v>Not Found</v>
      </c>
      <c r="I224" s="27" t="str">
        <f>IF(OR(OR(ISNUMBER(MATCH(C224,'July 29'!$E$2:$E$300,0)),ISNUMBER(MATCH(C224,'July 29'!$F$2:$F$300,0))),AND(ISNUMBER(MATCH(D224,'July 29'!$H$2:$H$300,0)),(ISNUMBER(MATCH(E224,'July 29'!$G$2:$G$300,0))))),"Found","Not Found")</f>
        <v>Not Found</v>
      </c>
      <c r="J224" s="27" t="str">
        <f>IF(OR(OR(ISNUMBER(MATCH(C224,'July 30'!$E$2:$E$300,0)),ISNUMBER(MATCH(C224,'July 30'!$F$2:$F$300,0))),AND(ISNUMBER(MATCH(D224,'July 30'!$H$2:$H$300,0)),(ISNUMBER(MATCH(E224,'July 30'!$G$2:$G$300,0))))),"Found","Not Found")</f>
        <v>Not Found</v>
      </c>
      <c r="K224" s="27" t="str">
        <f>IF(OR(OR(ISNUMBER(MATCH(C224,'July 31'!$E$2:$E$300,0)),ISNUMBER(MATCH(C224,'July 31'!$F$2:$F$300,0))),AND(ISNUMBER(MATCH(D224,'July 31'!$H$2:$H$300,0)),(ISNUMBER(MATCH(E224,'July 31'!$G$2:$G$300,0))))),"Found","Not Found")</f>
        <v>Not Found</v>
      </c>
      <c r="L224" s="27" t="str">
        <f>IF(OR(OR(ISNUMBER(MATCH(C224,'Aug 1'!$E$2:$E$301,0)),ISNUMBER(MATCH(C224,'Aug 1'!$F$2:$F$301,0))),AND(ISNUMBER(MATCH(D224,'Aug 1'!$H$2:$H$301,0)),(ISNUMBER(MATCH(E224,'Aug 1'!$G$2:$G$301,0))))),"Found","Not Found")</f>
        <v>Not Found</v>
      </c>
      <c r="M224" s="27">
        <f t="shared" si="4"/>
        <v>0</v>
      </c>
      <c r="N224" s="27"/>
      <c r="O224" s="27"/>
      <c r="P224" s="27"/>
      <c r="Q224" s="27"/>
      <c r="R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34"/>
      <c r="AJ224" s="27"/>
    </row>
    <row r="225" spans="1:36" ht="15.75" customHeight="1" x14ac:dyDescent="0.2">
      <c r="A225" s="48" t="s">
        <v>1729</v>
      </c>
      <c r="B225" s="32" t="s">
        <v>1402</v>
      </c>
      <c r="C225" s="29" t="s">
        <v>1403</v>
      </c>
      <c r="D225" s="33" t="s">
        <v>1404</v>
      </c>
      <c r="E225" s="33" t="s">
        <v>1405</v>
      </c>
      <c r="F225" s="34" t="str">
        <f>IF(OR(OR(ISNUMBER(MATCH(C225,'July 26'!$E$2:$E$300,0)),ISNUMBER(MATCH(C225,'July 26'!$F$2:$F$300,0))),AND(ISNUMBER(MATCH(D225,'July 26'!$H$2:$H$300,0)),(ISNUMBER(MATCH(E225,'July 26'!$G$2:$G$300,0))))),"Found","Not Found")</f>
        <v>Not Found</v>
      </c>
      <c r="G225" s="27" t="str">
        <f>IF(OR(OR(ISNUMBER(MATCH(C225,'July 27'!$E$2:$E$300,0)),ISNUMBER(MATCH(C225,'July 27'!$F$2:$F$300,0))),AND(ISNUMBER(MATCH(D225,'July 27'!$H$2:$H$300,0)),(ISNUMBER(MATCH(E225,'July 27'!$G$2:$G$300,0))))),"Found","Not Found")</f>
        <v>Not Found</v>
      </c>
      <c r="H225" s="27" t="str">
        <f>IF(OR(OR(ISNUMBER(MATCH(C225,'July 28'!$E$2:$E$300,0)),ISNUMBER(MATCH(C225,'July 28'!$F$2:$F$300,0))),AND(ISNUMBER(MATCH(D225,'July 28'!$H$2:$H$300,0)),(ISNUMBER(MATCH(E225,'July 28'!$G$2:$G$300,0))))),"Found","Not Found")</f>
        <v>Not Found</v>
      </c>
      <c r="I225" s="27" t="str">
        <f>IF(OR(OR(ISNUMBER(MATCH(C225,'July 29'!$E$2:$E$300,0)),ISNUMBER(MATCH(C225,'July 29'!$F$2:$F$300,0))),AND(ISNUMBER(MATCH(D225,'July 29'!$H$2:$H$300,0)),(ISNUMBER(MATCH(E225,'July 29'!$G$2:$G$300,0))))),"Found","Not Found")</f>
        <v>Not Found</v>
      </c>
      <c r="J225" s="27" t="str">
        <f>IF(OR(OR(ISNUMBER(MATCH(C225,'July 30'!$E$2:$E$300,0)),ISNUMBER(MATCH(C225,'July 30'!$F$2:$F$300,0))),AND(ISNUMBER(MATCH(D225,'July 30'!$H$2:$H$300,0)),(ISNUMBER(MATCH(E225,'July 30'!$G$2:$G$300,0))))),"Found","Not Found")</f>
        <v>Not Found</v>
      </c>
      <c r="K225" s="27" t="str">
        <f>IF(OR(OR(ISNUMBER(MATCH(C225,'July 31'!$E$2:$E$300,0)),ISNUMBER(MATCH(C225,'July 31'!$F$2:$F$300,0))),AND(ISNUMBER(MATCH(D225,'July 31'!$H$2:$H$300,0)),(ISNUMBER(MATCH(E225,'July 31'!$G$2:$G$300,0))))),"Found","Not Found")</f>
        <v>Not Found</v>
      </c>
      <c r="L225" s="27" t="str">
        <f>IF(OR(OR(ISNUMBER(MATCH(C225,'Aug 1'!$E$2:$E$301,0)),ISNUMBER(MATCH(C225,'Aug 1'!$F$2:$F$301,0))),AND(ISNUMBER(MATCH(D225,'Aug 1'!$H$2:$H$301,0)),(ISNUMBER(MATCH(E225,'Aug 1'!$G$2:$G$301,0))))),"Found","Not Found")</f>
        <v>Not Found</v>
      </c>
      <c r="M225" s="27">
        <f t="shared" si="4"/>
        <v>0</v>
      </c>
      <c r="N225" s="27"/>
      <c r="O225" s="27"/>
      <c r="P225" s="27"/>
      <c r="Q225" s="27"/>
      <c r="R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34"/>
      <c r="AJ225" s="27"/>
    </row>
    <row r="226" spans="1:36" ht="15.75" customHeight="1" x14ac:dyDescent="0.2">
      <c r="A226" s="48" t="s">
        <v>1730</v>
      </c>
      <c r="B226" s="32" t="s">
        <v>1407</v>
      </c>
      <c r="C226" s="29" t="s">
        <v>1408</v>
      </c>
      <c r="D226" s="33" t="s">
        <v>1409</v>
      </c>
      <c r="E226" s="33" t="s">
        <v>1410</v>
      </c>
      <c r="F226" s="34" t="str">
        <f>IF(OR(OR(ISNUMBER(MATCH(C226,'July 26'!$E$2:$E$300,0)),ISNUMBER(MATCH(C226,'July 26'!$F$2:$F$300,0))),AND(ISNUMBER(MATCH(D226,'July 26'!$H$2:$H$300,0)),(ISNUMBER(MATCH(E226,'July 26'!$G$2:$G$300,0))))),"Found","Not Found")</f>
        <v>Not Found</v>
      </c>
      <c r="G226" s="27" t="str">
        <f>IF(OR(OR(ISNUMBER(MATCH(C226,'July 27'!$E$2:$E$300,0)),ISNUMBER(MATCH(C226,'July 27'!$F$2:$F$300,0))),AND(ISNUMBER(MATCH(D226,'July 27'!$H$2:$H$300,0)),(ISNUMBER(MATCH(E226,'July 27'!$G$2:$G$300,0))))),"Found","Not Found")</f>
        <v>Not Found</v>
      </c>
      <c r="H226" s="27" t="str">
        <f>IF(OR(OR(ISNUMBER(MATCH(C226,'July 28'!$E$2:$E$300,0)),ISNUMBER(MATCH(C226,'July 28'!$F$2:$F$300,0))),AND(ISNUMBER(MATCH(D226,'July 28'!$H$2:$H$300,0)),(ISNUMBER(MATCH(E226,'July 28'!$G$2:$G$300,0))))),"Found","Not Found")</f>
        <v>Not Found</v>
      </c>
      <c r="I226" s="27" t="str">
        <f>IF(OR(OR(ISNUMBER(MATCH(C226,'July 29'!$E$2:$E$300,0)),ISNUMBER(MATCH(C226,'July 29'!$F$2:$F$300,0))),AND(ISNUMBER(MATCH(D226,'July 29'!$H$2:$H$300,0)),(ISNUMBER(MATCH(E226,'July 29'!$G$2:$G$300,0))))),"Found","Not Found")</f>
        <v>Not Found</v>
      </c>
      <c r="J226" s="27" t="str">
        <f>IF(OR(OR(ISNUMBER(MATCH(C226,'July 30'!$E$2:$E$300,0)),ISNUMBER(MATCH(C226,'July 30'!$F$2:$F$300,0))),AND(ISNUMBER(MATCH(D226,'July 30'!$H$2:$H$300,0)),(ISNUMBER(MATCH(E226,'July 30'!$G$2:$G$300,0))))),"Found","Not Found")</f>
        <v>Not Found</v>
      </c>
      <c r="K226" s="27" t="str">
        <f>IF(OR(OR(ISNUMBER(MATCH(C226,'July 31'!$E$2:$E$300,0)),ISNUMBER(MATCH(C226,'July 31'!$F$2:$F$300,0))),AND(ISNUMBER(MATCH(D226,'July 31'!$H$2:$H$300,0)),(ISNUMBER(MATCH(E226,'July 31'!$G$2:$G$300,0))))),"Found","Not Found")</f>
        <v>Not Found</v>
      </c>
      <c r="L226" s="27" t="str">
        <f>IF(OR(OR(ISNUMBER(MATCH(C226,'Aug 1'!$E$2:$E$301,0)),ISNUMBER(MATCH(C226,'Aug 1'!$F$2:$F$301,0))),AND(ISNUMBER(MATCH(D226,'Aug 1'!$H$2:$H$301,0)),(ISNUMBER(MATCH(E226,'Aug 1'!$G$2:$G$301,0))))),"Found","Not Found")</f>
        <v>Not Found</v>
      </c>
      <c r="M226" s="27">
        <f t="shared" si="4"/>
        <v>0</v>
      </c>
      <c r="N226" s="27"/>
      <c r="O226" s="27"/>
      <c r="P226" s="27"/>
      <c r="Q226" s="27"/>
      <c r="R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34"/>
      <c r="AJ226" s="27"/>
    </row>
    <row r="227" spans="1:36" ht="15.75" customHeight="1" x14ac:dyDescent="0.2">
      <c r="A227" s="48" t="s">
        <v>1731</v>
      </c>
      <c r="B227" s="32" t="s">
        <v>1412</v>
      </c>
      <c r="C227" s="29" t="s">
        <v>135</v>
      </c>
      <c r="D227" s="33" t="s">
        <v>1413</v>
      </c>
      <c r="E227" s="33" t="s">
        <v>470</v>
      </c>
      <c r="F227" s="34" t="str">
        <f>IF(OR(OR(ISNUMBER(MATCH(C227,'July 26'!$E$2:$E$300,0)),ISNUMBER(MATCH(C227,'July 26'!$F$2:$F$300,0))),AND(ISNUMBER(MATCH(D227,'July 26'!$H$2:$H$300,0)),(ISNUMBER(MATCH(E227,'July 26'!$G$2:$G$300,0))))),"Found","Not Found")</f>
        <v>Found</v>
      </c>
      <c r="G227" s="27" t="str">
        <f>IF(OR(OR(ISNUMBER(MATCH(C227,'July 27'!$E$2:$E$300,0)),ISNUMBER(MATCH(C227,'July 27'!$F$2:$F$300,0))),AND(ISNUMBER(MATCH(D227,'July 27'!$H$2:$H$300,0)),(ISNUMBER(MATCH(E227,'July 27'!$G$2:$G$300,0))))),"Found","Not Found")</f>
        <v>Found</v>
      </c>
      <c r="H227" s="27" t="str">
        <f>IF(OR(OR(ISNUMBER(MATCH(C227,'July 28'!$E$2:$E$300,0)),ISNUMBER(MATCH(C227,'July 28'!$F$2:$F$300,0))),AND(ISNUMBER(MATCH(D227,'July 28'!$H$2:$H$300,0)),(ISNUMBER(MATCH(E227,'July 28'!$G$2:$G$300,0))))),"Found","Not Found")</f>
        <v>Found</v>
      </c>
      <c r="I227" s="27" t="str">
        <f>IF(OR(OR(ISNUMBER(MATCH(C227,'July 29'!$E$2:$E$300,0)),ISNUMBER(MATCH(C227,'July 29'!$F$2:$F$300,0))),AND(ISNUMBER(MATCH(D227,'July 29'!$H$2:$H$300,0)),(ISNUMBER(MATCH(E227,'July 29'!$G$2:$G$300,0))))),"Found","Not Found")</f>
        <v>Found</v>
      </c>
      <c r="J227" s="27" t="str">
        <f>IF(OR(OR(ISNUMBER(MATCH(C227,'July 30'!$E$2:$E$300,0)),ISNUMBER(MATCH(C227,'July 30'!$F$2:$F$300,0))),AND(ISNUMBER(MATCH(D227,'July 30'!$H$2:$H$300,0)),(ISNUMBER(MATCH(E227,'July 30'!$G$2:$G$300,0))))),"Found","Not Found")</f>
        <v>Found</v>
      </c>
      <c r="K227" s="27" t="str">
        <f>IF(OR(OR(ISNUMBER(MATCH(C227,'July 31'!$E$2:$E$300,0)),ISNUMBER(MATCH(C227,'July 31'!$F$2:$F$300,0))),AND(ISNUMBER(MATCH(D227,'July 31'!$H$2:$H$300,0)),(ISNUMBER(MATCH(E227,'July 31'!$G$2:$G$300,0))))),"Found","Not Found")</f>
        <v>Found</v>
      </c>
      <c r="L227" s="27" t="str">
        <f>IF(OR(OR(ISNUMBER(MATCH(C227,'Aug 1'!$E$2:$E$301,0)),ISNUMBER(MATCH(C227,'Aug 1'!$F$2:$F$301,0))),AND(ISNUMBER(MATCH(D227,'Aug 1'!$H$2:$H$301,0)),(ISNUMBER(MATCH(E227,'Aug 1'!$G$2:$G$301,0))))),"Found","Not Found")</f>
        <v>Found</v>
      </c>
      <c r="M227" s="27">
        <f t="shared" si="4"/>
        <v>7</v>
      </c>
      <c r="N227" s="27"/>
      <c r="O227" s="27"/>
      <c r="P227" s="27"/>
      <c r="Q227" s="27"/>
      <c r="R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34"/>
      <c r="AJ227" s="27"/>
    </row>
    <row r="228" spans="1:36" ht="15.75" customHeight="1" x14ac:dyDescent="0.2">
      <c r="A228" s="48" t="s">
        <v>1732</v>
      </c>
      <c r="B228" s="32" t="s">
        <v>1733</v>
      </c>
      <c r="C228" s="29" t="s">
        <v>1734</v>
      </c>
      <c r="D228" s="33" t="s">
        <v>1735</v>
      </c>
      <c r="E228" s="33" t="s">
        <v>1736</v>
      </c>
      <c r="F228" s="34" t="str">
        <f>IF(OR(OR(ISNUMBER(MATCH(C228,'July 26'!$E$2:$E$300,0)),ISNUMBER(MATCH(C228,'July 26'!$F$2:$F$300,0))),AND(ISNUMBER(MATCH(D228,'July 26'!$H$2:$H$300,0)),(ISNUMBER(MATCH(E228,'July 26'!$G$2:$G$300,0))))),"Found","Not Found")</f>
        <v>Not Found</v>
      </c>
      <c r="G228" s="27" t="str">
        <f>IF(OR(OR(ISNUMBER(MATCH(C228,'July 27'!$E$2:$E$300,0)),ISNUMBER(MATCH(C228,'July 27'!$F$2:$F$300,0))),AND(ISNUMBER(MATCH(D228,'July 27'!$H$2:$H$300,0)),(ISNUMBER(MATCH(E228,'July 27'!$G$2:$G$300,0))))),"Found","Not Found")</f>
        <v>Not Found</v>
      </c>
      <c r="H228" s="27" t="str">
        <f>IF(OR(OR(ISNUMBER(MATCH(C228,'July 28'!$E$2:$E$300,0)),ISNUMBER(MATCH(C228,'July 28'!$F$2:$F$300,0))),AND(ISNUMBER(MATCH(D228,'July 28'!$H$2:$H$300,0)),(ISNUMBER(MATCH(E228,'July 28'!$G$2:$G$300,0))))),"Found","Not Found")</f>
        <v>Not Found</v>
      </c>
      <c r="I228" s="27" t="str">
        <f>IF(OR(OR(ISNUMBER(MATCH(C228,'July 29'!$E$2:$E$300,0)),ISNUMBER(MATCH(C228,'July 29'!$F$2:$F$300,0))),AND(ISNUMBER(MATCH(D228,'July 29'!$H$2:$H$300,0)),(ISNUMBER(MATCH(E228,'July 29'!$G$2:$G$300,0))))),"Found","Not Found")</f>
        <v>Not Found</v>
      </c>
      <c r="J228" s="27" t="str">
        <f>IF(OR(OR(ISNUMBER(MATCH(C228,'July 30'!$E$2:$E$300,0)),ISNUMBER(MATCH(C228,'July 30'!$F$2:$F$300,0))),AND(ISNUMBER(MATCH(D228,'July 30'!$H$2:$H$300,0)),(ISNUMBER(MATCH(E228,'July 30'!$G$2:$G$300,0))))),"Found","Not Found")</f>
        <v>Not Found</v>
      </c>
      <c r="K228" s="27" t="str">
        <f>IF(OR(OR(ISNUMBER(MATCH(C228,'July 31'!$E$2:$E$300,0)),ISNUMBER(MATCH(C228,'July 31'!$F$2:$F$300,0))),AND(ISNUMBER(MATCH(D228,'July 31'!$H$2:$H$300,0)),(ISNUMBER(MATCH(E228,'July 31'!$G$2:$G$300,0))))),"Found","Not Found")</f>
        <v>Not Found</v>
      </c>
      <c r="L228" s="27" t="str">
        <f>IF(OR(OR(ISNUMBER(MATCH(C228,'Aug 1'!$E$2:$E$301,0)),ISNUMBER(MATCH(C228,'Aug 1'!$F$2:$F$301,0))),AND(ISNUMBER(MATCH(D228,'Aug 1'!$H$2:$H$301,0)),(ISNUMBER(MATCH(E228,'Aug 1'!$G$2:$G$301,0))))),"Found","Not Found")</f>
        <v>Not Found</v>
      </c>
      <c r="M228" s="27">
        <f t="shared" si="4"/>
        <v>0</v>
      </c>
      <c r="N228" s="27"/>
      <c r="O228" s="27"/>
      <c r="P228" s="27"/>
      <c r="Q228" s="27"/>
      <c r="R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34"/>
      <c r="AJ228" s="27"/>
    </row>
    <row r="229" spans="1:36" ht="15.75" customHeight="1" x14ac:dyDescent="0.2">
      <c r="A229" s="48" t="s">
        <v>1737</v>
      </c>
      <c r="B229" s="32" t="s">
        <v>1326</v>
      </c>
      <c r="C229" s="29" t="s">
        <v>1327</v>
      </c>
      <c r="D229" s="33" t="s">
        <v>1322</v>
      </c>
      <c r="E229" s="33" t="s">
        <v>1738</v>
      </c>
      <c r="F229" s="34" t="str">
        <f>IF(OR(OR(ISNUMBER(MATCH(C229,'July 26'!$E$2:$E$300,0)),ISNUMBER(MATCH(C229,'July 26'!$F$2:$F$300,0))),AND(ISNUMBER(MATCH(D229,'July 26'!$H$2:$H$300,0)),(ISNUMBER(MATCH(E229,'July 26'!$G$2:$G$300,0))))),"Found","Not Found")</f>
        <v>Not Found</v>
      </c>
      <c r="G229" s="27" t="str">
        <f>IF(OR(OR(ISNUMBER(MATCH(C229,'July 27'!$E$2:$E$300,0)),ISNUMBER(MATCH(C229,'July 27'!$F$2:$F$300,0))),AND(ISNUMBER(MATCH(D229,'July 27'!$H$2:$H$300,0)),(ISNUMBER(MATCH(E229,'July 27'!$G$2:$G$300,0))))),"Found","Not Found")</f>
        <v>Not Found</v>
      </c>
      <c r="H229" s="27" t="str">
        <f>IF(OR(OR(ISNUMBER(MATCH(C229,'July 28'!$E$2:$E$300,0)),ISNUMBER(MATCH(C229,'July 28'!$F$2:$F$300,0))),AND(ISNUMBER(MATCH(D229,'July 28'!$H$2:$H$300,0)),(ISNUMBER(MATCH(E229,'July 28'!$G$2:$G$300,0))))),"Found","Not Found")</f>
        <v>Not Found</v>
      </c>
      <c r="I229" s="27" t="str">
        <f>IF(OR(OR(ISNUMBER(MATCH(C229,'July 29'!$E$2:$E$300,0)),ISNUMBER(MATCH(C229,'July 29'!$F$2:$F$300,0))),AND(ISNUMBER(MATCH(D229,'July 29'!$H$2:$H$300,0)),(ISNUMBER(MATCH(E229,'July 29'!$G$2:$G$300,0))))),"Found","Not Found")</f>
        <v>Not Found</v>
      </c>
      <c r="J229" s="27" t="str">
        <f>IF(OR(OR(ISNUMBER(MATCH(C229,'July 30'!$E$2:$E$300,0)),ISNUMBER(MATCH(C229,'July 30'!$F$2:$F$300,0))),AND(ISNUMBER(MATCH(D229,'July 30'!$H$2:$H$300,0)),(ISNUMBER(MATCH(E229,'July 30'!$G$2:$G$300,0))))),"Found","Not Found")</f>
        <v>Not Found</v>
      </c>
      <c r="K229" s="27" t="str">
        <f>IF(OR(OR(ISNUMBER(MATCH(C229,'July 31'!$E$2:$E$300,0)),ISNUMBER(MATCH(C229,'July 31'!$F$2:$F$300,0))),AND(ISNUMBER(MATCH(D229,'July 31'!$H$2:$H$300,0)),(ISNUMBER(MATCH(E229,'July 31'!$G$2:$G$300,0))))),"Found","Not Found")</f>
        <v>Not Found</v>
      </c>
      <c r="L229" s="27" t="str">
        <f>IF(OR(OR(ISNUMBER(MATCH(C229,'Aug 1'!$E$2:$E$301,0)),ISNUMBER(MATCH(C229,'Aug 1'!$F$2:$F$301,0))),AND(ISNUMBER(MATCH(D229,'Aug 1'!$H$2:$H$301,0)),(ISNUMBER(MATCH(E229,'Aug 1'!$G$2:$G$301,0))))),"Found","Not Found")</f>
        <v>Not Found</v>
      </c>
      <c r="M229" s="27">
        <f t="shared" si="4"/>
        <v>0</v>
      </c>
      <c r="N229" s="27"/>
      <c r="O229" s="27"/>
      <c r="P229" s="27"/>
      <c r="Q229" s="27"/>
      <c r="R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34"/>
      <c r="AJ229" s="27"/>
    </row>
    <row r="230" spans="1:36" ht="15.75" customHeight="1" x14ac:dyDescent="0.2">
      <c r="A230" s="48" t="s">
        <v>1739</v>
      </c>
      <c r="B230" s="32" t="s">
        <v>1030</v>
      </c>
      <c r="C230" s="29" t="s">
        <v>1031</v>
      </c>
      <c r="D230" s="33" t="s">
        <v>1032</v>
      </c>
      <c r="E230" s="33" t="s">
        <v>1033</v>
      </c>
      <c r="F230" s="34" t="str">
        <f>IF(OR(OR(ISNUMBER(MATCH(C230,'July 26'!$E$2:$E$300,0)),ISNUMBER(MATCH(C230,'July 26'!$F$2:$F$300,0))),AND(ISNUMBER(MATCH(D230,'July 26'!$H$2:$H$300,0)),(ISNUMBER(MATCH(E230,'July 26'!$G$2:$G$300,0))))),"Found","Not Found")</f>
        <v>Not Found</v>
      </c>
      <c r="G230" s="27" t="str">
        <f>IF(OR(OR(ISNUMBER(MATCH(C230,'July 27'!$E$2:$E$300,0)),ISNUMBER(MATCH(C230,'July 27'!$F$2:$F$300,0))),AND(ISNUMBER(MATCH(D230,'July 27'!$H$2:$H$300,0)),(ISNUMBER(MATCH(E230,'July 27'!$G$2:$G$300,0))))),"Found","Not Found")</f>
        <v>Not Found</v>
      </c>
      <c r="H230" s="27" t="str">
        <f>IF(OR(OR(ISNUMBER(MATCH(C230,'July 28'!$E$2:$E$300,0)),ISNUMBER(MATCH(C230,'July 28'!$F$2:$F$300,0))),AND(ISNUMBER(MATCH(D230,'July 28'!$H$2:$H$300,0)),(ISNUMBER(MATCH(E230,'July 28'!$G$2:$G$300,0))))),"Found","Not Found")</f>
        <v>Not Found</v>
      </c>
      <c r="I230" s="27" t="str">
        <f>IF(OR(OR(ISNUMBER(MATCH(C230,'July 29'!$E$2:$E$300,0)),ISNUMBER(MATCH(C230,'July 29'!$F$2:$F$300,0))),AND(ISNUMBER(MATCH(D230,'July 29'!$H$2:$H$300,0)),(ISNUMBER(MATCH(E230,'July 29'!$G$2:$G$300,0))))),"Found","Not Found")</f>
        <v>Not Found</v>
      </c>
      <c r="J230" s="27" t="str">
        <f>IF(OR(OR(ISNUMBER(MATCH(C230,'July 30'!$E$2:$E$300,0)),ISNUMBER(MATCH(C230,'July 30'!$F$2:$F$300,0))),AND(ISNUMBER(MATCH(D230,'July 30'!$H$2:$H$300,0)),(ISNUMBER(MATCH(E230,'July 30'!$G$2:$G$300,0))))),"Found","Not Found")</f>
        <v>Not Found</v>
      </c>
      <c r="K230" s="27" t="str">
        <f>IF(OR(OR(ISNUMBER(MATCH(C230,'July 31'!$E$2:$E$300,0)),ISNUMBER(MATCH(C230,'July 31'!$F$2:$F$300,0))),AND(ISNUMBER(MATCH(D230,'July 31'!$H$2:$H$300,0)),(ISNUMBER(MATCH(E230,'July 31'!$G$2:$G$300,0))))),"Found","Not Found")</f>
        <v>Not Found</v>
      </c>
      <c r="L230" s="27" t="str">
        <f>IF(OR(OR(ISNUMBER(MATCH(C230,'Aug 1'!$E$2:$E$301,0)),ISNUMBER(MATCH(C230,'Aug 1'!$F$2:$F$301,0))),AND(ISNUMBER(MATCH(D230,'Aug 1'!$H$2:$H$301,0)),(ISNUMBER(MATCH(E230,'Aug 1'!$G$2:$G$301,0))))),"Found","Not Found")</f>
        <v>Not Found</v>
      </c>
      <c r="M230" s="27">
        <f t="shared" si="4"/>
        <v>0</v>
      </c>
      <c r="N230" s="27"/>
      <c r="O230" s="27"/>
      <c r="P230" s="27"/>
      <c r="Q230" s="27"/>
      <c r="R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34"/>
      <c r="AJ230" s="27"/>
    </row>
    <row r="231" spans="1:36" ht="15.75" customHeight="1" x14ac:dyDescent="0.2">
      <c r="A231" s="48" t="s">
        <v>1740</v>
      </c>
      <c r="B231" s="32" t="s">
        <v>898</v>
      </c>
      <c r="C231" s="29">
        <v>443</v>
      </c>
      <c r="D231" s="33" t="s">
        <v>896</v>
      </c>
      <c r="E231" s="33" t="s">
        <v>897</v>
      </c>
      <c r="F231" s="34" t="str">
        <f>IF(OR(OR(ISNUMBER(MATCH(C231,'July 26'!$E$2:$E$300,0)),ISNUMBER(MATCH(C231,'July 26'!$F$2:$F$300,0))),AND(ISNUMBER(MATCH(D231,'July 26'!$H$2:$H$300,0)),(ISNUMBER(MATCH(E231,'July 26'!$G$2:$G$300,0))))),"Found","Not Found")</f>
        <v>Found</v>
      </c>
      <c r="G231" s="27" t="str">
        <f>IF(OR(OR(ISNUMBER(MATCH(C231,'July 27'!$E$2:$E$300,0)),ISNUMBER(MATCH(C231,'July 27'!$F$2:$F$300,0))),AND(ISNUMBER(MATCH(D231,'July 27'!$H$2:$H$300,0)),(ISNUMBER(MATCH(E231,'July 27'!$G$2:$G$300,0))))),"Found","Not Found")</f>
        <v>Found</v>
      </c>
      <c r="H231" s="27" t="str">
        <f>IF(OR(OR(ISNUMBER(MATCH(C231,'July 28'!$E$2:$E$300,0)),ISNUMBER(MATCH(C231,'July 28'!$F$2:$F$300,0))),AND(ISNUMBER(MATCH(D231,'July 28'!$H$2:$H$300,0)),(ISNUMBER(MATCH(E231,'July 28'!$G$2:$G$300,0))))),"Found","Not Found")</f>
        <v>Found</v>
      </c>
      <c r="I231" s="27" t="str">
        <f>IF(OR(OR(ISNUMBER(MATCH(C231,'July 29'!$E$2:$E$300,0)),ISNUMBER(MATCH(C231,'July 29'!$F$2:$F$300,0))),AND(ISNUMBER(MATCH(D231,'July 29'!$H$2:$H$300,0)),(ISNUMBER(MATCH(E231,'July 29'!$G$2:$G$300,0))))),"Found","Not Found")</f>
        <v>Found</v>
      </c>
      <c r="J231" s="27" t="str">
        <f>IF(OR(OR(ISNUMBER(MATCH(C231,'July 30'!$E$2:$E$300,0)),ISNUMBER(MATCH(C231,'July 30'!$F$2:$F$300,0))),AND(ISNUMBER(MATCH(D231,'July 30'!$H$2:$H$300,0)),(ISNUMBER(MATCH(E231,'July 30'!$G$2:$G$300,0))))),"Found","Not Found")</f>
        <v>Found</v>
      </c>
      <c r="K231" s="27" t="str">
        <f>IF(OR(OR(ISNUMBER(MATCH(C231,'July 31'!$E$2:$E$300,0)),ISNUMBER(MATCH(C231,'July 31'!$F$2:$F$300,0))),AND(ISNUMBER(MATCH(D231,'July 31'!$H$2:$H$300,0)),(ISNUMBER(MATCH(E231,'July 31'!$G$2:$G$300,0))))),"Found","Not Found")</f>
        <v>Found</v>
      </c>
      <c r="L231" s="27" t="str">
        <f>IF(OR(OR(ISNUMBER(MATCH(C231,'Aug 1'!$E$2:$E$301,0)),ISNUMBER(MATCH(C231,'Aug 1'!$F$2:$F$301,0))),AND(ISNUMBER(MATCH(D231,'Aug 1'!$H$2:$H$301,0)),(ISNUMBER(MATCH(E231,'Aug 1'!$G$2:$G$301,0))))),"Found","Not Found")</f>
        <v>Found</v>
      </c>
      <c r="M231" s="27">
        <f t="shared" si="4"/>
        <v>7</v>
      </c>
      <c r="N231" s="27"/>
      <c r="O231" s="27"/>
      <c r="P231" s="27"/>
      <c r="Q231" s="27"/>
      <c r="R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34"/>
      <c r="AJ231" s="27"/>
    </row>
    <row r="232" spans="1:36" ht="15.75" customHeight="1" x14ac:dyDescent="0.2">
      <c r="A232" s="48" t="s">
        <v>1741</v>
      </c>
      <c r="B232" s="32" t="s">
        <v>1308</v>
      </c>
      <c r="C232" s="29">
        <v>480</v>
      </c>
      <c r="D232" s="33" t="s">
        <v>1309</v>
      </c>
      <c r="E232" s="33" t="s">
        <v>1310</v>
      </c>
      <c r="F232" s="34" t="str">
        <f>IF(OR(OR(ISNUMBER(MATCH(C232,'July 26'!$E$2:$E$300,0)),ISNUMBER(MATCH(C232,'July 26'!$F$2:$F$300,0))),AND(ISNUMBER(MATCH(D232,'July 26'!$H$2:$H$300,0)),(ISNUMBER(MATCH(E232,'July 26'!$G$2:$G$300,0))))),"Found","Not Found")</f>
        <v>Not Found</v>
      </c>
      <c r="G232" s="27" t="str">
        <f>IF(OR(OR(ISNUMBER(MATCH(C232,'July 27'!$E$2:$E$300,0)),ISNUMBER(MATCH(C232,'July 27'!$F$2:$F$300,0))),AND(ISNUMBER(MATCH(D232,'July 27'!$H$2:$H$300,0)),(ISNUMBER(MATCH(E232,'July 27'!$G$2:$G$300,0))))),"Found","Not Found")</f>
        <v>Not Found</v>
      </c>
      <c r="H232" s="27" t="str">
        <f>IF(OR(OR(ISNUMBER(MATCH(C232,'July 28'!$E$2:$E$300,0)),ISNUMBER(MATCH(C232,'July 28'!$F$2:$F$300,0))),AND(ISNUMBER(MATCH(D232,'July 28'!$H$2:$H$300,0)),(ISNUMBER(MATCH(E232,'July 28'!$G$2:$G$300,0))))),"Found","Not Found")</f>
        <v>Not Found</v>
      </c>
      <c r="I232" s="27" t="str">
        <f>IF(OR(OR(ISNUMBER(MATCH(C232,'July 29'!$E$2:$E$300,0)),ISNUMBER(MATCH(C232,'July 29'!$F$2:$F$300,0))),AND(ISNUMBER(MATCH(D232,'July 29'!$H$2:$H$300,0)),(ISNUMBER(MATCH(E232,'July 29'!$G$2:$G$300,0))))),"Found","Not Found")</f>
        <v>Not Found</v>
      </c>
      <c r="J232" s="27" t="str">
        <f>IF(OR(OR(ISNUMBER(MATCH(C232,'July 30'!$E$2:$E$300,0)),ISNUMBER(MATCH(C232,'July 30'!$F$2:$F$300,0))),AND(ISNUMBER(MATCH(D232,'July 30'!$H$2:$H$300,0)),(ISNUMBER(MATCH(E232,'July 30'!$G$2:$G$300,0))))),"Found","Not Found")</f>
        <v>Not Found</v>
      </c>
      <c r="K232" s="27" t="str">
        <f>IF(OR(OR(ISNUMBER(MATCH(C232,'July 31'!$E$2:$E$300,0)),ISNUMBER(MATCH(C232,'July 31'!$F$2:$F$300,0))),AND(ISNUMBER(MATCH(D232,'July 31'!$H$2:$H$300,0)),(ISNUMBER(MATCH(E232,'July 31'!$G$2:$G$300,0))))),"Found","Not Found")</f>
        <v>Not Found</v>
      </c>
      <c r="L232" s="27" t="str">
        <f>IF(OR(OR(ISNUMBER(MATCH(C232,'Aug 1'!$E$2:$E$301,0)),ISNUMBER(MATCH(C232,'Aug 1'!$F$2:$F$301,0))),AND(ISNUMBER(MATCH(D232,'Aug 1'!$H$2:$H$301,0)),(ISNUMBER(MATCH(E232,'Aug 1'!$G$2:$G$301,0))))),"Found","Not Found")</f>
        <v>Not Found</v>
      </c>
      <c r="M232" s="27">
        <f t="shared" si="4"/>
        <v>0</v>
      </c>
      <c r="N232" s="27"/>
      <c r="O232" s="27"/>
      <c r="P232" s="27"/>
      <c r="Q232" s="27"/>
      <c r="R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34"/>
      <c r="AJ232" s="27"/>
    </row>
    <row r="233" spans="1:36" ht="15.75" customHeight="1" thickBot="1" x14ac:dyDescent="0.25">
      <c r="A233" s="48" t="s">
        <v>1246</v>
      </c>
      <c r="B233" s="32" t="s">
        <v>1246</v>
      </c>
      <c r="C233" s="49" t="s">
        <v>130</v>
      </c>
      <c r="D233" s="33" t="s">
        <v>1247</v>
      </c>
      <c r="E233" s="33" t="s">
        <v>1248</v>
      </c>
      <c r="F233" s="34" t="str">
        <f>IF(OR(OR(ISNUMBER(MATCH(C233,'July 26'!$E$2:$E$300,0)),ISNUMBER(MATCH(C233,'July 26'!$F$2:$F$300,0))),AND(ISNUMBER(MATCH(D233,'July 26'!$H$2:$H$300,0)),(ISNUMBER(MATCH(E233,'July 26'!$G$2:$G$300,0))))),"Found","Not Found")</f>
        <v>Found</v>
      </c>
      <c r="G233" s="27" t="str">
        <f>IF(OR(OR(ISNUMBER(MATCH(C233,'July 27'!$E$2:$E$300,0)),ISNUMBER(MATCH(C233,'July 27'!$F$2:$F$300,0))),AND(ISNUMBER(MATCH(D233,'July 27'!$H$2:$H$300,0)),(ISNUMBER(MATCH(E233,'July 27'!$G$2:$G$300,0))))),"Found","Not Found")</f>
        <v>Not Found</v>
      </c>
      <c r="H233" s="27" t="str">
        <f>IF(OR(OR(ISNUMBER(MATCH(C233,'July 28'!$E$2:$E$300,0)),ISNUMBER(MATCH(C233,'July 28'!$F$2:$F$300,0))),AND(ISNUMBER(MATCH(D233,'July 28'!$H$2:$H$300,0)),(ISNUMBER(MATCH(E233,'July 28'!$G$2:$G$300,0))))),"Found","Not Found")</f>
        <v>Found</v>
      </c>
      <c r="I233" s="27" t="str">
        <f>IF(OR(OR(ISNUMBER(MATCH(C233,'July 29'!$E$2:$E$300,0)),ISNUMBER(MATCH(C233,'July 29'!$F$2:$F$300,0))),AND(ISNUMBER(MATCH(D233,'July 29'!$H$2:$H$300,0)),(ISNUMBER(MATCH(E233,'July 29'!$G$2:$G$300,0))))),"Found","Not Found")</f>
        <v>Found</v>
      </c>
      <c r="J233" s="27" t="str">
        <f>IF(OR(OR(ISNUMBER(MATCH(C233,'July 30'!$E$2:$E$300,0)),ISNUMBER(MATCH(C233,'July 30'!$F$2:$F$300,0))),AND(ISNUMBER(MATCH(D233,'July 30'!$H$2:$H$300,0)),(ISNUMBER(MATCH(E233,'July 30'!$G$2:$G$300,0))))),"Found","Not Found")</f>
        <v>Found</v>
      </c>
      <c r="K233" s="27" t="str">
        <f>IF(OR(OR(ISNUMBER(MATCH(C233,'July 31'!$E$2:$E$300,0)),ISNUMBER(MATCH(C233,'July 31'!$F$2:$F$300,0))),AND(ISNUMBER(MATCH(D233,'July 31'!$H$2:$H$300,0)),(ISNUMBER(MATCH(E233,'July 31'!$G$2:$G$300,0))))),"Found","Not Found")</f>
        <v>Not Found</v>
      </c>
      <c r="L233" s="27" t="str">
        <f>IF(OR(OR(ISNUMBER(MATCH(C233,'Aug 1'!$E$2:$E$301,0)),ISNUMBER(MATCH(C233,'Aug 1'!$F$2:$F$301,0))),AND(ISNUMBER(MATCH(D233,'Aug 1'!$H$2:$H$301,0)),(ISNUMBER(MATCH(E233,'Aug 1'!$G$2:$G$301,0))))),"Found","Not Found")</f>
        <v>Not Found</v>
      </c>
      <c r="M233" s="27">
        <f t="shared" si="4"/>
        <v>4</v>
      </c>
      <c r="N233" s="27"/>
      <c r="O233" s="27"/>
      <c r="P233" s="27"/>
      <c r="Q233" s="27"/>
      <c r="R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34"/>
      <c r="AJ233" s="27"/>
    </row>
    <row r="234" spans="1:36" ht="15.75" customHeight="1" thickBot="1" x14ac:dyDescent="0.25">
      <c r="A234" s="50" t="s">
        <v>724</v>
      </c>
      <c r="B234" s="32" t="s">
        <v>724</v>
      </c>
      <c r="C234" s="29">
        <v>649</v>
      </c>
      <c r="D234" s="33" t="s">
        <v>725</v>
      </c>
      <c r="E234" s="33" t="s">
        <v>726</v>
      </c>
      <c r="F234" s="34" t="str">
        <f>IF(OR(OR(ISNUMBER(MATCH(C234,'July 26'!$E$2:$E$300,0)),ISNUMBER(MATCH(C234,'July 26'!$F$2:$F$300,0))),AND(ISNUMBER(MATCH(D234,'July 26'!$H$2:$H$300,0)),(ISNUMBER(MATCH(E234,'July 26'!$G$2:$G$300,0))))),"Found","Not Found")</f>
        <v>Found</v>
      </c>
      <c r="G234" s="27" t="str">
        <f>IF(OR(OR(ISNUMBER(MATCH(C234,'July 27'!$E$2:$E$300,0)),ISNUMBER(MATCH(C234,'July 27'!$F$2:$F$300,0))),AND(ISNUMBER(MATCH(D234,'July 27'!$H$2:$H$300,0)),(ISNUMBER(MATCH(E234,'July 27'!$G$2:$G$300,0))))),"Found","Not Found")</f>
        <v>Not Found</v>
      </c>
      <c r="H234" s="27" t="str">
        <f>IF(OR(OR(ISNUMBER(MATCH(C234,'July 28'!$E$2:$E$300,0)),ISNUMBER(MATCH(C234,'July 28'!$F$2:$F$300,0))),AND(ISNUMBER(MATCH(D234,'July 28'!$H$2:$H$300,0)),(ISNUMBER(MATCH(E234,'July 28'!$G$2:$G$300,0))))),"Found","Not Found")</f>
        <v>Found</v>
      </c>
      <c r="I234" s="27" t="str">
        <f>IF(OR(OR(ISNUMBER(MATCH(C234,'July 29'!$E$2:$E$300,0)),ISNUMBER(MATCH(C234,'July 29'!$F$2:$F$300,0))),AND(ISNUMBER(MATCH(D234,'July 29'!$H$2:$H$300,0)),(ISNUMBER(MATCH(E234,'July 29'!$G$2:$G$300,0))))),"Found","Not Found")</f>
        <v>Found</v>
      </c>
      <c r="J234" s="27" t="str">
        <f>IF(OR(OR(ISNUMBER(MATCH(C234,'July 30'!$E$2:$E$300,0)),ISNUMBER(MATCH(C234,'July 30'!$F$2:$F$300,0))),AND(ISNUMBER(MATCH(D234,'July 30'!$H$2:$H$300,0)),(ISNUMBER(MATCH(E234,'July 30'!$G$2:$G$300,0))))),"Found","Not Found")</f>
        <v>Found</v>
      </c>
      <c r="K234" s="27" t="str">
        <f>IF(OR(OR(ISNUMBER(MATCH(C234,'July 31'!$E$2:$E$300,0)),ISNUMBER(MATCH(C234,'July 31'!$F$2:$F$300,0))),AND(ISNUMBER(MATCH(D234,'July 31'!$H$2:$H$300,0)),(ISNUMBER(MATCH(E234,'July 31'!$G$2:$G$300,0))))),"Found","Not Found")</f>
        <v>Found</v>
      </c>
      <c r="L234" s="27" t="str">
        <f>IF(OR(OR(ISNUMBER(MATCH(C234,'Aug 1'!$E$2:$E$301,0)),ISNUMBER(MATCH(C234,'Aug 1'!$F$2:$F$301,0))),AND(ISNUMBER(MATCH(D234,'Aug 1'!$H$2:$H$301,0)),(ISNUMBER(MATCH(E234,'Aug 1'!$G$2:$G$301,0))))),"Found","Not Found")</f>
        <v>Found</v>
      </c>
      <c r="M234" s="27">
        <f t="shared" si="4"/>
        <v>6</v>
      </c>
      <c r="N234" s="27"/>
      <c r="O234" s="27"/>
      <c r="P234" s="27"/>
      <c r="Q234" s="27"/>
      <c r="R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34"/>
      <c r="AJ234" s="27"/>
    </row>
    <row r="235" spans="1:36" ht="15.75" customHeight="1" thickBot="1" x14ac:dyDescent="0.25">
      <c r="A235" s="51" t="s">
        <v>1441</v>
      </c>
      <c r="B235" s="32" t="s">
        <v>1441</v>
      </c>
      <c r="C235" s="29">
        <v>458</v>
      </c>
      <c r="D235" s="33" t="s">
        <v>1442</v>
      </c>
      <c r="E235" s="33" t="s">
        <v>1443</v>
      </c>
      <c r="F235" s="34" t="str">
        <f>IF(OR(OR(ISNUMBER(MATCH(C235,'July 26'!$E$2:$E$300,0)),ISNUMBER(MATCH(C235,'July 26'!$F$2:$F$300,0))),AND(ISNUMBER(MATCH(D235,'July 26'!$H$2:$H$300,0)),(ISNUMBER(MATCH(E235,'July 26'!$G$2:$G$300,0))))),"Found","Not Found")</f>
        <v>Found</v>
      </c>
      <c r="G235" s="27" t="str">
        <f>IF(OR(OR(ISNUMBER(MATCH(C235,'July 27'!$E$2:$E$300,0)),ISNUMBER(MATCH(C235,'July 27'!$F$2:$F$300,0))),AND(ISNUMBER(MATCH(D235,'July 27'!$H$2:$H$300,0)),(ISNUMBER(MATCH(E235,'July 27'!$G$2:$G$300,0))))),"Found","Not Found")</f>
        <v>Not Found</v>
      </c>
      <c r="H235" s="27" t="str">
        <f>IF(OR(OR(ISNUMBER(MATCH(C235,'July 28'!$E$2:$E$300,0)),ISNUMBER(MATCH(C235,'July 28'!$F$2:$F$300,0))),AND(ISNUMBER(MATCH(D235,'July 28'!$H$2:$H$300,0)),(ISNUMBER(MATCH(E235,'July 28'!$G$2:$G$300,0))))),"Found","Not Found")</f>
        <v>Found</v>
      </c>
      <c r="I235" s="27" t="str">
        <f>IF(OR(OR(ISNUMBER(MATCH(C235,'July 29'!$E$2:$E$300,0)),ISNUMBER(MATCH(C235,'July 29'!$F$2:$F$300,0))),AND(ISNUMBER(MATCH(D235,'July 29'!$H$2:$H$300,0)),(ISNUMBER(MATCH(E235,'July 29'!$G$2:$G$300,0))))),"Found","Not Found")</f>
        <v>Found</v>
      </c>
      <c r="J235" s="27" t="str">
        <f>IF(OR(OR(ISNUMBER(MATCH(C235,'July 30'!$E$2:$E$300,0)),ISNUMBER(MATCH(C235,'July 30'!$F$2:$F$300,0))),AND(ISNUMBER(MATCH(D235,'July 30'!$H$2:$H$300,0)),(ISNUMBER(MATCH(E235,'July 30'!$G$2:$G$300,0))))),"Found","Not Found")</f>
        <v>Found</v>
      </c>
      <c r="K235" s="27" t="str">
        <f>IF(OR(OR(ISNUMBER(MATCH(C235,'July 31'!$E$2:$E$300,0)),ISNUMBER(MATCH(C235,'July 31'!$F$2:$F$300,0))),AND(ISNUMBER(MATCH(D235,'July 31'!$H$2:$H$300,0)),(ISNUMBER(MATCH(E235,'July 31'!$G$2:$G$300,0))))),"Found","Not Found")</f>
        <v>Not Found</v>
      </c>
      <c r="L235" s="27" t="str">
        <f>IF(OR(OR(ISNUMBER(MATCH(C235,'Aug 1'!$E$2:$E$301,0)),ISNUMBER(MATCH(C235,'Aug 1'!$F$2:$F$301,0))),AND(ISNUMBER(MATCH(D235,'Aug 1'!$H$2:$H$301,0)),(ISNUMBER(MATCH(E235,'Aug 1'!$G$2:$G$301,0))))),"Found","Not Found")</f>
        <v>Found</v>
      </c>
      <c r="M235" s="27">
        <f t="shared" si="4"/>
        <v>5</v>
      </c>
      <c r="N235" s="27"/>
      <c r="O235" s="27"/>
      <c r="P235" s="27"/>
      <c r="Q235" s="27"/>
      <c r="R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34"/>
      <c r="AJ235" s="27"/>
    </row>
    <row r="236" spans="1:36" ht="15.75" customHeight="1" thickBot="1" x14ac:dyDescent="0.25">
      <c r="A236" s="50" t="s">
        <v>476</v>
      </c>
      <c r="B236" s="32" t="s">
        <v>476</v>
      </c>
      <c r="C236" s="29">
        <v>113</v>
      </c>
      <c r="D236" s="33" t="s">
        <v>477</v>
      </c>
      <c r="E236" s="33" t="s">
        <v>378</v>
      </c>
      <c r="F236" s="34" t="str">
        <f>IF(OR(OR(ISNUMBER(MATCH(C236,'July 26'!$E$2:$E$300,0)),ISNUMBER(MATCH(C236,'July 26'!$F$2:$F$300,0))),AND(ISNUMBER(MATCH(D236,'July 26'!$H$2:$H$300,0)),(ISNUMBER(MATCH(E236,'July 26'!$G$2:$G$300,0))))),"Found","Not Found")</f>
        <v>Found</v>
      </c>
      <c r="G236" s="27" t="str">
        <f>IF(OR(OR(ISNUMBER(MATCH(C236,'July 27'!$E$2:$E$300,0)),ISNUMBER(MATCH(C236,'July 27'!$F$2:$F$300,0))),AND(ISNUMBER(MATCH(D236,'July 27'!$H$2:$H$300,0)),(ISNUMBER(MATCH(E236,'July 27'!$G$2:$G$300,0))))),"Found","Not Found")</f>
        <v>Found</v>
      </c>
      <c r="H236" s="27" t="str">
        <f>IF(OR(OR(ISNUMBER(MATCH(C236,'July 28'!$E$2:$E$300,0)),ISNUMBER(MATCH(C236,'July 28'!$F$2:$F$300,0))),AND(ISNUMBER(MATCH(D236,'July 28'!$H$2:$H$300,0)),(ISNUMBER(MATCH(E236,'July 28'!$G$2:$G$300,0))))),"Found","Not Found")</f>
        <v>Found</v>
      </c>
      <c r="I236" s="27" t="str">
        <f>IF(OR(OR(ISNUMBER(MATCH(C236,'July 29'!$E$2:$E$300,0)),ISNUMBER(MATCH(C236,'July 29'!$F$2:$F$300,0))),AND(ISNUMBER(MATCH(D236,'July 29'!$H$2:$H$300,0)),(ISNUMBER(MATCH(E236,'July 29'!$G$2:$G$300,0))))),"Found","Not Found")</f>
        <v>Found</v>
      </c>
      <c r="J236" s="27" t="str">
        <f>IF(OR(OR(ISNUMBER(MATCH(C236,'July 30'!$E$2:$E$300,0)),ISNUMBER(MATCH(C236,'July 30'!$F$2:$F$300,0))),AND(ISNUMBER(MATCH(D236,'July 30'!$H$2:$H$300,0)),(ISNUMBER(MATCH(E236,'July 30'!$G$2:$G$300,0))))),"Found","Not Found")</f>
        <v>Found</v>
      </c>
      <c r="K236" s="27" t="str">
        <f>IF(OR(OR(ISNUMBER(MATCH(C236,'July 31'!$E$2:$E$300,0)),ISNUMBER(MATCH(C236,'July 31'!$F$2:$F$300,0))),AND(ISNUMBER(MATCH(D236,'July 31'!$H$2:$H$300,0)),(ISNUMBER(MATCH(E236,'July 31'!$G$2:$G$300,0))))),"Found","Not Found")</f>
        <v>Found</v>
      </c>
      <c r="L236" s="27" t="str">
        <f>IF(OR(OR(ISNUMBER(MATCH(C236,'Aug 1'!$E$2:$E$301,0)),ISNUMBER(MATCH(C236,'Aug 1'!$F$2:$F$301,0))),AND(ISNUMBER(MATCH(D236,'Aug 1'!$H$2:$H$301,0)),(ISNUMBER(MATCH(E236,'Aug 1'!$G$2:$G$301,0))))),"Found","Not Found")</f>
        <v>Not Found</v>
      </c>
      <c r="M236" s="27">
        <f t="shared" si="4"/>
        <v>6</v>
      </c>
      <c r="N236" s="27"/>
      <c r="O236" s="27"/>
      <c r="P236" s="27"/>
      <c r="Q236" s="27"/>
      <c r="R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34"/>
      <c r="AJ236" s="27"/>
    </row>
    <row r="237" spans="1:36" ht="15.75" customHeight="1" thickBot="1" x14ac:dyDescent="0.25">
      <c r="A237" s="51" t="s">
        <v>487</v>
      </c>
      <c r="B237" s="32" t="s">
        <v>487</v>
      </c>
      <c r="C237" s="29">
        <v>112</v>
      </c>
      <c r="D237" s="33" t="s">
        <v>485</v>
      </c>
      <c r="E237" s="33" t="s">
        <v>486</v>
      </c>
      <c r="F237" s="34" t="str">
        <f>IF(OR(OR(ISNUMBER(MATCH(C237,'July 26'!$E$2:$E$300,0)),ISNUMBER(MATCH(C237,'July 26'!$F$2:$F$300,0))),AND(ISNUMBER(MATCH(D237,'July 26'!$H$2:$H$300,0)),(ISNUMBER(MATCH(E237,'July 26'!$G$2:$G$300,0))))),"Found","Not Found")</f>
        <v>Found</v>
      </c>
      <c r="G237" s="27" t="str">
        <f>IF(OR(OR(ISNUMBER(MATCH(C237,'July 27'!$E$2:$E$300,0)),ISNUMBER(MATCH(C237,'July 27'!$F$2:$F$300,0))),AND(ISNUMBER(MATCH(D237,'July 27'!$H$2:$H$300,0)),(ISNUMBER(MATCH(E237,'July 27'!$G$2:$G$300,0))))),"Found","Not Found")</f>
        <v>Not Found</v>
      </c>
      <c r="H237" s="27" t="str">
        <f>IF(OR(OR(ISNUMBER(MATCH(C237,'July 28'!$E$2:$E$300,0)),ISNUMBER(MATCH(C237,'July 28'!$F$2:$F$300,0))),AND(ISNUMBER(MATCH(D237,'July 28'!$H$2:$H$300,0)),(ISNUMBER(MATCH(E237,'July 28'!$G$2:$G$300,0))))),"Found","Not Found")</f>
        <v>Found</v>
      </c>
      <c r="I237" s="27" t="str">
        <f>IF(OR(OR(ISNUMBER(MATCH(C237,'July 29'!$E$2:$E$300,0)),ISNUMBER(MATCH(C237,'July 29'!$F$2:$F$300,0))),AND(ISNUMBER(MATCH(D237,'July 29'!$H$2:$H$300,0)),(ISNUMBER(MATCH(E237,'July 29'!$G$2:$G$300,0))))),"Found","Not Found")</f>
        <v>Found</v>
      </c>
      <c r="J237" s="27" t="str">
        <f>IF(OR(OR(ISNUMBER(MATCH(C237,'July 30'!$E$2:$E$300,0)),ISNUMBER(MATCH(C237,'July 30'!$F$2:$F$300,0))),AND(ISNUMBER(MATCH(D237,'July 30'!$H$2:$H$300,0)),(ISNUMBER(MATCH(E237,'July 30'!$G$2:$G$300,0))))),"Found","Not Found")</f>
        <v>Found</v>
      </c>
      <c r="K237" s="27" t="str">
        <f>IF(OR(OR(ISNUMBER(MATCH(C237,'July 31'!$E$2:$E$300,0)),ISNUMBER(MATCH(C237,'July 31'!$F$2:$F$300,0))),AND(ISNUMBER(MATCH(D237,'July 31'!$H$2:$H$300,0)),(ISNUMBER(MATCH(E237,'July 31'!$G$2:$G$300,0))))),"Found","Not Found")</f>
        <v>Not Found</v>
      </c>
      <c r="L237" s="27" t="str">
        <f>IF(OR(OR(ISNUMBER(MATCH(C237,'Aug 1'!$E$2:$E$301,0)),ISNUMBER(MATCH(C237,'Aug 1'!$F$2:$F$301,0))),AND(ISNUMBER(MATCH(D237,'Aug 1'!$H$2:$H$301,0)),(ISNUMBER(MATCH(E237,'Aug 1'!$G$2:$G$301,0))))),"Found","Not Found")</f>
        <v>Not Found</v>
      </c>
      <c r="M237" s="27">
        <f t="shared" si="4"/>
        <v>4</v>
      </c>
      <c r="N237" s="27"/>
      <c r="O237" s="27"/>
      <c r="P237" s="27"/>
      <c r="Q237" s="27"/>
      <c r="R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34"/>
      <c r="AJ237" s="27"/>
    </row>
    <row r="238" spans="1:36" ht="15.75" customHeight="1" thickBot="1" x14ac:dyDescent="0.25">
      <c r="A238" s="50" t="s">
        <v>617</v>
      </c>
      <c r="B238" s="32" t="s">
        <v>617</v>
      </c>
      <c r="C238" s="29">
        <v>514</v>
      </c>
      <c r="D238" s="33" t="s">
        <v>78</v>
      </c>
      <c r="E238" s="33" t="s">
        <v>77</v>
      </c>
      <c r="F238" s="34" t="str">
        <f>IF(OR(OR(ISNUMBER(MATCH(C238,'July 26'!$E$2:$E$300,0)),ISNUMBER(MATCH(C238,'July 26'!$F$2:$F$300,0))),AND(ISNUMBER(MATCH(D238,'July 26'!$H$2:$H$300,0)),(ISNUMBER(MATCH(E238,'July 26'!$G$2:$G$300,0))))),"Found","Not Found")</f>
        <v>Found</v>
      </c>
      <c r="G238" s="27" t="str">
        <f>IF(OR(OR(ISNUMBER(MATCH(C238,'July 27'!$E$2:$E$300,0)),ISNUMBER(MATCH(C238,'July 27'!$F$2:$F$300,0))),AND(ISNUMBER(MATCH(D238,'July 27'!$H$2:$H$300,0)),(ISNUMBER(MATCH(E238,'July 27'!$G$2:$G$300,0))))),"Found","Not Found")</f>
        <v>Found</v>
      </c>
      <c r="H238" s="27" t="str">
        <f>IF(OR(OR(ISNUMBER(MATCH(C238,'July 28'!$E$2:$E$300,0)),ISNUMBER(MATCH(C238,'July 28'!$F$2:$F$300,0))),AND(ISNUMBER(MATCH(D238,'July 28'!$H$2:$H$300,0)),(ISNUMBER(MATCH(E238,'July 28'!$G$2:$G$300,0))))),"Found","Not Found")</f>
        <v>Found</v>
      </c>
      <c r="I238" s="27" t="str">
        <f>IF(OR(OR(ISNUMBER(MATCH(C238,'July 29'!$E$2:$E$300,0)),ISNUMBER(MATCH(C238,'July 29'!$F$2:$F$300,0))),AND(ISNUMBER(MATCH(D238,'July 29'!$H$2:$H$300,0)),(ISNUMBER(MATCH(E238,'July 29'!$G$2:$G$300,0))))),"Found","Not Found")</f>
        <v>Found</v>
      </c>
      <c r="J238" s="27" t="str">
        <f>IF(OR(OR(ISNUMBER(MATCH(C238,'July 30'!$E$2:$E$300,0)),ISNUMBER(MATCH(C238,'July 30'!$F$2:$F$300,0))),AND(ISNUMBER(MATCH(D238,'July 30'!$H$2:$H$300,0)),(ISNUMBER(MATCH(E238,'July 30'!$G$2:$G$300,0))))),"Found","Not Found")</f>
        <v>Found</v>
      </c>
      <c r="K238" s="27" t="str">
        <f>IF(OR(OR(ISNUMBER(MATCH(C238,'July 31'!$E$2:$E$300,0)),ISNUMBER(MATCH(C238,'July 31'!$F$2:$F$300,0))),AND(ISNUMBER(MATCH(D238,'July 31'!$H$2:$H$300,0)),(ISNUMBER(MATCH(E238,'July 31'!$G$2:$G$300,0))))),"Found","Not Found")</f>
        <v>Found</v>
      </c>
      <c r="L238" s="27" t="str">
        <f>IF(OR(OR(ISNUMBER(MATCH(C238,'Aug 1'!$E$2:$E$301,0)),ISNUMBER(MATCH(C238,'Aug 1'!$F$2:$F$301,0))),AND(ISNUMBER(MATCH(D238,'Aug 1'!$H$2:$H$301,0)),(ISNUMBER(MATCH(E238,'Aug 1'!$G$2:$G$301,0))))),"Found","Not Found")</f>
        <v>Not Found</v>
      </c>
      <c r="M238" s="27">
        <f t="shared" si="4"/>
        <v>6</v>
      </c>
      <c r="N238" s="27"/>
      <c r="O238" s="27"/>
      <c r="P238" s="27"/>
      <c r="Q238" s="27"/>
      <c r="R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34"/>
      <c r="AJ238" s="27"/>
    </row>
    <row r="239" spans="1:36" ht="15.75" customHeight="1" thickBot="1" x14ac:dyDescent="0.25">
      <c r="A239" s="51" t="s">
        <v>1188</v>
      </c>
      <c r="B239" s="32" t="s">
        <v>1188</v>
      </c>
      <c r="C239" s="29">
        <v>567</v>
      </c>
      <c r="D239" s="33" t="s">
        <v>1189</v>
      </c>
      <c r="E239" s="33" t="s">
        <v>1190</v>
      </c>
      <c r="F239" s="34" t="str">
        <f>IF(OR(OR(ISNUMBER(MATCH(C239,'July 26'!$E$2:$E$300,0)),ISNUMBER(MATCH(C239,'July 26'!$F$2:$F$300,0))),AND(ISNUMBER(MATCH(D239,'July 26'!$H$2:$H$300,0)),(ISNUMBER(MATCH(E239,'July 26'!$G$2:$G$300,0))))),"Found","Not Found")</f>
        <v>Found</v>
      </c>
      <c r="G239" s="27" t="str">
        <f>IF(OR(OR(ISNUMBER(MATCH(C239,'July 27'!$E$2:$E$300,0)),ISNUMBER(MATCH(C239,'July 27'!$F$2:$F$300,0))),AND(ISNUMBER(MATCH(D239,'July 27'!$H$2:$H$300,0)),(ISNUMBER(MATCH(E239,'July 27'!$G$2:$G$300,0))))),"Found","Not Found")</f>
        <v>Found</v>
      </c>
      <c r="H239" s="27" t="str">
        <f>IF(OR(OR(ISNUMBER(MATCH(C239,'July 28'!$E$2:$E$300,0)),ISNUMBER(MATCH(C239,'July 28'!$F$2:$F$300,0))),AND(ISNUMBER(MATCH(D239,'July 28'!$H$2:$H$300,0)),(ISNUMBER(MATCH(E239,'July 28'!$G$2:$G$300,0))))),"Found","Not Found")</f>
        <v>Found</v>
      </c>
      <c r="I239" s="27" t="str">
        <f>IF(OR(OR(ISNUMBER(MATCH(C239,'July 29'!$E$2:$E$300,0)),ISNUMBER(MATCH(C239,'July 29'!$F$2:$F$300,0))),AND(ISNUMBER(MATCH(D239,'July 29'!$H$2:$H$300,0)),(ISNUMBER(MATCH(E239,'July 29'!$G$2:$G$300,0))))),"Found","Not Found")</f>
        <v>Found</v>
      </c>
      <c r="J239" s="27" t="str">
        <f>IF(OR(OR(ISNUMBER(MATCH(C239,'July 30'!$E$2:$E$300,0)),ISNUMBER(MATCH(C239,'July 30'!$F$2:$F$300,0))),AND(ISNUMBER(MATCH(D239,'July 30'!$H$2:$H$300,0)),(ISNUMBER(MATCH(E239,'July 30'!$G$2:$G$300,0))))),"Found","Not Found")</f>
        <v>Found</v>
      </c>
      <c r="K239" s="27" t="str">
        <f>IF(OR(OR(ISNUMBER(MATCH(C239,'July 31'!$E$2:$E$300,0)),ISNUMBER(MATCH(C239,'July 31'!$F$2:$F$300,0))),AND(ISNUMBER(MATCH(D239,'July 31'!$H$2:$H$300,0)),(ISNUMBER(MATCH(E239,'July 31'!$G$2:$G$300,0))))),"Found","Not Found")</f>
        <v>Found</v>
      </c>
      <c r="L239" s="27" t="str">
        <f>IF(OR(OR(ISNUMBER(MATCH(C239,'Aug 1'!$E$2:$E$301,0)),ISNUMBER(MATCH(C239,'Aug 1'!$F$2:$F$301,0))),AND(ISNUMBER(MATCH(D239,'Aug 1'!$H$2:$H$301,0)),(ISNUMBER(MATCH(E239,'Aug 1'!$G$2:$G$301,0))))),"Found","Not Found")</f>
        <v>Found</v>
      </c>
      <c r="M239" s="27">
        <f t="shared" si="4"/>
        <v>7</v>
      </c>
      <c r="N239" s="27"/>
      <c r="O239" s="27"/>
      <c r="P239" s="27"/>
      <c r="Q239" s="27"/>
      <c r="R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34"/>
      <c r="AJ239" s="27"/>
    </row>
    <row r="240" spans="1:36" ht="15.75" customHeight="1" thickBot="1" x14ac:dyDescent="0.25">
      <c r="A240" s="50" t="s">
        <v>1286</v>
      </c>
      <c r="B240" s="32" t="s">
        <v>1286</v>
      </c>
      <c r="C240" s="49" t="s">
        <v>1742</v>
      </c>
      <c r="D240" s="33" t="s">
        <v>1287</v>
      </c>
      <c r="E240" s="33" t="s">
        <v>407</v>
      </c>
      <c r="F240" s="34" t="str">
        <f>IF(OR(OR(ISNUMBER(MATCH(C240,'July 26'!$E$2:$E$300,0)),ISNUMBER(MATCH(C240,'July 26'!$F$2:$F$300,0))),AND(ISNUMBER(MATCH(D240,'July 26'!$H$2:$H$300,0)),(ISNUMBER(MATCH(E240,'July 26'!$G$2:$G$300,0))))),"Found","Not Found")</f>
        <v>Not Found</v>
      </c>
      <c r="G240" s="27" t="str">
        <f>IF(OR(OR(ISNUMBER(MATCH(C240,'July 27'!$E$2:$E$300,0)),ISNUMBER(MATCH(C240,'July 27'!$F$2:$F$300,0))),AND(ISNUMBER(MATCH(D240,'July 27'!$H$2:$H$300,0)),(ISNUMBER(MATCH(E240,'July 27'!$G$2:$G$300,0))))),"Found","Not Found")</f>
        <v>Not Found</v>
      </c>
      <c r="H240" s="27" t="str">
        <f>IF(OR(OR(ISNUMBER(MATCH(C240,'July 28'!$E$2:$E$300,0)),ISNUMBER(MATCH(C240,'July 28'!$F$2:$F$300,0))),AND(ISNUMBER(MATCH(D240,'July 28'!$H$2:$H$300,0)),(ISNUMBER(MATCH(E240,'July 28'!$G$2:$G$300,0))))),"Found","Not Found")</f>
        <v>Not Found</v>
      </c>
      <c r="I240" s="27" t="str">
        <f>IF(OR(OR(ISNUMBER(MATCH(C240,'July 29'!$E$2:$E$300,0)),ISNUMBER(MATCH(C240,'July 29'!$F$2:$F$300,0))),AND(ISNUMBER(MATCH(D240,'July 29'!$H$2:$H$300,0)),(ISNUMBER(MATCH(E240,'July 29'!$G$2:$G$300,0))))),"Found","Not Found")</f>
        <v>Not Found</v>
      </c>
      <c r="J240" s="27" t="str">
        <f>IF(OR(OR(ISNUMBER(MATCH(C240,'July 30'!$E$2:$E$300,0)),ISNUMBER(MATCH(C240,'July 30'!$F$2:$F$300,0))),AND(ISNUMBER(MATCH(D240,'July 30'!$H$2:$H$300,0)),(ISNUMBER(MATCH(E240,'July 30'!$G$2:$G$300,0))))),"Found","Not Found")</f>
        <v>Not Found</v>
      </c>
      <c r="K240" s="27" t="str">
        <f>IF(OR(OR(ISNUMBER(MATCH(C240,'July 31'!$E$2:$E$300,0)),ISNUMBER(MATCH(C240,'July 31'!$F$2:$F$300,0))),AND(ISNUMBER(MATCH(D240,'July 31'!$H$2:$H$300,0)),(ISNUMBER(MATCH(E240,'July 31'!$G$2:$G$300,0))))),"Found","Not Found")</f>
        <v>Not Found</v>
      </c>
      <c r="L240" s="27" t="str">
        <f>IF(OR(OR(ISNUMBER(MATCH(C240,'Aug 1'!$E$2:$E$301,0)),ISNUMBER(MATCH(C240,'Aug 1'!$F$2:$F$301,0))),AND(ISNUMBER(MATCH(D240,'Aug 1'!$H$2:$H$301,0)),(ISNUMBER(MATCH(E240,'Aug 1'!$G$2:$G$301,0))))),"Found","Not Found")</f>
        <v>Not Found</v>
      </c>
      <c r="M240" s="27">
        <f t="shared" si="4"/>
        <v>0</v>
      </c>
      <c r="N240" s="27"/>
      <c r="O240" s="27"/>
      <c r="P240" s="27"/>
      <c r="Q240" s="27"/>
      <c r="R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34"/>
      <c r="AJ240" s="27"/>
    </row>
    <row r="241" spans="1:36" ht="15.75" customHeight="1" thickBot="1" x14ac:dyDescent="0.25">
      <c r="A241" s="51" t="s">
        <v>1377</v>
      </c>
      <c r="B241" s="32" t="s">
        <v>1377</v>
      </c>
      <c r="C241" s="52" t="s">
        <v>147</v>
      </c>
      <c r="D241" s="33" t="s">
        <v>1374</v>
      </c>
      <c r="E241" s="33" t="s">
        <v>893</v>
      </c>
      <c r="F241" s="34" t="str">
        <f>IF(OR(OR(ISNUMBER(MATCH(C241,'July 26'!$E$2:$E$300,0)),ISNUMBER(MATCH(C241,'July 26'!$F$2:$F$300,0))),AND(ISNUMBER(MATCH(D241,'July 26'!$H$2:$H$300,0)),(ISNUMBER(MATCH(E241,'July 26'!$G$2:$G$300,0))))),"Found","Not Found")</f>
        <v>Found</v>
      </c>
      <c r="G241" s="27" t="str">
        <f>IF(OR(OR(ISNUMBER(MATCH(C241,'July 27'!$E$2:$E$300,0)),ISNUMBER(MATCH(C241,'July 27'!$F$2:$F$300,0))),AND(ISNUMBER(MATCH(D241,'July 27'!$H$2:$H$300,0)),(ISNUMBER(MATCH(E241,'July 27'!$G$2:$G$300,0))))),"Found","Not Found")</f>
        <v>Not Found</v>
      </c>
      <c r="H241" s="27" t="str">
        <f>IF(OR(OR(ISNUMBER(MATCH(C241,'July 28'!$E$2:$E$300,0)),ISNUMBER(MATCH(C241,'July 28'!$F$2:$F$300,0))),AND(ISNUMBER(MATCH(D241,'July 28'!$H$2:$H$300,0)),(ISNUMBER(MATCH(E241,'July 28'!$G$2:$G$300,0))))),"Found","Not Found")</f>
        <v>Found</v>
      </c>
      <c r="I241" s="27" t="str">
        <f>IF(OR(OR(ISNUMBER(MATCH(C241,'July 29'!$E$2:$E$300,0)),ISNUMBER(MATCH(C241,'July 29'!$F$2:$F$300,0))),AND(ISNUMBER(MATCH(D241,'July 29'!$H$2:$H$300,0)),(ISNUMBER(MATCH(E241,'July 29'!$G$2:$G$300,0))))),"Found","Not Found")</f>
        <v>Found</v>
      </c>
      <c r="J241" s="27" t="str">
        <f>IF(OR(OR(ISNUMBER(MATCH(C241,'July 30'!$E$2:$E$300,0)),ISNUMBER(MATCH(C241,'July 30'!$F$2:$F$300,0))),AND(ISNUMBER(MATCH(D241,'July 30'!$H$2:$H$300,0)),(ISNUMBER(MATCH(E241,'July 30'!$G$2:$G$300,0))))),"Found","Not Found")</f>
        <v>Found</v>
      </c>
      <c r="K241" s="27" t="str">
        <f>IF(OR(OR(ISNUMBER(MATCH(C241,'July 31'!$E$2:$E$300,0)),ISNUMBER(MATCH(C241,'July 31'!$F$2:$F$300,0))),AND(ISNUMBER(MATCH(D241,'July 31'!$H$2:$H$300,0)),(ISNUMBER(MATCH(E241,'July 31'!$G$2:$G$300,0))))),"Found","Not Found")</f>
        <v>Found</v>
      </c>
      <c r="L241" s="27" t="str">
        <f>IF(OR(OR(ISNUMBER(MATCH(C241,'Aug 1'!$E$2:$E$301,0)),ISNUMBER(MATCH(C241,'Aug 1'!$F$2:$F$301,0))),AND(ISNUMBER(MATCH(D241,'Aug 1'!$H$2:$H$301,0)),(ISNUMBER(MATCH(E241,'Aug 1'!$G$2:$G$301,0))))),"Found","Not Found")</f>
        <v>Found</v>
      </c>
      <c r="M241" s="27">
        <f t="shared" si="4"/>
        <v>6</v>
      </c>
      <c r="N241" s="27"/>
      <c r="O241" s="27"/>
      <c r="P241" s="27"/>
      <c r="Q241" s="27"/>
      <c r="R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34"/>
      <c r="AJ241" s="27"/>
    </row>
    <row r="242" spans="1:36" ht="15.75" customHeight="1" thickBot="1" x14ac:dyDescent="0.25">
      <c r="A242" s="50" t="s">
        <v>1038</v>
      </c>
      <c r="B242" s="32" t="s">
        <v>1038</v>
      </c>
      <c r="C242" s="29">
        <v>143</v>
      </c>
      <c r="D242" s="33" t="s">
        <v>1039</v>
      </c>
      <c r="E242" s="33" t="s">
        <v>1040</v>
      </c>
      <c r="F242" s="34" t="str">
        <f>IF(OR(OR(ISNUMBER(MATCH(C242,'July 26'!$E$2:$E$300,0)),ISNUMBER(MATCH(C242,'July 26'!$F$2:$F$300,0))),AND(ISNUMBER(MATCH(D242,'July 26'!$H$2:$H$300,0)),(ISNUMBER(MATCH(E242,'July 26'!$G$2:$G$300,0))))),"Found","Not Found")</f>
        <v>Found</v>
      </c>
      <c r="G242" s="27" t="str">
        <f>IF(OR(OR(ISNUMBER(MATCH(C242,'July 27'!$E$2:$E$300,0)),ISNUMBER(MATCH(C242,'July 27'!$F$2:$F$300,0))),AND(ISNUMBER(MATCH(D242,'July 27'!$H$2:$H$300,0)),(ISNUMBER(MATCH(E242,'July 27'!$G$2:$G$300,0))))),"Found","Not Found")</f>
        <v>Found</v>
      </c>
      <c r="H242" s="27" t="str">
        <f>IF(OR(OR(ISNUMBER(MATCH(C242,'July 28'!$E$2:$E$300,0)),ISNUMBER(MATCH(C242,'July 28'!$F$2:$F$300,0))),AND(ISNUMBER(MATCH(D242,'July 28'!$H$2:$H$300,0)),(ISNUMBER(MATCH(E242,'July 28'!$G$2:$G$300,0))))),"Found","Not Found")</f>
        <v>Found</v>
      </c>
      <c r="I242" s="27" t="str">
        <f>IF(OR(OR(ISNUMBER(MATCH(C242,'July 29'!$E$2:$E$300,0)),ISNUMBER(MATCH(C242,'July 29'!$F$2:$F$300,0))),AND(ISNUMBER(MATCH(D242,'July 29'!$H$2:$H$300,0)),(ISNUMBER(MATCH(E242,'July 29'!$G$2:$G$300,0))))),"Found","Not Found")</f>
        <v>Found</v>
      </c>
      <c r="J242" s="27" t="str">
        <f>IF(OR(OR(ISNUMBER(MATCH(C242,'July 30'!$E$2:$E$300,0)),ISNUMBER(MATCH(C242,'July 30'!$F$2:$F$300,0))),AND(ISNUMBER(MATCH(D242,'July 30'!$H$2:$H$300,0)),(ISNUMBER(MATCH(E242,'July 30'!$G$2:$G$300,0))))),"Found","Not Found")</f>
        <v>Found</v>
      </c>
      <c r="K242" s="27" t="str">
        <f>IF(OR(OR(ISNUMBER(MATCH(C242,'July 31'!$E$2:$E$300,0)),ISNUMBER(MATCH(C242,'July 31'!$F$2:$F$300,0))),AND(ISNUMBER(MATCH(D242,'July 31'!$H$2:$H$300,0)),(ISNUMBER(MATCH(E242,'July 31'!$G$2:$G$300,0))))),"Found","Not Found")</f>
        <v>Found</v>
      </c>
      <c r="L242" s="27" t="str">
        <f>IF(OR(OR(ISNUMBER(MATCH(C242,'Aug 1'!$E$2:$E$301,0)),ISNUMBER(MATCH(C242,'Aug 1'!$F$2:$F$301,0))),AND(ISNUMBER(MATCH(D242,'Aug 1'!$H$2:$H$301,0)),(ISNUMBER(MATCH(E242,'Aug 1'!$G$2:$G$301,0))))),"Found","Not Found")</f>
        <v>Found</v>
      </c>
      <c r="M242" s="27">
        <f t="shared" si="4"/>
        <v>7</v>
      </c>
      <c r="N242" s="27"/>
      <c r="O242" s="27"/>
      <c r="P242" s="27"/>
      <c r="Q242" s="27"/>
      <c r="R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34"/>
      <c r="AJ242" s="27"/>
    </row>
    <row r="243" spans="1:36" ht="15.75" customHeight="1" x14ac:dyDescent="0.2">
      <c r="A243" s="51" t="s">
        <v>1743</v>
      </c>
      <c r="B243" s="32" t="s">
        <v>1743</v>
      </c>
      <c r="C243" s="29" t="s">
        <v>1744</v>
      </c>
      <c r="D243" s="53" t="s">
        <v>87</v>
      </c>
      <c r="E243" s="54" t="s">
        <v>86</v>
      </c>
      <c r="F243" s="34" t="str">
        <f>IF(OR(OR(ISNUMBER(MATCH(C243,'July 26'!$E$2:$E$300,0)),ISNUMBER(MATCH(C243,'July 26'!$F$2:$F$300,0))),AND(ISNUMBER(MATCH(D243,'July 26'!$H$2:$H$300,0)),(ISNUMBER(MATCH(E243,'July 26'!$G$2:$G$300,0))))),"Found","Not Found")</f>
        <v>Found</v>
      </c>
      <c r="G243" s="27" t="str">
        <f>IF(OR(OR(ISNUMBER(MATCH(C243,'July 27'!$E$2:$E$300,0)),ISNUMBER(MATCH(C243,'July 27'!$F$2:$F$300,0))),AND(ISNUMBER(MATCH(D243,'July 27'!$H$2:$H$300,0)),(ISNUMBER(MATCH(E243,'July 27'!$G$2:$G$300,0))))),"Found","Not Found")</f>
        <v>Not Found</v>
      </c>
      <c r="H243" s="27" t="str">
        <f>IF(OR(OR(ISNUMBER(MATCH(C243,'July 28'!$E$2:$E$300,0)),ISNUMBER(MATCH(C243,'July 28'!$F$2:$F$300,0))),AND(ISNUMBER(MATCH(D243,'July 28'!$H$2:$H$300,0)),(ISNUMBER(MATCH(E243,'July 28'!$G$2:$G$300,0))))),"Found","Not Found")</f>
        <v>Found</v>
      </c>
      <c r="I243" s="27" t="str">
        <f>IF(OR(OR(ISNUMBER(MATCH(C243,'July 29'!$E$2:$E$300,0)),ISNUMBER(MATCH(C243,'July 29'!$F$2:$F$300,0))),AND(ISNUMBER(MATCH(D243,'July 29'!$H$2:$H$300,0)),(ISNUMBER(MATCH(E243,'July 29'!$G$2:$G$300,0))))),"Found","Not Found")</f>
        <v>Found</v>
      </c>
      <c r="J243" s="27" t="str">
        <f>IF(OR(OR(ISNUMBER(MATCH(C243,'July 30'!$E$2:$E$300,0)),ISNUMBER(MATCH(C243,'July 30'!$F$2:$F$300,0))),AND(ISNUMBER(MATCH(D243,'July 30'!$H$2:$H$300,0)),(ISNUMBER(MATCH(E243,'July 30'!$G$2:$G$300,0))))),"Found","Not Found")</f>
        <v>Found</v>
      </c>
      <c r="K243" s="27" t="str">
        <f>IF(OR(OR(ISNUMBER(MATCH(C243,'July 31'!$E$2:$E$300,0)),ISNUMBER(MATCH(C243,'July 31'!$F$2:$F$300,0))),AND(ISNUMBER(MATCH(D243,'July 31'!$H$2:$H$300,0)),(ISNUMBER(MATCH(E243,'July 31'!$G$2:$G$300,0))))),"Found","Not Found")</f>
        <v>Not Found</v>
      </c>
      <c r="L243" s="27" t="str">
        <f>IF(OR(OR(ISNUMBER(MATCH(C243,'Aug 1'!$E$2:$E$301,0)),ISNUMBER(MATCH(C243,'Aug 1'!$F$2:$F$301,0))),AND(ISNUMBER(MATCH(D243,'Aug 1'!$H$2:$H$301,0)),(ISNUMBER(MATCH(E243,'Aug 1'!$G$2:$G$301,0))))),"Found","Not Found")</f>
        <v>Not Found</v>
      </c>
      <c r="M243" s="27">
        <f t="shared" si="4"/>
        <v>4</v>
      </c>
      <c r="N243" s="27"/>
      <c r="O243" s="27"/>
      <c r="P243" s="27"/>
      <c r="Q243" s="27"/>
      <c r="R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34"/>
      <c r="AJ243" s="27"/>
    </row>
    <row r="244" spans="1:36" ht="15.75" customHeight="1" x14ac:dyDescent="0.2">
      <c r="A244" s="32" t="s">
        <v>354</v>
      </c>
      <c r="B244" s="32" t="s">
        <v>354</v>
      </c>
      <c r="C244" s="29">
        <v>53</v>
      </c>
      <c r="D244" s="33" t="s">
        <v>355</v>
      </c>
      <c r="E244" s="33" t="s">
        <v>356</v>
      </c>
      <c r="F244" s="34" t="str">
        <f>IF(OR(OR(ISNUMBER(MATCH(C244,'July 26'!$E$2:$E$300,0)),ISNUMBER(MATCH(C244,'July 26'!$F$2:$F$300,0))),AND(ISNUMBER(MATCH(D244,'July 26'!$H$2:$H$300,0)),(ISNUMBER(MATCH(E244,'July 26'!$G$2:$G$300,0))))),"Found","Not Found")</f>
        <v>Not Found</v>
      </c>
      <c r="G244" s="27" t="str">
        <f>IF(OR(OR(ISNUMBER(MATCH(C244,'July 27'!$E$2:$E$300,0)),ISNUMBER(MATCH(C244,'July 27'!$F$2:$F$300,0))),AND(ISNUMBER(MATCH(D244,'July 27'!$H$2:$H$300,0)),(ISNUMBER(MATCH(E244,'July 27'!$G$2:$G$300,0))))),"Found","Not Found")</f>
        <v>Not Found</v>
      </c>
      <c r="H244" s="27" t="str">
        <f>IF(OR(OR(ISNUMBER(MATCH(C244,'July 28'!$E$2:$E$300,0)),ISNUMBER(MATCH(C244,'July 28'!$F$2:$F$300,0))),AND(ISNUMBER(MATCH(D244,'July 28'!$H$2:$H$300,0)),(ISNUMBER(MATCH(E244,'July 28'!$G$2:$G$300,0))))),"Found","Not Found")</f>
        <v>Not Found</v>
      </c>
      <c r="I244" s="27" t="str">
        <f>IF(OR(OR(ISNUMBER(MATCH(C244,'July 29'!$E$2:$E$300,0)),ISNUMBER(MATCH(C244,'July 29'!$F$2:$F$300,0))),AND(ISNUMBER(MATCH(D244,'July 29'!$H$2:$H$300,0)),(ISNUMBER(MATCH(E244,'July 29'!$G$2:$G$300,0))))),"Found","Not Found")</f>
        <v>Not Found</v>
      </c>
      <c r="J244" s="27" t="str">
        <f>IF(OR(OR(ISNUMBER(MATCH(C244,'July 30'!$E$2:$E$300,0)),ISNUMBER(MATCH(C244,'July 30'!$F$2:$F$300,0))),AND(ISNUMBER(MATCH(D244,'July 30'!$H$2:$H$300,0)),(ISNUMBER(MATCH(E244,'July 30'!$G$2:$G$300,0))))),"Found","Not Found")</f>
        <v>Not Found</v>
      </c>
      <c r="K244" s="27" t="str">
        <f>IF(OR(OR(ISNUMBER(MATCH(C244,'July 31'!$E$2:$E$300,0)),ISNUMBER(MATCH(C244,'July 31'!$F$2:$F$300,0))),AND(ISNUMBER(MATCH(D244,'July 31'!$H$2:$H$300,0)),(ISNUMBER(MATCH(E244,'July 31'!$G$2:$G$300,0))))),"Found","Not Found")</f>
        <v>Not Found</v>
      </c>
      <c r="L244" s="27" t="str">
        <f>IF(OR(OR(ISNUMBER(MATCH(C244,'Aug 1'!$E$2:$E$301,0)),ISNUMBER(MATCH(C244,'Aug 1'!$F$2:$F$301,0))),AND(ISNUMBER(MATCH(D244,'Aug 1'!$H$2:$H$301,0)),(ISNUMBER(MATCH(E244,'Aug 1'!$G$2:$G$301,0))))),"Found","Not Found")</f>
        <v>Not Found</v>
      </c>
      <c r="M244" s="27">
        <f t="shared" si="4"/>
        <v>0</v>
      </c>
      <c r="N244" s="27"/>
      <c r="O244" s="27"/>
      <c r="P244" s="27"/>
      <c r="Q244" s="27"/>
      <c r="R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34"/>
      <c r="AJ244" s="27"/>
    </row>
    <row r="245" spans="1:36" ht="15.75" customHeight="1" x14ac:dyDescent="0.2">
      <c r="A245" s="48"/>
      <c r="B245" s="27" t="s">
        <v>826</v>
      </c>
      <c r="C245" s="29" t="s">
        <v>827</v>
      </c>
      <c r="D245" s="33" t="s">
        <v>70</v>
      </c>
      <c r="E245" s="33" t="s">
        <v>69</v>
      </c>
      <c r="F245" s="34" t="str">
        <f>IF(OR(OR(ISNUMBER(MATCH(C245,'July 26'!$E$2:$E$300,0)),ISNUMBER(MATCH(C245,'July 26'!$F$2:$F$300,0))),AND(ISNUMBER(MATCH(D245,'July 26'!$H$2:$H$300,0)),(ISNUMBER(MATCH(E245,'July 26'!$G$2:$G$300,0))))),"Found","Not Found")</f>
        <v>Found</v>
      </c>
      <c r="G245" s="27" t="str">
        <f>IF(OR(OR(ISNUMBER(MATCH(C245,'July 27'!$E$2:$E$300,0)),ISNUMBER(MATCH(C245,'July 27'!$F$2:$F$300,0))),AND(ISNUMBER(MATCH(D245,'July 27'!$H$2:$H$300,0)),(ISNUMBER(MATCH(E245,'July 27'!$G$2:$G$300,0))))),"Found","Not Found")</f>
        <v>Found</v>
      </c>
      <c r="H245" s="27" t="str">
        <f>IF(OR(OR(ISNUMBER(MATCH(C245,'July 28'!$E$2:$E$300,0)),ISNUMBER(MATCH(C245,'July 28'!$F$2:$F$300,0))),AND(ISNUMBER(MATCH(D245,'July 28'!$H$2:$H$300,0)),(ISNUMBER(MATCH(E245,'July 28'!$G$2:$G$300,0))))),"Found","Not Found")</f>
        <v>Found</v>
      </c>
      <c r="I245" s="27" t="str">
        <f>IF(OR(OR(ISNUMBER(MATCH(C245,'July 29'!$E$2:$E$300,0)),ISNUMBER(MATCH(C245,'July 29'!$F$2:$F$300,0))),AND(ISNUMBER(MATCH(D245,'July 29'!$H$2:$H$300,0)),(ISNUMBER(MATCH(E245,'July 29'!$G$2:$G$300,0))))),"Found","Not Found")</f>
        <v>Found</v>
      </c>
      <c r="J245" s="27" t="str">
        <f>IF(OR(OR(ISNUMBER(MATCH(C245,'July 30'!$E$2:$E$300,0)),ISNUMBER(MATCH(C245,'July 30'!$F$2:$F$300,0))),AND(ISNUMBER(MATCH(D245,'July 30'!$H$2:$H$300,0)),(ISNUMBER(MATCH(E245,'July 30'!$G$2:$G$300,0))))),"Found","Not Found")</f>
        <v>Found</v>
      </c>
      <c r="K245" s="27" t="str">
        <f>IF(OR(OR(ISNUMBER(MATCH(C245,'July 31'!$E$2:$E$300,0)),ISNUMBER(MATCH(C245,'July 31'!$F$2:$F$300,0))),AND(ISNUMBER(MATCH(D245,'July 31'!$H$2:$H$300,0)),(ISNUMBER(MATCH(E245,'July 31'!$G$2:$G$300,0))))),"Found","Not Found")</f>
        <v>Found</v>
      </c>
      <c r="L245" s="27" t="str">
        <f>IF(OR(OR(ISNUMBER(MATCH(C245,'Aug 1'!$E$2:$E$301,0)),ISNUMBER(MATCH(C245,'Aug 1'!$F$2:$F$301,0))),AND(ISNUMBER(MATCH(D245,'Aug 1'!$H$2:$H$301,0)),(ISNUMBER(MATCH(E245,'Aug 1'!$G$2:$G$301,0))))),"Found","Not Found")</f>
        <v>Found</v>
      </c>
      <c r="M245" s="27">
        <f t="shared" si="4"/>
        <v>7</v>
      </c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</row>
    <row r="246" spans="1:36" ht="15.75" customHeight="1" x14ac:dyDescent="0.2">
      <c r="A246" s="48"/>
      <c r="B246" s="55" t="s">
        <v>1385</v>
      </c>
      <c r="C246" s="29">
        <v>789</v>
      </c>
      <c r="D246" s="33" t="s">
        <v>1310</v>
      </c>
      <c r="E246" s="33" t="s">
        <v>1386</v>
      </c>
      <c r="F246" s="34" t="str">
        <f>IF(OR(OR(ISNUMBER(MATCH(C246,'July 26'!$E$2:$E$300,0)),ISNUMBER(MATCH(C246,'July 26'!$F$2:$F$300,0))),AND(ISNUMBER(MATCH(D246,'July 26'!$H$2:$H$300,0)),(ISNUMBER(MATCH(E246,'July 26'!$G$2:$G$300,0))))),"Found","Not Found")</f>
        <v>Found</v>
      </c>
      <c r="G246" s="27" t="str">
        <f>IF(OR(OR(ISNUMBER(MATCH(C246,'July 27'!$E$2:$E$300,0)),ISNUMBER(MATCH(C246,'July 27'!$F$2:$F$300,0))),AND(ISNUMBER(MATCH(D246,'July 27'!$H$2:$H$300,0)),(ISNUMBER(MATCH(E246,'July 27'!$G$2:$G$300,0))))),"Found","Not Found")</f>
        <v>Found</v>
      </c>
      <c r="H246" s="27" t="str">
        <f>IF(OR(OR(ISNUMBER(MATCH(C246,'July 28'!$E$2:$E$300,0)),ISNUMBER(MATCH(C246,'July 28'!$F$2:$F$300,0))),AND(ISNUMBER(MATCH(D246,'July 28'!$H$2:$H$300,0)),(ISNUMBER(MATCH(E246,'July 28'!$G$2:$G$300,0))))),"Found","Not Found")</f>
        <v>Found</v>
      </c>
      <c r="I246" s="27" t="str">
        <f>IF(OR(OR(ISNUMBER(MATCH(C246,'July 29'!$E$2:$E$300,0)),ISNUMBER(MATCH(C246,'July 29'!$F$2:$F$300,0))),AND(ISNUMBER(MATCH(D246,'July 29'!$H$2:$H$300,0)),(ISNUMBER(MATCH(E246,'July 29'!$G$2:$G$300,0))))),"Found","Not Found")</f>
        <v>Found</v>
      </c>
      <c r="J246" s="27" t="str">
        <f>IF(OR(OR(ISNUMBER(MATCH(C246,'July 30'!$E$2:$E$300,0)),ISNUMBER(MATCH(C246,'July 30'!$F$2:$F$300,0))),AND(ISNUMBER(MATCH(D246,'July 30'!$H$2:$H$300,0)),(ISNUMBER(MATCH(E246,'July 30'!$G$2:$G$300,0))))),"Found","Not Found")</f>
        <v>Found</v>
      </c>
      <c r="K246" s="27" t="str">
        <f>IF(OR(OR(ISNUMBER(MATCH(C246,'July 31'!$E$2:$E$300,0)),ISNUMBER(MATCH(C246,'July 31'!$F$2:$F$300,0))),AND(ISNUMBER(MATCH(D246,'July 31'!$H$2:$H$300,0)),(ISNUMBER(MATCH(E246,'July 31'!$G$2:$G$300,0))))),"Found","Not Found")</f>
        <v>Found</v>
      </c>
      <c r="L246" s="27" t="str">
        <f>IF(OR(OR(ISNUMBER(MATCH(C246,'Aug 1'!$E$2:$E$301,0)),ISNUMBER(MATCH(C246,'Aug 1'!$F$2:$F$301,0))),AND(ISNUMBER(MATCH(D246,'Aug 1'!$H$2:$H$301,0)),(ISNUMBER(MATCH(E246,'Aug 1'!$G$2:$G$301,0))))),"Found","Not Found")</f>
        <v>Found</v>
      </c>
      <c r="M246" s="27">
        <f t="shared" si="4"/>
        <v>7</v>
      </c>
    </row>
    <row r="247" spans="1:36" ht="15.75" customHeight="1" x14ac:dyDescent="0.2">
      <c r="A247" s="27"/>
      <c r="B247" s="27" t="s">
        <v>1277</v>
      </c>
      <c r="C247" s="29">
        <v>784</v>
      </c>
      <c r="D247" s="33" t="s">
        <v>1278</v>
      </c>
      <c r="E247" s="33" t="s">
        <v>1279</v>
      </c>
      <c r="F247" s="34" t="str">
        <f>IF(OR(OR(ISNUMBER(MATCH(C247,'July 26'!$E$2:$E$300,0)),ISNUMBER(MATCH(C247,'July 26'!$F$2:$F$300,0))),AND(ISNUMBER(MATCH(D247,'July 26'!$H$2:$H$300,0)),(ISNUMBER(MATCH(E247,'July 26'!$G$2:$G$300,0))))),"Found","Not Found")</f>
        <v>Found</v>
      </c>
      <c r="G247" s="27" t="str">
        <f>IF(OR(OR(ISNUMBER(MATCH(C247,'July 27'!$E$2:$E$300,0)),ISNUMBER(MATCH(C247,'July 27'!$F$2:$F$300,0))),AND(ISNUMBER(MATCH(D247,'July 27'!$H$2:$H$300,0)),(ISNUMBER(MATCH(E247,'July 27'!$G$2:$G$300,0))))),"Found","Not Found")</f>
        <v>Found</v>
      </c>
      <c r="H247" s="27" t="str">
        <f>IF(OR(OR(ISNUMBER(MATCH(C247,'July 28'!$E$2:$E$300,0)),ISNUMBER(MATCH(C247,'July 28'!$F$2:$F$300,0))),AND(ISNUMBER(MATCH(D247,'July 28'!$H$2:$H$300,0)),(ISNUMBER(MATCH(E247,'July 28'!$G$2:$G$300,0))))),"Found","Not Found")</f>
        <v>Found</v>
      </c>
      <c r="I247" s="27" t="str">
        <f>IF(OR(OR(ISNUMBER(MATCH(C247,'July 29'!$E$2:$E$300,0)),ISNUMBER(MATCH(C247,'July 29'!$F$2:$F$300,0))),AND(ISNUMBER(MATCH(D247,'July 29'!$H$2:$H$300,0)),(ISNUMBER(MATCH(E247,'July 29'!$G$2:$G$300,0))))),"Found","Not Found")</f>
        <v>Found</v>
      </c>
      <c r="J247" s="27" t="str">
        <f>IF(OR(OR(ISNUMBER(MATCH(C247,'July 30'!$E$2:$E$300,0)),ISNUMBER(MATCH(C247,'July 30'!$F$2:$F$300,0))),AND(ISNUMBER(MATCH(D247,'July 30'!$H$2:$H$300,0)),(ISNUMBER(MATCH(E247,'July 30'!$G$2:$G$300,0))))),"Found","Not Found")</f>
        <v>Found</v>
      </c>
      <c r="K247" s="27" t="str">
        <f>IF(OR(OR(ISNUMBER(MATCH(C247,'July 31'!$E$2:$E$300,0)),ISNUMBER(MATCH(C247,'July 31'!$F$2:$F$300,0))),AND(ISNUMBER(MATCH(D247,'July 31'!$H$2:$H$300,0)),(ISNUMBER(MATCH(E247,'July 31'!$G$2:$G$300,0))))),"Found","Not Found")</f>
        <v>Found</v>
      </c>
      <c r="L247" s="27" t="str">
        <f>IF(OR(OR(ISNUMBER(MATCH(C247,'Aug 1'!$E$2:$E$301,0)),ISNUMBER(MATCH(C247,'Aug 1'!$F$2:$F$301,0))),AND(ISNUMBER(MATCH(D247,'Aug 1'!$H$2:$H$301,0)),(ISNUMBER(MATCH(E247,'Aug 1'!$G$2:$G$301,0))))),"Found","Not Found")</f>
        <v>Not Found</v>
      </c>
      <c r="M247" s="27">
        <f t="shared" si="4"/>
        <v>6</v>
      </c>
    </row>
    <row r="248" spans="1:36" ht="15.75" customHeight="1" x14ac:dyDescent="0.2">
      <c r="A248" s="27"/>
      <c r="B248" s="56" t="s">
        <v>735</v>
      </c>
      <c r="C248" s="29" t="s">
        <v>116</v>
      </c>
      <c r="D248" s="27" t="s">
        <v>736</v>
      </c>
      <c r="E248" s="27" t="s">
        <v>729</v>
      </c>
      <c r="F248" s="34" t="str">
        <f>IF(OR(OR(ISNUMBER(MATCH(C248,'July 26'!$E$2:$E$300,0)),ISNUMBER(MATCH(C248,'July 26'!$F$2:$F$300,0))),AND(ISNUMBER(MATCH(D248,'July 26'!$H$2:$H$300,0)),(ISNUMBER(MATCH(E248,'July 26'!$G$2:$G$300,0))))),"Found","Not Found")</f>
        <v>Found</v>
      </c>
      <c r="G248" s="27" t="str">
        <f>IF(OR(OR(ISNUMBER(MATCH(C248,'July 27'!$E$2:$E$300,0)),ISNUMBER(MATCH(C248,'July 27'!$F$2:$F$300,0))),AND(ISNUMBER(MATCH(D248,'July 27'!$H$2:$H$300,0)),(ISNUMBER(MATCH(E248,'July 27'!$G$2:$G$300,0))))),"Found","Not Found")</f>
        <v>Found</v>
      </c>
      <c r="H248" s="27" t="str">
        <f>IF(OR(OR(ISNUMBER(MATCH(C248,'July 28'!$E$2:$E$300,0)),ISNUMBER(MATCH(C248,'July 28'!$F$2:$F$300,0))),AND(ISNUMBER(MATCH(D248,'July 28'!$H$2:$H$300,0)),(ISNUMBER(MATCH(E248,'July 28'!$G$2:$G$300,0))))),"Found","Not Found")</f>
        <v>Found</v>
      </c>
      <c r="I248" s="27" t="str">
        <f>IF(OR(OR(ISNUMBER(MATCH(C248,'July 29'!$E$2:$E$300,0)),ISNUMBER(MATCH(C248,'July 29'!$F$2:$F$300,0))),AND(ISNUMBER(MATCH(D248,'July 29'!$H$2:$H$300,0)),(ISNUMBER(MATCH(E248,'July 29'!$G$2:$G$300,0))))),"Found","Not Found")</f>
        <v>Found</v>
      </c>
      <c r="J248" s="27" t="str">
        <f>IF(OR(OR(ISNUMBER(MATCH(C248,'July 30'!$E$2:$E$300,0)),ISNUMBER(MATCH(C248,'July 30'!$F$2:$F$300,0))),AND(ISNUMBER(MATCH(D248,'July 30'!$H$2:$H$300,0)),(ISNUMBER(MATCH(E248,'July 30'!$G$2:$G$300,0))))),"Found","Not Found")</f>
        <v>Found</v>
      </c>
      <c r="K248" s="27" t="str">
        <f>IF(OR(OR(ISNUMBER(MATCH(C248,'July 31'!$E$2:$E$300,0)),ISNUMBER(MATCH(C248,'July 31'!$F$2:$F$300,0))),AND(ISNUMBER(MATCH(D248,'July 31'!$H$2:$H$300,0)),(ISNUMBER(MATCH(E248,'July 31'!$G$2:$G$300,0))))),"Found","Not Found")</f>
        <v>Found</v>
      </c>
      <c r="L248" s="27" t="str">
        <f>IF(OR(OR(ISNUMBER(MATCH(C248,'Aug 1'!$E$2:$E$301,0)),ISNUMBER(MATCH(C248,'Aug 1'!$F$2:$F$301,0))),AND(ISNUMBER(MATCH(D248,'Aug 1'!$H$2:$H$301,0)),(ISNUMBER(MATCH(E248,'Aug 1'!$G$2:$G$301,0))))),"Found","Not Found")</f>
        <v>Found</v>
      </c>
      <c r="M248" s="27">
        <f t="shared" si="4"/>
        <v>7</v>
      </c>
    </row>
    <row r="249" spans="1:36" ht="15.75" customHeight="1" x14ac:dyDescent="0.2">
      <c r="A249" s="27"/>
      <c r="B249" s="27"/>
      <c r="C249" s="29">
        <v>785</v>
      </c>
      <c r="D249" s="27" t="s">
        <v>371</v>
      </c>
      <c r="E249" s="27" t="s">
        <v>372</v>
      </c>
      <c r="F249" s="34" t="str">
        <f>IF(OR(OR(ISNUMBER(MATCH(C249,'July 26'!$E$2:$E$300,0)),ISNUMBER(MATCH(C249,'July 26'!$F$2:$F$300,0))),AND(ISNUMBER(MATCH(D249,'July 26'!$H$2:$H$300,0)),(ISNUMBER(MATCH(E249,'July 26'!$G$2:$G$300,0))))),"Found","Not Found")</f>
        <v>Not Found</v>
      </c>
      <c r="G249" s="27" t="str">
        <f>IF(OR(OR(ISNUMBER(MATCH(C249,'July 27'!$E$2:$E$300,0)),ISNUMBER(MATCH(C249,'July 27'!$F$2:$F$300,0))),AND(ISNUMBER(MATCH(D249,'July 27'!$H$2:$H$300,0)),(ISNUMBER(MATCH(E249,'July 27'!$G$2:$G$300,0))))),"Found","Not Found")</f>
        <v>Not Found</v>
      </c>
      <c r="H249" s="27" t="str">
        <f>IF(OR(OR(ISNUMBER(MATCH(C249,'July 28'!$E$2:$E$300,0)),ISNUMBER(MATCH(C249,'July 28'!$F$2:$F$300,0))),AND(ISNUMBER(MATCH(D249,'July 28'!$H$2:$H$300,0)),(ISNUMBER(MATCH(E249,'July 28'!$G$2:$G$300,0))))),"Found","Not Found")</f>
        <v>Not Found</v>
      </c>
      <c r="I249" s="27" t="str">
        <f>IF(OR(OR(ISNUMBER(MATCH(C249,'July 29'!$E$2:$E$300,0)),ISNUMBER(MATCH(C249,'July 29'!$F$2:$F$300,0))),AND(ISNUMBER(MATCH(D249,'July 29'!$H$2:$H$300,0)),(ISNUMBER(MATCH(E249,'July 29'!$G$2:$G$300,0))))),"Found","Not Found")</f>
        <v>Not Found</v>
      </c>
      <c r="J249" s="27" t="str">
        <f>IF(OR(OR(ISNUMBER(MATCH(C249,'July 30'!$E$2:$E$300,0)),ISNUMBER(MATCH(C249,'July 30'!$F$2:$F$300,0))),AND(ISNUMBER(MATCH(D249,'July 30'!$H$2:$H$300,0)),(ISNUMBER(MATCH(E249,'July 30'!$G$2:$G$300,0))))),"Found","Not Found")</f>
        <v>Not Found</v>
      </c>
      <c r="K249" s="27" t="str">
        <f>IF(OR(OR(ISNUMBER(MATCH(C249,'July 31'!$E$2:$E$300,0)),ISNUMBER(MATCH(C249,'July 31'!$F$2:$F$300,0))),AND(ISNUMBER(MATCH(D249,'July 31'!$H$2:$H$300,0)),(ISNUMBER(MATCH(E249,'July 31'!$G$2:$G$300,0))))),"Found","Not Found")</f>
        <v>Not Found</v>
      </c>
      <c r="L249" s="27" t="str">
        <f>IF(OR(OR(ISNUMBER(MATCH(C249,'Aug 1'!$E$2:$E$301,0)),ISNUMBER(MATCH(C249,'Aug 1'!$F$2:$F$301,0))),AND(ISNUMBER(MATCH(D249,'Aug 1'!$H$2:$H$301,0)),(ISNUMBER(MATCH(E249,'Aug 1'!$G$2:$G$301,0))))),"Found","Not Found")</f>
        <v>Not Found</v>
      </c>
      <c r="M249" s="27">
        <f t="shared" si="4"/>
        <v>0</v>
      </c>
    </row>
    <row r="250" spans="1:36" ht="15.75" customHeight="1" x14ac:dyDescent="0.2">
      <c r="A250" s="27"/>
      <c r="B250" s="27"/>
      <c r="C250" s="29">
        <v>612</v>
      </c>
      <c r="D250" s="56" t="s">
        <v>54</v>
      </c>
      <c r="E250" s="56" t="s">
        <v>236</v>
      </c>
      <c r="F250" s="34" t="str">
        <f>IF(OR(OR(ISNUMBER(MATCH(C250,'July 26'!$E$2:$E$300,0)),ISNUMBER(MATCH(C250,'July 26'!$F$2:$F$300,0))),AND(ISNUMBER(MATCH(D250,'July 26'!$H$2:$H$300,0)),(ISNUMBER(MATCH(E250,'July 26'!$G$2:$G$300,0))))),"Found","Not Found")</f>
        <v>Found</v>
      </c>
      <c r="G250" s="27" t="str">
        <f>IF(OR(OR(ISNUMBER(MATCH(C250,'July 27'!$E$2:$E$300,0)),ISNUMBER(MATCH(C250,'July 27'!$F$2:$F$300,0))),AND(ISNUMBER(MATCH(D250,'July 27'!$H$2:$H$300,0)),(ISNUMBER(MATCH(E250,'July 27'!$G$2:$G$300,0))))),"Found","Not Found")</f>
        <v>Found</v>
      </c>
      <c r="H250" s="27" t="str">
        <f>IF(OR(OR(ISNUMBER(MATCH(C250,'July 28'!$E$2:$E$300,0)),ISNUMBER(MATCH(C250,'July 28'!$F$2:$F$300,0))),AND(ISNUMBER(MATCH(D250,'July 28'!$H$2:$H$300,0)),(ISNUMBER(MATCH(E250,'July 28'!$G$2:$G$300,0))))),"Found","Not Found")</f>
        <v>Found</v>
      </c>
      <c r="I250" s="27" t="str">
        <f>IF(OR(OR(ISNUMBER(MATCH(C250,'July 29'!$E$2:$E$300,0)),ISNUMBER(MATCH(C250,'July 29'!$F$2:$F$300,0))),AND(ISNUMBER(MATCH(D250,'July 29'!$H$2:$H$300,0)),(ISNUMBER(MATCH(E250,'July 29'!$G$2:$G$300,0))))),"Found","Not Found")</f>
        <v>Found</v>
      </c>
      <c r="J250" s="27" t="str">
        <f>IF(OR(OR(ISNUMBER(MATCH(C250,'July 30'!$E$2:$E$300,0)),ISNUMBER(MATCH(C250,'July 30'!$F$2:$F$300,0))),AND(ISNUMBER(MATCH(D250,'July 30'!$H$2:$H$300,0)),(ISNUMBER(MATCH(E250,'July 30'!$G$2:$G$300,0))))),"Found","Not Found")</f>
        <v>Found</v>
      </c>
      <c r="K250" s="27" t="str">
        <f>IF(OR(OR(ISNUMBER(MATCH(C250,'July 31'!$E$2:$E$300,0)),ISNUMBER(MATCH(C250,'July 31'!$F$2:$F$300,0))),AND(ISNUMBER(MATCH(D250,'July 31'!$H$2:$H$300,0)),(ISNUMBER(MATCH(E250,'July 31'!$G$2:$G$300,0))))),"Found","Not Found")</f>
        <v>Not Found</v>
      </c>
      <c r="L250" s="27" t="str">
        <f>IF(OR(OR(ISNUMBER(MATCH(C250,'Aug 1'!$E$2:$E$301,0)),ISNUMBER(MATCH(C250,'Aug 1'!$F$2:$F$301,0))),AND(ISNUMBER(MATCH(D250,'Aug 1'!$H$2:$H$301,0)),(ISNUMBER(MATCH(E250,'Aug 1'!$G$2:$G$301,0))))),"Found","Not Found")</f>
        <v>Not Found</v>
      </c>
      <c r="M250" s="27">
        <f t="shared" si="4"/>
        <v>5</v>
      </c>
    </row>
    <row r="251" spans="1:36" ht="15.75" customHeight="1" x14ac:dyDescent="0.2">
      <c r="B251" s="27" t="s">
        <v>1745</v>
      </c>
      <c r="C251" s="28">
        <v>790</v>
      </c>
      <c r="D251" s="27" t="s">
        <v>1746</v>
      </c>
      <c r="E251" s="27" t="s">
        <v>1747</v>
      </c>
      <c r="F251" s="34" t="str">
        <f>IF(OR(OR(ISNUMBER(MATCH(C251,'July 26'!$E$2:$E$300,0)),ISNUMBER(MATCH(C251,'July 26'!$F$2:$F$300,0))),AND(ISNUMBER(MATCH(D251,'July 26'!$H$2:$H$300,0)),(ISNUMBER(MATCH(E251,'July 26'!$G$2:$G$300,0))))),"Found","Not Found")</f>
        <v>Found</v>
      </c>
      <c r="G251" s="27" t="str">
        <f>IF(OR(OR(ISNUMBER(MATCH(C251,'July 27'!$E$2:$E$300,0)),ISNUMBER(MATCH(C251,'July 27'!$F$2:$F$300,0))),AND(ISNUMBER(MATCH(D251,'July 27'!$H$2:$H$300,0)),(ISNUMBER(MATCH(E251,'July 27'!$G$2:$G$300,0))))),"Found","Not Found")</f>
        <v>Found</v>
      </c>
      <c r="H251" s="27" t="str">
        <f>IF(OR(OR(ISNUMBER(MATCH(C251,'July 28'!$E$2:$E$300,0)),ISNUMBER(MATCH(C251,'July 28'!$F$2:$F$300,0))),AND(ISNUMBER(MATCH(D251,'July 28'!$H$2:$H$300,0)),(ISNUMBER(MATCH(E251,'July 28'!$G$2:$G$300,0))))),"Found","Not Found")</f>
        <v>Found</v>
      </c>
      <c r="I251" s="27" t="str">
        <f>IF(OR(OR(ISNUMBER(MATCH(C251,'July 29'!$E$2:$E$300,0)),ISNUMBER(MATCH(C251,'July 29'!$F$2:$F$300,0))),AND(ISNUMBER(MATCH(D251,'July 29'!$H$2:$H$300,0)),(ISNUMBER(MATCH(E251,'July 29'!$G$2:$G$300,0))))),"Found","Not Found")</f>
        <v>Found</v>
      </c>
      <c r="J251" s="27" t="str">
        <f>IF(OR(OR(ISNUMBER(MATCH(C251,'July 30'!$E$2:$E$300,0)),ISNUMBER(MATCH(C251,'July 30'!$F$2:$F$300,0))),AND(ISNUMBER(MATCH(D251,'July 30'!$H$2:$H$300,0)),(ISNUMBER(MATCH(E251,'July 30'!$G$2:$G$300,0))))),"Found","Not Found")</f>
        <v>Found</v>
      </c>
      <c r="K251" s="27" t="str">
        <f>IF(OR(OR(ISNUMBER(MATCH(C251,'July 31'!$E$2:$E$300,0)),ISNUMBER(MATCH(C251,'July 31'!$F$2:$F$300,0))),AND(ISNUMBER(MATCH(D251,'July 31'!$H$2:$H$300,0)),(ISNUMBER(MATCH(E251,'July 31'!$G$2:$G$300,0))))),"Found","Not Found")</f>
        <v>Not Found</v>
      </c>
      <c r="L251" s="27" t="str">
        <f>IF(OR(OR(ISNUMBER(MATCH(C251,'Aug 1'!$E$2:$E$301,0)),ISNUMBER(MATCH(C251,'Aug 1'!$F$2:$F$301,0))),AND(ISNUMBER(MATCH(D251,'Aug 1'!$H$2:$H$301,0)),(ISNUMBER(MATCH(E251,'Aug 1'!$G$2:$G$301,0))))),"Found","Not Found")</f>
        <v>Not Found</v>
      </c>
      <c r="M251" s="27">
        <f t="shared" si="4"/>
        <v>5</v>
      </c>
    </row>
    <row r="260" spans="6:12" ht="15.75" customHeight="1" x14ac:dyDescent="0.2">
      <c r="F260" s="35">
        <f t="shared" ref="F260:L260" si="5">COUNTIF(F2:F259,"Found")</f>
        <v>105</v>
      </c>
      <c r="G260" s="35">
        <f t="shared" si="5"/>
        <v>90</v>
      </c>
      <c r="H260" s="35">
        <f t="shared" si="5"/>
        <v>104</v>
      </c>
      <c r="I260" s="35">
        <f t="shared" si="5"/>
        <v>101</v>
      </c>
      <c r="J260" s="35">
        <f t="shared" si="5"/>
        <v>112</v>
      </c>
      <c r="K260" s="35">
        <f t="shared" si="5"/>
        <v>71</v>
      </c>
      <c r="L260" s="35">
        <f t="shared" si="5"/>
        <v>57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7CBE912C-0372-4367-863E-93FB5AA1677C}"/>
    <hyperlink ref="B2" r:id="rId2" xr:uid="{3DFDE0A3-7A72-4117-8499-1FE6BEAFB53A}"/>
    <hyperlink ref="A201" r:id="rId3" display="mailto:rscajr@yahoo.com" xr:uid="{D2425739-3D8B-48F2-8219-C146BA876D14}"/>
    <hyperlink ref="B246" r:id="rId4" xr:uid="{6E1CBF09-D0C3-43C0-8DBE-7E6A0106EC03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44403.180368368055</v>
      </c>
      <c r="B2" s="3" t="s">
        <v>25</v>
      </c>
      <c r="C2" s="4" t="s">
        <v>26</v>
      </c>
      <c r="G2" s="4" t="s">
        <v>27</v>
      </c>
      <c r="H2" s="4" t="s">
        <v>28</v>
      </c>
      <c r="I2" s="4" t="s">
        <v>29</v>
      </c>
      <c r="M2" s="4">
        <v>36.299999999999997</v>
      </c>
      <c r="N2" s="4">
        <v>56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44403.181062233794</v>
      </c>
      <c r="B3" s="3" t="s">
        <v>33</v>
      </c>
      <c r="C3" s="4" t="s">
        <v>34</v>
      </c>
      <c r="D3" s="4" t="s">
        <v>35</v>
      </c>
      <c r="F3" s="4" t="s">
        <v>36</v>
      </c>
      <c r="I3" s="4" t="s">
        <v>29</v>
      </c>
      <c r="M3" s="4">
        <v>35.799999999999997</v>
      </c>
      <c r="N3" s="4">
        <v>14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37</v>
      </c>
      <c r="Y3" s="4" t="s">
        <v>31</v>
      </c>
      <c r="Z3" s="4" t="s">
        <v>38</v>
      </c>
      <c r="AA3" s="4" t="s">
        <v>39</v>
      </c>
      <c r="AB3" s="4" t="s">
        <v>32</v>
      </c>
    </row>
    <row r="4" spans="1:28" x14ac:dyDescent="0.2">
      <c r="A4" s="2">
        <v>44403.198819444442</v>
      </c>
      <c r="B4" s="4">
        <v>0</v>
      </c>
      <c r="C4" s="4" t="s">
        <v>34</v>
      </c>
      <c r="D4" s="4" t="s">
        <v>40</v>
      </c>
      <c r="E4" s="4">
        <v>373</v>
      </c>
      <c r="I4" s="4" t="s">
        <v>29</v>
      </c>
      <c r="M4" s="4">
        <v>36</v>
      </c>
      <c r="N4" s="4">
        <v>20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44403.201858263885</v>
      </c>
      <c r="B5" s="3" t="s">
        <v>41</v>
      </c>
      <c r="C5" s="4" t="s">
        <v>34</v>
      </c>
      <c r="D5" s="4" t="s">
        <v>40</v>
      </c>
      <c r="E5" s="4">
        <v>612</v>
      </c>
      <c r="I5" s="4" t="s">
        <v>29</v>
      </c>
      <c r="M5" s="4">
        <v>36</v>
      </c>
      <c r="N5" s="4">
        <v>20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44403.208008622685</v>
      </c>
      <c r="B6" s="3" t="s">
        <v>42</v>
      </c>
      <c r="C6" s="4" t="s">
        <v>34</v>
      </c>
      <c r="D6" s="4" t="s">
        <v>35</v>
      </c>
      <c r="F6" s="4" t="s">
        <v>43</v>
      </c>
      <c r="I6" s="4" t="s">
        <v>29</v>
      </c>
      <c r="M6" s="4">
        <v>36.6</v>
      </c>
      <c r="N6" s="4">
        <v>14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32</v>
      </c>
      <c r="U6" s="4" t="s">
        <v>30</v>
      </c>
      <c r="V6" s="4" t="s">
        <v>30</v>
      </c>
      <c r="W6" s="4" t="s">
        <v>30</v>
      </c>
      <c r="X6" s="4" t="s">
        <v>44</v>
      </c>
      <c r="Y6" s="4" t="s">
        <v>31</v>
      </c>
      <c r="Z6" s="4" t="s">
        <v>31</v>
      </c>
      <c r="AA6" s="4" t="s">
        <v>44</v>
      </c>
      <c r="AB6" s="4" t="s">
        <v>32</v>
      </c>
    </row>
    <row r="7" spans="1:28" x14ac:dyDescent="0.2">
      <c r="A7" s="2">
        <v>44403.210129421292</v>
      </c>
      <c r="B7" s="4">
        <v>9561820669</v>
      </c>
      <c r="C7" s="4" t="s">
        <v>34</v>
      </c>
      <c r="D7" s="4" t="s">
        <v>40</v>
      </c>
      <c r="E7" s="4">
        <v>651</v>
      </c>
      <c r="I7" s="4" t="s">
        <v>45</v>
      </c>
      <c r="J7" s="4" t="s">
        <v>30</v>
      </c>
      <c r="K7" s="4">
        <v>36.6</v>
      </c>
      <c r="L7" s="4">
        <v>20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44403.211414594909</v>
      </c>
      <c r="B8" s="3" t="s">
        <v>46</v>
      </c>
      <c r="C8" s="4" t="s">
        <v>34</v>
      </c>
      <c r="D8" s="4" t="s">
        <v>40</v>
      </c>
      <c r="E8" s="4">
        <v>552</v>
      </c>
      <c r="I8" s="4" t="s">
        <v>45</v>
      </c>
      <c r="J8" s="4" t="s">
        <v>30</v>
      </c>
      <c r="K8" s="4">
        <v>36.1</v>
      </c>
      <c r="L8" s="4">
        <v>16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47</v>
      </c>
      <c r="Y8" s="4" t="s">
        <v>31</v>
      </c>
      <c r="Z8" s="4" t="s">
        <v>31</v>
      </c>
      <c r="AA8" s="4" t="s">
        <v>47</v>
      </c>
      <c r="AB8" s="4" t="s">
        <v>32</v>
      </c>
    </row>
    <row r="9" spans="1:28" x14ac:dyDescent="0.2">
      <c r="A9" s="2">
        <v>44403.216753773144</v>
      </c>
      <c r="B9" s="3" t="s">
        <v>48</v>
      </c>
      <c r="C9" s="4" t="s">
        <v>34</v>
      </c>
      <c r="D9" s="4" t="s">
        <v>40</v>
      </c>
      <c r="E9" s="4">
        <v>140</v>
      </c>
      <c r="I9" s="4" t="s">
        <v>29</v>
      </c>
      <c r="M9" s="4">
        <v>36.5</v>
      </c>
      <c r="N9" s="4">
        <v>31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49</v>
      </c>
      <c r="Y9" s="4" t="s">
        <v>31</v>
      </c>
      <c r="Z9" s="4" t="s">
        <v>31</v>
      </c>
      <c r="AA9" s="4" t="s">
        <v>49</v>
      </c>
      <c r="AB9" s="4" t="s">
        <v>32</v>
      </c>
    </row>
    <row r="10" spans="1:28" x14ac:dyDescent="0.2">
      <c r="A10" s="2">
        <v>44403.219365659723</v>
      </c>
      <c r="B10" s="3" t="s">
        <v>50</v>
      </c>
      <c r="C10" s="4" t="s">
        <v>34</v>
      </c>
      <c r="D10" s="4" t="s">
        <v>40</v>
      </c>
      <c r="E10" s="4">
        <v>451</v>
      </c>
      <c r="I10" s="4" t="s">
        <v>29</v>
      </c>
      <c r="M10" s="4">
        <v>36</v>
      </c>
      <c r="N10" s="4">
        <v>12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44403.222945914356</v>
      </c>
      <c r="B11" s="3" t="s">
        <v>51</v>
      </c>
      <c r="C11" s="4" t="s">
        <v>34</v>
      </c>
      <c r="D11" s="4" t="s">
        <v>40</v>
      </c>
      <c r="E11" s="4">
        <v>279</v>
      </c>
      <c r="I11" s="4" t="s">
        <v>29</v>
      </c>
      <c r="M11" s="4">
        <v>36.200000000000003</v>
      </c>
      <c r="N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44403.22436763889</v>
      </c>
      <c r="B12" s="3" t="s">
        <v>52</v>
      </c>
      <c r="C12" s="4" t="s">
        <v>26</v>
      </c>
      <c r="G12" s="4" t="s">
        <v>53</v>
      </c>
      <c r="H12" s="4" t="s">
        <v>54</v>
      </c>
      <c r="I12" s="4" t="s">
        <v>29</v>
      </c>
      <c r="M12" s="4">
        <v>36.5</v>
      </c>
      <c r="N12" s="4">
        <v>18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44403.22689907407</v>
      </c>
      <c r="B13" s="3" t="s">
        <v>55</v>
      </c>
      <c r="C13" s="4" t="s">
        <v>34</v>
      </c>
      <c r="D13" s="4" t="s">
        <v>40</v>
      </c>
      <c r="E13" s="4">
        <v>486</v>
      </c>
      <c r="I13" s="4" t="s">
        <v>29</v>
      </c>
      <c r="M13" s="4">
        <v>36</v>
      </c>
      <c r="N13" s="4">
        <v>20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30</v>
      </c>
      <c r="Y13" s="4" t="s">
        <v>31</v>
      </c>
      <c r="Z13" s="4" t="s">
        <v>31</v>
      </c>
      <c r="AA13" s="4" t="s">
        <v>30</v>
      </c>
      <c r="AB13" s="4" t="s">
        <v>32</v>
      </c>
    </row>
    <row r="14" spans="1:28" x14ac:dyDescent="0.2">
      <c r="A14" s="2">
        <v>44403.23567170139</v>
      </c>
      <c r="B14" s="4">
        <v>9334534384</v>
      </c>
      <c r="C14" s="4" t="s">
        <v>34</v>
      </c>
      <c r="D14" s="4" t="s">
        <v>40</v>
      </c>
      <c r="E14" s="4">
        <v>782</v>
      </c>
      <c r="I14" s="4" t="s">
        <v>45</v>
      </c>
      <c r="J14" s="4" t="s">
        <v>30</v>
      </c>
      <c r="K14" s="4">
        <v>36.4</v>
      </c>
      <c r="L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44403.238403101852</v>
      </c>
      <c r="B15" s="3" t="s">
        <v>56</v>
      </c>
      <c r="C15" s="4" t="s">
        <v>34</v>
      </c>
      <c r="D15" s="4" t="s">
        <v>40</v>
      </c>
      <c r="E15" s="4">
        <v>153</v>
      </c>
      <c r="I15" s="4" t="s">
        <v>45</v>
      </c>
      <c r="J15" s="4" t="s">
        <v>30</v>
      </c>
      <c r="K15" s="4">
        <v>36.4</v>
      </c>
      <c r="L15" s="4">
        <v>20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44</v>
      </c>
      <c r="Y15" s="4" t="s">
        <v>31</v>
      </c>
      <c r="Z15" s="4" t="s">
        <v>31</v>
      </c>
      <c r="AA15" s="4" t="s">
        <v>44</v>
      </c>
      <c r="AB15" s="4" t="s">
        <v>32</v>
      </c>
    </row>
    <row r="16" spans="1:28" x14ac:dyDescent="0.2">
      <c r="A16" s="2">
        <v>44403.238458425927</v>
      </c>
      <c r="B16" s="3" t="s">
        <v>57</v>
      </c>
      <c r="C16" s="4" t="s">
        <v>34</v>
      </c>
      <c r="D16" s="4" t="s">
        <v>40</v>
      </c>
      <c r="E16" s="4">
        <v>732</v>
      </c>
      <c r="I16" s="4" t="s">
        <v>29</v>
      </c>
      <c r="M16" s="4">
        <v>36.6</v>
      </c>
      <c r="N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44403.23863118056</v>
      </c>
      <c r="B17" s="3" t="s">
        <v>58</v>
      </c>
      <c r="C17" s="4" t="s">
        <v>34</v>
      </c>
      <c r="D17" s="4" t="s">
        <v>40</v>
      </c>
      <c r="E17" s="4">
        <v>268</v>
      </c>
      <c r="I17" s="4" t="s">
        <v>45</v>
      </c>
      <c r="J17" s="4" t="s">
        <v>30</v>
      </c>
      <c r="K17" s="4">
        <v>36.4</v>
      </c>
      <c r="L17" s="4">
        <v>16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47</v>
      </c>
      <c r="Y17" s="4" t="s">
        <v>31</v>
      </c>
      <c r="Z17" s="4" t="s">
        <v>31</v>
      </c>
      <c r="AA17" s="4" t="s">
        <v>47</v>
      </c>
      <c r="AB17" s="4" t="s">
        <v>32</v>
      </c>
    </row>
    <row r="18" spans="1:28" x14ac:dyDescent="0.2">
      <c r="A18" s="2">
        <v>44403.2400533912</v>
      </c>
      <c r="B18" s="4">
        <v>9190791175</v>
      </c>
      <c r="C18" s="4" t="s">
        <v>34</v>
      </c>
      <c r="D18" s="4" t="s">
        <v>40</v>
      </c>
      <c r="E18" s="4">
        <v>546</v>
      </c>
      <c r="I18" s="4" t="s">
        <v>45</v>
      </c>
      <c r="J18" s="4" t="s">
        <v>30</v>
      </c>
      <c r="K18" s="4">
        <v>36.299999999999997</v>
      </c>
      <c r="L18" s="4">
        <v>17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59</v>
      </c>
      <c r="Y18" s="4" t="s">
        <v>31</v>
      </c>
      <c r="Z18" s="4" t="s">
        <v>31</v>
      </c>
      <c r="AA18" s="4" t="s">
        <v>60</v>
      </c>
      <c r="AB18" s="4" t="s">
        <v>32</v>
      </c>
    </row>
    <row r="19" spans="1:28" x14ac:dyDescent="0.2">
      <c r="A19" s="2">
        <v>44403.25049017361</v>
      </c>
      <c r="B19" s="3" t="s">
        <v>61</v>
      </c>
      <c r="C19" s="4" t="s">
        <v>34</v>
      </c>
      <c r="D19" s="4" t="s">
        <v>40</v>
      </c>
      <c r="E19" s="4">
        <v>657</v>
      </c>
      <c r="I19" s="4" t="s">
        <v>29</v>
      </c>
      <c r="M19" s="4">
        <v>36</v>
      </c>
      <c r="N19" s="4">
        <v>18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44403.252747094906</v>
      </c>
      <c r="B20" s="3" t="s">
        <v>62</v>
      </c>
      <c r="C20" s="4" t="s">
        <v>34</v>
      </c>
      <c r="D20" s="4" t="s">
        <v>40</v>
      </c>
      <c r="E20" s="4">
        <v>733</v>
      </c>
      <c r="I20" s="4" t="s">
        <v>29</v>
      </c>
      <c r="M20" s="4">
        <v>36.200000000000003</v>
      </c>
      <c r="N20" s="4">
        <v>18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63</v>
      </c>
      <c r="Y20" s="4" t="s">
        <v>31</v>
      </c>
      <c r="Z20" s="4" t="s">
        <v>31</v>
      </c>
      <c r="AA20" s="4" t="s">
        <v>63</v>
      </c>
      <c r="AB20" s="4" t="s">
        <v>32</v>
      </c>
    </row>
    <row r="21" spans="1:28" x14ac:dyDescent="0.2">
      <c r="A21" s="2">
        <v>44403.254179351847</v>
      </c>
      <c r="B21" s="3" t="s">
        <v>64</v>
      </c>
      <c r="C21" s="4" t="s">
        <v>34</v>
      </c>
      <c r="D21" s="4" t="s">
        <v>40</v>
      </c>
      <c r="E21" s="4">
        <v>558</v>
      </c>
      <c r="I21" s="4" t="s">
        <v>45</v>
      </c>
      <c r="J21" s="4" t="s">
        <v>30</v>
      </c>
      <c r="K21" s="4">
        <v>36.200000000000003</v>
      </c>
      <c r="L21" s="4">
        <v>17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44403.254608009258</v>
      </c>
      <c r="B22" s="3" t="s">
        <v>65</v>
      </c>
      <c r="C22" s="4" t="s">
        <v>34</v>
      </c>
      <c r="D22" s="4" t="s">
        <v>40</v>
      </c>
      <c r="E22" s="4">
        <v>696</v>
      </c>
      <c r="I22" s="4" t="s">
        <v>45</v>
      </c>
      <c r="J22" s="4" t="s">
        <v>30</v>
      </c>
      <c r="K22" s="4">
        <v>36.6</v>
      </c>
      <c r="L22" s="4">
        <v>18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66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44403.255399212961</v>
      </c>
      <c r="B23" s="3" t="s">
        <v>67</v>
      </c>
      <c r="C23" s="4" t="s">
        <v>34</v>
      </c>
      <c r="D23" s="4" t="s">
        <v>40</v>
      </c>
      <c r="E23" s="4">
        <v>778</v>
      </c>
      <c r="I23" s="4" t="s">
        <v>45</v>
      </c>
      <c r="J23" s="4" t="s">
        <v>30</v>
      </c>
      <c r="K23" s="4">
        <v>36.4</v>
      </c>
      <c r="L23" s="4">
        <v>17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44403.256320706016</v>
      </c>
      <c r="B24" s="3" t="s">
        <v>68</v>
      </c>
      <c r="C24" s="4" t="s">
        <v>26</v>
      </c>
      <c r="G24" s="4" t="s">
        <v>69</v>
      </c>
      <c r="H24" s="4" t="s">
        <v>70</v>
      </c>
      <c r="I24" s="4" t="s">
        <v>45</v>
      </c>
      <c r="J24" s="4" t="s">
        <v>30</v>
      </c>
      <c r="K24" s="4">
        <v>36.6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47</v>
      </c>
      <c r="Y24" s="4" t="s">
        <v>31</v>
      </c>
      <c r="Z24" s="4" t="s">
        <v>31</v>
      </c>
      <c r="AA24" s="4" t="s">
        <v>47</v>
      </c>
      <c r="AB24" s="4" t="s">
        <v>32</v>
      </c>
    </row>
    <row r="25" spans="1:28" x14ac:dyDescent="0.2">
      <c r="A25" s="2">
        <v>44403.256989409725</v>
      </c>
      <c r="B25" s="3" t="s">
        <v>71</v>
      </c>
      <c r="C25" s="4" t="s">
        <v>34</v>
      </c>
      <c r="D25" s="4" t="s">
        <v>40</v>
      </c>
      <c r="E25" s="4">
        <v>698</v>
      </c>
      <c r="I25" s="4" t="s">
        <v>29</v>
      </c>
      <c r="M25" s="4">
        <v>36.200000000000003</v>
      </c>
      <c r="N25" s="4">
        <v>13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63</v>
      </c>
      <c r="Y25" s="4" t="s">
        <v>31</v>
      </c>
      <c r="Z25" s="4" t="s">
        <v>31</v>
      </c>
      <c r="AA25" s="4" t="s">
        <v>63</v>
      </c>
      <c r="AB25" s="4" t="s">
        <v>32</v>
      </c>
    </row>
    <row r="26" spans="1:28" x14ac:dyDescent="0.2">
      <c r="A26" s="2">
        <v>44403.258102384258</v>
      </c>
      <c r="B26" s="3" t="s">
        <v>72</v>
      </c>
      <c r="C26" s="4" t="s">
        <v>34</v>
      </c>
      <c r="D26" s="4" t="s">
        <v>40</v>
      </c>
      <c r="E26" s="4">
        <v>721</v>
      </c>
      <c r="I26" s="4" t="s">
        <v>29</v>
      </c>
      <c r="M26" s="4">
        <v>36.5</v>
      </c>
      <c r="N26" s="4">
        <v>20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47</v>
      </c>
      <c r="Y26" s="4" t="s">
        <v>31</v>
      </c>
      <c r="Z26" s="4" t="s">
        <v>31</v>
      </c>
      <c r="AA26" s="4" t="s">
        <v>47</v>
      </c>
      <c r="AB26" s="4" t="s">
        <v>32</v>
      </c>
    </row>
    <row r="27" spans="1:28" x14ac:dyDescent="0.2">
      <c r="A27" s="2">
        <v>44403.259558599537</v>
      </c>
      <c r="B27" s="3" t="s">
        <v>73</v>
      </c>
      <c r="C27" s="4" t="s">
        <v>34</v>
      </c>
      <c r="D27" s="4" t="s">
        <v>40</v>
      </c>
      <c r="E27" s="4">
        <v>674</v>
      </c>
      <c r="I27" s="4" t="s">
        <v>29</v>
      </c>
      <c r="M27" s="4">
        <v>36.4</v>
      </c>
      <c r="N27" s="4">
        <v>20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47</v>
      </c>
      <c r="Y27" s="4" t="s">
        <v>31</v>
      </c>
      <c r="Z27" s="4" t="s">
        <v>31</v>
      </c>
      <c r="AA27" s="4" t="s">
        <v>47</v>
      </c>
      <c r="AB27" s="4" t="s">
        <v>32</v>
      </c>
    </row>
    <row r="28" spans="1:28" x14ac:dyDescent="0.2">
      <c r="A28" s="2">
        <v>44403.261945798615</v>
      </c>
      <c r="B28" s="4" t="s">
        <v>74</v>
      </c>
      <c r="C28" s="4" t="s">
        <v>34</v>
      </c>
      <c r="D28" s="4" t="s">
        <v>40</v>
      </c>
      <c r="E28" s="4">
        <v>681</v>
      </c>
      <c r="I28" s="4" t="s">
        <v>29</v>
      </c>
      <c r="M28" s="4">
        <v>36.700000000000003</v>
      </c>
      <c r="N28" s="4">
        <v>18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31</v>
      </c>
      <c r="Y28" s="4" t="s">
        <v>31</v>
      </c>
      <c r="Z28" s="4" t="s">
        <v>31</v>
      </c>
      <c r="AA28" s="4" t="s">
        <v>75</v>
      </c>
      <c r="AB28" s="4" t="s">
        <v>32</v>
      </c>
    </row>
    <row r="29" spans="1:28" x14ac:dyDescent="0.2">
      <c r="A29" s="2">
        <v>44403.263911828704</v>
      </c>
      <c r="B29" s="3" t="s">
        <v>76</v>
      </c>
      <c r="C29" s="4" t="s">
        <v>26</v>
      </c>
      <c r="G29" s="4" t="s">
        <v>77</v>
      </c>
      <c r="H29" s="4" t="s">
        <v>78</v>
      </c>
      <c r="I29" s="4" t="s">
        <v>29</v>
      </c>
      <c r="M29" s="4">
        <v>36.200000000000003</v>
      </c>
      <c r="N29" s="4">
        <v>20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66</v>
      </c>
      <c r="Z29" s="4" t="s">
        <v>79</v>
      </c>
      <c r="AA29" s="4" t="s">
        <v>31</v>
      </c>
      <c r="AB29" s="4" t="s">
        <v>32</v>
      </c>
    </row>
    <row r="30" spans="1:28" x14ac:dyDescent="0.2">
      <c r="A30" s="2">
        <v>44403.264603668984</v>
      </c>
      <c r="B30" s="3" t="s">
        <v>80</v>
      </c>
      <c r="C30" s="4" t="s">
        <v>34</v>
      </c>
      <c r="D30" s="4" t="s">
        <v>40</v>
      </c>
      <c r="E30" s="4">
        <v>591</v>
      </c>
      <c r="I30" s="4" t="s">
        <v>45</v>
      </c>
      <c r="J30" s="4" t="s">
        <v>30</v>
      </c>
      <c r="K30" s="4">
        <v>36.5</v>
      </c>
      <c r="L30" s="4">
        <v>20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81</v>
      </c>
      <c r="Y30" s="4" t="s">
        <v>31</v>
      </c>
      <c r="Z30" s="4" t="s">
        <v>31</v>
      </c>
      <c r="AA30" s="4" t="s">
        <v>81</v>
      </c>
      <c r="AB30" s="4" t="s">
        <v>32</v>
      </c>
    </row>
    <row r="31" spans="1:28" x14ac:dyDescent="0.2">
      <c r="A31" s="2">
        <v>44403.267079363424</v>
      </c>
      <c r="B31" s="3" t="s">
        <v>82</v>
      </c>
      <c r="C31" s="4" t="s">
        <v>34</v>
      </c>
      <c r="D31" s="4" t="s">
        <v>40</v>
      </c>
      <c r="E31" s="4">
        <v>749</v>
      </c>
      <c r="I31" s="4" t="s">
        <v>29</v>
      </c>
      <c r="M31" s="4">
        <v>36.5</v>
      </c>
      <c r="N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79</v>
      </c>
      <c r="AA31" s="4" t="s">
        <v>31</v>
      </c>
      <c r="AB31" s="4" t="s">
        <v>32</v>
      </c>
    </row>
    <row r="32" spans="1:28" x14ac:dyDescent="0.2">
      <c r="A32" s="2">
        <v>44403.268871458335</v>
      </c>
      <c r="B32" s="3" t="s">
        <v>83</v>
      </c>
      <c r="C32" s="4" t="s">
        <v>34</v>
      </c>
      <c r="D32" s="4" t="s">
        <v>40</v>
      </c>
      <c r="E32" s="4">
        <v>762</v>
      </c>
      <c r="I32" s="4" t="s">
        <v>45</v>
      </c>
      <c r="J32" s="4" t="s">
        <v>30</v>
      </c>
      <c r="K32" s="4">
        <v>36.5</v>
      </c>
      <c r="L32" s="4">
        <v>15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31</v>
      </c>
      <c r="AA32" s="4" t="s">
        <v>84</v>
      </c>
      <c r="AB32" s="4" t="s">
        <v>32</v>
      </c>
    </row>
    <row r="33" spans="1:28" x14ac:dyDescent="0.2">
      <c r="A33" s="2">
        <v>44403.269873726851</v>
      </c>
      <c r="B33" s="3" t="s">
        <v>85</v>
      </c>
      <c r="C33" s="4" t="s">
        <v>26</v>
      </c>
      <c r="G33" s="4" t="s">
        <v>86</v>
      </c>
      <c r="H33" s="4" t="s">
        <v>87</v>
      </c>
      <c r="I33" s="4" t="s">
        <v>29</v>
      </c>
      <c r="M33" s="4">
        <v>36.5</v>
      </c>
      <c r="N33" s="4">
        <v>9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88</v>
      </c>
      <c r="Z33" s="4" t="s">
        <v>79</v>
      </c>
      <c r="AA33" s="4" t="s">
        <v>31</v>
      </c>
      <c r="AB33" s="4" t="s">
        <v>32</v>
      </c>
    </row>
    <row r="34" spans="1:28" x14ac:dyDescent="0.2">
      <c r="A34" s="2">
        <v>44403.270104710653</v>
      </c>
      <c r="B34" s="3" t="s">
        <v>89</v>
      </c>
      <c r="C34" s="4" t="s">
        <v>34</v>
      </c>
      <c r="D34" s="4" t="s">
        <v>40</v>
      </c>
      <c r="E34" s="4">
        <v>752</v>
      </c>
      <c r="I34" s="4" t="s">
        <v>29</v>
      </c>
      <c r="M34" s="4">
        <v>36.5</v>
      </c>
      <c r="N34" s="4">
        <v>18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44403.270124340277</v>
      </c>
      <c r="B35" s="3" t="s">
        <v>90</v>
      </c>
      <c r="C35" s="4" t="s">
        <v>34</v>
      </c>
      <c r="D35" s="4" t="s">
        <v>40</v>
      </c>
      <c r="E35" s="4">
        <v>724</v>
      </c>
      <c r="I35" s="4" t="s">
        <v>29</v>
      </c>
      <c r="M35" s="4">
        <v>36</v>
      </c>
      <c r="N35" s="4">
        <v>22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91</v>
      </c>
      <c r="Y35" s="4" t="s">
        <v>31</v>
      </c>
      <c r="Z35" s="4" t="s">
        <v>31</v>
      </c>
      <c r="AA35" s="4" t="s">
        <v>47</v>
      </c>
      <c r="AB35" s="4" t="s">
        <v>32</v>
      </c>
    </row>
    <row r="36" spans="1:28" x14ac:dyDescent="0.2">
      <c r="A36" s="2">
        <v>44403.27187045139</v>
      </c>
      <c r="B36" s="3" t="s">
        <v>92</v>
      </c>
      <c r="C36" s="4" t="s">
        <v>34</v>
      </c>
      <c r="D36" s="4" t="s">
        <v>40</v>
      </c>
      <c r="E36" s="4">
        <v>578</v>
      </c>
      <c r="I36" s="4" t="s">
        <v>29</v>
      </c>
      <c r="M36" s="4">
        <v>36.5</v>
      </c>
      <c r="N36" s="4">
        <v>18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93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44403.272460219909</v>
      </c>
      <c r="B37" s="3" t="s">
        <v>94</v>
      </c>
      <c r="C37" s="4" t="s">
        <v>34</v>
      </c>
      <c r="D37" s="4" t="s">
        <v>40</v>
      </c>
      <c r="E37" s="4">
        <v>765</v>
      </c>
      <c r="I37" s="4" t="s">
        <v>45</v>
      </c>
      <c r="J37" s="4" t="s">
        <v>30</v>
      </c>
      <c r="K37" s="4">
        <v>36.5</v>
      </c>
      <c r="L37" s="4">
        <v>18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44403.274580844911</v>
      </c>
      <c r="B38" s="4" t="s">
        <v>95</v>
      </c>
      <c r="C38" s="4" t="s">
        <v>34</v>
      </c>
      <c r="D38" s="4" t="s">
        <v>35</v>
      </c>
      <c r="F38" s="4" t="s">
        <v>96</v>
      </c>
      <c r="I38" s="4" t="s">
        <v>29</v>
      </c>
      <c r="M38" s="4">
        <v>36.4</v>
      </c>
      <c r="N38" s="4">
        <v>16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97</v>
      </c>
      <c r="AB38" s="4" t="s">
        <v>32</v>
      </c>
    </row>
    <row r="39" spans="1:28" x14ac:dyDescent="0.2">
      <c r="A39" s="2">
        <v>44403.275383796296</v>
      </c>
      <c r="B39" s="3" t="s">
        <v>98</v>
      </c>
      <c r="C39" s="4" t="s">
        <v>26</v>
      </c>
      <c r="G39" s="4" t="s">
        <v>99</v>
      </c>
      <c r="H39" s="4" t="s">
        <v>100</v>
      </c>
      <c r="I39" s="4" t="s">
        <v>29</v>
      </c>
      <c r="M39" s="4">
        <v>36.200000000000003</v>
      </c>
      <c r="N39" s="4">
        <v>20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44403.279115729165</v>
      </c>
      <c r="B40" s="3" t="s">
        <v>101</v>
      </c>
      <c r="C40" s="4" t="s">
        <v>34</v>
      </c>
      <c r="D40" s="4" t="s">
        <v>40</v>
      </c>
      <c r="E40" s="3" t="s">
        <v>101</v>
      </c>
      <c r="I40" s="4" t="s">
        <v>45</v>
      </c>
      <c r="J40" s="4" t="s">
        <v>30</v>
      </c>
      <c r="K40" s="4">
        <v>36</v>
      </c>
      <c r="L40" s="4">
        <v>20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60</v>
      </c>
      <c r="Y40" s="4" t="s">
        <v>31</v>
      </c>
      <c r="Z40" s="4" t="s">
        <v>31</v>
      </c>
      <c r="AA40" s="4" t="s">
        <v>60</v>
      </c>
      <c r="AB40" s="4" t="s">
        <v>32</v>
      </c>
    </row>
    <row r="41" spans="1:28" x14ac:dyDescent="0.2">
      <c r="A41" s="2">
        <v>44403.282716724541</v>
      </c>
      <c r="B41" s="3" t="s">
        <v>102</v>
      </c>
      <c r="C41" s="4" t="s">
        <v>34</v>
      </c>
      <c r="D41" s="4" t="s">
        <v>40</v>
      </c>
      <c r="E41" s="4">
        <v>567</v>
      </c>
      <c r="I41" s="4" t="s">
        <v>29</v>
      </c>
      <c r="M41" s="4">
        <v>36.5</v>
      </c>
      <c r="N41" s="4">
        <v>16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103</v>
      </c>
      <c r="Y41" s="4" t="s">
        <v>88</v>
      </c>
      <c r="Z41" s="4" t="s">
        <v>31</v>
      </c>
      <c r="AA41" s="4" t="s">
        <v>63</v>
      </c>
      <c r="AB41" s="4" t="s">
        <v>32</v>
      </c>
    </row>
    <row r="42" spans="1:28" x14ac:dyDescent="0.2">
      <c r="A42" s="2">
        <v>44403.283471134258</v>
      </c>
      <c r="B42" s="3" t="s">
        <v>104</v>
      </c>
      <c r="C42" s="4" t="s">
        <v>34</v>
      </c>
      <c r="D42" s="4" t="s">
        <v>40</v>
      </c>
      <c r="E42" s="4">
        <v>673</v>
      </c>
      <c r="I42" s="4" t="s">
        <v>29</v>
      </c>
      <c r="M42" s="4">
        <v>36.5</v>
      </c>
      <c r="N42" s="4">
        <v>18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105</v>
      </c>
      <c r="AB42" s="4" t="s">
        <v>32</v>
      </c>
    </row>
    <row r="43" spans="1:28" x14ac:dyDescent="0.2">
      <c r="A43" s="2">
        <v>44403.283498645833</v>
      </c>
      <c r="B43" s="3" t="s">
        <v>106</v>
      </c>
      <c r="C43" s="4" t="s">
        <v>34</v>
      </c>
      <c r="D43" s="4" t="s">
        <v>40</v>
      </c>
      <c r="E43" s="4">
        <v>671</v>
      </c>
      <c r="I43" s="4" t="s">
        <v>29</v>
      </c>
      <c r="M43" s="4">
        <v>36</v>
      </c>
      <c r="N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66</v>
      </c>
      <c r="Z43" s="4" t="s">
        <v>79</v>
      </c>
      <c r="AA43" s="4" t="s">
        <v>31</v>
      </c>
      <c r="AB43" s="4" t="s">
        <v>32</v>
      </c>
    </row>
    <row r="44" spans="1:28" x14ac:dyDescent="0.2">
      <c r="A44" s="2">
        <v>44403.283647407407</v>
      </c>
      <c r="B44" s="3" t="s">
        <v>107</v>
      </c>
      <c r="C44" s="4" t="s">
        <v>34</v>
      </c>
      <c r="D44" s="4" t="s">
        <v>40</v>
      </c>
      <c r="E44" s="4">
        <v>186</v>
      </c>
      <c r="I44" s="4" t="s">
        <v>29</v>
      </c>
      <c r="M44" s="4">
        <v>36.4</v>
      </c>
      <c r="N44" s="4">
        <v>24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44403.2858184375</v>
      </c>
      <c r="B45" s="3" t="s">
        <v>108</v>
      </c>
      <c r="C45" s="4" t="s">
        <v>34</v>
      </c>
      <c r="D45" s="4" t="s">
        <v>40</v>
      </c>
      <c r="E45" s="4">
        <v>422</v>
      </c>
      <c r="I45" s="4" t="s">
        <v>45</v>
      </c>
      <c r="J45" s="4" t="s">
        <v>30</v>
      </c>
      <c r="K45" s="4">
        <v>36.200000000000003</v>
      </c>
      <c r="L45" s="4">
        <v>15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44403.29421508102</v>
      </c>
      <c r="B46" s="3" t="s">
        <v>109</v>
      </c>
      <c r="C46" s="4" t="s">
        <v>26</v>
      </c>
      <c r="G46" s="4" t="s">
        <v>110</v>
      </c>
      <c r="H46" s="4" t="s">
        <v>111</v>
      </c>
      <c r="I46" s="4" t="s">
        <v>45</v>
      </c>
      <c r="J46" s="4" t="s">
        <v>32</v>
      </c>
      <c r="K46" s="4">
        <v>36.5</v>
      </c>
      <c r="L46" s="4">
        <v>18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44403.29942299769</v>
      </c>
      <c r="B47" s="3" t="s">
        <v>112</v>
      </c>
      <c r="C47" s="4" t="s">
        <v>34</v>
      </c>
      <c r="D47" s="4" t="s">
        <v>40</v>
      </c>
      <c r="E47" s="4">
        <v>790</v>
      </c>
      <c r="I47" s="4" t="s">
        <v>45</v>
      </c>
      <c r="J47" s="4" t="s">
        <v>30</v>
      </c>
      <c r="K47" s="4">
        <v>36.4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63</v>
      </c>
      <c r="Y47" s="4" t="s">
        <v>31</v>
      </c>
      <c r="Z47" s="4" t="s">
        <v>31</v>
      </c>
      <c r="AA47" s="4" t="s">
        <v>63</v>
      </c>
      <c r="AB47" s="4" t="s">
        <v>32</v>
      </c>
    </row>
    <row r="48" spans="1:28" x14ac:dyDescent="0.2">
      <c r="A48" s="2">
        <v>44403.299465092598</v>
      </c>
      <c r="B48" s="3" t="s">
        <v>113</v>
      </c>
      <c r="C48" s="4" t="s">
        <v>34</v>
      </c>
      <c r="D48" s="4" t="s">
        <v>40</v>
      </c>
      <c r="E48" s="4">
        <v>407</v>
      </c>
      <c r="I48" s="4" t="s">
        <v>29</v>
      </c>
      <c r="M48" s="4">
        <v>36.4</v>
      </c>
      <c r="N48" s="4">
        <v>16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44403.300575995367</v>
      </c>
      <c r="B49" s="3" t="s">
        <v>114</v>
      </c>
      <c r="C49" s="4" t="s">
        <v>34</v>
      </c>
      <c r="D49" s="4" t="s">
        <v>40</v>
      </c>
      <c r="E49" s="4">
        <v>744</v>
      </c>
      <c r="I49" s="4" t="s">
        <v>45</v>
      </c>
      <c r="J49" s="4" t="s">
        <v>30</v>
      </c>
      <c r="K49" s="4">
        <v>36.6</v>
      </c>
      <c r="L49" s="4">
        <v>18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44403.301023391206</v>
      </c>
      <c r="B50" s="3" t="s">
        <v>115</v>
      </c>
      <c r="C50" s="4" t="s">
        <v>34</v>
      </c>
      <c r="D50" s="4" t="s">
        <v>35</v>
      </c>
      <c r="F50" s="4" t="s">
        <v>116</v>
      </c>
      <c r="I50" s="4" t="s">
        <v>29</v>
      </c>
      <c r="M50" s="4">
        <v>36.5</v>
      </c>
      <c r="N50" s="4">
        <v>14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44403.301049641203</v>
      </c>
      <c r="B51" s="4">
        <v>9175042957</v>
      </c>
      <c r="C51" s="4" t="s">
        <v>34</v>
      </c>
      <c r="D51" s="4" t="s">
        <v>40</v>
      </c>
      <c r="E51" s="4">
        <v>640</v>
      </c>
      <c r="I51" s="4" t="s">
        <v>45</v>
      </c>
      <c r="J51" s="4" t="s">
        <v>30</v>
      </c>
      <c r="K51" s="4">
        <v>36.200000000000003</v>
      </c>
      <c r="L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44403.30608170139</v>
      </c>
      <c r="B52" s="4">
        <v>678</v>
      </c>
      <c r="C52" s="4" t="s">
        <v>34</v>
      </c>
      <c r="D52" s="4" t="s">
        <v>40</v>
      </c>
      <c r="E52" s="4">
        <v>678</v>
      </c>
      <c r="I52" s="4" t="s">
        <v>45</v>
      </c>
      <c r="J52" s="4" t="s">
        <v>30</v>
      </c>
      <c r="K52" s="4">
        <v>36.299999999999997</v>
      </c>
      <c r="L52" s="4">
        <v>20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117</v>
      </c>
      <c r="X52" s="4" t="s">
        <v>31</v>
      </c>
      <c r="Y52" s="4" t="s">
        <v>31</v>
      </c>
      <c r="Z52" s="4" t="s">
        <v>79</v>
      </c>
      <c r="AA52" s="4" t="s">
        <v>31</v>
      </c>
      <c r="AB52" s="4" t="s">
        <v>32</v>
      </c>
    </row>
    <row r="53" spans="1:28" x14ac:dyDescent="0.2">
      <c r="A53" s="2">
        <v>44403.306312592591</v>
      </c>
      <c r="B53" s="3" t="s">
        <v>118</v>
      </c>
      <c r="C53" s="4" t="s">
        <v>34</v>
      </c>
      <c r="D53" s="4" t="s">
        <v>40</v>
      </c>
      <c r="E53" s="4">
        <v>554</v>
      </c>
      <c r="I53" s="4" t="s">
        <v>29</v>
      </c>
      <c r="M53" s="4">
        <v>36.200000000000003</v>
      </c>
      <c r="N53" s="4">
        <v>16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32</v>
      </c>
      <c r="V53" s="4" t="s">
        <v>30</v>
      </c>
      <c r="W53" s="4" t="s">
        <v>30</v>
      </c>
      <c r="X53" s="4" t="s">
        <v>47</v>
      </c>
      <c r="Y53" s="4" t="s">
        <v>31</v>
      </c>
      <c r="Z53" s="4" t="s">
        <v>31</v>
      </c>
      <c r="AA53" s="4" t="s">
        <v>47</v>
      </c>
      <c r="AB53" s="4" t="s">
        <v>32</v>
      </c>
    </row>
    <row r="54" spans="1:28" x14ac:dyDescent="0.2">
      <c r="A54" s="2">
        <v>44403.308668576385</v>
      </c>
      <c r="B54" s="3" t="s">
        <v>119</v>
      </c>
      <c r="C54" s="4" t="s">
        <v>34</v>
      </c>
      <c r="D54" s="4" t="s">
        <v>40</v>
      </c>
      <c r="E54" s="4">
        <v>768</v>
      </c>
      <c r="I54" s="4" t="s">
        <v>45</v>
      </c>
      <c r="J54" s="4" t="s">
        <v>30</v>
      </c>
      <c r="K54" s="4">
        <v>36.5</v>
      </c>
      <c r="L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63</v>
      </c>
      <c r="Y54" s="4" t="s">
        <v>31</v>
      </c>
      <c r="Z54" s="4" t="s">
        <v>79</v>
      </c>
      <c r="AA54" s="4" t="s">
        <v>63</v>
      </c>
      <c r="AB54" s="4" t="s">
        <v>32</v>
      </c>
    </row>
    <row r="55" spans="1:28" x14ac:dyDescent="0.2">
      <c r="A55" s="2">
        <v>44403.313934791666</v>
      </c>
      <c r="B55" s="3" t="s">
        <v>120</v>
      </c>
      <c r="C55" s="4" t="s">
        <v>34</v>
      </c>
      <c r="D55" s="4" t="s">
        <v>40</v>
      </c>
      <c r="E55" s="4">
        <v>758</v>
      </c>
      <c r="I55" s="4" t="s">
        <v>45</v>
      </c>
      <c r="J55" s="4" t="s">
        <v>30</v>
      </c>
      <c r="K55" s="4">
        <v>36.299999999999997</v>
      </c>
      <c r="L55" s="4">
        <v>18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44403.315577453701</v>
      </c>
      <c r="B56" s="3" t="s">
        <v>121</v>
      </c>
      <c r="C56" s="4" t="s">
        <v>34</v>
      </c>
      <c r="D56" s="4" t="s">
        <v>40</v>
      </c>
      <c r="E56" s="4">
        <v>596</v>
      </c>
      <c r="I56" s="4" t="s">
        <v>45</v>
      </c>
      <c r="J56" s="4" t="s">
        <v>30</v>
      </c>
      <c r="K56" s="4">
        <v>36</v>
      </c>
      <c r="L56" s="4">
        <v>14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122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44403.316018032405</v>
      </c>
      <c r="B57" s="3" t="s">
        <v>123</v>
      </c>
      <c r="C57" s="4" t="s">
        <v>34</v>
      </c>
      <c r="D57" s="4" t="s">
        <v>40</v>
      </c>
      <c r="E57" s="4">
        <v>248</v>
      </c>
      <c r="I57" s="4" t="s">
        <v>45</v>
      </c>
      <c r="J57" s="4" t="s">
        <v>30</v>
      </c>
      <c r="K57" s="4">
        <v>36.200000000000003</v>
      </c>
      <c r="L57" s="4">
        <v>22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63</v>
      </c>
      <c r="Y57" s="4" t="s">
        <v>31</v>
      </c>
      <c r="Z57" s="4" t="s">
        <v>31</v>
      </c>
      <c r="AA57" s="4" t="s">
        <v>63</v>
      </c>
      <c r="AB57" s="4" t="s">
        <v>32</v>
      </c>
    </row>
    <row r="58" spans="1:28" x14ac:dyDescent="0.2">
      <c r="A58" s="2">
        <v>44403.318870324074</v>
      </c>
      <c r="B58" s="3" t="s">
        <v>124</v>
      </c>
      <c r="C58" s="4" t="s">
        <v>34</v>
      </c>
      <c r="D58" s="4" t="s">
        <v>40</v>
      </c>
      <c r="E58" s="4">
        <v>325</v>
      </c>
      <c r="I58" s="4" t="s">
        <v>45</v>
      </c>
      <c r="J58" s="4" t="s">
        <v>30</v>
      </c>
      <c r="K58" s="4">
        <v>36</v>
      </c>
      <c r="L58" s="4">
        <v>18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125</v>
      </c>
      <c r="Y58" s="4" t="s">
        <v>31</v>
      </c>
      <c r="Z58" s="4" t="s">
        <v>31</v>
      </c>
      <c r="AA58" s="4" t="s">
        <v>81</v>
      </c>
      <c r="AB58" s="4" t="s">
        <v>32</v>
      </c>
    </row>
    <row r="59" spans="1:28" x14ac:dyDescent="0.2">
      <c r="A59" s="2">
        <v>44403.319039398149</v>
      </c>
      <c r="B59" s="3" t="s">
        <v>126</v>
      </c>
      <c r="C59" s="4" t="s">
        <v>26</v>
      </c>
      <c r="G59" s="4" t="s">
        <v>127</v>
      </c>
      <c r="H59" s="4" t="s">
        <v>128</v>
      </c>
      <c r="I59" s="4" t="s">
        <v>45</v>
      </c>
      <c r="J59" s="4" t="s">
        <v>30</v>
      </c>
      <c r="K59" s="4">
        <v>36.5</v>
      </c>
      <c r="L59" s="4">
        <v>15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44403.319106863426</v>
      </c>
      <c r="B60" s="3" t="s">
        <v>129</v>
      </c>
      <c r="C60" s="4" t="s">
        <v>34</v>
      </c>
      <c r="D60" s="4" t="s">
        <v>40</v>
      </c>
      <c r="E60" s="3" t="s">
        <v>130</v>
      </c>
      <c r="I60" s="4" t="s">
        <v>45</v>
      </c>
      <c r="J60" s="4" t="s">
        <v>30</v>
      </c>
      <c r="K60" s="4">
        <v>36.5</v>
      </c>
      <c r="L60" s="4">
        <v>20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131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44403.329527592592</v>
      </c>
      <c r="B61" s="3" t="s">
        <v>132</v>
      </c>
      <c r="C61" s="4" t="s">
        <v>34</v>
      </c>
      <c r="D61" s="4" t="s">
        <v>40</v>
      </c>
      <c r="E61" s="4">
        <v>663</v>
      </c>
      <c r="I61" s="4" t="s">
        <v>29</v>
      </c>
      <c r="M61" s="4">
        <v>36.200000000000003</v>
      </c>
      <c r="N61" s="4">
        <v>21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81</v>
      </c>
      <c r="Y61" s="4" t="s">
        <v>31</v>
      </c>
      <c r="Z61" s="4" t="s">
        <v>31</v>
      </c>
      <c r="AA61" s="4" t="s">
        <v>81</v>
      </c>
      <c r="AB61" s="4" t="s">
        <v>32</v>
      </c>
    </row>
    <row r="62" spans="1:28" x14ac:dyDescent="0.2">
      <c r="A62" s="2">
        <v>44403.333048113425</v>
      </c>
      <c r="B62" s="3" t="s">
        <v>133</v>
      </c>
      <c r="C62" s="4" t="s">
        <v>34</v>
      </c>
      <c r="D62" s="4" t="s">
        <v>40</v>
      </c>
      <c r="E62" s="4">
        <v>443</v>
      </c>
      <c r="I62" s="4" t="s">
        <v>45</v>
      </c>
      <c r="J62" s="4" t="s">
        <v>30</v>
      </c>
      <c r="K62" s="4">
        <v>36.6</v>
      </c>
      <c r="L62" s="4">
        <v>20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32</v>
      </c>
    </row>
    <row r="63" spans="1:28" x14ac:dyDescent="0.2">
      <c r="A63" s="2">
        <v>44403.333667812505</v>
      </c>
      <c r="B63" s="3" t="s">
        <v>134</v>
      </c>
      <c r="C63" s="4" t="s">
        <v>34</v>
      </c>
      <c r="D63" s="4" t="s">
        <v>35</v>
      </c>
      <c r="F63" s="4" t="s">
        <v>135</v>
      </c>
      <c r="I63" s="4" t="s">
        <v>29</v>
      </c>
      <c r="M63" s="4">
        <v>36</v>
      </c>
      <c r="N63" s="4">
        <v>71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136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44403.335024421292</v>
      </c>
      <c r="B64" s="3" t="s">
        <v>101</v>
      </c>
      <c r="C64" s="4" t="s">
        <v>34</v>
      </c>
      <c r="D64" s="4" t="s">
        <v>40</v>
      </c>
      <c r="E64" s="4">
        <v>676</v>
      </c>
      <c r="I64" s="4" t="s">
        <v>45</v>
      </c>
      <c r="J64" s="4" t="s">
        <v>30</v>
      </c>
      <c r="K64" s="4">
        <v>36</v>
      </c>
      <c r="L64" s="4">
        <v>20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60</v>
      </c>
      <c r="Y64" s="4" t="s">
        <v>31</v>
      </c>
      <c r="Z64" s="4" t="s">
        <v>31</v>
      </c>
      <c r="AA64" s="4" t="s">
        <v>60</v>
      </c>
      <c r="AB64" s="4" t="s">
        <v>32</v>
      </c>
    </row>
    <row r="65" spans="1:28" x14ac:dyDescent="0.2">
      <c r="A65" s="2">
        <v>44403.341514236112</v>
      </c>
      <c r="B65" s="3" t="s">
        <v>137</v>
      </c>
      <c r="C65" s="4" t="s">
        <v>34</v>
      </c>
      <c r="D65" s="4" t="s">
        <v>40</v>
      </c>
      <c r="E65" s="4">
        <v>669</v>
      </c>
      <c r="I65" s="4" t="s">
        <v>45</v>
      </c>
      <c r="J65" s="4" t="s">
        <v>30</v>
      </c>
      <c r="K65" s="4">
        <v>36</v>
      </c>
      <c r="L65" s="4">
        <v>22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44403.346017754629</v>
      </c>
      <c r="B66" s="3" t="s">
        <v>138</v>
      </c>
      <c r="C66" s="4" t="s">
        <v>34</v>
      </c>
      <c r="D66" s="4" t="s">
        <v>40</v>
      </c>
      <c r="E66" s="4">
        <v>250</v>
      </c>
      <c r="I66" s="4" t="s">
        <v>45</v>
      </c>
      <c r="J66" s="4" t="s">
        <v>30</v>
      </c>
      <c r="K66" s="4">
        <v>36.4</v>
      </c>
      <c r="L66" s="4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44</v>
      </c>
      <c r="Y66" s="4" t="s">
        <v>31</v>
      </c>
      <c r="Z66" s="4" t="s">
        <v>31</v>
      </c>
      <c r="AA66" s="4" t="s">
        <v>44</v>
      </c>
      <c r="AB66" s="4" t="s">
        <v>32</v>
      </c>
    </row>
    <row r="67" spans="1:28" x14ac:dyDescent="0.2">
      <c r="A67" s="2">
        <v>44403.348304907406</v>
      </c>
      <c r="B67" s="3" t="s">
        <v>139</v>
      </c>
      <c r="C67" s="4" t="s">
        <v>34</v>
      </c>
      <c r="D67" s="4" t="s">
        <v>40</v>
      </c>
      <c r="E67" s="4">
        <v>776</v>
      </c>
      <c r="I67" s="4" t="s">
        <v>29</v>
      </c>
      <c r="M67" s="4">
        <v>36.200000000000003</v>
      </c>
      <c r="N67" s="4">
        <v>16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140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44403.348431469909</v>
      </c>
      <c r="B68" s="3" t="s">
        <v>141</v>
      </c>
      <c r="C68" s="4" t="s">
        <v>34</v>
      </c>
      <c r="D68" s="4" t="s">
        <v>40</v>
      </c>
      <c r="E68" s="4">
        <v>650</v>
      </c>
      <c r="I68" s="4" t="s">
        <v>29</v>
      </c>
      <c r="M68" s="4">
        <v>36.200000000000003</v>
      </c>
      <c r="N68" s="4">
        <v>20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47</v>
      </c>
      <c r="Y68" s="4" t="s">
        <v>31</v>
      </c>
      <c r="Z68" s="4" t="s">
        <v>31</v>
      </c>
      <c r="AA68" s="4" t="s">
        <v>47</v>
      </c>
      <c r="AB68" s="4" t="s">
        <v>32</v>
      </c>
    </row>
    <row r="69" spans="1:28" x14ac:dyDescent="0.2">
      <c r="A69" s="2">
        <v>44403.348618321761</v>
      </c>
      <c r="B69" s="3" t="s">
        <v>141</v>
      </c>
      <c r="C69" s="4" t="s">
        <v>34</v>
      </c>
      <c r="D69" s="4" t="s">
        <v>40</v>
      </c>
      <c r="E69" s="4">
        <v>650</v>
      </c>
      <c r="I69" s="4" t="s">
        <v>29</v>
      </c>
      <c r="M69" s="4">
        <v>36.200000000000003</v>
      </c>
      <c r="N69" s="4">
        <v>20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47</v>
      </c>
      <c r="Y69" s="4" t="s">
        <v>31</v>
      </c>
      <c r="Z69" s="4" t="s">
        <v>31</v>
      </c>
      <c r="AA69" s="4" t="s">
        <v>47</v>
      </c>
      <c r="AB69" s="4" t="s">
        <v>32</v>
      </c>
    </row>
    <row r="70" spans="1:28" x14ac:dyDescent="0.2">
      <c r="A70" s="2">
        <v>44403.354719328709</v>
      </c>
      <c r="B70" s="3" t="s">
        <v>142</v>
      </c>
      <c r="C70" s="4" t="s">
        <v>34</v>
      </c>
      <c r="D70" s="4" t="s">
        <v>40</v>
      </c>
      <c r="E70" s="4">
        <v>784</v>
      </c>
      <c r="I70" s="4" t="s">
        <v>29</v>
      </c>
      <c r="M70" s="4">
        <v>36.5</v>
      </c>
      <c r="N70" s="4">
        <v>19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44</v>
      </c>
      <c r="Y70" s="4" t="s">
        <v>31</v>
      </c>
      <c r="Z70" s="4" t="s">
        <v>31</v>
      </c>
      <c r="AA70" s="4" t="s">
        <v>44</v>
      </c>
      <c r="AB70" s="4" t="s">
        <v>32</v>
      </c>
    </row>
    <row r="71" spans="1:28" x14ac:dyDescent="0.2">
      <c r="A71" s="2">
        <v>44403.358401469908</v>
      </c>
      <c r="B71" s="3" t="s">
        <v>143</v>
      </c>
      <c r="C71" s="4" t="s">
        <v>34</v>
      </c>
      <c r="D71" s="4" t="s">
        <v>40</v>
      </c>
      <c r="E71" s="4">
        <v>656</v>
      </c>
      <c r="I71" s="4" t="s">
        <v>45</v>
      </c>
      <c r="J71" s="4" t="s">
        <v>30</v>
      </c>
      <c r="K71" s="4">
        <v>36.4</v>
      </c>
      <c r="L71" s="4">
        <v>28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31</v>
      </c>
      <c r="Y71" s="4" t="s">
        <v>31</v>
      </c>
      <c r="Z71" s="4" t="s">
        <v>79</v>
      </c>
      <c r="AA71" s="4" t="s">
        <v>31</v>
      </c>
      <c r="AB71" s="4" t="s">
        <v>32</v>
      </c>
    </row>
    <row r="72" spans="1:28" x14ac:dyDescent="0.2">
      <c r="A72" s="2">
        <v>44403.359060289353</v>
      </c>
      <c r="B72" s="3" t="s">
        <v>144</v>
      </c>
      <c r="C72" s="4" t="s">
        <v>34</v>
      </c>
      <c r="D72" s="4" t="s">
        <v>40</v>
      </c>
      <c r="E72" s="4">
        <v>143</v>
      </c>
      <c r="I72" s="4" t="s">
        <v>45</v>
      </c>
      <c r="J72" s="4" t="s">
        <v>30</v>
      </c>
      <c r="K72" s="4">
        <v>35</v>
      </c>
      <c r="L72" s="4">
        <v>16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93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44403.35923018519</v>
      </c>
      <c r="B73" s="3" t="s">
        <v>145</v>
      </c>
      <c r="C73" s="4" t="s">
        <v>34</v>
      </c>
      <c r="D73" s="4" t="s">
        <v>40</v>
      </c>
      <c r="E73" s="4">
        <v>722</v>
      </c>
      <c r="I73" s="4" t="s">
        <v>29</v>
      </c>
      <c r="M73" s="4">
        <v>36.4</v>
      </c>
      <c r="N73" s="4">
        <v>18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60</v>
      </c>
      <c r="Y73" s="4" t="s">
        <v>31</v>
      </c>
      <c r="Z73" s="4" t="s">
        <v>31</v>
      </c>
      <c r="AA73" s="4" t="s">
        <v>60</v>
      </c>
      <c r="AB73" s="4" t="s">
        <v>32</v>
      </c>
    </row>
    <row r="74" spans="1:28" x14ac:dyDescent="0.2">
      <c r="A74" s="2">
        <v>44403.362858171298</v>
      </c>
      <c r="B74" s="3" t="s">
        <v>146</v>
      </c>
      <c r="C74" s="4" t="s">
        <v>34</v>
      </c>
      <c r="D74" s="4" t="s">
        <v>40</v>
      </c>
      <c r="E74" s="3" t="s">
        <v>147</v>
      </c>
      <c r="I74" s="4" t="s">
        <v>29</v>
      </c>
      <c r="M74" s="4">
        <v>36.5</v>
      </c>
      <c r="N74" s="4">
        <v>17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93</v>
      </c>
      <c r="Y74" s="4" t="s">
        <v>31</v>
      </c>
      <c r="Z74" s="4" t="s">
        <v>31</v>
      </c>
      <c r="AA74" s="4" t="s">
        <v>148</v>
      </c>
      <c r="AB74" s="4" t="s">
        <v>32</v>
      </c>
    </row>
    <row r="75" spans="1:28" x14ac:dyDescent="0.2">
      <c r="A75" s="2">
        <v>44403.363818460653</v>
      </c>
      <c r="B75" s="3" t="s">
        <v>149</v>
      </c>
      <c r="C75" s="4" t="s">
        <v>34</v>
      </c>
      <c r="D75" s="4" t="s">
        <v>35</v>
      </c>
      <c r="F75" s="4" t="s">
        <v>150</v>
      </c>
      <c r="I75" s="4" t="s">
        <v>45</v>
      </c>
      <c r="J75" s="4" t="s">
        <v>30</v>
      </c>
      <c r="K75" s="4">
        <v>36.5</v>
      </c>
      <c r="L75" s="4">
        <v>17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47</v>
      </c>
      <c r="Y75" s="4" t="s">
        <v>31</v>
      </c>
      <c r="Z75" s="4" t="s">
        <v>31</v>
      </c>
      <c r="AA75" s="4" t="s">
        <v>148</v>
      </c>
      <c r="AB75" s="4" t="s">
        <v>32</v>
      </c>
    </row>
    <row r="76" spans="1:28" x14ac:dyDescent="0.2">
      <c r="A76" s="2">
        <v>44403.364623981484</v>
      </c>
      <c r="B76" s="4">
        <v>0</v>
      </c>
      <c r="C76" s="4" t="s">
        <v>34</v>
      </c>
      <c r="D76" s="4" t="s">
        <v>40</v>
      </c>
      <c r="E76" s="4">
        <v>112</v>
      </c>
      <c r="I76" s="4" t="s">
        <v>29</v>
      </c>
      <c r="M76" s="4">
        <v>36.5</v>
      </c>
      <c r="N76" s="4">
        <v>17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93</v>
      </c>
      <c r="Y76" s="4" t="s">
        <v>31</v>
      </c>
      <c r="Z76" s="4" t="s">
        <v>31</v>
      </c>
      <c r="AA76" s="4" t="s">
        <v>148</v>
      </c>
      <c r="AB76" s="4" t="s">
        <v>32</v>
      </c>
    </row>
    <row r="77" spans="1:28" x14ac:dyDescent="0.2">
      <c r="A77" s="2">
        <v>44403.364828194448</v>
      </c>
      <c r="B77" s="3" t="s">
        <v>151</v>
      </c>
      <c r="C77" s="4" t="s">
        <v>26</v>
      </c>
      <c r="G77" s="4" t="s">
        <v>152</v>
      </c>
      <c r="H77" s="4" t="s">
        <v>153</v>
      </c>
      <c r="I77" s="4" t="s">
        <v>29</v>
      </c>
      <c r="M77" s="4">
        <v>36.299999999999997</v>
      </c>
      <c r="N77" s="4">
        <v>16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31</v>
      </c>
      <c r="Y77" s="4" t="s">
        <v>31</v>
      </c>
      <c r="Z77" s="4" t="s">
        <v>31</v>
      </c>
      <c r="AA77" s="4" t="s">
        <v>154</v>
      </c>
      <c r="AB77" s="4" t="s">
        <v>32</v>
      </c>
    </row>
    <row r="78" spans="1:28" x14ac:dyDescent="0.2">
      <c r="A78" s="2">
        <v>44403.367326736116</v>
      </c>
      <c r="B78" s="3" t="s">
        <v>155</v>
      </c>
      <c r="C78" s="4" t="s">
        <v>34</v>
      </c>
      <c r="D78" s="4" t="s">
        <v>40</v>
      </c>
      <c r="E78" s="4">
        <v>789</v>
      </c>
      <c r="I78" s="4" t="s">
        <v>29</v>
      </c>
      <c r="M78" s="4">
        <v>35.799999999999997</v>
      </c>
      <c r="N78" s="4">
        <v>14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47</v>
      </c>
      <c r="Y78" s="4" t="s">
        <v>31</v>
      </c>
      <c r="Z78" s="4" t="s">
        <v>79</v>
      </c>
      <c r="AA78" s="4" t="s">
        <v>47</v>
      </c>
      <c r="AB78" s="4" t="s">
        <v>32</v>
      </c>
    </row>
    <row r="79" spans="1:28" x14ac:dyDescent="0.2">
      <c r="A79" s="2">
        <v>44403.368596006942</v>
      </c>
      <c r="B79" s="3" t="s">
        <v>156</v>
      </c>
      <c r="C79" s="4" t="s">
        <v>34</v>
      </c>
      <c r="D79" s="4" t="s">
        <v>40</v>
      </c>
      <c r="E79" s="4">
        <v>113</v>
      </c>
      <c r="I79" s="4" t="s">
        <v>45</v>
      </c>
      <c r="J79" s="4" t="s">
        <v>30</v>
      </c>
      <c r="K79" s="4">
        <v>36.5</v>
      </c>
      <c r="L79" s="4">
        <v>18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93</v>
      </c>
      <c r="Y79" s="4" t="s">
        <v>31</v>
      </c>
      <c r="Z79" s="4" t="s">
        <v>79</v>
      </c>
      <c r="AA79" s="4" t="s">
        <v>47</v>
      </c>
      <c r="AB79" s="4" t="s">
        <v>32</v>
      </c>
    </row>
    <row r="80" spans="1:28" x14ac:dyDescent="0.2">
      <c r="A80" s="2">
        <v>44403.371130428241</v>
      </c>
      <c r="B80" s="3" t="s">
        <v>157</v>
      </c>
      <c r="C80" s="4" t="s">
        <v>34</v>
      </c>
      <c r="D80" s="4" t="s">
        <v>40</v>
      </c>
      <c r="E80" s="4">
        <v>445</v>
      </c>
      <c r="I80" s="4" t="s">
        <v>45</v>
      </c>
      <c r="J80" s="4" t="s">
        <v>30</v>
      </c>
      <c r="K80" s="4">
        <v>36.299999999999997</v>
      </c>
      <c r="L80" s="4">
        <v>18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158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28" x14ac:dyDescent="0.2">
      <c r="A81" s="2">
        <v>44403.379248356483</v>
      </c>
      <c r="B81" s="3" t="s">
        <v>159</v>
      </c>
      <c r="C81" s="4" t="s">
        <v>26</v>
      </c>
      <c r="G81" s="4" t="s">
        <v>160</v>
      </c>
      <c r="H81" s="4" t="s">
        <v>161</v>
      </c>
      <c r="I81" s="4" t="s">
        <v>29</v>
      </c>
      <c r="M81" s="4">
        <v>36.5</v>
      </c>
      <c r="N81" s="4">
        <v>32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162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44403.382909444445</v>
      </c>
      <c r="B82" s="3" t="s">
        <v>163</v>
      </c>
      <c r="C82" s="4" t="s">
        <v>34</v>
      </c>
      <c r="D82" s="4" t="s">
        <v>40</v>
      </c>
      <c r="E82" s="4">
        <v>719</v>
      </c>
      <c r="I82" s="4" t="s">
        <v>29</v>
      </c>
      <c r="M82" s="4">
        <v>36.5</v>
      </c>
      <c r="N82" s="4">
        <v>26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81</v>
      </c>
      <c r="Y82" s="4" t="s">
        <v>31</v>
      </c>
      <c r="Z82" s="4" t="s">
        <v>31</v>
      </c>
      <c r="AA82" s="4" t="s">
        <v>81</v>
      </c>
      <c r="AB82" s="4" t="s">
        <v>32</v>
      </c>
    </row>
    <row r="83" spans="1:28" x14ac:dyDescent="0.2">
      <c r="A83" s="2">
        <v>44403.384286365741</v>
      </c>
      <c r="B83" s="3" t="s">
        <v>129</v>
      </c>
      <c r="C83" s="4" t="s">
        <v>34</v>
      </c>
      <c r="D83" s="4" t="s">
        <v>40</v>
      </c>
      <c r="E83" s="3" t="s">
        <v>130</v>
      </c>
      <c r="I83" s="4" t="s">
        <v>45</v>
      </c>
      <c r="J83" s="4" t="s">
        <v>30</v>
      </c>
      <c r="K83" s="4">
        <v>36.5</v>
      </c>
      <c r="L83" s="4">
        <v>20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131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28" x14ac:dyDescent="0.2">
      <c r="A84" s="2">
        <v>44403.387577106478</v>
      </c>
      <c r="B84" s="3" t="s">
        <v>164</v>
      </c>
      <c r="C84" s="4" t="s">
        <v>34</v>
      </c>
      <c r="D84" s="4" t="s">
        <v>40</v>
      </c>
      <c r="E84" s="4">
        <v>668</v>
      </c>
      <c r="I84" s="4" t="s">
        <v>45</v>
      </c>
      <c r="J84" s="4" t="s">
        <v>30</v>
      </c>
      <c r="K84" s="4">
        <v>36.200000000000003</v>
      </c>
      <c r="L84" s="4">
        <v>18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31</v>
      </c>
      <c r="Y84" s="4" t="s">
        <v>31</v>
      </c>
      <c r="Z84" s="4" t="s">
        <v>165</v>
      </c>
      <c r="AA84" s="4" t="s">
        <v>31</v>
      </c>
      <c r="AB84" s="4" t="s">
        <v>32</v>
      </c>
    </row>
    <row r="85" spans="1:28" x14ac:dyDescent="0.2">
      <c r="A85" s="2">
        <v>44403.387774525458</v>
      </c>
      <c r="B85" s="3" t="s">
        <v>166</v>
      </c>
      <c r="C85" s="4" t="s">
        <v>34</v>
      </c>
      <c r="D85" s="4" t="s">
        <v>40</v>
      </c>
      <c r="E85" s="4">
        <v>462</v>
      </c>
      <c r="I85" s="4" t="s">
        <v>29</v>
      </c>
      <c r="M85" s="4">
        <v>36.700000000000003</v>
      </c>
      <c r="N85" s="4">
        <v>20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28" x14ac:dyDescent="0.2">
      <c r="A86" s="2">
        <v>44403.390753020838</v>
      </c>
      <c r="B86" s="3" t="s">
        <v>167</v>
      </c>
      <c r="C86" s="4" t="s">
        <v>26</v>
      </c>
      <c r="G86" s="4" t="s">
        <v>168</v>
      </c>
      <c r="H86" s="4" t="s">
        <v>169</v>
      </c>
      <c r="I86" s="4" t="s">
        <v>29</v>
      </c>
      <c r="M86" s="4">
        <v>36.4</v>
      </c>
      <c r="N86" s="4">
        <v>22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31</v>
      </c>
      <c r="Y86" s="4" t="s">
        <v>31</v>
      </c>
      <c r="Z86" s="4" t="s">
        <v>31</v>
      </c>
      <c r="AA86" s="4" t="s">
        <v>170</v>
      </c>
      <c r="AB86" s="4" t="s">
        <v>32</v>
      </c>
    </row>
    <row r="87" spans="1:28" x14ac:dyDescent="0.2">
      <c r="A87" s="2">
        <v>44403.397113206018</v>
      </c>
      <c r="B87" s="3" t="s">
        <v>171</v>
      </c>
      <c r="C87" s="4" t="s">
        <v>34</v>
      </c>
      <c r="D87" s="4" t="s">
        <v>40</v>
      </c>
      <c r="E87" s="4">
        <v>152</v>
      </c>
      <c r="I87" s="4" t="s">
        <v>45</v>
      </c>
      <c r="J87" s="4" t="s">
        <v>30</v>
      </c>
      <c r="K87" s="4">
        <v>36</v>
      </c>
      <c r="L87" s="4">
        <v>18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59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28" x14ac:dyDescent="0.2">
      <c r="A88" s="2">
        <v>44403.402020451387</v>
      </c>
      <c r="B88" s="4">
        <v>0</v>
      </c>
      <c r="C88" s="4" t="s">
        <v>34</v>
      </c>
      <c r="D88" s="4" t="s">
        <v>40</v>
      </c>
      <c r="E88" s="4">
        <v>748</v>
      </c>
      <c r="I88" s="4" t="s">
        <v>29</v>
      </c>
      <c r="M88" s="4">
        <v>36</v>
      </c>
      <c r="N88" s="4">
        <v>20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32</v>
      </c>
    </row>
    <row r="89" spans="1:28" x14ac:dyDescent="0.2">
      <c r="A89" s="2">
        <v>44403.405815740742</v>
      </c>
      <c r="B89" s="3" t="s">
        <v>172</v>
      </c>
      <c r="C89" s="4" t="s">
        <v>26</v>
      </c>
      <c r="G89" s="4" t="s">
        <v>173</v>
      </c>
      <c r="H89" s="4" t="s">
        <v>174</v>
      </c>
      <c r="I89" s="4" t="s">
        <v>29</v>
      </c>
      <c r="M89" s="4">
        <v>36.5</v>
      </c>
      <c r="N89" s="4">
        <v>26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175</v>
      </c>
      <c r="Y89" s="4" t="s">
        <v>176</v>
      </c>
      <c r="Z89" s="4" t="s">
        <v>79</v>
      </c>
      <c r="AA89" s="4" t="s">
        <v>60</v>
      </c>
      <c r="AB89" s="4" t="s">
        <v>32</v>
      </c>
    </row>
    <row r="90" spans="1:28" x14ac:dyDescent="0.2">
      <c r="A90" s="2">
        <v>44403.435851840273</v>
      </c>
      <c r="B90" s="3" t="s">
        <v>177</v>
      </c>
      <c r="C90" s="4" t="s">
        <v>34</v>
      </c>
      <c r="D90" s="4" t="s">
        <v>40</v>
      </c>
      <c r="E90" s="4">
        <v>675</v>
      </c>
      <c r="I90" s="4" t="s">
        <v>45</v>
      </c>
      <c r="J90" s="4" t="s">
        <v>30</v>
      </c>
      <c r="K90" s="4">
        <v>36.1</v>
      </c>
      <c r="L90" s="4">
        <v>40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28" x14ac:dyDescent="0.2">
      <c r="A91" s="2">
        <v>44403.447792719904</v>
      </c>
      <c r="B91" s="3" t="s">
        <v>178</v>
      </c>
      <c r="C91" s="4" t="s">
        <v>34</v>
      </c>
      <c r="D91" s="4" t="s">
        <v>40</v>
      </c>
      <c r="E91" s="4">
        <v>649</v>
      </c>
      <c r="I91" s="4" t="s">
        <v>29</v>
      </c>
      <c r="M91" s="4">
        <v>36.799999999999997</v>
      </c>
      <c r="N91" s="4">
        <v>14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47</v>
      </c>
      <c r="Y91" s="4" t="s">
        <v>31</v>
      </c>
      <c r="Z91" s="4" t="s">
        <v>31</v>
      </c>
      <c r="AA91" s="4" t="s">
        <v>47</v>
      </c>
      <c r="AB91" s="4" t="s">
        <v>32</v>
      </c>
    </row>
    <row r="92" spans="1:28" x14ac:dyDescent="0.2">
      <c r="A92" s="2">
        <v>44403.459840659722</v>
      </c>
      <c r="B92" s="4" t="s">
        <v>179</v>
      </c>
      <c r="C92" s="4" t="s">
        <v>34</v>
      </c>
      <c r="D92" s="4" t="s">
        <v>40</v>
      </c>
      <c r="E92" s="4">
        <v>311</v>
      </c>
      <c r="I92" s="4" t="s">
        <v>45</v>
      </c>
      <c r="J92" s="4" t="s">
        <v>30</v>
      </c>
      <c r="K92" s="4">
        <v>36.5</v>
      </c>
      <c r="L92" s="4">
        <v>18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81</v>
      </c>
      <c r="Y92" s="4" t="s">
        <v>31</v>
      </c>
      <c r="Z92" s="4" t="s">
        <v>31</v>
      </c>
      <c r="AA92" s="4" t="s">
        <v>180</v>
      </c>
      <c r="AB92" s="4" t="s">
        <v>32</v>
      </c>
    </row>
    <row r="93" spans="1:28" x14ac:dyDescent="0.2">
      <c r="A93" s="2">
        <v>44403.463261076387</v>
      </c>
      <c r="B93" s="3" t="s">
        <v>181</v>
      </c>
      <c r="C93" s="4" t="s">
        <v>34</v>
      </c>
      <c r="D93" s="4" t="s">
        <v>40</v>
      </c>
      <c r="E93" s="4">
        <v>508</v>
      </c>
      <c r="I93" s="4" t="s">
        <v>45</v>
      </c>
      <c r="J93" s="4" t="s">
        <v>30</v>
      </c>
      <c r="K93" s="4">
        <v>36.4</v>
      </c>
      <c r="L93" s="4">
        <v>22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31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28" x14ac:dyDescent="0.2">
      <c r="A94" s="2">
        <v>44403.487644525463</v>
      </c>
      <c r="B94" s="3" t="s">
        <v>182</v>
      </c>
      <c r="C94" s="4" t="s">
        <v>26</v>
      </c>
      <c r="G94" s="4" t="s">
        <v>183</v>
      </c>
      <c r="H94" s="4" t="s">
        <v>184</v>
      </c>
      <c r="I94" s="4" t="s">
        <v>29</v>
      </c>
      <c r="M94" s="4">
        <v>36.5</v>
      </c>
      <c r="N94" s="4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81</v>
      </c>
      <c r="Y94" s="4" t="s">
        <v>31</v>
      </c>
      <c r="Z94" s="4" t="s">
        <v>31</v>
      </c>
      <c r="AA94" s="4" t="s">
        <v>81</v>
      </c>
      <c r="AB94" s="4" t="s">
        <v>32</v>
      </c>
    </row>
    <row r="95" spans="1:28" x14ac:dyDescent="0.2">
      <c r="A95" s="2">
        <v>44403.516060254631</v>
      </c>
      <c r="B95" s="3" t="s">
        <v>185</v>
      </c>
      <c r="C95" s="4" t="s">
        <v>34</v>
      </c>
      <c r="D95" s="4" t="s">
        <v>40</v>
      </c>
      <c r="E95" s="4">
        <v>427</v>
      </c>
      <c r="I95" s="4" t="s">
        <v>29</v>
      </c>
      <c r="M95" s="4">
        <v>36</v>
      </c>
      <c r="N95" s="4">
        <v>14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186</v>
      </c>
      <c r="Y95" s="4" t="s">
        <v>31</v>
      </c>
      <c r="Z95" s="4" t="s">
        <v>31</v>
      </c>
      <c r="AA95" s="4" t="s">
        <v>81</v>
      </c>
      <c r="AB95" s="4" t="s">
        <v>32</v>
      </c>
    </row>
    <row r="96" spans="1:28" x14ac:dyDescent="0.2">
      <c r="A96" s="2">
        <v>44403.535670081023</v>
      </c>
      <c r="B96" s="4">
        <v>9190817174</v>
      </c>
      <c r="C96" s="4" t="s">
        <v>34</v>
      </c>
      <c r="D96" s="4" t="s">
        <v>40</v>
      </c>
      <c r="E96" s="4">
        <v>458</v>
      </c>
      <c r="I96" s="4" t="s">
        <v>45</v>
      </c>
      <c r="J96" s="4" t="s">
        <v>30</v>
      </c>
      <c r="K96" s="4">
        <v>36</v>
      </c>
      <c r="L96" s="4">
        <v>16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187</v>
      </c>
      <c r="Y96" s="4" t="s">
        <v>31</v>
      </c>
      <c r="Z96" s="4" t="s">
        <v>31</v>
      </c>
      <c r="AA96" s="4" t="s">
        <v>187</v>
      </c>
      <c r="AB96" s="4" t="s">
        <v>32</v>
      </c>
    </row>
    <row r="97" spans="1:28" x14ac:dyDescent="0.2">
      <c r="A97" s="2">
        <v>44403.542689849535</v>
      </c>
      <c r="B97" s="3" t="s">
        <v>188</v>
      </c>
      <c r="C97" s="4" t="s">
        <v>26</v>
      </c>
      <c r="G97" s="4" t="s">
        <v>189</v>
      </c>
      <c r="H97" s="4" t="s">
        <v>190</v>
      </c>
      <c r="I97" s="4" t="s">
        <v>45</v>
      </c>
      <c r="J97" s="4" t="s">
        <v>30</v>
      </c>
      <c r="K97" s="4">
        <v>36.200000000000003</v>
      </c>
      <c r="L97" s="4">
        <v>12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44403.571747766204</v>
      </c>
      <c r="B98" s="3" t="s">
        <v>191</v>
      </c>
      <c r="C98" s="4" t="s">
        <v>26</v>
      </c>
      <c r="G98" s="4" t="s">
        <v>192</v>
      </c>
      <c r="H98" s="4" t="s">
        <v>193</v>
      </c>
      <c r="I98" s="4" t="s">
        <v>29</v>
      </c>
      <c r="M98" s="4">
        <v>36.299999999999997</v>
      </c>
      <c r="N98" s="4">
        <v>15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81</v>
      </c>
      <c r="Y98" s="4" t="s">
        <v>31</v>
      </c>
      <c r="Z98" s="4" t="s">
        <v>31</v>
      </c>
      <c r="AA98" s="4" t="s">
        <v>81</v>
      </c>
      <c r="AB98" s="4" t="s">
        <v>32</v>
      </c>
    </row>
    <row r="99" spans="1:28" x14ac:dyDescent="0.2">
      <c r="A99" s="2">
        <v>44403.576682719911</v>
      </c>
      <c r="B99" s="3" t="s">
        <v>194</v>
      </c>
      <c r="C99" s="4" t="s">
        <v>34</v>
      </c>
      <c r="D99" s="4" t="s">
        <v>35</v>
      </c>
      <c r="F99" s="4" t="s">
        <v>195</v>
      </c>
      <c r="I99" s="4" t="s">
        <v>29</v>
      </c>
      <c r="M99" s="4">
        <v>36</v>
      </c>
      <c r="N99" s="4">
        <v>16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196</v>
      </c>
      <c r="Y99" s="4" t="s">
        <v>31</v>
      </c>
      <c r="Z99" s="4" t="s">
        <v>31</v>
      </c>
      <c r="AA99" s="4" t="s">
        <v>31</v>
      </c>
      <c r="AB99" s="4" t="s">
        <v>32</v>
      </c>
    </row>
    <row r="100" spans="1:28" x14ac:dyDescent="0.2">
      <c r="A100" s="2">
        <v>44403.614859212961</v>
      </c>
      <c r="B100" s="3" t="s">
        <v>197</v>
      </c>
      <c r="C100" s="4" t="s">
        <v>26</v>
      </c>
      <c r="G100" s="4" t="s">
        <v>198</v>
      </c>
      <c r="H100" s="4" t="s">
        <v>199</v>
      </c>
      <c r="I100" s="4" t="s">
        <v>45</v>
      </c>
      <c r="J100" s="4" t="s">
        <v>30</v>
      </c>
      <c r="K100" s="4">
        <v>36.5</v>
      </c>
      <c r="L100" s="4">
        <v>40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200</v>
      </c>
      <c r="Y100" s="4" t="s">
        <v>31</v>
      </c>
      <c r="Z100" s="4" t="s">
        <v>31</v>
      </c>
      <c r="AA100" s="4" t="s">
        <v>201</v>
      </c>
      <c r="AB100" s="4" t="s">
        <v>32</v>
      </c>
    </row>
    <row r="101" spans="1:28" x14ac:dyDescent="0.2">
      <c r="A101" s="2">
        <v>44403.659327638888</v>
      </c>
      <c r="B101" s="3" t="s">
        <v>202</v>
      </c>
      <c r="C101" s="4" t="s">
        <v>34</v>
      </c>
      <c r="D101" s="4" t="s">
        <v>40</v>
      </c>
      <c r="E101" s="4">
        <v>627</v>
      </c>
      <c r="I101" s="4" t="s">
        <v>29</v>
      </c>
      <c r="M101" s="4">
        <v>36.4</v>
      </c>
      <c r="N101" s="4">
        <v>18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30</v>
      </c>
      <c r="W101" s="4" t="s">
        <v>30</v>
      </c>
      <c r="X101" s="4" t="s">
        <v>31</v>
      </c>
      <c r="Y101" s="4" t="s">
        <v>31</v>
      </c>
      <c r="Z101" s="4" t="s">
        <v>31</v>
      </c>
      <c r="AA101" s="4" t="s">
        <v>31</v>
      </c>
      <c r="AB101" s="4" t="s">
        <v>32</v>
      </c>
    </row>
    <row r="102" spans="1:28" x14ac:dyDescent="0.2">
      <c r="A102" s="2">
        <v>44403.666714386578</v>
      </c>
      <c r="B102" s="3" t="s">
        <v>203</v>
      </c>
      <c r="C102" s="4" t="s">
        <v>26</v>
      </c>
      <c r="G102" s="4" t="s">
        <v>204</v>
      </c>
      <c r="H102" s="4" t="s">
        <v>205</v>
      </c>
      <c r="I102" s="4" t="s">
        <v>45</v>
      </c>
      <c r="J102" s="4" t="s">
        <v>30</v>
      </c>
      <c r="K102" s="4">
        <v>36.5</v>
      </c>
      <c r="L102" s="4">
        <v>19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81</v>
      </c>
      <c r="Y102" s="4" t="s">
        <v>31</v>
      </c>
      <c r="Z102" s="4" t="s">
        <v>31</v>
      </c>
      <c r="AA102" s="4" t="s">
        <v>81</v>
      </c>
      <c r="AB102" s="4" t="s">
        <v>32</v>
      </c>
    </row>
    <row r="103" spans="1:28" x14ac:dyDescent="0.2">
      <c r="A103" s="2">
        <v>44403.683684907402</v>
      </c>
      <c r="B103" s="3" t="s">
        <v>206</v>
      </c>
      <c r="C103" s="4" t="s">
        <v>34</v>
      </c>
      <c r="D103" s="4" t="s">
        <v>40</v>
      </c>
      <c r="E103" s="4">
        <v>695</v>
      </c>
      <c r="I103" s="4" t="s">
        <v>29</v>
      </c>
      <c r="M103" s="4">
        <v>36.5</v>
      </c>
      <c r="N103" s="4">
        <v>40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44403.708944745369</v>
      </c>
      <c r="B104" s="4">
        <v>9054421297</v>
      </c>
      <c r="C104" s="4" t="s">
        <v>34</v>
      </c>
      <c r="D104" s="4" t="s">
        <v>35</v>
      </c>
      <c r="F104" s="4" t="s">
        <v>207</v>
      </c>
      <c r="I104" s="4" t="s">
        <v>29</v>
      </c>
      <c r="M104" s="4">
        <v>36.200000000000003</v>
      </c>
      <c r="N104" s="4">
        <v>12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44403.715324953708</v>
      </c>
      <c r="B105" s="3" t="s">
        <v>208</v>
      </c>
      <c r="C105" s="4" t="s">
        <v>34</v>
      </c>
      <c r="D105" s="4" t="s">
        <v>35</v>
      </c>
      <c r="F105" s="4" t="s">
        <v>209</v>
      </c>
      <c r="I105" s="4" t="s">
        <v>45</v>
      </c>
      <c r="J105" s="4" t="s">
        <v>30</v>
      </c>
      <c r="K105" s="4">
        <v>36.200000000000003</v>
      </c>
      <c r="L105" s="4">
        <v>38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210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44403.748528923607</v>
      </c>
      <c r="B106" s="4">
        <v>0</v>
      </c>
      <c r="C106" s="4" t="s">
        <v>34</v>
      </c>
      <c r="D106" s="4" t="s">
        <v>40</v>
      </c>
      <c r="E106" s="4">
        <v>700</v>
      </c>
      <c r="I106" s="4" t="s">
        <v>45</v>
      </c>
      <c r="J106" s="4" t="s">
        <v>30</v>
      </c>
      <c r="K106" s="4">
        <v>35.299999999999997</v>
      </c>
      <c r="L106" s="4">
        <v>14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211</v>
      </c>
      <c r="Y106" s="4" t="s">
        <v>31</v>
      </c>
      <c r="Z106" s="4" t="s">
        <v>31</v>
      </c>
      <c r="AA106" s="4" t="s">
        <v>44</v>
      </c>
      <c r="AB106" s="4" t="s">
        <v>32</v>
      </c>
    </row>
    <row r="107" spans="1:28" x14ac:dyDescent="0.2">
      <c r="A107" s="2">
        <v>44403.777648877316</v>
      </c>
      <c r="B107" s="3" t="s">
        <v>212</v>
      </c>
      <c r="C107" s="4" t="s">
        <v>34</v>
      </c>
      <c r="D107" s="4" t="s">
        <v>40</v>
      </c>
      <c r="E107" s="4">
        <v>711</v>
      </c>
      <c r="I107" s="4" t="s">
        <v>45</v>
      </c>
      <c r="J107" s="4" t="s">
        <v>32</v>
      </c>
      <c r="K107" s="4">
        <v>36.4</v>
      </c>
      <c r="L107" s="4">
        <v>74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213</v>
      </c>
      <c r="X107" s="4" t="s">
        <v>81</v>
      </c>
      <c r="Y107" s="4" t="s">
        <v>31</v>
      </c>
      <c r="Z107" s="4" t="s">
        <v>31</v>
      </c>
      <c r="AA107" s="4" t="s">
        <v>81</v>
      </c>
      <c r="AB107" s="4" t="s">
        <v>32</v>
      </c>
    </row>
    <row r="108" spans="1:28" x14ac:dyDescent="0.2">
      <c r="A108" s="2">
        <v>44403.412000694443</v>
      </c>
      <c r="B108" s="4">
        <v>0</v>
      </c>
      <c r="C108" s="4" t="s">
        <v>34</v>
      </c>
      <c r="D108" s="4" t="s">
        <v>40</v>
      </c>
      <c r="E108" s="4">
        <v>660</v>
      </c>
      <c r="I108" s="4" t="s">
        <v>29</v>
      </c>
      <c r="M108" s="4">
        <v>36</v>
      </c>
      <c r="N108" s="4">
        <v>20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30</v>
      </c>
      <c r="W108" s="4" t="s">
        <v>30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44404.131715706018</v>
      </c>
      <c r="B2" s="3" t="s">
        <v>155</v>
      </c>
      <c r="C2" s="4" t="s">
        <v>34</v>
      </c>
      <c r="D2" s="4" t="s">
        <v>40</v>
      </c>
      <c r="E2" s="4">
        <v>789</v>
      </c>
      <c r="I2" s="4" t="s">
        <v>29</v>
      </c>
      <c r="M2" s="4">
        <v>35.799999999999997</v>
      </c>
      <c r="N2" s="4">
        <v>14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47</v>
      </c>
      <c r="Y2" s="4" t="s">
        <v>31</v>
      </c>
      <c r="Z2" s="4" t="s">
        <v>79</v>
      </c>
      <c r="AA2" s="4" t="s">
        <v>47</v>
      </c>
      <c r="AB2" s="4" t="s">
        <v>32</v>
      </c>
    </row>
    <row r="3" spans="1:28" x14ac:dyDescent="0.2">
      <c r="A3" s="2">
        <v>44404.15446380787</v>
      </c>
      <c r="B3" s="4">
        <v>9272819133</v>
      </c>
      <c r="C3" s="4" t="s">
        <v>26</v>
      </c>
      <c r="G3" s="4" t="s">
        <v>27</v>
      </c>
      <c r="H3" s="4" t="s">
        <v>28</v>
      </c>
      <c r="I3" s="4" t="s">
        <v>29</v>
      </c>
      <c r="M3" s="4">
        <v>36.299999999999997</v>
      </c>
      <c r="N3" s="4">
        <v>68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66</v>
      </c>
      <c r="Z3" s="4" t="s">
        <v>31</v>
      </c>
      <c r="AA3" s="4" t="s">
        <v>214</v>
      </c>
      <c r="AB3" s="4" t="s">
        <v>32</v>
      </c>
    </row>
    <row r="4" spans="1:28" x14ac:dyDescent="0.2">
      <c r="A4" s="2">
        <v>44404.16475974537</v>
      </c>
      <c r="B4" s="3" t="s">
        <v>52</v>
      </c>
      <c r="C4" s="4" t="s">
        <v>26</v>
      </c>
      <c r="G4" s="4" t="s">
        <v>215</v>
      </c>
      <c r="H4" s="4" t="s">
        <v>54</v>
      </c>
      <c r="I4" s="4" t="s">
        <v>29</v>
      </c>
      <c r="M4" s="4">
        <v>36.5</v>
      </c>
      <c r="N4" s="4">
        <v>18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44404.189074594906</v>
      </c>
      <c r="B5" s="3" t="s">
        <v>216</v>
      </c>
      <c r="C5" s="4" t="s">
        <v>34</v>
      </c>
      <c r="D5" s="4" t="s">
        <v>40</v>
      </c>
      <c r="E5" s="4">
        <v>766</v>
      </c>
      <c r="I5" s="4" t="s">
        <v>29</v>
      </c>
      <c r="M5" s="4">
        <v>36.4</v>
      </c>
      <c r="N5" s="4">
        <v>14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44404.204837962963</v>
      </c>
      <c r="B6" s="4">
        <v>0</v>
      </c>
      <c r="C6" s="4" t="s">
        <v>34</v>
      </c>
      <c r="D6" s="4" t="s">
        <v>40</v>
      </c>
      <c r="E6" s="4">
        <v>373</v>
      </c>
      <c r="I6" s="4" t="s">
        <v>29</v>
      </c>
      <c r="M6" s="4">
        <v>36.5</v>
      </c>
      <c r="N6" s="4">
        <v>18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49</v>
      </c>
      <c r="Y6" s="4" t="s">
        <v>31</v>
      </c>
      <c r="Z6" s="4" t="s">
        <v>31</v>
      </c>
      <c r="AA6" s="4" t="s">
        <v>49</v>
      </c>
      <c r="AB6" s="4" t="s">
        <v>32</v>
      </c>
    </row>
    <row r="7" spans="1:28" x14ac:dyDescent="0.2">
      <c r="A7" s="2">
        <v>44404.209932025464</v>
      </c>
      <c r="B7" s="3" t="s">
        <v>42</v>
      </c>
      <c r="C7" s="4" t="s">
        <v>34</v>
      </c>
      <c r="D7" s="4" t="s">
        <v>35</v>
      </c>
      <c r="F7" s="4" t="s">
        <v>43</v>
      </c>
      <c r="I7" s="4" t="s">
        <v>29</v>
      </c>
      <c r="M7" s="4">
        <v>36.6</v>
      </c>
      <c r="N7" s="4">
        <v>14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44</v>
      </c>
      <c r="Y7" s="4" t="s">
        <v>31</v>
      </c>
      <c r="Z7" s="4" t="s">
        <v>31</v>
      </c>
      <c r="AA7" s="4" t="s">
        <v>44</v>
      </c>
      <c r="AB7" s="4" t="s">
        <v>32</v>
      </c>
    </row>
    <row r="8" spans="1:28" x14ac:dyDescent="0.2">
      <c r="A8" s="2">
        <v>44404.219419583329</v>
      </c>
      <c r="B8" s="3" t="s">
        <v>48</v>
      </c>
      <c r="C8" s="4" t="s">
        <v>34</v>
      </c>
      <c r="D8" s="4" t="s">
        <v>40</v>
      </c>
      <c r="E8" s="4">
        <v>140</v>
      </c>
      <c r="I8" s="4" t="s">
        <v>29</v>
      </c>
      <c r="M8" s="4">
        <v>36.5</v>
      </c>
      <c r="N8" s="4">
        <v>31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49</v>
      </c>
      <c r="Y8" s="4" t="s">
        <v>31</v>
      </c>
      <c r="Z8" s="4" t="s">
        <v>217</v>
      </c>
      <c r="AA8" s="4" t="s">
        <v>49</v>
      </c>
      <c r="AB8" s="4" t="s">
        <v>32</v>
      </c>
    </row>
    <row r="9" spans="1:28" x14ac:dyDescent="0.2">
      <c r="A9" s="2">
        <v>44404.227187118056</v>
      </c>
      <c r="B9" s="3" t="s">
        <v>57</v>
      </c>
      <c r="C9" s="4" t="s">
        <v>34</v>
      </c>
      <c r="D9" s="4" t="s">
        <v>40</v>
      </c>
      <c r="E9" s="4">
        <v>732</v>
      </c>
      <c r="I9" s="4" t="s">
        <v>29</v>
      </c>
      <c r="M9" s="4">
        <v>36.5</v>
      </c>
      <c r="N9" s="4">
        <v>16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44404.229502314818</v>
      </c>
      <c r="B10" s="3" t="s">
        <v>218</v>
      </c>
      <c r="C10" s="4" t="s">
        <v>34</v>
      </c>
      <c r="D10" s="4" t="s">
        <v>40</v>
      </c>
      <c r="E10" s="4">
        <v>451</v>
      </c>
      <c r="I10" s="4" t="s">
        <v>29</v>
      </c>
      <c r="M10" s="4">
        <v>36</v>
      </c>
      <c r="N10" s="4">
        <v>12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44404.236591388893</v>
      </c>
      <c r="B11" s="3" t="s">
        <v>219</v>
      </c>
      <c r="C11" s="4" t="s">
        <v>34</v>
      </c>
      <c r="D11" s="4" t="s">
        <v>40</v>
      </c>
      <c r="E11" s="4">
        <v>667</v>
      </c>
      <c r="I11" s="4" t="s">
        <v>45</v>
      </c>
      <c r="J11" s="4" t="s">
        <v>30</v>
      </c>
      <c r="K11" s="4">
        <v>36.1</v>
      </c>
      <c r="L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44404.240171412035</v>
      </c>
      <c r="B12" s="3" t="s">
        <v>218</v>
      </c>
      <c r="C12" s="4" t="s">
        <v>34</v>
      </c>
      <c r="D12" s="4" t="s">
        <v>40</v>
      </c>
      <c r="E12" s="3" t="s">
        <v>218</v>
      </c>
      <c r="I12" s="4" t="s">
        <v>29</v>
      </c>
      <c r="M12" s="4">
        <v>36</v>
      </c>
      <c r="N12" s="4">
        <v>12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44404.240206527778</v>
      </c>
      <c r="B13" s="3" t="s">
        <v>220</v>
      </c>
      <c r="C13" s="4" t="s">
        <v>34</v>
      </c>
      <c r="D13" s="4" t="s">
        <v>40</v>
      </c>
      <c r="E13" s="4">
        <v>777</v>
      </c>
      <c r="I13" s="4" t="s">
        <v>45</v>
      </c>
      <c r="J13" s="4" t="s">
        <v>30</v>
      </c>
      <c r="K13" s="4">
        <v>36.6</v>
      </c>
      <c r="L13" s="4">
        <v>16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44404.242086157406</v>
      </c>
      <c r="B14" s="3" t="s">
        <v>58</v>
      </c>
      <c r="C14" s="4" t="s">
        <v>34</v>
      </c>
      <c r="D14" s="4" t="s">
        <v>40</v>
      </c>
      <c r="E14" s="4">
        <v>268</v>
      </c>
      <c r="I14" s="4" t="s">
        <v>45</v>
      </c>
      <c r="J14" s="4" t="s">
        <v>30</v>
      </c>
      <c r="K14" s="4">
        <v>36.6</v>
      </c>
      <c r="L14" s="4">
        <v>17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47</v>
      </c>
      <c r="Y14" s="4" t="s">
        <v>31</v>
      </c>
      <c r="Z14" s="4" t="s">
        <v>31</v>
      </c>
      <c r="AA14" s="4" t="s">
        <v>47</v>
      </c>
      <c r="AB14" s="4" t="s">
        <v>32</v>
      </c>
    </row>
    <row r="15" spans="1:28" x14ac:dyDescent="0.2">
      <c r="A15" s="2">
        <v>44404.243473240742</v>
      </c>
      <c r="B15" s="4">
        <v>9334534384</v>
      </c>
      <c r="C15" s="4" t="s">
        <v>34</v>
      </c>
      <c r="D15" s="4" t="s">
        <v>40</v>
      </c>
      <c r="E15" s="4">
        <v>782</v>
      </c>
      <c r="I15" s="4" t="s">
        <v>45</v>
      </c>
      <c r="J15" s="4" t="s">
        <v>30</v>
      </c>
      <c r="K15" s="4">
        <v>36.5</v>
      </c>
      <c r="L15" s="4">
        <v>18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44404.245761481478</v>
      </c>
      <c r="B16" s="3" t="s">
        <v>46</v>
      </c>
      <c r="C16" s="4" t="s">
        <v>34</v>
      </c>
      <c r="D16" s="4" t="s">
        <v>40</v>
      </c>
      <c r="E16" s="4">
        <v>552</v>
      </c>
      <c r="I16" s="4" t="s">
        <v>45</v>
      </c>
      <c r="J16" s="4" t="s">
        <v>30</v>
      </c>
      <c r="K16" s="4">
        <v>36.200000000000003</v>
      </c>
      <c r="L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47</v>
      </c>
      <c r="Y16" s="4" t="s">
        <v>31</v>
      </c>
      <c r="Z16" s="4" t="s">
        <v>31</v>
      </c>
      <c r="AA16" s="4" t="s">
        <v>47</v>
      </c>
      <c r="AB16" s="4" t="s">
        <v>32</v>
      </c>
    </row>
    <row r="17" spans="1:28" x14ac:dyDescent="0.2">
      <c r="A17" s="2">
        <v>44404.246614872682</v>
      </c>
      <c r="B17" s="3" t="s">
        <v>62</v>
      </c>
      <c r="C17" s="4" t="s">
        <v>34</v>
      </c>
      <c r="D17" s="4" t="s">
        <v>40</v>
      </c>
      <c r="E17" s="4">
        <v>733</v>
      </c>
      <c r="I17" s="4" t="s">
        <v>29</v>
      </c>
      <c r="M17" s="4">
        <v>36</v>
      </c>
      <c r="N17" s="4">
        <v>18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63</v>
      </c>
      <c r="Y17" s="4" t="s">
        <v>31</v>
      </c>
      <c r="Z17" s="4" t="s">
        <v>31</v>
      </c>
      <c r="AA17" s="4" t="s">
        <v>63</v>
      </c>
      <c r="AB17" s="4" t="s">
        <v>32</v>
      </c>
    </row>
    <row r="18" spans="1:28" x14ac:dyDescent="0.2">
      <c r="A18" s="2">
        <v>44404.255120393515</v>
      </c>
      <c r="B18" s="3" t="s">
        <v>106</v>
      </c>
      <c r="C18" s="4" t="s">
        <v>34</v>
      </c>
      <c r="D18" s="4" t="s">
        <v>40</v>
      </c>
      <c r="E18" s="4">
        <v>671</v>
      </c>
      <c r="I18" s="4" t="s">
        <v>29</v>
      </c>
      <c r="M18" s="4">
        <v>36</v>
      </c>
      <c r="N18" s="4">
        <v>18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31</v>
      </c>
      <c r="Y18" s="4" t="s">
        <v>31</v>
      </c>
      <c r="Z18" s="4" t="s">
        <v>79</v>
      </c>
      <c r="AA18" s="4" t="s">
        <v>31</v>
      </c>
      <c r="AB18" s="4" t="s">
        <v>32</v>
      </c>
    </row>
    <row r="19" spans="1:28" x14ac:dyDescent="0.2">
      <c r="A19" s="2">
        <v>44404.257100821764</v>
      </c>
      <c r="B19" s="3" t="s">
        <v>83</v>
      </c>
      <c r="C19" s="4" t="s">
        <v>34</v>
      </c>
      <c r="D19" s="4" t="s">
        <v>40</v>
      </c>
      <c r="E19" s="4">
        <v>762</v>
      </c>
      <c r="I19" s="4" t="s">
        <v>45</v>
      </c>
      <c r="J19" s="4" t="s">
        <v>30</v>
      </c>
      <c r="K19" s="4">
        <v>36.5</v>
      </c>
      <c r="L19" s="4">
        <v>15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44404.261023611107</v>
      </c>
      <c r="B20" s="3" t="s">
        <v>146</v>
      </c>
      <c r="C20" s="4" t="s">
        <v>34</v>
      </c>
      <c r="D20" s="4" t="s">
        <v>40</v>
      </c>
      <c r="E20" s="3" t="s">
        <v>146</v>
      </c>
      <c r="I20" s="4" t="s">
        <v>29</v>
      </c>
      <c r="M20" s="4">
        <v>36.5</v>
      </c>
      <c r="N20" s="4">
        <v>17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93</v>
      </c>
      <c r="Y20" s="4" t="s">
        <v>31</v>
      </c>
      <c r="Z20" s="4" t="s">
        <v>31</v>
      </c>
      <c r="AA20" s="4" t="s">
        <v>148</v>
      </c>
      <c r="AB20" s="4" t="s">
        <v>32</v>
      </c>
    </row>
    <row r="21" spans="1:28" x14ac:dyDescent="0.2">
      <c r="A21" s="2">
        <v>44404.262140277773</v>
      </c>
      <c r="B21" s="3" t="s">
        <v>149</v>
      </c>
      <c r="C21" s="4" t="s">
        <v>34</v>
      </c>
      <c r="D21" s="4" t="s">
        <v>35</v>
      </c>
      <c r="F21" s="4" t="s">
        <v>150</v>
      </c>
      <c r="I21" s="4" t="s">
        <v>45</v>
      </c>
      <c r="J21" s="4" t="s">
        <v>30</v>
      </c>
      <c r="K21" s="4">
        <v>36.5</v>
      </c>
      <c r="L21" s="4">
        <v>17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47</v>
      </c>
      <c r="Y21" s="4" t="s">
        <v>31</v>
      </c>
      <c r="Z21" s="4" t="s">
        <v>31</v>
      </c>
      <c r="AA21" s="4" t="s">
        <v>148</v>
      </c>
      <c r="AB21" s="4" t="s">
        <v>32</v>
      </c>
    </row>
    <row r="22" spans="1:28" x14ac:dyDescent="0.2">
      <c r="A22" s="2">
        <v>44404.264511087968</v>
      </c>
      <c r="B22" s="4" t="s">
        <v>95</v>
      </c>
      <c r="C22" s="4" t="s">
        <v>34</v>
      </c>
      <c r="D22" s="4" t="s">
        <v>35</v>
      </c>
      <c r="F22" s="4" t="s">
        <v>96</v>
      </c>
      <c r="I22" s="4" t="s">
        <v>29</v>
      </c>
      <c r="M22" s="4">
        <v>36.299999999999997</v>
      </c>
      <c r="N22" s="4">
        <v>16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31</v>
      </c>
      <c r="Z22" s="4" t="s">
        <v>31</v>
      </c>
      <c r="AA22" s="4" t="s">
        <v>97</v>
      </c>
      <c r="AB22" s="4" t="s">
        <v>32</v>
      </c>
    </row>
    <row r="23" spans="1:28" x14ac:dyDescent="0.2">
      <c r="A23" s="2">
        <v>44404.265532881946</v>
      </c>
      <c r="B23" s="3" t="s">
        <v>98</v>
      </c>
      <c r="C23" s="4" t="s">
        <v>26</v>
      </c>
      <c r="G23" s="4" t="s">
        <v>99</v>
      </c>
      <c r="H23" s="4" t="s">
        <v>100</v>
      </c>
      <c r="I23" s="4" t="s">
        <v>29</v>
      </c>
      <c r="M23" s="4">
        <v>36.299999999999997</v>
      </c>
      <c r="N23" s="4">
        <v>20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44404.268325324076</v>
      </c>
      <c r="B24" s="3" t="s">
        <v>82</v>
      </c>
      <c r="C24" s="4" t="s">
        <v>34</v>
      </c>
      <c r="D24" s="4" t="s">
        <v>40</v>
      </c>
      <c r="E24" s="4">
        <v>749</v>
      </c>
      <c r="I24" s="4" t="s">
        <v>29</v>
      </c>
      <c r="M24" s="4">
        <v>36.5</v>
      </c>
      <c r="N24" s="4">
        <v>18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79</v>
      </c>
      <c r="AA24" s="4" t="s">
        <v>31</v>
      </c>
      <c r="AB24" s="4" t="s">
        <v>32</v>
      </c>
    </row>
    <row r="25" spans="1:28" x14ac:dyDescent="0.2">
      <c r="A25" s="2">
        <v>44404.268668182871</v>
      </c>
      <c r="B25" s="3" t="s">
        <v>112</v>
      </c>
      <c r="C25" s="4" t="s">
        <v>34</v>
      </c>
      <c r="D25" s="4" t="s">
        <v>40</v>
      </c>
      <c r="E25" s="4">
        <v>790</v>
      </c>
      <c r="I25" s="4" t="s">
        <v>45</v>
      </c>
      <c r="J25" s="4" t="s">
        <v>30</v>
      </c>
      <c r="K25" s="4">
        <v>36.5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63</v>
      </c>
      <c r="Y25" s="4" t="s">
        <v>31</v>
      </c>
      <c r="Z25" s="4" t="s">
        <v>31</v>
      </c>
      <c r="AA25" s="4" t="s">
        <v>63</v>
      </c>
      <c r="AB25" s="4" t="s">
        <v>32</v>
      </c>
    </row>
    <row r="26" spans="1:28" x14ac:dyDescent="0.2">
      <c r="A26" s="2">
        <v>44404.271832743056</v>
      </c>
      <c r="B26" s="4" t="s">
        <v>74</v>
      </c>
      <c r="C26" s="4" t="s">
        <v>34</v>
      </c>
      <c r="D26" s="4" t="s">
        <v>40</v>
      </c>
      <c r="E26" s="4">
        <v>681</v>
      </c>
      <c r="I26" s="4" t="s">
        <v>29</v>
      </c>
      <c r="M26" s="4">
        <v>36.700000000000003</v>
      </c>
      <c r="N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75</v>
      </c>
      <c r="AB26" s="4" t="s">
        <v>32</v>
      </c>
    </row>
    <row r="27" spans="1:28" x14ac:dyDescent="0.2">
      <c r="A27" s="2">
        <v>44404.275479351854</v>
      </c>
      <c r="B27" s="3" t="s">
        <v>65</v>
      </c>
      <c r="C27" s="4" t="s">
        <v>34</v>
      </c>
      <c r="D27" s="4" t="s">
        <v>40</v>
      </c>
      <c r="E27" s="4">
        <v>696</v>
      </c>
      <c r="I27" s="4" t="s">
        <v>45</v>
      </c>
      <c r="J27" s="4" t="s">
        <v>30</v>
      </c>
      <c r="K27" s="4">
        <v>36.6</v>
      </c>
      <c r="L27" s="4">
        <v>18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44404.276611643523</v>
      </c>
      <c r="B28" s="3" t="s">
        <v>71</v>
      </c>
      <c r="C28" s="4" t="s">
        <v>34</v>
      </c>
      <c r="D28" s="4" t="s">
        <v>40</v>
      </c>
      <c r="E28" s="4">
        <v>698</v>
      </c>
      <c r="I28" s="4" t="s">
        <v>29</v>
      </c>
      <c r="M28" s="4">
        <v>36.1</v>
      </c>
      <c r="N28" s="4">
        <v>13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63</v>
      </c>
      <c r="Y28" s="4" t="s">
        <v>31</v>
      </c>
      <c r="Z28" s="4" t="s">
        <v>31</v>
      </c>
      <c r="AA28" s="4" t="s">
        <v>63</v>
      </c>
      <c r="AB28" s="4" t="s">
        <v>32</v>
      </c>
    </row>
    <row r="29" spans="1:28" x14ac:dyDescent="0.2">
      <c r="A29" s="2">
        <v>44404.276963773147</v>
      </c>
      <c r="B29" s="3" t="s">
        <v>221</v>
      </c>
      <c r="C29" s="4" t="s">
        <v>34</v>
      </c>
      <c r="D29" s="4" t="s">
        <v>40</v>
      </c>
      <c r="E29" s="4">
        <v>616</v>
      </c>
      <c r="I29" s="4" t="s">
        <v>29</v>
      </c>
      <c r="M29" s="4">
        <v>36.5</v>
      </c>
      <c r="N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47</v>
      </c>
      <c r="Y29" s="4" t="s">
        <v>31</v>
      </c>
      <c r="Z29" s="4" t="s">
        <v>31</v>
      </c>
      <c r="AA29" s="4" t="s">
        <v>47</v>
      </c>
      <c r="AB29" s="4" t="s">
        <v>32</v>
      </c>
    </row>
    <row r="30" spans="1:28" x14ac:dyDescent="0.2">
      <c r="A30" s="2">
        <v>44404.277298113426</v>
      </c>
      <c r="B30" s="3" t="s">
        <v>115</v>
      </c>
      <c r="C30" s="4" t="s">
        <v>34</v>
      </c>
      <c r="D30" s="4" t="s">
        <v>35</v>
      </c>
      <c r="F30" s="4" t="s">
        <v>116</v>
      </c>
      <c r="I30" s="4" t="s">
        <v>29</v>
      </c>
      <c r="M30" s="4">
        <v>36.4</v>
      </c>
      <c r="N30" s="4">
        <v>14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44404.277890763886</v>
      </c>
      <c r="B31" s="3" t="s">
        <v>107</v>
      </c>
      <c r="C31" s="4" t="s">
        <v>34</v>
      </c>
      <c r="D31" s="4" t="s">
        <v>40</v>
      </c>
      <c r="E31" s="4">
        <v>186</v>
      </c>
      <c r="I31" s="4" t="s">
        <v>29</v>
      </c>
      <c r="M31" s="4">
        <v>36.5</v>
      </c>
      <c r="N31" s="4">
        <v>24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44404.279168310182</v>
      </c>
      <c r="B32" s="3" t="s">
        <v>119</v>
      </c>
      <c r="C32" s="4" t="s">
        <v>34</v>
      </c>
      <c r="D32" s="4" t="s">
        <v>40</v>
      </c>
      <c r="E32" s="4">
        <v>768</v>
      </c>
      <c r="I32" s="4" t="s">
        <v>45</v>
      </c>
      <c r="J32" s="4" t="s">
        <v>30</v>
      </c>
      <c r="K32" s="4">
        <v>36.1</v>
      </c>
      <c r="L32" s="4">
        <v>20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63</v>
      </c>
      <c r="Y32" s="4" t="s">
        <v>31</v>
      </c>
      <c r="Z32" s="4" t="s">
        <v>31</v>
      </c>
      <c r="AA32" s="4" t="s">
        <v>63</v>
      </c>
      <c r="AB32" s="4" t="s">
        <v>32</v>
      </c>
    </row>
    <row r="33" spans="1:28" x14ac:dyDescent="0.2">
      <c r="A33" s="2">
        <v>44404.280677615738</v>
      </c>
      <c r="B33" s="3" t="s">
        <v>89</v>
      </c>
      <c r="C33" s="4" t="s">
        <v>34</v>
      </c>
      <c r="D33" s="4" t="s">
        <v>40</v>
      </c>
      <c r="E33" s="4">
        <v>752</v>
      </c>
      <c r="I33" s="4" t="s">
        <v>29</v>
      </c>
      <c r="M33" s="4">
        <v>36.5</v>
      </c>
      <c r="N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32</v>
      </c>
    </row>
    <row r="34" spans="1:28" x14ac:dyDescent="0.2">
      <c r="A34" s="2">
        <v>44404.281380300927</v>
      </c>
      <c r="B34" s="3" t="s">
        <v>80</v>
      </c>
      <c r="C34" s="4" t="s">
        <v>34</v>
      </c>
      <c r="D34" s="4" t="s">
        <v>40</v>
      </c>
      <c r="E34" s="4">
        <v>591</v>
      </c>
      <c r="I34" s="4" t="s">
        <v>45</v>
      </c>
      <c r="J34" s="4" t="s">
        <v>30</v>
      </c>
      <c r="K34" s="4">
        <v>36.4</v>
      </c>
      <c r="L34" s="4">
        <v>20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81</v>
      </c>
      <c r="Y34" s="4" t="s">
        <v>31</v>
      </c>
      <c r="Z34" s="4" t="s">
        <v>31</v>
      </c>
      <c r="AA34" s="4" t="s">
        <v>81</v>
      </c>
      <c r="AB34" s="4" t="s">
        <v>32</v>
      </c>
    </row>
    <row r="35" spans="1:28" x14ac:dyDescent="0.2">
      <c r="A35" s="2">
        <v>44404.284005162037</v>
      </c>
      <c r="B35" s="3" t="s">
        <v>90</v>
      </c>
      <c r="C35" s="4" t="s">
        <v>34</v>
      </c>
      <c r="D35" s="4" t="s">
        <v>40</v>
      </c>
      <c r="E35" s="4">
        <v>724</v>
      </c>
      <c r="I35" s="4" t="s">
        <v>29</v>
      </c>
      <c r="M35" s="4">
        <v>36</v>
      </c>
      <c r="N35" s="4">
        <v>22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91</v>
      </c>
      <c r="Y35" s="4" t="s">
        <v>31</v>
      </c>
      <c r="Z35" s="4" t="s">
        <v>31</v>
      </c>
      <c r="AA35" s="4" t="s">
        <v>222</v>
      </c>
      <c r="AB35" s="4" t="s">
        <v>32</v>
      </c>
    </row>
    <row r="36" spans="1:28" x14ac:dyDescent="0.2">
      <c r="A36" s="2">
        <v>44404.284662060185</v>
      </c>
      <c r="B36" s="3" t="s">
        <v>114</v>
      </c>
      <c r="C36" s="4" t="s">
        <v>34</v>
      </c>
      <c r="D36" s="4" t="s">
        <v>40</v>
      </c>
      <c r="E36" s="4">
        <v>744</v>
      </c>
      <c r="I36" s="4" t="s">
        <v>45</v>
      </c>
      <c r="J36" s="4" t="s">
        <v>30</v>
      </c>
      <c r="K36" s="4">
        <v>36.5</v>
      </c>
      <c r="L36" s="4">
        <v>18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44404.285460474537</v>
      </c>
      <c r="B37" s="3" t="s">
        <v>56</v>
      </c>
      <c r="C37" s="4" t="s">
        <v>34</v>
      </c>
      <c r="D37" s="4" t="s">
        <v>40</v>
      </c>
      <c r="E37" s="4">
        <v>153</v>
      </c>
      <c r="I37" s="4" t="s">
        <v>45</v>
      </c>
      <c r="J37" s="4" t="s">
        <v>30</v>
      </c>
      <c r="K37" s="4">
        <v>36.5</v>
      </c>
      <c r="L37" s="4">
        <v>20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44</v>
      </c>
      <c r="Y37" s="4" t="s">
        <v>31</v>
      </c>
      <c r="Z37" s="4" t="s">
        <v>31</v>
      </c>
      <c r="AA37" s="4" t="s">
        <v>44</v>
      </c>
      <c r="AB37" s="4" t="s">
        <v>32</v>
      </c>
    </row>
    <row r="38" spans="1:28" x14ac:dyDescent="0.2">
      <c r="A38" s="2">
        <v>44404.286814976847</v>
      </c>
      <c r="B38" s="4">
        <v>9190791175</v>
      </c>
      <c r="C38" s="4" t="s">
        <v>34</v>
      </c>
      <c r="D38" s="4" t="s">
        <v>40</v>
      </c>
      <c r="E38" s="4">
        <v>546</v>
      </c>
      <c r="I38" s="4" t="s">
        <v>45</v>
      </c>
      <c r="J38" s="4" t="s">
        <v>30</v>
      </c>
      <c r="K38" s="4">
        <v>36.200000000000003</v>
      </c>
      <c r="L38" s="4">
        <v>17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59</v>
      </c>
      <c r="Y38" s="4" t="s">
        <v>31</v>
      </c>
      <c r="Z38" s="4" t="s">
        <v>31</v>
      </c>
      <c r="AA38" s="4" t="s">
        <v>60</v>
      </c>
      <c r="AB38" s="4" t="s">
        <v>32</v>
      </c>
    </row>
    <row r="39" spans="1:28" x14ac:dyDescent="0.2">
      <c r="A39" s="2">
        <v>44404.293143483796</v>
      </c>
      <c r="B39" s="3" t="s">
        <v>171</v>
      </c>
      <c r="C39" s="4" t="s">
        <v>34</v>
      </c>
      <c r="D39" s="4" t="s">
        <v>40</v>
      </c>
      <c r="E39" s="4">
        <v>152</v>
      </c>
      <c r="I39" s="4" t="s">
        <v>45</v>
      </c>
      <c r="J39" s="4" t="s">
        <v>30</v>
      </c>
      <c r="K39" s="4">
        <v>36</v>
      </c>
      <c r="L39" s="4">
        <v>18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93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44404.293958449074</v>
      </c>
      <c r="B40" s="3" t="s">
        <v>223</v>
      </c>
      <c r="C40" s="4" t="s">
        <v>34</v>
      </c>
      <c r="D40" s="4" t="s">
        <v>40</v>
      </c>
      <c r="E40" s="4">
        <v>660</v>
      </c>
      <c r="I40" s="4" t="s">
        <v>29</v>
      </c>
      <c r="M40" s="4">
        <v>36.299999999999997</v>
      </c>
      <c r="N40" s="4">
        <v>17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224</v>
      </c>
      <c r="Y40" s="4" t="s">
        <v>31</v>
      </c>
      <c r="Z40" s="4" t="s">
        <v>31</v>
      </c>
      <c r="AA40" s="4" t="s">
        <v>225</v>
      </c>
      <c r="AB40" s="4" t="s">
        <v>32</v>
      </c>
    </row>
    <row r="41" spans="1:28" x14ac:dyDescent="0.2">
      <c r="A41" s="2">
        <v>44404.302689143515</v>
      </c>
      <c r="B41" s="3" t="s">
        <v>33</v>
      </c>
      <c r="C41" s="4" t="s">
        <v>34</v>
      </c>
      <c r="D41" s="4" t="s">
        <v>35</v>
      </c>
      <c r="F41" s="4" t="s">
        <v>36</v>
      </c>
      <c r="I41" s="4" t="s">
        <v>29</v>
      </c>
      <c r="M41" s="4">
        <v>36</v>
      </c>
      <c r="N41" s="4">
        <v>14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37</v>
      </c>
      <c r="Y41" s="4" t="s">
        <v>31</v>
      </c>
      <c r="Z41" s="4" t="s">
        <v>38</v>
      </c>
      <c r="AA41" s="4" t="s">
        <v>226</v>
      </c>
      <c r="AB41" s="4" t="s">
        <v>32</v>
      </c>
    </row>
    <row r="42" spans="1:28" x14ac:dyDescent="0.2">
      <c r="A42" s="2">
        <v>44404.30752170139</v>
      </c>
      <c r="B42" s="3" t="s">
        <v>76</v>
      </c>
      <c r="C42" s="4" t="s">
        <v>34</v>
      </c>
      <c r="D42" s="4" t="s">
        <v>40</v>
      </c>
      <c r="E42" s="4">
        <v>514</v>
      </c>
      <c r="I42" s="4" t="s">
        <v>29</v>
      </c>
      <c r="M42" s="4">
        <v>36</v>
      </c>
      <c r="N42" s="4">
        <v>18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79</v>
      </c>
      <c r="AA42" s="4" t="s">
        <v>31</v>
      </c>
      <c r="AB42" s="4" t="s">
        <v>32</v>
      </c>
    </row>
    <row r="43" spans="1:28" x14ac:dyDescent="0.2">
      <c r="A43" s="2">
        <v>44404.308135069441</v>
      </c>
      <c r="B43" s="4">
        <v>0</v>
      </c>
      <c r="C43" s="4" t="s">
        <v>34</v>
      </c>
      <c r="D43" s="4" t="s">
        <v>40</v>
      </c>
      <c r="E43" s="4">
        <v>700</v>
      </c>
      <c r="I43" s="4" t="s">
        <v>45</v>
      </c>
      <c r="J43" s="4" t="s">
        <v>30</v>
      </c>
      <c r="K43" s="4">
        <v>33.799999999999997</v>
      </c>
      <c r="L43" s="4">
        <v>14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227</v>
      </c>
      <c r="Y43" s="4" t="s">
        <v>31</v>
      </c>
      <c r="Z43" s="4" t="s">
        <v>31</v>
      </c>
      <c r="AA43" s="4" t="s">
        <v>44</v>
      </c>
      <c r="AB43" s="4" t="s">
        <v>32</v>
      </c>
    </row>
    <row r="44" spans="1:28" x14ac:dyDescent="0.2">
      <c r="A44" s="2">
        <v>44404.310852175928</v>
      </c>
      <c r="B44" s="3" t="s">
        <v>228</v>
      </c>
      <c r="C44" s="4" t="s">
        <v>34</v>
      </c>
      <c r="D44" s="4" t="s">
        <v>40</v>
      </c>
      <c r="E44" s="4">
        <v>685</v>
      </c>
      <c r="I44" s="4" t="s">
        <v>45</v>
      </c>
      <c r="J44" s="4" t="s">
        <v>30</v>
      </c>
      <c r="K44" s="4">
        <v>36.200000000000003</v>
      </c>
      <c r="L44" s="4">
        <v>28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63</v>
      </c>
      <c r="Y44" s="4" t="s">
        <v>31</v>
      </c>
      <c r="Z44" s="4" t="s">
        <v>31</v>
      </c>
      <c r="AA44" s="4" t="s">
        <v>63</v>
      </c>
      <c r="AB44" s="4" t="s">
        <v>32</v>
      </c>
    </row>
    <row r="45" spans="1:28" x14ac:dyDescent="0.2">
      <c r="A45" s="2">
        <v>44404.311408773152</v>
      </c>
      <c r="B45" s="3" t="s">
        <v>102</v>
      </c>
      <c r="C45" s="4" t="s">
        <v>34</v>
      </c>
      <c r="D45" s="4" t="s">
        <v>40</v>
      </c>
      <c r="E45" s="4">
        <v>567</v>
      </c>
      <c r="I45" s="4" t="s">
        <v>29</v>
      </c>
      <c r="M45" s="4">
        <v>36.5</v>
      </c>
      <c r="N45" s="4">
        <v>16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103</v>
      </c>
      <c r="Y45" s="4" t="s">
        <v>31</v>
      </c>
      <c r="Z45" s="4" t="s">
        <v>229</v>
      </c>
      <c r="AA45" s="4" t="s">
        <v>75</v>
      </c>
      <c r="AB45" s="4" t="s">
        <v>32</v>
      </c>
    </row>
    <row r="46" spans="1:28" x14ac:dyDescent="0.2">
      <c r="A46" s="2">
        <v>44404.317560960648</v>
      </c>
      <c r="B46" s="3" t="s">
        <v>120</v>
      </c>
      <c r="C46" s="4" t="s">
        <v>34</v>
      </c>
      <c r="D46" s="4" t="s">
        <v>40</v>
      </c>
      <c r="E46" s="4">
        <v>758</v>
      </c>
      <c r="I46" s="4" t="s">
        <v>45</v>
      </c>
      <c r="J46" s="4" t="s">
        <v>30</v>
      </c>
      <c r="K46" s="4">
        <v>36.4</v>
      </c>
      <c r="L46" s="4">
        <v>18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44404.317942766203</v>
      </c>
      <c r="B47" s="3" t="s">
        <v>109</v>
      </c>
      <c r="C47" s="4" t="s">
        <v>26</v>
      </c>
      <c r="G47" s="4" t="s">
        <v>110</v>
      </c>
      <c r="H47" s="4" t="s">
        <v>111</v>
      </c>
      <c r="I47" s="4" t="s">
        <v>45</v>
      </c>
      <c r="J47" s="4" t="s">
        <v>32</v>
      </c>
      <c r="K47" s="4">
        <v>36.4</v>
      </c>
      <c r="L47" s="4">
        <v>18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44404.318826041665</v>
      </c>
      <c r="B48" s="3" t="s">
        <v>67</v>
      </c>
      <c r="C48" s="4" t="s">
        <v>34</v>
      </c>
      <c r="D48" s="4" t="s">
        <v>40</v>
      </c>
      <c r="E48" s="4">
        <v>778</v>
      </c>
      <c r="I48" s="4" t="s">
        <v>45</v>
      </c>
      <c r="J48" s="4" t="s">
        <v>30</v>
      </c>
      <c r="K48" s="4">
        <v>36.5</v>
      </c>
      <c r="L48" s="4">
        <v>17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44404.318950428242</v>
      </c>
      <c r="B49" s="3" t="s">
        <v>230</v>
      </c>
      <c r="C49" s="4" t="s">
        <v>26</v>
      </c>
      <c r="G49" s="4" t="s">
        <v>231</v>
      </c>
      <c r="H49" s="4" t="s">
        <v>232</v>
      </c>
      <c r="I49" s="4" t="s">
        <v>45</v>
      </c>
      <c r="J49" s="4" t="s">
        <v>30</v>
      </c>
      <c r="K49" s="4">
        <v>35.799999999999997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47</v>
      </c>
      <c r="Y49" s="4" t="s">
        <v>31</v>
      </c>
      <c r="Z49" s="4" t="s">
        <v>31</v>
      </c>
      <c r="AA49" s="4" t="s">
        <v>47</v>
      </c>
      <c r="AB49" s="4" t="s">
        <v>32</v>
      </c>
    </row>
    <row r="50" spans="1:28" x14ac:dyDescent="0.2">
      <c r="A50" s="2">
        <v>44404.327395081018</v>
      </c>
      <c r="B50" s="3" t="s">
        <v>233</v>
      </c>
      <c r="C50" s="4" t="s">
        <v>34</v>
      </c>
      <c r="D50" s="4" t="s">
        <v>40</v>
      </c>
      <c r="E50" s="4">
        <v>783</v>
      </c>
      <c r="I50" s="4" t="s">
        <v>45</v>
      </c>
      <c r="J50" s="4" t="s">
        <v>30</v>
      </c>
      <c r="K50" s="4">
        <v>36.299999999999997</v>
      </c>
      <c r="L50" s="4">
        <v>20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81</v>
      </c>
      <c r="Y50" s="4" t="s">
        <v>31</v>
      </c>
      <c r="Z50" s="4" t="s">
        <v>31</v>
      </c>
      <c r="AA50" s="4" t="s">
        <v>81</v>
      </c>
      <c r="AB50" s="4" t="s">
        <v>32</v>
      </c>
    </row>
    <row r="51" spans="1:28" x14ac:dyDescent="0.2">
      <c r="A51" s="2">
        <v>44404.32946050926</v>
      </c>
      <c r="B51" s="3" t="s">
        <v>124</v>
      </c>
      <c r="C51" s="4" t="s">
        <v>34</v>
      </c>
      <c r="D51" s="4" t="s">
        <v>40</v>
      </c>
      <c r="E51" s="4">
        <v>325</v>
      </c>
      <c r="I51" s="4" t="s">
        <v>45</v>
      </c>
      <c r="J51" s="4" t="s">
        <v>30</v>
      </c>
      <c r="K51" s="4">
        <v>36</v>
      </c>
      <c r="L51" s="4">
        <v>18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125</v>
      </c>
      <c r="Y51" s="4" t="s">
        <v>31</v>
      </c>
      <c r="Z51" s="4" t="s">
        <v>31</v>
      </c>
      <c r="AA51" s="4" t="s">
        <v>81</v>
      </c>
      <c r="AB51" s="4" t="s">
        <v>32</v>
      </c>
    </row>
    <row r="52" spans="1:28" x14ac:dyDescent="0.2">
      <c r="A52" s="2">
        <v>44404.342628495375</v>
      </c>
      <c r="B52" s="3" t="s">
        <v>185</v>
      </c>
      <c r="C52" s="4" t="s">
        <v>34</v>
      </c>
      <c r="D52" s="4" t="s">
        <v>40</v>
      </c>
      <c r="E52" s="4">
        <v>427</v>
      </c>
      <c r="I52" s="4" t="s">
        <v>29</v>
      </c>
      <c r="M52" s="4">
        <v>36</v>
      </c>
      <c r="N52" s="4">
        <v>14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186</v>
      </c>
      <c r="Y52" s="4" t="s">
        <v>31</v>
      </c>
      <c r="Z52" s="4" t="s">
        <v>31</v>
      </c>
      <c r="AA52" s="4" t="s">
        <v>81</v>
      </c>
      <c r="AB52" s="4" t="s">
        <v>32</v>
      </c>
    </row>
    <row r="53" spans="1:28" x14ac:dyDescent="0.2">
      <c r="A53" s="2">
        <v>44404.34391408565</v>
      </c>
      <c r="B53" s="3" t="s">
        <v>188</v>
      </c>
      <c r="C53" s="4" t="s">
        <v>26</v>
      </c>
      <c r="G53" s="4" t="s">
        <v>189</v>
      </c>
      <c r="H53" s="4" t="s">
        <v>190</v>
      </c>
      <c r="I53" s="4" t="s">
        <v>45</v>
      </c>
      <c r="J53" s="4" t="s">
        <v>30</v>
      </c>
      <c r="K53" s="4">
        <v>36.200000000000003</v>
      </c>
      <c r="L53" s="4">
        <v>12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44404.345519664348</v>
      </c>
      <c r="B54" s="3" t="s">
        <v>92</v>
      </c>
      <c r="C54" s="4" t="s">
        <v>34</v>
      </c>
      <c r="D54" s="4" t="s">
        <v>40</v>
      </c>
      <c r="E54" s="4">
        <v>578</v>
      </c>
      <c r="I54" s="4" t="s">
        <v>29</v>
      </c>
      <c r="M54" s="4">
        <v>36.5</v>
      </c>
      <c r="N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93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44404.346544444445</v>
      </c>
      <c r="B55" s="3" t="s">
        <v>94</v>
      </c>
      <c r="C55" s="4" t="s">
        <v>34</v>
      </c>
      <c r="D55" s="4" t="s">
        <v>40</v>
      </c>
      <c r="E55" s="4">
        <v>765</v>
      </c>
      <c r="I55" s="4" t="s">
        <v>45</v>
      </c>
      <c r="J55" s="4" t="s">
        <v>30</v>
      </c>
      <c r="K55" s="4">
        <v>36.5</v>
      </c>
      <c r="L55" s="4">
        <v>18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44404.346656006943</v>
      </c>
      <c r="B56" s="3" t="s">
        <v>141</v>
      </c>
      <c r="C56" s="4" t="s">
        <v>34</v>
      </c>
      <c r="D56" s="4" t="s">
        <v>40</v>
      </c>
      <c r="E56" s="4">
        <v>650</v>
      </c>
      <c r="I56" s="4" t="s">
        <v>29</v>
      </c>
      <c r="M56" s="4">
        <v>36.200000000000003</v>
      </c>
      <c r="N56" s="4">
        <v>20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47</v>
      </c>
      <c r="Y56" s="4" t="s">
        <v>31</v>
      </c>
      <c r="Z56" s="4" t="s">
        <v>31</v>
      </c>
      <c r="AA56" s="4" t="s">
        <v>47</v>
      </c>
      <c r="AB56" s="4" t="s">
        <v>32</v>
      </c>
    </row>
    <row r="57" spans="1:28" x14ac:dyDescent="0.2">
      <c r="A57" s="2">
        <v>44404.347123136569</v>
      </c>
      <c r="B57" s="3" t="s">
        <v>234</v>
      </c>
      <c r="C57" s="4" t="s">
        <v>34</v>
      </c>
      <c r="D57" s="4" t="s">
        <v>40</v>
      </c>
      <c r="E57" s="4">
        <v>764</v>
      </c>
      <c r="I57" s="4" t="s">
        <v>45</v>
      </c>
      <c r="J57" s="4" t="s">
        <v>30</v>
      </c>
      <c r="K57" s="4">
        <v>36.5</v>
      </c>
      <c r="L57" s="4">
        <v>16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63</v>
      </c>
      <c r="Y57" s="4" t="s">
        <v>31</v>
      </c>
      <c r="Z57" s="4" t="s">
        <v>31</v>
      </c>
      <c r="AA57" s="4" t="s">
        <v>63</v>
      </c>
      <c r="AB57" s="4" t="s">
        <v>32</v>
      </c>
    </row>
    <row r="58" spans="1:28" x14ac:dyDescent="0.2">
      <c r="A58" s="2">
        <v>44404.347201724537</v>
      </c>
      <c r="B58" s="3" t="s">
        <v>235</v>
      </c>
      <c r="C58" s="4" t="s">
        <v>26</v>
      </c>
      <c r="G58" s="4" t="s">
        <v>236</v>
      </c>
      <c r="H58" s="4" t="s">
        <v>54</v>
      </c>
      <c r="I58" s="4" t="s">
        <v>29</v>
      </c>
      <c r="M58" s="4">
        <v>36.5</v>
      </c>
      <c r="N58" s="4">
        <v>18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44404.352085520833</v>
      </c>
      <c r="B59" s="3" t="s">
        <v>206</v>
      </c>
      <c r="C59" s="4" t="s">
        <v>34</v>
      </c>
      <c r="D59" s="4" t="s">
        <v>40</v>
      </c>
      <c r="E59" s="4">
        <v>695</v>
      </c>
      <c r="I59" s="4" t="s">
        <v>29</v>
      </c>
      <c r="M59" s="4">
        <v>36.5</v>
      </c>
      <c r="N59" s="4">
        <v>40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44404.353771689814</v>
      </c>
      <c r="B60" s="3" t="s">
        <v>237</v>
      </c>
      <c r="C60" s="4" t="s">
        <v>34</v>
      </c>
      <c r="D60" s="4" t="s">
        <v>40</v>
      </c>
      <c r="E60" s="4">
        <v>719</v>
      </c>
      <c r="I60" s="4" t="s">
        <v>29</v>
      </c>
      <c r="M60" s="4">
        <v>36.5</v>
      </c>
      <c r="N60" s="4">
        <v>26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47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44404.358578287036</v>
      </c>
      <c r="B61" s="3" t="s">
        <v>126</v>
      </c>
      <c r="C61" s="4" t="s">
        <v>26</v>
      </c>
      <c r="G61" s="4" t="s">
        <v>127</v>
      </c>
      <c r="H61" s="4" t="s">
        <v>128</v>
      </c>
      <c r="I61" s="4" t="s">
        <v>45</v>
      </c>
      <c r="J61" s="4" t="s">
        <v>30</v>
      </c>
      <c r="K61" s="4">
        <v>36.4</v>
      </c>
      <c r="L61" s="4">
        <v>15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44404.361179907406</v>
      </c>
      <c r="B62" s="3" t="s">
        <v>123</v>
      </c>
      <c r="C62" s="4" t="s">
        <v>34</v>
      </c>
      <c r="D62" s="4" t="s">
        <v>40</v>
      </c>
      <c r="E62" s="4">
        <v>248</v>
      </c>
      <c r="I62" s="4" t="s">
        <v>45</v>
      </c>
      <c r="J62" s="4" t="s">
        <v>30</v>
      </c>
      <c r="K62" s="4">
        <v>36.299999999999997</v>
      </c>
      <c r="L62" s="4">
        <v>22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60</v>
      </c>
      <c r="Y62" s="4" t="s">
        <v>31</v>
      </c>
      <c r="Z62" s="4" t="s">
        <v>31</v>
      </c>
      <c r="AA62" s="4" t="s">
        <v>60</v>
      </c>
      <c r="AB62" s="4" t="s">
        <v>32</v>
      </c>
    </row>
    <row r="63" spans="1:28" x14ac:dyDescent="0.2">
      <c r="A63" s="2">
        <v>44404.363093726854</v>
      </c>
      <c r="B63" s="3" t="s">
        <v>73</v>
      </c>
      <c r="C63" s="4" t="s">
        <v>34</v>
      </c>
      <c r="D63" s="4" t="s">
        <v>40</v>
      </c>
      <c r="E63" s="4">
        <v>674</v>
      </c>
      <c r="I63" s="4" t="s">
        <v>29</v>
      </c>
      <c r="M63" s="4">
        <v>36.5</v>
      </c>
      <c r="N63" s="4">
        <v>20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81</v>
      </c>
      <c r="Y63" s="4" t="s">
        <v>31</v>
      </c>
      <c r="Z63" s="4" t="s">
        <v>31</v>
      </c>
      <c r="AA63" s="4" t="s">
        <v>81</v>
      </c>
      <c r="AB63" s="4" t="s">
        <v>32</v>
      </c>
    </row>
    <row r="64" spans="1:28" x14ac:dyDescent="0.2">
      <c r="A64" s="2">
        <v>44404.363761423607</v>
      </c>
      <c r="B64" s="4" t="s">
        <v>179</v>
      </c>
      <c r="C64" s="4" t="s">
        <v>34</v>
      </c>
      <c r="D64" s="4" t="s">
        <v>40</v>
      </c>
      <c r="E64" s="4">
        <v>311</v>
      </c>
      <c r="I64" s="4" t="s">
        <v>45</v>
      </c>
      <c r="J64" s="4" t="s">
        <v>30</v>
      </c>
      <c r="K64" s="4">
        <v>36.5</v>
      </c>
      <c r="L64" s="4">
        <v>16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81</v>
      </c>
      <c r="Y64" s="4" t="s">
        <v>31</v>
      </c>
      <c r="Z64" s="4" t="s">
        <v>31</v>
      </c>
      <c r="AA64" s="4" t="s">
        <v>180</v>
      </c>
      <c r="AB64" s="4" t="s">
        <v>32</v>
      </c>
    </row>
    <row r="65" spans="1:28" x14ac:dyDescent="0.2">
      <c r="A65" s="2">
        <v>44404.36382140046</v>
      </c>
      <c r="B65" s="3" t="s">
        <v>181</v>
      </c>
      <c r="C65" s="4" t="s">
        <v>34</v>
      </c>
      <c r="D65" s="4" t="s">
        <v>40</v>
      </c>
      <c r="E65" s="4">
        <v>508</v>
      </c>
      <c r="I65" s="4" t="s">
        <v>45</v>
      </c>
      <c r="J65" s="4" t="s">
        <v>30</v>
      </c>
      <c r="K65" s="4">
        <v>36.4</v>
      </c>
      <c r="L65" s="4">
        <v>22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44404.364075983802</v>
      </c>
      <c r="B66" s="3" t="s">
        <v>145</v>
      </c>
      <c r="C66" s="4" t="s">
        <v>34</v>
      </c>
      <c r="D66" s="4" t="s">
        <v>40</v>
      </c>
      <c r="E66" s="4">
        <v>722</v>
      </c>
      <c r="I66" s="4" t="s">
        <v>29</v>
      </c>
      <c r="M66" s="4">
        <v>36.200000000000003</v>
      </c>
      <c r="N66" s="4">
        <v>18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44</v>
      </c>
      <c r="Y66" s="4" t="s">
        <v>31</v>
      </c>
      <c r="Z66" s="4" t="s">
        <v>31</v>
      </c>
      <c r="AA66" s="4" t="s">
        <v>44</v>
      </c>
      <c r="AB66" s="4" t="s">
        <v>32</v>
      </c>
    </row>
    <row r="67" spans="1:28" x14ac:dyDescent="0.2">
      <c r="A67" s="2">
        <v>44404.364558240741</v>
      </c>
      <c r="B67" s="3" t="s">
        <v>142</v>
      </c>
      <c r="C67" s="4" t="s">
        <v>34</v>
      </c>
      <c r="D67" s="4" t="s">
        <v>40</v>
      </c>
      <c r="E67" s="4">
        <v>784</v>
      </c>
      <c r="I67" s="4" t="s">
        <v>29</v>
      </c>
      <c r="M67" s="4">
        <v>36.5</v>
      </c>
      <c r="N67" s="4">
        <v>19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44</v>
      </c>
      <c r="Y67" s="4" t="s">
        <v>31</v>
      </c>
      <c r="Z67" s="4" t="s">
        <v>31</v>
      </c>
      <c r="AA67" s="4" t="s">
        <v>44</v>
      </c>
      <c r="AB67" s="4" t="s">
        <v>32</v>
      </c>
    </row>
    <row r="68" spans="1:28" x14ac:dyDescent="0.2">
      <c r="A68" s="2">
        <v>44404.365569085647</v>
      </c>
      <c r="B68" s="3" t="s">
        <v>113</v>
      </c>
      <c r="C68" s="4" t="s">
        <v>34</v>
      </c>
      <c r="D68" s="4" t="s">
        <v>40</v>
      </c>
      <c r="E68" s="4">
        <v>407</v>
      </c>
      <c r="I68" s="4" t="s">
        <v>29</v>
      </c>
      <c r="M68" s="4">
        <v>36</v>
      </c>
      <c r="N68" s="4">
        <v>16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44404.366683055559</v>
      </c>
      <c r="B69" s="3" t="s">
        <v>104</v>
      </c>
      <c r="C69" s="4" t="s">
        <v>34</v>
      </c>
      <c r="D69" s="4" t="s">
        <v>40</v>
      </c>
      <c r="E69" s="4">
        <v>673</v>
      </c>
      <c r="I69" s="4" t="s">
        <v>29</v>
      </c>
      <c r="M69" s="4">
        <v>36.5</v>
      </c>
      <c r="N69" s="4">
        <v>18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44404.369964259255</v>
      </c>
      <c r="B70" s="3" t="s">
        <v>238</v>
      </c>
      <c r="C70" s="4" t="s">
        <v>34</v>
      </c>
      <c r="E70" s="4">
        <v>756</v>
      </c>
      <c r="I70" s="4" t="s">
        <v>29</v>
      </c>
      <c r="M70" s="4">
        <v>36</v>
      </c>
      <c r="N70" s="4">
        <v>22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31</v>
      </c>
      <c r="Y70" s="4" t="s">
        <v>31</v>
      </c>
      <c r="Z70" s="4" t="s">
        <v>31</v>
      </c>
      <c r="AA70" s="4" t="s">
        <v>239</v>
      </c>
      <c r="AB70" s="4" t="s">
        <v>32</v>
      </c>
    </row>
    <row r="71" spans="1:28" x14ac:dyDescent="0.2">
      <c r="A71" s="2">
        <v>44404.379638425926</v>
      </c>
      <c r="B71" s="3" t="s">
        <v>108</v>
      </c>
      <c r="C71" s="4" t="s">
        <v>34</v>
      </c>
      <c r="D71" s="4" t="s">
        <v>40</v>
      </c>
      <c r="E71" s="4">
        <v>422</v>
      </c>
      <c r="I71" s="4" t="s">
        <v>45</v>
      </c>
      <c r="J71" s="4" t="s">
        <v>30</v>
      </c>
      <c r="K71" s="4">
        <v>36.200000000000003</v>
      </c>
      <c r="L71" s="4">
        <v>14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32</v>
      </c>
    </row>
    <row r="72" spans="1:28" x14ac:dyDescent="0.2">
      <c r="A72" s="2">
        <v>44404.380571631948</v>
      </c>
      <c r="B72" s="3" t="s">
        <v>157</v>
      </c>
      <c r="C72" s="4" t="s">
        <v>34</v>
      </c>
      <c r="D72" s="4" t="s">
        <v>40</v>
      </c>
      <c r="E72" s="4">
        <v>445</v>
      </c>
      <c r="I72" s="4" t="s">
        <v>45</v>
      </c>
      <c r="J72" s="4" t="s">
        <v>30</v>
      </c>
      <c r="K72" s="4">
        <v>36.200000000000003</v>
      </c>
      <c r="L72" s="4">
        <v>16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213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44404.388289062495</v>
      </c>
      <c r="B73" s="3" t="s">
        <v>133</v>
      </c>
      <c r="C73" s="4" t="s">
        <v>34</v>
      </c>
      <c r="D73" s="4" t="s">
        <v>40</v>
      </c>
      <c r="E73" s="4">
        <v>443</v>
      </c>
      <c r="I73" s="4" t="s">
        <v>45</v>
      </c>
      <c r="J73" s="4" t="s">
        <v>30</v>
      </c>
      <c r="K73" s="4">
        <v>36.299999999999997</v>
      </c>
      <c r="L73" s="4">
        <v>20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44404.388888240741</v>
      </c>
      <c r="B74" s="3" t="s">
        <v>167</v>
      </c>
      <c r="C74" s="4" t="s">
        <v>26</v>
      </c>
      <c r="G74" s="4" t="s">
        <v>240</v>
      </c>
      <c r="H74" s="4" t="s">
        <v>169</v>
      </c>
      <c r="I74" s="4" t="s">
        <v>29</v>
      </c>
      <c r="M74" s="4">
        <v>36.4</v>
      </c>
      <c r="N74" s="4">
        <v>22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44404.389269108797</v>
      </c>
      <c r="B75" s="3" t="s">
        <v>208</v>
      </c>
      <c r="C75" s="4" t="s">
        <v>34</v>
      </c>
      <c r="D75" s="4" t="s">
        <v>35</v>
      </c>
      <c r="F75" s="4" t="s">
        <v>209</v>
      </c>
      <c r="I75" s="4" t="s">
        <v>45</v>
      </c>
      <c r="J75" s="4" t="s">
        <v>30</v>
      </c>
      <c r="K75" s="4">
        <v>35.5</v>
      </c>
      <c r="L75" s="4">
        <v>40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210</v>
      </c>
      <c r="Y75" s="4" t="s">
        <v>31</v>
      </c>
      <c r="Z75" s="4" t="s">
        <v>31</v>
      </c>
      <c r="AA75" s="4" t="s">
        <v>31</v>
      </c>
      <c r="AB75" s="4" t="s">
        <v>32</v>
      </c>
    </row>
    <row r="76" spans="1:28" x14ac:dyDescent="0.2">
      <c r="A76" s="2">
        <v>44404.390221944443</v>
      </c>
      <c r="B76" s="3" t="s">
        <v>203</v>
      </c>
      <c r="C76" s="4" t="s">
        <v>26</v>
      </c>
      <c r="G76" s="4" t="s">
        <v>204</v>
      </c>
      <c r="H76" s="4" t="s">
        <v>205</v>
      </c>
      <c r="I76" s="4" t="s">
        <v>45</v>
      </c>
      <c r="J76" s="4" t="s">
        <v>30</v>
      </c>
      <c r="K76" s="4">
        <v>36.5</v>
      </c>
      <c r="L76" s="4">
        <v>19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81</v>
      </c>
      <c r="Y76" s="4" t="s">
        <v>31</v>
      </c>
      <c r="Z76" s="4" t="s">
        <v>31</v>
      </c>
      <c r="AA76" s="4" t="s">
        <v>81</v>
      </c>
      <c r="AB76" s="4" t="s">
        <v>32</v>
      </c>
    </row>
    <row r="77" spans="1:28" x14ac:dyDescent="0.2">
      <c r="A77" s="2">
        <v>44404.391463263892</v>
      </c>
      <c r="B77" s="3" t="s">
        <v>241</v>
      </c>
      <c r="C77" s="4" t="s">
        <v>34</v>
      </c>
      <c r="D77" s="4" t="s">
        <v>40</v>
      </c>
      <c r="E77" s="4">
        <v>709</v>
      </c>
      <c r="I77" s="4" t="s">
        <v>29</v>
      </c>
      <c r="M77" s="4">
        <v>36.200000000000003</v>
      </c>
      <c r="N77" s="4">
        <v>12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63</v>
      </c>
      <c r="Y77" s="4" t="s">
        <v>31</v>
      </c>
      <c r="Z77" s="4" t="s">
        <v>31</v>
      </c>
      <c r="AA77" s="4" t="s">
        <v>63</v>
      </c>
      <c r="AB77" s="4" t="s">
        <v>32</v>
      </c>
    </row>
    <row r="78" spans="1:28" x14ac:dyDescent="0.2">
      <c r="A78" s="2">
        <v>44404.397308194442</v>
      </c>
      <c r="B78" s="3" t="s">
        <v>61</v>
      </c>
      <c r="C78" s="4" t="s">
        <v>34</v>
      </c>
      <c r="D78" s="4" t="s">
        <v>40</v>
      </c>
      <c r="E78" s="4">
        <v>657</v>
      </c>
      <c r="I78" s="4" t="s">
        <v>29</v>
      </c>
      <c r="M78" s="4">
        <v>36</v>
      </c>
      <c r="N78" s="4">
        <v>19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44404.410821261576</v>
      </c>
      <c r="B79" s="3" t="s">
        <v>182</v>
      </c>
      <c r="C79" s="4" t="s">
        <v>26</v>
      </c>
      <c r="G79" s="4" t="s">
        <v>183</v>
      </c>
      <c r="H79" s="4" t="s">
        <v>184</v>
      </c>
      <c r="I79" s="4" t="s">
        <v>29</v>
      </c>
      <c r="M79" s="4">
        <v>36.5</v>
      </c>
      <c r="N79" s="4">
        <v>30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81</v>
      </c>
      <c r="Y79" s="4" t="s">
        <v>31</v>
      </c>
      <c r="Z79" s="4" t="s">
        <v>31</v>
      </c>
      <c r="AA79" s="4" t="s">
        <v>81</v>
      </c>
      <c r="AB79" s="4" t="s">
        <v>32</v>
      </c>
    </row>
    <row r="80" spans="1:28" x14ac:dyDescent="0.2">
      <c r="A80" s="2">
        <v>44404.42546706018</v>
      </c>
      <c r="B80" s="3" t="s">
        <v>68</v>
      </c>
      <c r="C80" s="4" t="s">
        <v>26</v>
      </c>
      <c r="G80" s="4" t="s">
        <v>242</v>
      </c>
      <c r="H80" s="4" t="s">
        <v>243</v>
      </c>
      <c r="I80" s="4" t="s">
        <v>45</v>
      </c>
      <c r="J80" s="4" t="s">
        <v>30</v>
      </c>
      <c r="K80" s="4">
        <v>36.6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47</v>
      </c>
      <c r="Y80" s="4" t="s">
        <v>31</v>
      </c>
      <c r="Z80" s="4" t="s">
        <v>31</v>
      </c>
      <c r="AA80" s="4" t="s">
        <v>81</v>
      </c>
      <c r="AB80" s="4" t="s">
        <v>32</v>
      </c>
    </row>
    <row r="81" spans="1:28" x14ac:dyDescent="0.2">
      <c r="A81" s="2">
        <v>44404.444053981482</v>
      </c>
      <c r="B81" s="3" t="s">
        <v>191</v>
      </c>
      <c r="C81" s="4" t="s">
        <v>26</v>
      </c>
      <c r="G81" s="4" t="s">
        <v>192</v>
      </c>
      <c r="H81" s="4" t="s">
        <v>193</v>
      </c>
      <c r="I81" s="4" t="s">
        <v>29</v>
      </c>
      <c r="M81" s="4">
        <v>36.200000000000003</v>
      </c>
      <c r="N81" s="4">
        <v>15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81</v>
      </c>
      <c r="Y81" s="4" t="s">
        <v>31</v>
      </c>
      <c r="Z81" s="4" t="s">
        <v>31</v>
      </c>
      <c r="AA81" s="4" t="s">
        <v>81</v>
      </c>
      <c r="AB81" s="4" t="s">
        <v>32</v>
      </c>
    </row>
    <row r="82" spans="1:28" x14ac:dyDescent="0.2">
      <c r="A82" s="2">
        <v>44404.461107233801</v>
      </c>
      <c r="B82" s="3" t="s">
        <v>115</v>
      </c>
      <c r="C82" s="4" t="s">
        <v>34</v>
      </c>
      <c r="D82" s="4" t="s">
        <v>35</v>
      </c>
      <c r="F82" s="4" t="s">
        <v>116</v>
      </c>
      <c r="I82" s="4" t="s">
        <v>29</v>
      </c>
      <c r="M82" s="4">
        <v>36.4</v>
      </c>
      <c r="N82" s="4">
        <v>14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32</v>
      </c>
    </row>
    <row r="83" spans="1:28" x14ac:dyDescent="0.2">
      <c r="A83" s="2">
        <v>44404.469651828702</v>
      </c>
      <c r="B83" s="3" t="s">
        <v>55</v>
      </c>
      <c r="C83" s="4" t="s">
        <v>34</v>
      </c>
      <c r="D83" s="4" t="s">
        <v>40</v>
      </c>
      <c r="E83" s="4">
        <v>486</v>
      </c>
      <c r="I83" s="4" t="s">
        <v>29</v>
      </c>
      <c r="M83" s="4">
        <v>36.4</v>
      </c>
      <c r="N83" s="4">
        <v>20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30</v>
      </c>
      <c r="Y83" s="4" t="s">
        <v>31</v>
      </c>
      <c r="Z83" s="4" t="s">
        <v>31</v>
      </c>
      <c r="AA83" s="4" t="s">
        <v>30</v>
      </c>
      <c r="AB83" s="4" t="s">
        <v>32</v>
      </c>
    </row>
    <row r="84" spans="1:28" x14ac:dyDescent="0.2">
      <c r="A84" s="2">
        <v>44404.472004282405</v>
      </c>
      <c r="B84" s="3" t="s">
        <v>156</v>
      </c>
      <c r="C84" s="4" t="s">
        <v>34</v>
      </c>
      <c r="D84" s="4" t="s">
        <v>40</v>
      </c>
      <c r="E84" s="4">
        <v>113</v>
      </c>
      <c r="I84" s="4" t="s">
        <v>45</v>
      </c>
      <c r="J84" s="4" t="s">
        <v>30</v>
      </c>
      <c r="K84" s="4">
        <v>36.5</v>
      </c>
      <c r="L84" s="4">
        <v>17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59</v>
      </c>
      <c r="Y84" s="4" t="s">
        <v>31</v>
      </c>
      <c r="Z84" s="4" t="s">
        <v>79</v>
      </c>
      <c r="AA84" s="4" t="s">
        <v>81</v>
      </c>
      <c r="AB84" s="4" t="s">
        <v>32</v>
      </c>
    </row>
    <row r="85" spans="1:28" x14ac:dyDescent="0.2">
      <c r="A85" s="2">
        <v>44404.472669699069</v>
      </c>
      <c r="B85" s="3" t="s">
        <v>151</v>
      </c>
      <c r="C85" s="4" t="s">
        <v>26</v>
      </c>
      <c r="G85" s="4" t="s">
        <v>152</v>
      </c>
      <c r="H85" s="4" t="s">
        <v>153</v>
      </c>
      <c r="I85" s="4" t="s">
        <v>29</v>
      </c>
      <c r="M85" s="4">
        <v>36.4</v>
      </c>
      <c r="N85" s="4">
        <v>18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154</v>
      </c>
      <c r="AB85" s="4" t="s">
        <v>32</v>
      </c>
    </row>
    <row r="86" spans="1:28" x14ac:dyDescent="0.2">
      <c r="A86" s="2">
        <v>44404.483498483794</v>
      </c>
      <c r="B86" s="3" t="s">
        <v>139</v>
      </c>
      <c r="C86" s="4" t="s">
        <v>34</v>
      </c>
      <c r="D86" s="4" t="s">
        <v>40</v>
      </c>
      <c r="E86" s="4">
        <v>776</v>
      </c>
      <c r="I86" s="4" t="s">
        <v>29</v>
      </c>
      <c r="M86" s="4">
        <v>36.5</v>
      </c>
      <c r="N86" s="4">
        <v>16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140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44404.517539502311</v>
      </c>
      <c r="B87" s="3" t="s">
        <v>244</v>
      </c>
      <c r="C87" s="4" t="s">
        <v>34</v>
      </c>
      <c r="D87" s="4" t="s">
        <v>40</v>
      </c>
      <c r="E87" s="4">
        <v>750</v>
      </c>
      <c r="I87" s="4" t="s">
        <v>29</v>
      </c>
      <c r="M87" s="4">
        <v>36.5</v>
      </c>
      <c r="N87" s="4">
        <v>14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47</v>
      </c>
      <c r="Y87" s="4" t="s">
        <v>31</v>
      </c>
      <c r="Z87" s="4" t="s">
        <v>31</v>
      </c>
      <c r="AA87" s="4" t="s">
        <v>47</v>
      </c>
      <c r="AB87" s="4" t="s">
        <v>32</v>
      </c>
    </row>
    <row r="88" spans="1:28" x14ac:dyDescent="0.2">
      <c r="A88" s="2">
        <v>44404.520572280089</v>
      </c>
      <c r="B88" s="3" t="s">
        <v>115</v>
      </c>
      <c r="C88" s="4" t="s">
        <v>34</v>
      </c>
      <c r="D88" s="4" t="s">
        <v>35</v>
      </c>
      <c r="F88" s="4" t="s">
        <v>116</v>
      </c>
      <c r="I88" s="4" t="s">
        <v>29</v>
      </c>
      <c r="M88" s="4">
        <v>36.4</v>
      </c>
      <c r="N88" s="4">
        <v>14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32</v>
      </c>
    </row>
    <row r="89" spans="1:28" x14ac:dyDescent="0.2">
      <c r="A89" s="2">
        <v>44404.536439953707</v>
      </c>
      <c r="B89" s="3" t="s">
        <v>202</v>
      </c>
      <c r="C89" s="4" t="s">
        <v>34</v>
      </c>
      <c r="D89" s="4" t="s">
        <v>40</v>
      </c>
      <c r="E89" s="4">
        <v>627</v>
      </c>
      <c r="I89" s="4" t="s">
        <v>29</v>
      </c>
      <c r="M89" s="4">
        <v>36.299999999999997</v>
      </c>
      <c r="N89" s="4">
        <v>18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28" x14ac:dyDescent="0.2">
      <c r="A90" s="2">
        <v>44404.572054606484</v>
      </c>
      <c r="B90" s="4">
        <v>9054421297</v>
      </c>
      <c r="C90" s="4" t="s">
        <v>34</v>
      </c>
      <c r="D90" s="4" t="s">
        <v>35</v>
      </c>
      <c r="F90" s="4" t="s">
        <v>207</v>
      </c>
      <c r="I90" s="4" t="s">
        <v>29</v>
      </c>
      <c r="M90" s="4">
        <v>36.200000000000003</v>
      </c>
      <c r="N90" s="4">
        <v>12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31</v>
      </c>
      <c r="Y90" s="4" t="s">
        <v>31</v>
      </c>
      <c r="Z90" s="4" t="s">
        <v>31</v>
      </c>
      <c r="AA90" s="4" t="s">
        <v>31</v>
      </c>
      <c r="AB90" s="4" t="s">
        <v>32</v>
      </c>
    </row>
    <row r="91" spans="1:28" x14ac:dyDescent="0.2">
      <c r="A91" s="2">
        <v>44404.596159722219</v>
      </c>
      <c r="B91" s="3" t="s">
        <v>41</v>
      </c>
      <c r="C91" s="4" t="s">
        <v>34</v>
      </c>
      <c r="D91" s="4" t="s">
        <v>40</v>
      </c>
      <c r="E91" s="4">
        <v>612</v>
      </c>
      <c r="I91" s="4" t="s">
        <v>29</v>
      </c>
      <c r="M91" s="4">
        <v>36.299999999999997</v>
      </c>
      <c r="N91" s="4">
        <v>19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28" x14ac:dyDescent="0.2">
      <c r="A92" s="2">
        <v>44404.679923993055</v>
      </c>
      <c r="B92" s="3" t="s">
        <v>194</v>
      </c>
      <c r="C92" s="4" t="s">
        <v>34</v>
      </c>
      <c r="D92" s="4" t="s">
        <v>35</v>
      </c>
      <c r="F92" s="4" t="s">
        <v>195</v>
      </c>
      <c r="I92" s="4" t="s">
        <v>29</v>
      </c>
      <c r="M92" s="4">
        <v>36</v>
      </c>
      <c r="N92" s="4">
        <v>16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196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44404.811341643523</v>
      </c>
      <c r="B93" s="3" t="s">
        <v>134</v>
      </c>
      <c r="C93" s="4" t="s">
        <v>34</v>
      </c>
      <c r="D93" s="4" t="s">
        <v>35</v>
      </c>
      <c r="F93" s="4" t="s">
        <v>135</v>
      </c>
      <c r="I93" s="4" t="s">
        <v>29</v>
      </c>
      <c r="M93" s="4">
        <v>36.5</v>
      </c>
      <c r="N93" s="4">
        <v>72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245</v>
      </c>
      <c r="X93" s="4" t="s">
        <v>136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28" x14ac:dyDescent="0.2">
      <c r="A94" s="2">
        <v>44404.846696134264</v>
      </c>
      <c r="B94" s="3" t="s">
        <v>137</v>
      </c>
      <c r="C94" s="4" t="s">
        <v>34</v>
      </c>
      <c r="D94" s="4" t="s">
        <v>40</v>
      </c>
      <c r="E94" s="4">
        <v>669</v>
      </c>
      <c r="I94" s="4" t="s">
        <v>45</v>
      </c>
      <c r="J94" s="4" t="s">
        <v>30</v>
      </c>
      <c r="K94" s="4">
        <v>36.299999999999997</v>
      </c>
      <c r="L94" s="4">
        <v>22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32</v>
      </c>
    </row>
    <row r="95" spans="1:28" x14ac:dyDescent="0.2">
      <c r="A95" s="2">
        <v>44404.879247777775</v>
      </c>
      <c r="B95" s="3" t="s">
        <v>144</v>
      </c>
      <c r="C95" s="4" t="s">
        <v>34</v>
      </c>
      <c r="D95" s="4" t="s">
        <v>40</v>
      </c>
      <c r="E95" s="4">
        <v>143</v>
      </c>
      <c r="I95" s="4" t="s">
        <v>45</v>
      </c>
      <c r="J95" s="4" t="s">
        <v>30</v>
      </c>
      <c r="K95" s="4">
        <v>35.799999999999997</v>
      </c>
      <c r="L95" s="4">
        <v>16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59</v>
      </c>
      <c r="Y95" s="4" t="s">
        <v>31</v>
      </c>
      <c r="Z95" s="4" t="s">
        <v>79</v>
      </c>
      <c r="AA95" s="4" t="s">
        <v>81</v>
      </c>
      <c r="AB95" s="4" t="s">
        <v>32</v>
      </c>
    </row>
    <row r="96" spans="1:28" x14ac:dyDescent="0.2">
      <c r="A96" s="2">
        <v>44404.899664016208</v>
      </c>
      <c r="B96" s="3" t="s">
        <v>246</v>
      </c>
      <c r="C96" s="4" t="s">
        <v>26</v>
      </c>
      <c r="G96" s="4" t="s">
        <v>247</v>
      </c>
      <c r="H96" s="4" t="s">
        <v>248</v>
      </c>
      <c r="I96" s="4" t="s">
        <v>29</v>
      </c>
      <c r="M96" s="4">
        <v>36.5</v>
      </c>
      <c r="N96" s="4">
        <v>25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249</v>
      </c>
      <c r="Y96" s="4" t="s">
        <v>31</v>
      </c>
      <c r="Z96" s="4" t="s">
        <v>31</v>
      </c>
      <c r="AA96" s="4" t="s">
        <v>81</v>
      </c>
      <c r="AB96" s="4" t="s">
        <v>32</v>
      </c>
    </row>
    <row r="97" spans="1:28" x14ac:dyDescent="0.2">
      <c r="A97" s="2">
        <v>44404.395537291668</v>
      </c>
      <c r="B97" s="4">
        <v>0</v>
      </c>
      <c r="C97" s="4" t="s">
        <v>34</v>
      </c>
      <c r="D97" s="4" t="s">
        <v>40</v>
      </c>
      <c r="E97" s="4">
        <v>748</v>
      </c>
      <c r="I97" s="4" t="s">
        <v>29</v>
      </c>
      <c r="M97" s="4">
        <v>36.200000000000003</v>
      </c>
      <c r="N97" s="4">
        <v>12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63</v>
      </c>
      <c r="Y97" s="4" t="s">
        <v>31</v>
      </c>
      <c r="Z97" s="4" t="s">
        <v>31</v>
      </c>
      <c r="AA97" s="4" t="s">
        <v>63</v>
      </c>
      <c r="AB97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44405.383319293978</v>
      </c>
      <c r="B2" s="4">
        <v>0</v>
      </c>
      <c r="C2" s="4" t="s">
        <v>34</v>
      </c>
      <c r="D2" s="4" t="s">
        <v>40</v>
      </c>
      <c r="E2" s="4">
        <v>112</v>
      </c>
      <c r="I2" s="4" t="s">
        <v>29</v>
      </c>
      <c r="M2" s="4">
        <v>36.5</v>
      </c>
      <c r="N2" s="4">
        <v>18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93</v>
      </c>
      <c r="Y2" s="4" t="s">
        <v>31</v>
      </c>
      <c r="Z2" s="4" t="s">
        <v>31</v>
      </c>
      <c r="AA2" s="4" t="s">
        <v>49</v>
      </c>
      <c r="AB2" s="4" t="s">
        <v>32</v>
      </c>
    </row>
    <row r="3" spans="1:28" x14ac:dyDescent="0.2">
      <c r="A3" s="2">
        <v>44405.391791759263</v>
      </c>
      <c r="B3" s="3" t="s">
        <v>156</v>
      </c>
      <c r="C3" s="4" t="s">
        <v>34</v>
      </c>
      <c r="D3" s="4" t="s">
        <v>40</v>
      </c>
      <c r="E3" s="4">
        <v>113</v>
      </c>
      <c r="I3" s="4" t="s">
        <v>45</v>
      </c>
      <c r="J3" s="4" t="s">
        <v>30</v>
      </c>
      <c r="K3" s="4">
        <v>36.5</v>
      </c>
      <c r="L3" s="4">
        <v>18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93</v>
      </c>
      <c r="Y3" s="4" t="s">
        <v>31</v>
      </c>
      <c r="Z3" s="4" t="s">
        <v>31</v>
      </c>
      <c r="AA3" s="4" t="s">
        <v>47</v>
      </c>
      <c r="AB3" s="4" t="s">
        <v>32</v>
      </c>
    </row>
    <row r="4" spans="1:28" x14ac:dyDescent="0.2">
      <c r="A4" s="2">
        <v>44405.223197291663</v>
      </c>
      <c r="B4" s="3" t="s">
        <v>48</v>
      </c>
      <c r="C4" s="4" t="s">
        <v>34</v>
      </c>
      <c r="D4" s="4" t="s">
        <v>40</v>
      </c>
      <c r="E4" s="4">
        <v>140</v>
      </c>
      <c r="I4" s="4" t="s">
        <v>29</v>
      </c>
      <c r="M4" s="4">
        <v>36.5</v>
      </c>
      <c r="N4" s="4">
        <v>31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49</v>
      </c>
      <c r="Y4" s="4" t="s">
        <v>31</v>
      </c>
      <c r="Z4" s="4" t="s">
        <v>31</v>
      </c>
      <c r="AA4" s="4" t="s">
        <v>49</v>
      </c>
      <c r="AB4" s="4" t="s">
        <v>32</v>
      </c>
    </row>
    <row r="5" spans="1:28" x14ac:dyDescent="0.2">
      <c r="A5" s="2">
        <v>44405.443099467593</v>
      </c>
      <c r="B5" s="3" t="s">
        <v>144</v>
      </c>
      <c r="C5" s="4" t="s">
        <v>34</v>
      </c>
      <c r="D5" s="4" t="s">
        <v>40</v>
      </c>
      <c r="E5" s="4">
        <v>143</v>
      </c>
      <c r="I5" s="4" t="s">
        <v>45</v>
      </c>
      <c r="J5" s="4" t="s">
        <v>30</v>
      </c>
      <c r="K5" s="4">
        <v>34.4</v>
      </c>
      <c r="L5" s="4">
        <v>16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59</v>
      </c>
      <c r="Y5" s="4" t="s">
        <v>31</v>
      </c>
      <c r="Z5" s="4" t="s">
        <v>79</v>
      </c>
      <c r="AA5" s="4" t="s">
        <v>31</v>
      </c>
      <c r="AB5" s="4" t="s">
        <v>32</v>
      </c>
    </row>
    <row r="6" spans="1:28" x14ac:dyDescent="0.2">
      <c r="A6" s="2">
        <v>44405.310939618052</v>
      </c>
      <c r="B6" s="3" t="s">
        <v>171</v>
      </c>
      <c r="C6" s="4" t="s">
        <v>34</v>
      </c>
      <c r="D6" s="4" t="s">
        <v>40</v>
      </c>
      <c r="E6" s="4">
        <v>152</v>
      </c>
      <c r="I6" s="4" t="s">
        <v>45</v>
      </c>
      <c r="J6" s="4" t="s">
        <v>30</v>
      </c>
      <c r="K6" s="4">
        <v>36</v>
      </c>
      <c r="L6" s="4">
        <v>18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93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44405.214220497684</v>
      </c>
      <c r="B7" s="3" t="s">
        <v>56</v>
      </c>
      <c r="C7" s="4" t="s">
        <v>34</v>
      </c>
      <c r="D7" s="4" t="s">
        <v>40</v>
      </c>
      <c r="E7" s="4">
        <v>153</v>
      </c>
      <c r="I7" s="4" t="s">
        <v>45</v>
      </c>
      <c r="J7" s="4" t="s">
        <v>30</v>
      </c>
      <c r="K7" s="4">
        <v>36.4</v>
      </c>
      <c r="L7" s="4">
        <v>20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44</v>
      </c>
      <c r="Y7" s="4" t="s">
        <v>31</v>
      </c>
      <c r="Z7" s="4" t="s">
        <v>31</v>
      </c>
      <c r="AA7" s="4" t="s">
        <v>44</v>
      </c>
      <c r="AB7" s="4" t="s">
        <v>32</v>
      </c>
    </row>
    <row r="8" spans="1:28" x14ac:dyDescent="0.2">
      <c r="A8" s="2">
        <v>44405.294176620373</v>
      </c>
      <c r="B8" s="3" t="s">
        <v>107</v>
      </c>
      <c r="C8" s="4" t="s">
        <v>34</v>
      </c>
      <c r="D8" s="4" t="s">
        <v>40</v>
      </c>
      <c r="E8" s="4">
        <v>186</v>
      </c>
      <c r="I8" s="4" t="s">
        <v>29</v>
      </c>
      <c r="M8" s="4">
        <v>36.5</v>
      </c>
      <c r="N8" s="4">
        <v>24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44405.279009652775</v>
      </c>
      <c r="B9" s="3" t="s">
        <v>123</v>
      </c>
      <c r="C9" s="4" t="s">
        <v>34</v>
      </c>
      <c r="D9" s="4" t="s">
        <v>40</v>
      </c>
      <c r="E9" s="4">
        <v>248</v>
      </c>
      <c r="I9" s="4" t="s">
        <v>45</v>
      </c>
      <c r="J9" s="4" t="s">
        <v>30</v>
      </c>
      <c r="K9" s="4">
        <v>36.200000000000003</v>
      </c>
      <c r="L9" s="4">
        <v>22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63</v>
      </c>
      <c r="Y9" s="4" t="s">
        <v>31</v>
      </c>
      <c r="Z9" s="4" t="s">
        <v>31</v>
      </c>
      <c r="AA9" s="4" t="s">
        <v>63</v>
      </c>
      <c r="AB9" s="4" t="s">
        <v>32</v>
      </c>
    </row>
    <row r="10" spans="1:28" x14ac:dyDescent="0.2">
      <c r="A10" s="2">
        <v>44405.387118136576</v>
      </c>
      <c r="B10" s="3" t="s">
        <v>138</v>
      </c>
      <c r="C10" s="4" t="s">
        <v>34</v>
      </c>
      <c r="D10" s="4" t="s">
        <v>40</v>
      </c>
      <c r="E10" s="4">
        <v>250</v>
      </c>
      <c r="I10" s="4" t="s">
        <v>45</v>
      </c>
      <c r="J10" s="4" t="s">
        <v>30</v>
      </c>
      <c r="K10" s="4">
        <v>36.1</v>
      </c>
      <c r="L10" s="4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44</v>
      </c>
      <c r="Y10" s="4" t="s">
        <v>31</v>
      </c>
      <c r="Z10" s="4" t="s">
        <v>31</v>
      </c>
      <c r="AA10" s="4" t="s">
        <v>44</v>
      </c>
      <c r="AB10" s="4" t="s">
        <v>32</v>
      </c>
    </row>
    <row r="11" spans="1:28" x14ac:dyDescent="0.2">
      <c r="A11" s="2">
        <v>44405.233301238426</v>
      </c>
      <c r="B11" s="3" t="s">
        <v>58</v>
      </c>
      <c r="C11" s="4" t="s">
        <v>34</v>
      </c>
      <c r="D11" s="4" t="s">
        <v>40</v>
      </c>
      <c r="E11" s="4">
        <v>268</v>
      </c>
      <c r="I11" s="4" t="s">
        <v>45</v>
      </c>
      <c r="J11" s="4" t="s">
        <v>30</v>
      </c>
      <c r="K11" s="4">
        <v>36.299999999999997</v>
      </c>
      <c r="L11" s="4">
        <v>17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47</v>
      </c>
      <c r="Y11" s="4" t="s">
        <v>31</v>
      </c>
      <c r="Z11" s="4" t="s">
        <v>31</v>
      </c>
      <c r="AA11" s="4" t="s">
        <v>47</v>
      </c>
      <c r="AB11" s="4" t="s">
        <v>32</v>
      </c>
    </row>
    <row r="12" spans="1:28" x14ac:dyDescent="0.2">
      <c r="A12" s="2">
        <v>44405.226118912033</v>
      </c>
      <c r="B12" s="3" t="s">
        <v>51</v>
      </c>
      <c r="C12" s="4" t="s">
        <v>34</v>
      </c>
      <c r="D12" s="4" t="s">
        <v>40</v>
      </c>
      <c r="E12" s="4">
        <v>279</v>
      </c>
      <c r="I12" s="4" t="s">
        <v>29</v>
      </c>
      <c r="M12" s="4">
        <v>36.200000000000003</v>
      </c>
      <c r="N12" s="4">
        <v>18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44405.350051435184</v>
      </c>
      <c r="B13" s="4" t="s">
        <v>179</v>
      </c>
      <c r="C13" s="4" t="s">
        <v>34</v>
      </c>
      <c r="D13" s="4" t="s">
        <v>40</v>
      </c>
      <c r="E13" s="4">
        <v>311</v>
      </c>
      <c r="I13" s="4" t="s">
        <v>45</v>
      </c>
      <c r="J13" s="4" t="s">
        <v>30</v>
      </c>
      <c r="K13" s="4">
        <v>36.4</v>
      </c>
      <c r="L13" s="4">
        <v>18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81</v>
      </c>
      <c r="Y13" s="4" t="s">
        <v>31</v>
      </c>
      <c r="Z13" s="4" t="s">
        <v>31</v>
      </c>
      <c r="AA13" s="4" t="s">
        <v>250</v>
      </c>
      <c r="AB13" s="4" t="s">
        <v>32</v>
      </c>
    </row>
    <row r="14" spans="1:28" x14ac:dyDescent="0.2">
      <c r="A14" s="2">
        <v>44405.295536030091</v>
      </c>
      <c r="B14" s="3" t="s">
        <v>124</v>
      </c>
      <c r="C14" s="4" t="s">
        <v>34</v>
      </c>
      <c r="D14" s="4" t="s">
        <v>40</v>
      </c>
      <c r="E14" s="4">
        <v>325</v>
      </c>
      <c r="I14" s="4" t="s">
        <v>45</v>
      </c>
      <c r="J14" s="4" t="s">
        <v>30</v>
      </c>
      <c r="K14" s="4">
        <v>36</v>
      </c>
      <c r="L14" s="4">
        <v>18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251</v>
      </c>
      <c r="Y14" s="4" t="s">
        <v>66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44405.177523148152</v>
      </c>
      <c r="B15" s="4">
        <v>0</v>
      </c>
      <c r="C15" s="4" t="s">
        <v>34</v>
      </c>
      <c r="D15" s="4" t="s">
        <v>40</v>
      </c>
      <c r="E15" s="4">
        <v>373</v>
      </c>
      <c r="I15" s="4" t="s">
        <v>29</v>
      </c>
      <c r="M15" s="4">
        <v>36.5</v>
      </c>
      <c r="N15" s="4">
        <v>19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44</v>
      </c>
      <c r="Y15" s="4" t="s">
        <v>31</v>
      </c>
      <c r="Z15" s="4" t="s">
        <v>31</v>
      </c>
      <c r="AA15" s="4" t="s">
        <v>44</v>
      </c>
      <c r="AB15" s="4" t="s">
        <v>32</v>
      </c>
    </row>
    <row r="16" spans="1:28" x14ac:dyDescent="0.2">
      <c r="A16" s="2">
        <v>44405.29997295139</v>
      </c>
      <c r="B16" s="3" t="s">
        <v>113</v>
      </c>
      <c r="C16" s="4" t="s">
        <v>34</v>
      </c>
      <c r="D16" s="4" t="s">
        <v>40</v>
      </c>
      <c r="E16" s="4">
        <v>407</v>
      </c>
      <c r="I16" s="4" t="s">
        <v>29</v>
      </c>
      <c r="M16" s="4">
        <v>36.299999999999997</v>
      </c>
      <c r="N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44405.317077928237</v>
      </c>
      <c r="B17" s="3" t="s">
        <v>108</v>
      </c>
      <c r="C17" s="4" t="s">
        <v>34</v>
      </c>
      <c r="D17" s="4" t="s">
        <v>40</v>
      </c>
      <c r="E17" s="4">
        <v>422</v>
      </c>
      <c r="I17" s="4" t="s">
        <v>45</v>
      </c>
      <c r="J17" s="4" t="s">
        <v>30</v>
      </c>
      <c r="K17" s="4">
        <v>36.200000000000003</v>
      </c>
      <c r="L17" s="4">
        <v>14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32</v>
      </c>
    </row>
    <row r="18" spans="1:28" x14ac:dyDescent="0.2">
      <c r="A18" s="2">
        <v>44405.332251712964</v>
      </c>
      <c r="B18" s="3" t="s">
        <v>185</v>
      </c>
      <c r="C18" s="4" t="s">
        <v>34</v>
      </c>
      <c r="D18" s="4" t="s">
        <v>40</v>
      </c>
      <c r="E18" s="4">
        <v>427</v>
      </c>
      <c r="I18" s="4" t="s">
        <v>29</v>
      </c>
      <c r="M18" s="4">
        <v>35.5</v>
      </c>
      <c r="N18" s="4">
        <v>14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252</v>
      </c>
      <c r="Y18" s="4" t="s">
        <v>31</v>
      </c>
      <c r="Z18" s="4" t="s">
        <v>31</v>
      </c>
      <c r="AA18" s="4" t="s">
        <v>31</v>
      </c>
      <c r="AB18" s="4" t="s">
        <v>32</v>
      </c>
    </row>
    <row r="19" spans="1:28" x14ac:dyDescent="0.2">
      <c r="A19" s="2">
        <v>44405.350317615739</v>
      </c>
      <c r="B19" s="3" t="s">
        <v>133</v>
      </c>
      <c r="C19" s="4" t="s">
        <v>34</v>
      </c>
      <c r="D19" s="4" t="s">
        <v>40</v>
      </c>
      <c r="E19" s="4">
        <v>443</v>
      </c>
      <c r="I19" s="4" t="s">
        <v>45</v>
      </c>
      <c r="J19" s="4" t="s">
        <v>30</v>
      </c>
      <c r="K19" s="4">
        <v>36.700000000000003</v>
      </c>
      <c r="L19" s="4">
        <v>20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44405.393906331017</v>
      </c>
      <c r="B20" s="3" t="s">
        <v>157</v>
      </c>
      <c r="C20" s="4" t="s">
        <v>34</v>
      </c>
      <c r="D20" s="4" t="s">
        <v>40</v>
      </c>
      <c r="E20" s="4">
        <v>445</v>
      </c>
      <c r="I20" s="4" t="s">
        <v>45</v>
      </c>
      <c r="J20" s="4" t="s">
        <v>30</v>
      </c>
      <c r="K20" s="4">
        <v>36.1</v>
      </c>
      <c r="L20" s="4">
        <v>16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44405.222778402778</v>
      </c>
      <c r="B21" s="3" t="s">
        <v>218</v>
      </c>
      <c r="C21" s="4" t="s">
        <v>34</v>
      </c>
      <c r="D21" s="4" t="s">
        <v>40</v>
      </c>
      <c r="E21" s="4">
        <v>451</v>
      </c>
      <c r="I21" s="4" t="s">
        <v>29</v>
      </c>
      <c r="M21" s="4">
        <v>36</v>
      </c>
      <c r="N21" s="4">
        <v>12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44405.527196631941</v>
      </c>
      <c r="B22" s="4">
        <v>9190817174</v>
      </c>
      <c r="C22" s="4" t="s">
        <v>34</v>
      </c>
      <c r="D22" s="4" t="s">
        <v>40</v>
      </c>
      <c r="E22" s="4">
        <v>458</v>
      </c>
      <c r="I22" s="4" t="s">
        <v>45</v>
      </c>
      <c r="J22" s="4" t="s">
        <v>30</v>
      </c>
      <c r="K22" s="4">
        <v>36</v>
      </c>
      <c r="L22" s="4">
        <v>16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187</v>
      </c>
      <c r="Y22" s="4" t="s">
        <v>31</v>
      </c>
      <c r="Z22" s="4" t="s">
        <v>31</v>
      </c>
      <c r="AA22" s="4" t="s">
        <v>187</v>
      </c>
      <c r="AB22" s="4" t="s">
        <v>32</v>
      </c>
    </row>
    <row r="23" spans="1:28" x14ac:dyDescent="0.2">
      <c r="A23" s="2">
        <v>44405.350617430551</v>
      </c>
      <c r="B23" s="3" t="s">
        <v>253</v>
      </c>
      <c r="C23" s="4" t="s">
        <v>34</v>
      </c>
      <c r="D23" s="4" t="s">
        <v>40</v>
      </c>
      <c r="E23" s="4">
        <v>462</v>
      </c>
      <c r="I23" s="4" t="s">
        <v>29</v>
      </c>
      <c r="M23" s="4">
        <v>36.299999999999997</v>
      </c>
      <c r="N23" s="4">
        <v>20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44405.214334189819</v>
      </c>
      <c r="B24" s="3" t="s">
        <v>55</v>
      </c>
      <c r="C24" s="4" t="s">
        <v>34</v>
      </c>
      <c r="D24" s="4" t="s">
        <v>40</v>
      </c>
      <c r="E24" s="4">
        <v>486</v>
      </c>
      <c r="I24" s="4" t="s">
        <v>29</v>
      </c>
      <c r="M24" s="4">
        <v>36</v>
      </c>
      <c r="N24" s="4">
        <v>20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30</v>
      </c>
      <c r="Y24" s="4" t="s">
        <v>31</v>
      </c>
      <c r="Z24" s="4" t="s">
        <v>31</v>
      </c>
      <c r="AA24" s="4" t="s">
        <v>30</v>
      </c>
      <c r="AB24" s="4" t="s">
        <v>32</v>
      </c>
    </row>
    <row r="25" spans="1:28" x14ac:dyDescent="0.2">
      <c r="A25" s="2">
        <v>44405.370245416663</v>
      </c>
      <c r="B25" s="3" t="s">
        <v>181</v>
      </c>
      <c r="C25" s="4" t="s">
        <v>34</v>
      </c>
      <c r="D25" s="4" t="s">
        <v>40</v>
      </c>
      <c r="E25" s="4">
        <v>508</v>
      </c>
      <c r="I25" s="4" t="s">
        <v>45</v>
      </c>
      <c r="J25" s="4" t="s">
        <v>30</v>
      </c>
      <c r="K25" s="4">
        <v>36.4</v>
      </c>
      <c r="L25" s="4">
        <v>18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44405.277630428245</v>
      </c>
      <c r="B26" s="3" t="s">
        <v>46</v>
      </c>
      <c r="C26" s="4" t="s">
        <v>34</v>
      </c>
      <c r="D26" s="4" t="s">
        <v>40</v>
      </c>
      <c r="E26" s="4">
        <v>552</v>
      </c>
      <c r="I26" s="4" t="s">
        <v>45</v>
      </c>
      <c r="J26" s="4" t="s">
        <v>30</v>
      </c>
      <c r="K26" s="4">
        <v>36.200000000000003</v>
      </c>
      <c r="L26" s="4">
        <v>16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47</v>
      </c>
      <c r="Y26" s="4" t="s">
        <v>31</v>
      </c>
      <c r="Z26" s="4" t="s">
        <v>31</v>
      </c>
      <c r="AA26" s="4" t="s">
        <v>47</v>
      </c>
      <c r="AB26" s="4" t="s">
        <v>32</v>
      </c>
    </row>
    <row r="27" spans="1:28" x14ac:dyDescent="0.2">
      <c r="A27" s="2">
        <v>44405.247209212961</v>
      </c>
      <c r="B27" s="3" t="s">
        <v>64</v>
      </c>
      <c r="C27" s="4" t="s">
        <v>34</v>
      </c>
      <c r="D27" s="4" t="s">
        <v>40</v>
      </c>
      <c r="E27" s="4">
        <v>558</v>
      </c>
      <c r="I27" s="4" t="s">
        <v>45</v>
      </c>
      <c r="J27" s="4" t="s">
        <v>30</v>
      </c>
      <c r="K27" s="4">
        <v>36.200000000000003</v>
      </c>
      <c r="L27" s="4">
        <v>19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44405.298527430554</v>
      </c>
      <c r="B28" s="3" t="s">
        <v>102</v>
      </c>
      <c r="C28" s="4" t="s">
        <v>34</v>
      </c>
      <c r="D28" s="4" t="s">
        <v>40</v>
      </c>
      <c r="E28" s="4">
        <v>567</v>
      </c>
      <c r="I28" s="4" t="s">
        <v>29</v>
      </c>
      <c r="M28" s="4">
        <v>37.5</v>
      </c>
      <c r="N28" s="4">
        <v>16</v>
      </c>
      <c r="O28" s="4" t="s">
        <v>30</v>
      </c>
      <c r="P28" s="4" t="s">
        <v>30</v>
      </c>
      <c r="Q28" s="4" t="s">
        <v>32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103</v>
      </c>
      <c r="Y28" s="4" t="s">
        <v>31</v>
      </c>
      <c r="Z28" s="4" t="s">
        <v>31</v>
      </c>
      <c r="AA28" s="4" t="s">
        <v>75</v>
      </c>
      <c r="AB28" s="4" t="s">
        <v>32</v>
      </c>
    </row>
    <row r="29" spans="1:28" x14ac:dyDescent="0.2">
      <c r="A29" s="2">
        <v>44405.324548599536</v>
      </c>
      <c r="B29" s="3" t="s">
        <v>92</v>
      </c>
      <c r="C29" s="4" t="s">
        <v>34</v>
      </c>
      <c r="D29" s="4" t="s">
        <v>40</v>
      </c>
      <c r="E29" s="4">
        <v>578</v>
      </c>
      <c r="I29" s="4" t="s">
        <v>29</v>
      </c>
      <c r="M29" s="4">
        <v>36.5</v>
      </c>
      <c r="N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93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44405.262822245371</v>
      </c>
      <c r="B30" s="3" t="s">
        <v>80</v>
      </c>
      <c r="C30" s="4" t="s">
        <v>34</v>
      </c>
      <c r="D30" s="4" t="s">
        <v>40</v>
      </c>
      <c r="E30" s="4">
        <v>591</v>
      </c>
      <c r="I30" s="4" t="s">
        <v>45</v>
      </c>
      <c r="J30" s="4" t="s">
        <v>30</v>
      </c>
      <c r="K30" s="4">
        <v>36.4</v>
      </c>
      <c r="L30" s="4">
        <v>20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81</v>
      </c>
      <c r="Y30" s="4" t="s">
        <v>31</v>
      </c>
      <c r="Z30" s="4" t="s">
        <v>31</v>
      </c>
      <c r="AA30" s="4" t="s">
        <v>81</v>
      </c>
      <c r="AB30" s="4" t="s">
        <v>32</v>
      </c>
    </row>
    <row r="31" spans="1:28" x14ac:dyDescent="0.2">
      <c r="A31" s="2">
        <v>44405.285863935183</v>
      </c>
      <c r="B31" s="3" t="s">
        <v>121</v>
      </c>
      <c r="C31" s="4" t="s">
        <v>34</v>
      </c>
      <c r="D31" s="4" t="s">
        <v>40</v>
      </c>
      <c r="E31" s="4">
        <v>596</v>
      </c>
      <c r="I31" s="4" t="s">
        <v>45</v>
      </c>
      <c r="J31" s="4" t="s">
        <v>30</v>
      </c>
      <c r="K31" s="4">
        <v>36</v>
      </c>
      <c r="L31" s="4">
        <v>14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122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44405.429503252315</v>
      </c>
      <c r="B32" s="3" t="s">
        <v>254</v>
      </c>
      <c r="C32" s="4" t="s">
        <v>34</v>
      </c>
      <c r="D32" s="4" t="s">
        <v>40</v>
      </c>
      <c r="E32" s="4">
        <v>612</v>
      </c>
      <c r="I32" s="4" t="s">
        <v>29</v>
      </c>
      <c r="M32" s="4">
        <v>36</v>
      </c>
      <c r="N32" s="4">
        <v>19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44405.337898564816</v>
      </c>
      <c r="B33" s="3" t="s">
        <v>221</v>
      </c>
      <c r="C33" s="4" t="s">
        <v>34</v>
      </c>
      <c r="D33" s="4" t="s">
        <v>40</v>
      </c>
      <c r="E33" s="4">
        <v>616</v>
      </c>
      <c r="I33" s="4" t="s">
        <v>29</v>
      </c>
      <c r="M33" s="4">
        <v>36.5</v>
      </c>
      <c r="N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255</v>
      </c>
      <c r="Y33" s="4" t="s">
        <v>31</v>
      </c>
      <c r="Z33" s="4" t="s">
        <v>31</v>
      </c>
      <c r="AA33" s="4" t="s">
        <v>47</v>
      </c>
      <c r="AB33" s="4" t="s">
        <v>32</v>
      </c>
    </row>
    <row r="34" spans="1:28" x14ac:dyDescent="0.2">
      <c r="A34" s="2">
        <v>44405.28171275463</v>
      </c>
      <c r="B34" s="3" t="s">
        <v>178</v>
      </c>
      <c r="C34" s="4" t="s">
        <v>34</v>
      </c>
      <c r="D34" s="4" t="s">
        <v>40</v>
      </c>
      <c r="E34" s="4">
        <v>649</v>
      </c>
      <c r="I34" s="4" t="s">
        <v>29</v>
      </c>
      <c r="M34" s="4">
        <v>35.9</v>
      </c>
      <c r="N34" s="4">
        <v>14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47</v>
      </c>
      <c r="Y34" s="4" t="s">
        <v>88</v>
      </c>
      <c r="Z34" s="4" t="s">
        <v>31</v>
      </c>
      <c r="AA34" s="4" t="s">
        <v>47</v>
      </c>
      <c r="AB34" s="4" t="s">
        <v>32</v>
      </c>
    </row>
    <row r="35" spans="1:28" x14ac:dyDescent="0.2">
      <c r="A35" s="2">
        <v>44405.321700347224</v>
      </c>
      <c r="B35" s="3" t="s">
        <v>141</v>
      </c>
      <c r="C35" s="4" t="s">
        <v>34</v>
      </c>
      <c r="D35" s="4" t="s">
        <v>40</v>
      </c>
      <c r="E35" s="4">
        <v>650</v>
      </c>
      <c r="I35" s="4" t="s">
        <v>29</v>
      </c>
      <c r="M35" s="4">
        <v>36.200000000000003</v>
      </c>
      <c r="N35" s="4">
        <v>20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47</v>
      </c>
      <c r="Y35" s="4" t="s">
        <v>31</v>
      </c>
      <c r="Z35" s="4" t="s">
        <v>31</v>
      </c>
      <c r="AA35" s="4" t="s">
        <v>47</v>
      </c>
      <c r="AB35" s="4" t="s">
        <v>32</v>
      </c>
    </row>
    <row r="36" spans="1:28" x14ac:dyDescent="0.2">
      <c r="A36" s="2">
        <v>44405.346563240746</v>
      </c>
      <c r="B36" s="4">
        <v>9561820669</v>
      </c>
      <c r="C36" s="4" t="s">
        <v>34</v>
      </c>
      <c r="D36" s="4" t="s">
        <v>40</v>
      </c>
      <c r="E36" s="4">
        <v>651</v>
      </c>
      <c r="I36" s="4" t="s">
        <v>45</v>
      </c>
      <c r="J36" s="4" t="s">
        <v>30</v>
      </c>
      <c r="K36" s="4">
        <v>36.1</v>
      </c>
      <c r="L36" s="4">
        <v>20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31</v>
      </c>
      <c r="Y36" s="4" t="s">
        <v>31</v>
      </c>
      <c r="Z36" s="4" t="s">
        <v>31</v>
      </c>
      <c r="AA36" s="4" t="s">
        <v>256</v>
      </c>
      <c r="AB36" s="4" t="s">
        <v>32</v>
      </c>
    </row>
    <row r="37" spans="1:28" x14ac:dyDescent="0.2">
      <c r="A37" s="2">
        <v>44405.346015196759</v>
      </c>
      <c r="B37" s="3" t="s">
        <v>257</v>
      </c>
      <c r="C37" s="4" t="s">
        <v>34</v>
      </c>
      <c r="D37" s="4" t="s">
        <v>40</v>
      </c>
      <c r="E37" s="4">
        <v>656</v>
      </c>
      <c r="I37" s="4" t="s">
        <v>45</v>
      </c>
      <c r="J37" s="4" t="s">
        <v>30</v>
      </c>
      <c r="K37" s="4">
        <v>36.4</v>
      </c>
      <c r="L37" s="4">
        <v>28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44405.233002152774</v>
      </c>
      <c r="B38" s="3" t="s">
        <v>61</v>
      </c>
      <c r="C38" s="4" t="s">
        <v>34</v>
      </c>
      <c r="D38" s="4" t="s">
        <v>40</v>
      </c>
      <c r="E38" s="4">
        <v>657</v>
      </c>
      <c r="I38" s="4" t="s">
        <v>29</v>
      </c>
      <c r="M38" s="4">
        <v>36</v>
      </c>
      <c r="N38" s="4">
        <v>18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44405.318850706019</v>
      </c>
      <c r="B39" s="3" t="s">
        <v>223</v>
      </c>
      <c r="C39" s="4" t="s">
        <v>34</v>
      </c>
      <c r="D39" s="4" t="s">
        <v>40</v>
      </c>
      <c r="E39" s="4">
        <v>660</v>
      </c>
      <c r="I39" s="4" t="s">
        <v>29</v>
      </c>
      <c r="M39" s="4">
        <v>36.299999999999997</v>
      </c>
      <c r="N39" s="4">
        <v>17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225</v>
      </c>
      <c r="AB39" s="4" t="s">
        <v>32</v>
      </c>
    </row>
    <row r="40" spans="1:28" x14ac:dyDescent="0.2">
      <c r="A40" s="2">
        <v>44405.342250914357</v>
      </c>
      <c r="B40" s="3" t="s">
        <v>132</v>
      </c>
      <c r="C40" s="4" t="s">
        <v>34</v>
      </c>
      <c r="D40" s="4" t="s">
        <v>40</v>
      </c>
      <c r="E40" s="4">
        <v>663</v>
      </c>
      <c r="I40" s="4" t="s">
        <v>29</v>
      </c>
      <c r="M40" s="4">
        <v>36.6</v>
      </c>
      <c r="N40" s="4">
        <v>21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81</v>
      </c>
      <c r="Y40" s="4" t="s">
        <v>31</v>
      </c>
      <c r="Z40" s="4" t="s">
        <v>31</v>
      </c>
      <c r="AA40" s="4" t="s">
        <v>81</v>
      </c>
      <c r="AB40" s="4" t="s">
        <v>32</v>
      </c>
    </row>
    <row r="41" spans="1:28" x14ac:dyDescent="0.2">
      <c r="A41" s="2">
        <v>44405.289091759259</v>
      </c>
      <c r="B41" s="3" t="s">
        <v>219</v>
      </c>
      <c r="C41" s="4" t="s">
        <v>34</v>
      </c>
      <c r="D41" s="4" t="s">
        <v>40</v>
      </c>
      <c r="E41" s="4">
        <v>667</v>
      </c>
      <c r="I41" s="4" t="s">
        <v>45</v>
      </c>
      <c r="J41" s="4" t="s">
        <v>30</v>
      </c>
      <c r="K41" s="4">
        <v>36.200000000000003</v>
      </c>
      <c r="L41" s="4">
        <v>18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44405.327625509264</v>
      </c>
      <c r="B42" s="3" t="s">
        <v>137</v>
      </c>
      <c r="C42" s="4" t="s">
        <v>34</v>
      </c>
      <c r="D42" s="4" t="s">
        <v>40</v>
      </c>
      <c r="E42" s="4">
        <v>669</v>
      </c>
      <c r="I42" s="4" t="s">
        <v>45</v>
      </c>
      <c r="J42" s="4" t="s">
        <v>30</v>
      </c>
      <c r="K42" s="4">
        <v>36.200000000000003</v>
      </c>
      <c r="L42" s="4">
        <v>22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44405.294514340276</v>
      </c>
      <c r="B43" s="3" t="s">
        <v>106</v>
      </c>
      <c r="C43" s="4" t="s">
        <v>34</v>
      </c>
      <c r="D43" s="4" t="s">
        <v>40</v>
      </c>
      <c r="E43" s="4">
        <v>671</v>
      </c>
      <c r="I43" s="4" t="s">
        <v>29</v>
      </c>
      <c r="M43" s="4">
        <v>36</v>
      </c>
      <c r="N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79</v>
      </c>
      <c r="AA43" s="4" t="s">
        <v>31</v>
      </c>
      <c r="AB43" s="4" t="s">
        <v>32</v>
      </c>
    </row>
    <row r="44" spans="1:28" x14ac:dyDescent="0.2">
      <c r="A44" s="2">
        <v>44405.285159085644</v>
      </c>
      <c r="B44" s="3" t="s">
        <v>104</v>
      </c>
      <c r="C44" s="4" t="s">
        <v>34</v>
      </c>
      <c r="D44" s="4" t="s">
        <v>40</v>
      </c>
      <c r="E44" s="4">
        <v>673</v>
      </c>
      <c r="I44" s="4" t="s">
        <v>29</v>
      </c>
      <c r="M44" s="4">
        <v>36.5</v>
      </c>
      <c r="N44" s="4">
        <v>18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44405.321471099538</v>
      </c>
      <c r="B45" s="3" t="s">
        <v>73</v>
      </c>
      <c r="C45" s="4" t="s">
        <v>34</v>
      </c>
      <c r="D45" s="4" t="s">
        <v>40</v>
      </c>
      <c r="E45" s="4">
        <v>674</v>
      </c>
      <c r="I45" s="4" t="s">
        <v>29</v>
      </c>
      <c r="M45" s="4">
        <v>36.6</v>
      </c>
      <c r="N45" s="4">
        <v>20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47</v>
      </c>
      <c r="Y45" s="4" t="s">
        <v>31</v>
      </c>
      <c r="Z45" s="4" t="s">
        <v>31</v>
      </c>
      <c r="AA45" s="4" t="s">
        <v>47</v>
      </c>
      <c r="AB45" s="4" t="s">
        <v>32</v>
      </c>
    </row>
    <row r="46" spans="1:28" x14ac:dyDescent="0.2">
      <c r="A46" s="2">
        <v>44405.444727395836</v>
      </c>
      <c r="B46" s="3" t="s">
        <v>177</v>
      </c>
      <c r="C46" s="4" t="s">
        <v>34</v>
      </c>
      <c r="D46" s="4" t="s">
        <v>40</v>
      </c>
      <c r="E46" s="4">
        <v>675</v>
      </c>
      <c r="I46" s="4" t="s">
        <v>45</v>
      </c>
      <c r="J46" s="4" t="s">
        <v>30</v>
      </c>
      <c r="K46" s="4">
        <v>36.6</v>
      </c>
      <c r="L46" s="4">
        <v>40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44405.352017627316</v>
      </c>
      <c r="B47" s="3" t="s">
        <v>258</v>
      </c>
      <c r="C47" s="4" t="s">
        <v>34</v>
      </c>
      <c r="D47" s="4" t="s">
        <v>40</v>
      </c>
      <c r="E47" s="4">
        <v>678</v>
      </c>
      <c r="I47" s="4" t="s">
        <v>45</v>
      </c>
      <c r="J47" s="4" t="s">
        <v>30</v>
      </c>
      <c r="K47" s="4">
        <v>36.299999999999997</v>
      </c>
      <c r="L47" s="4">
        <v>20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117</v>
      </c>
      <c r="X47" s="4" t="s">
        <v>31</v>
      </c>
      <c r="Y47" s="4" t="s">
        <v>88</v>
      </c>
      <c r="Z47" s="4" t="s">
        <v>79</v>
      </c>
      <c r="AA47" s="4" t="s">
        <v>31</v>
      </c>
      <c r="AB47" s="4" t="s">
        <v>32</v>
      </c>
    </row>
    <row r="48" spans="1:28" x14ac:dyDescent="0.2">
      <c r="A48" s="2">
        <v>44405.333595300923</v>
      </c>
      <c r="B48" s="4" t="s">
        <v>74</v>
      </c>
      <c r="C48" s="4" t="s">
        <v>34</v>
      </c>
      <c r="D48" s="4" t="s">
        <v>40</v>
      </c>
      <c r="E48" s="4">
        <v>681</v>
      </c>
      <c r="I48" s="4" t="s">
        <v>29</v>
      </c>
      <c r="M48" s="4">
        <v>36.700000000000003</v>
      </c>
      <c r="N48" s="4">
        <v>18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75</v>
      </c>
      <c r="AB48" s="4" t="s">
        <v>32</v>
      </c>
    </row>
    <row r="49" spans="1:34" x14ac:dyDescent="0.2">
      <c r="A49" s="2">
        <v>44405.365320925921</v>
      </c>
      <c r="B49" s="3" t="s">
        <v>206</v>
      </c>
      <c r="C49" s="4" t="s">
        <v>34</v>
      </c>
      <c r="D49" s="4" t="s">
        <v>40</v>
      </c>
      <c r="E49" s="4">
        <v>695</v>
      </c>
      <c r="I49" s="4" t="s">
        <v>29</v>
      </c>
      <c r="M49" s="4">
        <v>36.5</v>
      </c>
      <c r="N49" s="4">
        <v>40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34" x14ac:dyDescent="0.2">
      <c r="A50" s="2">
        <v>44405.260027245371</v>
      </c>
      <c r="B50" s="3" t="s">
        <v>65</v>
      </c>
      <c r="C50" s="4" t="s">
        <v>34</v>
      </c>
      <c r="D50" s="4" t="s">
        <v>40</v>
      </c>
      <c r="E50" s="4">
        <v>696</v>
      </c>
      <c r="I50" s="4" t="s">
        <v>45</v>
      </c>
      <c r="J50" s="4" t="s">
        <v>30</v>
      </c>
      <c r="K50" s="4">
        <v>36.6</v>
      </c>
      <c r="L50" s="4">
        <v>18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34" x14ac:dyDescent="0.2">
      <c r="A51" s="2">
        <v>44405.282798842592</v>
      </c>
      <c r="B51" s="3" t="s">
        <v>71</v>
      </c>
      <c r="C51" s="4" t="s">
        <v>34</v>
      </c>
      <c r="D51" s="4" t="s">
        <v>40</v>
      </c>
      <c r="E51" s="4">
        <v>698</v>
      </c>
      <c r="I51" s="4" t="s">
        <v>29</v>
      </c>
      <c r="M51" s="4">
        <v>36.1</v>
      </c>
      <c r="N51" s="4">
        <v>13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63</v>
      </c>
      <c r="Y51" s="4" t="s">
        <v>31</v>
      </c>
      <c r="Z51" s="4" t="s">
        <v>31</v>
      </c>
      <c r="AA51" s="4" t="s">
        <v>63</v>
      </c>
      <c r="AB51" s="4" t="s">
        <v>32</v>
      </c>
    </row>
    <row r="52" spans="1:34" x14ac:dyDescent="0.2">
      <c r="A52" s="2">
        <v>44405.285940497684</v>
      </c>
      <c r="B52" s="4">
        <v>0</v>
      </c>
      <c r="C52" s="4" t="s">
        <v>34</v>
      </c>
      <c r="D52" s="4" t="s">
        <v>40</v>
      </c>
      <c r="E52" s="4">
        <v>700</v>
      </c>
      <c r="I52" s="4" t="s">
        <v>45</v>
      </c>
      <c r="J52" s="4" t="s">
        <v>30</v>
      </c>
      <c r="K52" s="4">
        <v>35</v>
      </c>
      <c r="L52" s="4">
        <v>16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259</v>
      </c>
      <c r="Y52" s="4" t="s">
        <v>31</v>
      </c>
      <c r="Z52" s="4" t="s">
        <v>31</v>
      </c>
      <c r="AA52" s="4" t="s">
        <v>44</v>
      </c>
      <c r="AB52" s="4" t="s">
        <v>32</v>
      </c>
    </row>
    <row r="53" spans="1:34" x14ac:dyDescent="0.2">
      <c r="A53" s="2">
        <v>44405.403743460643</v>
      </c>
      <c r="B53" s="3" t="s">
        <v>241</v>
      </c>
      <c r="C53" s="4" t="s">
        <v>34</v>
      </c>
      <c r="D53" s="4" t="s">
        <v>40</v>
      </c>
      <c r="E53" s="4">
        <v>709</v>
      </c>
      <c r="I53" s="4" t="s">
        <v>29</v>
      </c>
      <c r="M53" s="4">
        <v>36.200000000000003</v>
      </c>
      <c r="N53" s="4">
        <v>12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63</v>
      </c>
      <c r="Y53" s="4" t="s">
        <v>31</v>
      </c>
      <c r="Z53" s="4" t="s">
        <v>79</v>
      </c>
      <c r="AA53" s="4" t="s">
        <v>63</v>
      </c>
      <c r="AB53" s="4" t="s">
        <v>32</v>
      </c>
    </row>
    <row r="54" spans="1:34" x14ac:dyDescent="0.2">
      <c r="A54" s="2">
        <v>44405.40922519676</v>
      </c>
      <c r="B54" s="3" t="s">
        <v>237</v>
      </c>
      <c r="C54" s="4" t="s">
        <v>34</v>
      </c>
      <c r="D54" s="4" t="s">
        <v>40</v>
      </c>
      <c r="E54" s="4">
        <v>719</v>
      </c>
      <c r="I54" s="4" t="s">
        <v>29</v>
      </c>
      <c r="M54" s="4">
        <v>36.5</v>
      </c>
      <c r="N54" s="4">
        <v>26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81</v>
      </c>
      <c r="Y54" s="4" t="s">
        <v>31</v>
      </c>
      <c r="Z54" s="4" t="s">
        <v>31</v>
      </c>
      <c r="AA54" s="4" t="s">
        <v>81</v>
      </c>
      <c r="AB54" s="4" t="s">
        <v>32</v>
      </c>
    </row>
    <row r="55" spans="1:34" x14ac:dyDescent="0.2">
      <c r="A55" s="2">
        <v>44405.323443229165</v>
      </c>
      <c r="B55" s="3" t="s">
        <v>72</v>
      </c>
      <c r="C55" s="4" t="s">
        <v>34</v>
      </c>
      <c r="D55" s="4" t="s">
        <v>40</v>
      </c>
      <c r="E55" s="4">
        <v>721</v>
      </c>
      <c r="I55" s="4" t="s">
        <v>29</v>
      </c>
      <c r="M55" s="4">
        <v>35.9</v>
      </c>
      <c r="N55" s="4">
        <v>20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47</v>
      </c>
      <c r="Y55" s="4" t="s">
        <v>31</v>
      </c>
      <c r="Z55" s="4" t="s">
        <v>31</v>
      </c>
      <c r="AA55" s="4" t="s">
        <v>47</v>
      </c>
      <c r="AB55" s="4" t="s">
        <v>32</v>
      </c>
    </row>
    <row r="56" spans="1:34" x14ac:dyDescent="0.2">
      <c r="A56" s="2">
        <v>44405.377054479162</v>
      </c>
      <c r="B56" s="3" t="s">
        <v>145</v>
      </c>
      <c r="C56" s="4" t="s">
        <v>34</v>
      </c>
      <c r="D56" s="4" t="s">
        <v>40</v>
      </c>
      <c r="E56" s="4">
        <v>722</v>
      </c>
      <c r="I56" s="4" t="s">
        <v>29</v>
      </c>
      <c r="M56" s="4">
        <v>36.5</v>
      </c>
      <c r="N56" s="4">
        <v>18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44</v>
      </c>
      <c r="Y56" s="4" t="s">
        <v>31</v>
      </c>
      <c r="Z56" s="4" t="s">
        <v>31</v>
      </c>
      <c r="AA56" s="4" t="s">
        <v>44</v>
      </c>
      <c r="AB56" s="4" t="s">
        <v>32</v>
      </c>
    </row>
    <row r="57" spans="1:34" x14ac:dyDescent="0.2">
      <c r="A57" s="2">
        <v>44405.293470717588</v>
      </c>
      <c r="B57" s="3" t="s">
        <v>90</v>
      </c>
      <c r="C57" s="4" t="s">
        <v>34</v>
      </c>
      <c r="D57" s="4" t="s">
        <v>40</v>
      </c>
      <c r="E57" s="4">
        <v>724</v>
      </c>
      <c r="I57" s="4" t="s">
        <v>29</v>
      </c>
      <c r="M57" s="4">
        <v>36</v>
      </c>
      <c r="N57" s="4">
        <v>22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91</v>
      </c>
      <c r="Y57" s="4" t="s">
        <v>31</v>
      </c>
      <c r="Z57" s="4" t="s">
        <v>31</v>
      </c>
      <c r="AA57" s="4" t="s">
        <v>222</v>
      </c>
      <c r="AB57" s="4" t="s">
        <v>32</v>
      </c>
    </row>
    <row r="58" spans="1:34" x14ac:dyDescent="0.2">
      <c r="A58" s="2">
        <v>44405.236829444446</v>
      </c>
      <c r="B58" s="3" t="s">
        <v>57</v>
      </c>
      <c r="C58" s="4" t="s">
        <v>34</v>
      </c>
      <c r="D58" s="4" t="s">
        <v>40</v>
      </c>
      <c r="E58" s="4">
        <v>732</v>
      </c>
      <c r="I58" s="4" t="s">
        <v>29</v>
      </c>
      <c r="M58" s="4">
        <v>36.5</v>
      </c>
      <c r="N58" s="4">
        <v>16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31</v>
      </c>
      <c r="Y58" s="4" t="s">
        <v>31</v>
      </c>
      <c r="Z58" s="4" t="s">
        <v>79</v>
      </c>
      <c r="AA58" s="4" t="s">
        <v>31</v>
      </c>
      <c r="AB58" s="4" t="s">
        <v>32</v>
      </c>
    </row>
    <row r="59" spans="1:34" x14ac:dyDescent="0.2">
      <c r="A59" s="5">
        <v>44405.356637743054</v>
      </c>
      <c r="B59" s="6">
        <v>0</v>
      </c>
      <c r="C59" s="7" t="s">
        <v>34</v>
      </c>
      <c r="D59" s="7" t="s">
        <v>40</v>
      </c>
      <c r="E59" s="8">
        <v>748</v>
      </c>
      <c r="F59" s="7"/>
      <c r="G59" s="7"/>
      <c r="H59" s="7"/>
      <c r="I59" s="7" t="s">
        <v>29</v>
      </c>
      <c r="J59" s="7"/>
      <c r="K59" s="7"/>
      <c r="L59" s="7"/>
      <c r="M59" s="9">
        <v>36.5</v>
      </c>
      <c r="N59" s="9">
        <v>19</v>
      </c>
      <c r="O59" s="7" t="s">
        <v>30</v>
      </c>
      <c r="P59" s="7" t="s">
        <v>30</v>
      </c>
      <c r="Q59" s="7" t="s">
        <v>30</v>
      </c>
      <c r="R59" s="7" t="s">
        <v>30</v>
      </c>
      <c r="S59" s="7" t="s">
        <v>30</v>
      </c>
      <c r="T59" s="7" t="s">
        <v>30</v>
      </c>
      <c r="U59" s="7" t="s">
        <v>30</v>
      </c>
      <c r="V59" s="7" t="s">
        <v>30</v>
      </c>
      <c r="W59" s="7" t="s">
        <v>30</v>
      </c>
      <c r="X59" s="7" t="s">
        <v>44</v>
      </c>
      <c r="Y59" s="7" t="s">
        <v>31</v>
      </c>
      <c r="Z59" s="7" t="s">
        <v>31</v>
      </c>
      <c r="AA59" s="7" t="s">
        <v>44</v>
      </c>
      <c r="AB59" s="7" t="s">
        <v>32</v>
      </c>
      <c r="AC59" s="7"/>
      <c r="AD59" s="7"/>
      <c r="AE59" s="7"/>
      <c r="AF59" s="7"/>
      <c r="AG59" s="7"/>
      <c r="AH59" s="7"/>
    </row>
    <row r="60" spans="1:34" x14ac:dyDescent="0.2">
      <c r="A60" s="2">
        <v>44405.273260613423</v>
      </c>
      <c r="B60" s="3" t="s">
        <v>82</v>
      </c>
      <c r="C60" s="4" t="s">
        <v>34</v>
      </c>
      <c r="D60" s="4" t="s">
        <v>40</v>
      </c>
      <c r="E60" s="4">
        <v>749</v>
      </c>
      <c r="I60" s="4" t="s">
        <v>29</v>
      </c>
      <c r="M60" s="4">
        <v>36.5</v>
      </c>
      <c r="N60" s="4">
        <v>18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79</v>
      </c>
      <c r="AA60" s="4" t="s">
        <v>31</v>
      </c>
      <c r="AB60" s="4" t="s">
        <v>32</v>
      </c>
    </row>
    <row r="61" spans="1:34" x14ac:dyDescent="0.2">
      <c r="A61" s="2">
        <v>44405.303596226848</v>
      </c>
      <c r="B61" s="3" t="s">
        <v>244</v>
      </c>
      <c r="C61" s="4" t="s">
        <v>34</v>
      </c>
      <c r="D61" s="4" t="s">
        <v>40</v>
      </c>
      <c r="E61" s="4">
        <v>750</v>
      </c>
      <c r="I61" s="4" t="s">
        <v>29</v>
      </c>
      <c r="M61" s="4">
        <v>36.5</v>
      </c>
      <c r="N61" s="4">
        <v>14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47</v>
      </c>
      <c r="Y61" s="4" t="s">
        <v>31</v>
      </c>
      <c r="Z61" s="4" t="s">
        <v>31</v>
      </c>
      <c r="AA61" s="4" t="s">
        <v>47</v>
      </c>
      <c r="AB61" s="4" t="s">
        <v>32</v>
      </c>
    </row>
    <row r="62" spans="1:34" x14ac:dyDescent="0.2">
      <c r="A62" s="2">
        <v>44405.335329247682</v>
      </c>
      <c r="B62" s="3" t="s">
        <v>260</v>
      </c>
      <c r="C62" s="4" t="s">
        <v>34</v>
      </c>
      <c r="D62" s="4" t="s">
        <v>40</v>
      </c>
      <c r="E62" s="4">
        <v>757</v>
      </c>
      <c r="I62" s="4" t="s">
        <v>45</v>
      </c>
      <c r="J62" s="4" t="s">
        <v>30</v>
      </c>
      <c r="K62" s="4">
        <v>36.4</v>
      </c>
      <c r="L62" s="4">
        <v>20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32</v>
      </c>
    </row>
    <row r="63" spans="1:34" x14ac:dyDescent="0.2">
      <c r="A63" s="2">
        <v>44405.332918518514</v>
      </c>
      <c r="B63" s="3" t="s">
        <v>120</v>
      </c>
      <c r="C63" s="4" t="s">
        <v>34</v>
      </c>
      <c r="D63" s="4" t="s">
        <v>40</v>
      </c>
      <c r="E63" s="4">
        <v>758</v>
      </c>
      <c r="I63" s="4" t="s">
        <v>45</v>
      </c>
      <c r="J63" s="4" t="s">
        <v>30</v>
      </c>
      <c r="K63" s="4">
        <v>36.4</v>
      </c>
      <c r="L63" s="4">
        <v>18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34" x14ac:dyDescent="0.2">
      <c r="A64" s="2">
        <v>44405.262523831014</v>
      </c>
      <c r="B64" s="3" t="s">
        <v>83</v>
      </c>
      <c r="C64" s="4" t="s">
        <v>34</v>
      </c>
      <c r="D64" s="4" t="s">
        <v>40</v>
      </c>
      <c r="E64" s="4">
        <v>762</v>
      </c>
      <c r="I64" s="4" t="s">
        <v>45</v>
      </c>
      <c r="J64" s="4" t="s">
        <v>30</v>
      </c>
      <c r="K64" s="4">
        <v>36.5</v>
      </c>
      <c r="L64" s="4">
        <v>15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44405.325353773151</v>
      </c>
      <c r="B65" s="3" t="s">
        <v>94</v>
      </c>
      <c r="C65" s="4" t="s">
        <v>34</v>
      </c>
      <c r="D65" s="4" t="s">
        <v>40</v>
      </c>
      <c r="E65" s="4">
        <v>765</v>
      </c>
      <c r="I65" s="4" t="s">
        <v>45</v>
      </c>
      <c r="J65" s="4" t="s">
        <v>30</v>
      </c>
      <c r="K65" s="4">
        <v>36.5</v>
      </c>
      <c r="L65" s="4">
        <v>18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44405.278922187499</v>
      </c>
      <c r="B66" s="3" t="s">
        <v>119</v>
      </c>
      <c r="C66" s="4" t="s">
        <v>34</v>
      </c>
      <c r="D66" s="4" t="s">
        <v>40</v>
      </c>
      <c r="E66" s="4">
        <v>768</v>
      </c>
      <c r="I66" s="4" t="s">
        <v>45</v>
      </c>
      <c r="J66" s="4" t="s">
        <v>30</v>
      </c>
      <c r="K66" s="4">
        <v>36.4</v>
      </c>
      <c r="L66" s="4">
        <v>20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63</v>
      </c>
      <c r="Y66" s="4" t="s">
        <v>31</v>
      </c>
      <c r="Z66" s="4" t="s">
        <v>31</v>
      </c>
      <c r="AA66" s="4" t="s">
        <v>63</v>
      </c>
      <c r="AB66" s="4" t="s">
        <v>32</v>
      </c>
    </row>
    <row r="67" spans="1:28" x14ac:dyDescent="0.2">
      <c r="A67" s="2">
        <v>44405.34951216435</v>
      </c>
      <c r="B67" s="3" t="s">
        <v>139</v>
      </c>
      <c r="C67" s="4" t="s">
        <v>34</v>
      </c>
      <c r="D67" s="4" t="s">
        <v>40</v>
      </c>
      <c r="E67" s="4">
        <v>776</v>
      </c>
      <c r="I67" s="4" t="s">
        <v>29</v>
      </c>
      <c r="M67" s="4">
        <v>36.799999999999997</v>
      </c>
      <c r="N67" s="4">
        <v>16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140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44405.224614236111</v>
      </c>
      <c r="B68" s="3" t="s">
        <v>220</v>
      </c>
      <c r="C68" s="4" t="s">
        <v>34</v>
      </c>
      <c r="D68" s="4" t="s">
        <v>40</v>
      </c>
      <c r="E68" s="4">
        <v>777</v>
      </c>
      <c r="I68" s="4" t="s">
        <v>45</v>
      </c>
      <c r="J68" s="4" t="s">
        <v>30</v>
      </c>
      <c r="K68" s="4">
        <v>36.6</v>
      </c>
      <c r="L68" s="4">
        <v>18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44405.28102469907</v>
      </c>
      <c r="B69" s="3" t="s">
        <v>67</v>
      </c>
      <c r="C69" s="4" t="s">
        <v>34</v>
      </c>
      <c r="D69" s="4" t="s">
        <v>40</v>
      </c>
      <c r="E69" s="4">
        <v>778</v>
      </c>
      <c r="I69" s="4" t="s">
        <v>45</v>
      </c>
      <c r="J69" s="4" t="s">
        <v>30</v>
      </c>
      <c r="K69" s="4">
        <v>36.5</v>
      </c>
      <c r="L69" s="4">
        <v>18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44405.225449224541</v>
      </c>
      <c r="B70" s="4">
        <v>9334534384</v>
      </c>
      <c r="C70" s="4" t="s">
        <v>34</v>
      </c>
      <c r="D70" s="4" t="s">
        <v>40</v>
      </c>
      <c r="E70" s="4">
        <v>782</v>
      </c>
      <c r="I70" s="4" t="s">
        <v>45</v>
      </c>
      <c r="J70" s="4" t="s">
        <v>30</v>
      </c>
      <c r="K70" s="4">
        <v>36.5</v>
      </c>
      <c r="L70" s="4">
        <v>18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44405.330963530098</v>
      </c>
      <c r="B71" s="3" t="s">
        <v>233</v>
      </c>
      <c r="C71" s="4" t="s">
        <v>34</v>
      </c>
      <c r="D71" s="4" t="s">
        <v>40</v>
      </c>
      <c r="E71" s="4">
        <v>783</v>
      </c>
      <c r="I71" s="4" t="s">
        <v>45</v>
      </c>
      <c r="J71" s="4" t="s">
        <v>30</v>
      </c>
      <c r="K71" s="4">
        <v>36.200000000000003</v>
      </c>
      <c r="L71" s="4">
        <v>20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81</v>
      </c>
      <c r="Y71" s="4" t="s">
        <v>31</v>
      </c>
      <c r="Z71" s="4" t="s">
        <v>31</v>
      </c>
      <c r="AA71" s="4" t="s">
        <v>81</v>
      </c>
      <c r="AB71" s="4" t="s">
        <v>32</v>
      </c>
    </row>
    <row r="72" spans="1:28" x14ac:dyDescent="0.2">
      <c r="A72" s="2">
        <v>44405.219191203709</v>
      </c>
      <c r="B72" s="3" t="s">
        <v>142</v>
      </c>
      <c r="C72" s="4" t="s">
        <v>34</v>
      </c>
      <c r="D72" s="4" t="s">
        <v>40</v>
      </c>
      <c r="E72" s="4">
        <v>784</v>
      </c>
      <c r="I72" s="4" t="s">
        <v>29</v>
      </c>
      <c r="M72" s="4">
        <v>36.5</v>
      </c>
      <c r="N72" s="4">
        <v>19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44</v>
      </c>
      <c r="Y72" s="4" t="s">
        <v>31</v>
      </c>
      <c r="Z72" s="4" t="s">
        <v>31</v>
      </c>
      <c r="AA72" s="4" t="s">
        <v>44</v>
      </c>
      <c r="AB72" s="4" t="s">
        <v>32</v>
      </c>
    </row>
    <row r="73" spans="1:28" x14ac:dyDescent="0.2">
      <c r="A73" s="2">
        <v>44405.25291314815</v>
      </c>
      <c r="B73" s="3" t="s">
        <v>261</v>
      </c>
      <c r="C73" s="4" t="s">
        <v>34</v>
      </c>
      <c r="D73" s="4" t="s">
        <v>40</v>
      </c>
      <c r="E73" s="4">
        <v>786</v>
      </c>
      <c r="I73" s="4" t="s">
        <v>29</v>
      </c>
      <c r="M73" s="4">
        <v>36.200000000000003</v>
      </c>
      <c r="N73" s="4">
        <v>19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44405.466845671297</v>
      </c>
      <c r="B74" s="3" t="s">
        <v>155</v>
      </c>
      <c r="C74" s="4" t="s">
        <v>34</v>
      </c>
      <c r="D74" s="4" t="s">
        <v>40</v>
      </c>
      <c r="E74" s="4">
        <v>789</v>
      </c>
      <c r="I74" s="4" t="s">
        <v>29</v>
      </c>
      <c r="M74" s="4">
        <v>36.4</v>
      </c>
      <c r="N74" s="4">
        <v>14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47</v>
      </c>
      <c r="Y74" s="4" t="s">
        <v>88</v>
      </c>
      <c r="Z74" s="4" t="s">
        <v>79</v>
      </c>
      <c r="AA74" s="4" t="s">
        <v>47</v>
      </c>
      <c r="AB74" s="4" t="s">
        <v>32</v>
      </c>
    </row>
    <row r="75" spans="1:28" x14ac:dyDescent="0.2">
      <c r="A75" s="2">
        <v>44405.533948912038</v>
      </c>
      <c r="B75" s="3" t="s">
        <v>112</v>
      </c>
      <c r="C75" s="4" t="s">
        <v>34</v>
      </c>
      <c r="D75" s="4" t="s">
        <v>40</v>
      </c>
      <c r="E75" s="4">
        <v>790</v>
      </c>
      <c r="I75" s="4" t="s">
        <v>45</v>
      </c>
      <c r="J75" s="4" t="s">
        <v>30</v>
      </c>
      <c r="K75" s="4">
        <v>36.200000000000003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60</v>
      </c>
      <c r="Y75" s="4" t="s">
        <v>31</v>
      </c>
      <c r="Z75" s="4" t="s">
        <v>31</v>
      </c>
      <c r="AA75" s="4" t="s">
        <v>60</v>
      </c>
      <c r="AB75" s="4" t="s">
        <v>32</v>
      </c>
    </row>
    <row r="76" spans="1:28" x14ac:dyDescent="0.2">
      <c r="A76" s="2">
        <v>44405.333276805555</v>
      </c>
      <c r="B76" s="3" t="s">
        <v>129</v>
      </c>
      <c r="C76" s="4" t="s">
        <v>34</v>
      </c>
      <c r="D76" s="4" t="s">
        <v>40</v>
      </c>
      <c r="E76" s="3" t="s">
        <v>130</v>
      </c>
      <c r="I76" s="4" t="s">
        <v>45</v>
      </c>
      <c r="J76" s="4" t="s">
        <v>30</v>
      </c>
      <c r="K76" s="4">
        <v>36.200000000000003</v>
      </c>
      <c r="L76" s="4">
        <v>20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131</v>
      </c>
      <c r="Y76" s="4" t="s">
        <v>31</v>
      </c>
      <c r="Z76" s="4" t="s">
        <v>31</v>
      </c>
      <c r="AA76" s="4" t="s">
        <v>31</v>
      </c>
      <c r="AB76" s="4" t="s">
        <v>32</v>
      </c>
    </row>
    <row r="77" spans="1:28" x14ac:dyDescent="0.2">
      <c r="A77" s="2">
        <v>44405.249795138894</v>
      </c>
      <c r="B77" s="3" t="s">
        <v>146</v>
      </c>
      <c r="C77" s="4" t="s">
        <v>34</v>
      </c>
      <c r="D77" s="4" t="s">
        <v>40</v>
      </c>
      <c r="E77" s="3" t="s">
        <v>147</v>
      </c>
      <c r="I77" s="4" t="s">
        <v>29</v>
      </c>
      <c r="M77" s="4">
        <v>36.5</v>
      </c>
      <c r="N77" s="4">
        <v>17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93</v>
      </c>
      <c r="Y77" s="4" t="s">
        <v>31</v>
      </c>
      <c r="Z77" s="4" t="s">
        <v>31</v>
      </c>
      <c r="AA77" s="4" t="s">
        <v>47</v>
      </c>
      <c r="AB77" s="4" t="s">
        <v>32</v>
      </c>
    </row>
    <row r="78" spans="1:28" x14ac:dyDescent="0.2">
      <c r="A78" s="2">
        <v>44405.162901157411</v>
      </c>
      <c r="B78" s="3" t="s">
        <v>85</v>
      </c>
      <c r="C78" s="4" t="s">
        <v>26</v>
      </c>
      <c r="G78" s="4" t="s">
        <v>86</v>
      </c>
      <c r="H78" s="4" t="s">
        <v>87</v>
      </c>
      <c r="I78" s="4" t="s">
        <v>29</v>
      </c>
      <c r="M78" s="4">
        <v>36.299999999999997</v>
      </c>
      <c r="N78" s="4">
        <v>9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44405.211015243054</v>
      </c>
      <c r="B79" s="3" t="s">
        <v>42</v>
      </c>
      <c r="C79" s="4" t="s">
        <v>34</v>
      </c>
      <c r="D79" s="4" t="s">
        <v>35</v>
      </c>
      <c r="F79" s="4" t="s">
        <v>43</v>
      </c>
      <c r="I79" s="4" t="s">
        <v>29</v>
      </c>
      <c r="M79" s="4">
        <v>36.6</v>
      </c>
      <c r="N79" s="4">
        <v>14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44</v>
      </c>
      <c r="Y79" s="4" t="s">
        <v>31</v>
      </c>
      <c r="Z79" s="4" t="s">
        <v>31</v>
      </c>
      <c r="AA79" s="4" t="s">
        <v>44</v>
      </c>
      <c r="AB79" s="4" t="s">
        <v>32</v>
      </c>
    </row>
    <row r="80" spans="1:28" x14ac:dyDescent="0.2">
      <c r="A80" s="2">
        <v>44405.215641134258</v>
      </c>
      <c r="B80" s="3" t="s">
        <v>76</v>
      </c>
      <c r="C80" s="4" t="s">
        <v>26</v>
      </c>
      <c r="G80" s="4" t="s">
        <v>77</v>
      </c>
      <c r="H80" s="4" t="s">
        <v>78</v>
      </c>
      <c r="I80" s="4" t="s">
        <v>29</v>
      </c>
      <c r="M80" s="4">
        <v>36.200000000000003</v>
      </c>
      <c r="N80" s="4">
        <v>20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32</v>
      </c>
    </row>
    <row r="81" spans="1:28" x14ac:dyDescent="0.2">
      <c r="A81" s="2">
        <v>44405.23246939815</v>
      </c>
      <c r="B81" s="4">
        <v>9272819133</v>
      </c>
      <c r="C81" s="4" t="s">
        <v>26</v>
      </c>
      <c r="G81" s="4" t="s">
        <v>27</v>
      </c>
      <c r="H81" s="4" t="s">
        <v>28</v>
      </c>
      <c r="I81" s="4" t="s">
        <v>29</v>
      </c>
      <c r="M81" s="4">
        <v>36.200000000000003</v>
      </c>
      <c r="N81" s="4">
        <v>68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31</v>
      </c>
      <c r="Y81" s="4" t="s">
        <v>31</v>
      </c>
      <c r="Z81" s="4" t="s">
        <v>31</v>
      </c>
      <c r="AA81" s="4" t="s">
        <v>31</v>
      </c>
      <c r="AB81" s="4" t="s">
        <v>32</v>
      </c>
    </row>
    <row r="82" spans="1:28" x14ac:dyDescent="0.2">
      <c r="A82" s="2">
        <v>44405.251261967591</v>
      </c>
      <c r="B82" s="3" t="s">
        <v>149</v>
      </c>
      <c r="C82" s="4" t="s">
        <v>34</v>
      </c>
      <c r="D82" s="4" t="s">
        <v>35</v>
      </c>
      <c r="F82" s="4" t="s">
        <v>150</v>
      </c>
      <c r="I82" s="4" t="s">
        <v>45</v>
      </c>
      <c r="J82" s="4" t="s">
        <v>30</v>
      </c>
      <c r="K82" s="4">
        <v>36.5</v>
      </c>
      <c r="L82" s="4">
        <v>17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47</v>
      </c>
      <c r="Y82" s="4" t="s">
        <v>31</v>
      </c>
      <c r="Z82" s="4" t="s">
        <v>31</v>
      </c>
      <c r="AA82" s="4" t="s">
        <v>47</v>
      </c>
      <c r="AB82" s="4" t="s">
        <v>32</v>
      </c>
    </row>
    <row r="83" spans="1:28" x14ac:dyDescent="0.2">
      <c r="A83" s="2">
        <v>44405.271513784726</v>
      </c>
      <c r="B83" s="3" t="s">
        <v>98</v>
      </c>
      <c r="C83" s="4" t="s">
        <v>26</v>
      </c>
      <c r="G83" s="4" t="s">
        <v>99</v>
      </c>
      <c r="H83" s="4" t="s">
        <v>100</v>
      </c>
      <c r="I83" s="4" t="s">
        <v>29</v>
      </c>
      <c r="M83" s="4">
        <v>36.4</v>
      </c>
      <c r="N83" s="4">
        <v>20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28" x14ac:dyDescent="0.2">
      <c r="A84" s="2">
        <v>44405.293971180552</v>
      </c>
      <c r="B84" s="3" t="s">
        <v>109</v>
      </c>
      <c r="C84" s="4" t="s">
        <v>26</v>
      </c>
      <c r="G84" s="4" t="s">
        <v>110</v>
      </c>
      <c r="H84" s="4" t="s">
        <v>111</v>
      </c>
      <c r="I84" s="4" t="s">
        <v>45</v>
      </c>
      <c r="J84" s="4" t="s">
        <v>32</v>
      </c>
      <c r="K84" s="4">
        <v>36.5</v>
      </c>
      <c r="L84" s="4">
        <v>18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32</v>
      </c>
    </row>
    <row r="85" spans="1:28" x14ac:dyDescent="0.2">
      <c r="A85" s="2">
        <v>44405.305916759258</v>
      </c>
      <c r="B85" s="3" t="s">
        <v>33</v>
      </c>
      <c r="C85" s="4" t="s">
        <v>34</v>
      </c>
      <c r="D85" s="4" t="s">
        <v>35</v>
      </c>
      <c r="F85" s="4" t="s">
        <v>36</v>
      </c>
      <c r="I85" s="4" t="s">
        <v>29</v>
      </c>
      <c r="M85" s="4">
        <v>36.4</v>
      </c>
      <c r="N85" s="4">
        <v>14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37</v>
      </c>
      <c r="Y85" s="4" t="s">
        <v>31</v>
      </c>
      <c r="Z85" s="4" t="s">
        <v>38</v>
      </c>
      <c r="AA85" s="4" t="s">
        <v>226</v>
      </c>
      <c r="AB85" s="4" t="s">
        <v>32</v>
      </c>
    </row>
    <row r="86" spans="1:28" x14ac:dyDescent="0.2">
      <c r="A86" s="2">
        <v>44405.305968379631</v>
      </c>
      <c r="B86" s="3" t="s">
        <v>262</v>
      </c>
      <c r="C86" s="4" t="s">
        <v>26</v>
      </c>
      <c r="G86" s="4" t="s">
        <v>263</v>
      </c>
      <c r="H86" s="4" t="s">
        <v>264</v>
      </c>
      <c r="I86" s="4" t="s">
        <v>29</v>
      </c>
      <c r="M86" s="4">
        <v>36.4</v>
      </c>
      <c r="N86" s="4">
        <v>22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31</v>
      </c>
      <c r="Y86" s="4" t="s">
        <v>31</v>
      </c>
      <c r="Z86" s="4" t="s">
        <v>31</v>
      </c>
      <c r="AA86" s="4" t="s">
        <v>214</v>
      </c>
      <c r="AB86" s="4" t="s">
        <v>32</v>
      </c>
    </row>
    <row r="87" spans="1:28" x14ac:dyDescent="0.2">
      <c r="A87" s="2">
        <v>44405.325913229171</v>
      </c>
      <c r="B87" s="3" t="s">
        <v>235</v>
      </c>
      <c r="C87" s="4" t="s">
        <v>26</v>
      </c>
      <c r="G87" s="4" t="s">
        <v>236</v>
      </c>
      <c r="H87" s="4" t="s">
        <v>54</v>
      </c>
      <c r="I87" s="4" t="s">
        <v>29</v>
      </c>
      <c r="M87" s="4">
        <v>36.5</v>
      </c>
      <c r="N87" s="4">
        <v>18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28" x14ac:dyDescent="0.2">
      <c r="A88" s="2">
        <v>44405.333646238425</v>
      </c>
      <c r="B88" s="3" t="s">
        <v>126</v>
      </c>
      <c r="C88" s="4" t="s">
        <v>26</v>
      </c>
      <c r="G88" s="4" t="s">
        <v>127</v>
      </c>
      <c r="H88" s="4" t="s">
        <v>128</v>
      </c>
      <c r="I88" s="4" t="s">
        <v>45</v>
      </c>
      <c r="J88" s="4" t="s">
        <v>30</v>
      </c>
      <c r="K88" s="4">
        <v>36.4</v>
      </c>
      <c r="L88" s="4">
        <v>15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31</v>
      </c>
      <c r="AA88" s="4" t="s">
        <v>265</v>
      </c>
      <c r="AB88" s="4" t="s">
        <v>32</v>
      </c>
    </row>
    <row r="89" spans="1:28" x14ac:dyDescent="0.2">
      <c r="A89" s="2">
        <v>44405.345867418982</v>
      </c>
      <c r="B89" s="4" t="s">
        <v>95</v>
      </c>
      <c r="C89" s="4" t="s">
        <v>34</v>
      </c>
      <c r="D89" s="4" t="s">
        <v>35</v>
      </c>
      <c r="F89" s="4" t="s">
        <v>96</v>
      </c>
      <c r="I89" s="4" t="s">
        <v>29</v>
      </c>
      <c r="M89" s="4">
        <v>36.299999999999997</v>
      </c>
      <c r="N89" s="4">
        <v>16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31</v>
      </c>
      <c r="Y89" s="4" t="s">
        <v>31</v>
      </c>
      <c r="Z89" s="4" t="s">
        <v>31</v>
      </c>
      <c r="AA89" s="4" t="s">
        <v>97</v>
      </c>
      <c r="AB89" s="4" t="s">
        <v>32</v>
      </c>
    </row>
    <row r="90" spans="1:28" x14ac:dyDescent="0.2">
      <c r="A90" s="2">
        <v>44405.367810115742</v>
      </c>
      <c r="B90" s="3" t="s">
        <v>68</v>
      </c>
      <c r="C90" s="4" t="s">
        <v>26</v>
      </c>
      <c r="G90" s="4" t="s">
        <v>242</v>
      </c>
      <c r="H90" s="4" t="s">
        <v>243</v>
      </c>
      <c r="I90" s="4" t="s">
        <v>45</v>
      </c>
      <c r="J90" s="4" t="s">
        <v>30</v>
      </c>
      <c r="K90" s="4">
        <v>36.6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81</v>
      </c>
      <c r="Y90" s="4" t="s">
        <v>31</v>
      </c>
      <c r="Z90" s="4" t="s">
        <v>31</v>
      </c>
      <c r="AA90" s="4" t="s">
        <v>81</v>
      </c>
      <c r="AB90" s="4" t="s">
        <v>32</v>
      </c>
    </row>
    <row r="91" spans="1:28" x14ac:dyDescent="0.2">
      <c r="A91" s="2">
        <v>44405.372981307868</v>
      </c>
      <c r="B91" s="3" t="s">
        <v>151</v>
      </c>
      <c r="C91" s="4" t="s">
        <v>26</v>
      </c>
      <c r="G91" s="4" t="s">
        <v>152</v>
      </c>
      <c r="H91" s="4" t="s">
        <v>153</v>
      </c>
      <c r="I91" s="4" t="s">
        <v>29</v>
      </c>
      <c r="M91" s="4">
        <v>36.200000000000003</v>
      </c>
      <c r="N91" s="4">
        <v>17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31</v>
      </c>
      <c r="Y91" s="4" t="s">
        <v>31</v>
      </c>
      <c r="Z91" s="4" t="s">
        <v>31</v>
      </c>
      <c r="AA91" s="4" t="s">
        <v>154</v>
      </c>
      <c r="AB91" s="4" t="s">
        <v>32</v>
      </c>
    </row>
    <row r="92" spans="1:28" x14ac:dyDescent="0.2">
      <c r="A92" s="2">
        <v>44405.374296898153</v>
      </c>
      <c r="B92" s="3" t="s">
        <v>115</v>
      </c>
      <c r="C92" s="4" t="s">
        <v>34</v>
      </c>
      <c r="D92" s="4" t="s">
        <v>35</v>
      </c>
      <c r="F92" s="4" t="s">
        <v>116</v>
      </c>
      <c r="I92" s="4" t="s">
        <v>29</v>
      </c>
      <c r="M92" s="4">
        <v>36.5</v>
      </c>
      <c r="N92" s="4">
        <v>14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44405.388621516206</v>
      </c>
      <c r="B93" s="3" t="s">
        <v>208</v>
      </c>
      <c r="C93" s="4" t="s">
        <v>34</v>
      </c>
      <c r="D93" s="4" t="s">
        <v>35</v>
      </c>
      <c r="F93" s="4" t="s">
        <v>209</v>
      </c>
      <c r="I93" s="4" t="s">
        <v>45</v>
      </c>
      <c r="J93" s="4" t="s">
        <v>30</v>
      </c>
      <c r="K93" s="4">
        <v>36.1</v>
      </c>
      <c r="L93" s="4">
        <v>40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210</v>
      </c>
      <c r="Y93" s="4" t="s">
        <v>31</v>
      </c>
      <c r="Z93" s="4" t="s">
        <v>31</v>
      </c>
      <c r="AA93" s="4" t="s">
        <v>31</v>
      </c>
      <c r="AB93" s="4" t="s">
        <v>32</v>
      </c>
    </row>
    <row r="94" spans="1:28" x14ac:dyDescent="0.2">
      <c r="A94" s="2">
        <v>44405.399705335643</v>
      </c>
      <c r="B94" s="3" t="s">
        <v>191</v>
      </c>
      <c r="C94" s="4" t="s">
        <v>26</v>
      </c>
      <c r="G94" s="4" t="s">
        <v>192</v>
      </c>
      <c r="H94" s="4" t="s">
        <v>193</v>
      </c>
      <c r="I94" s="4" t="s">
        <v>29</v>
      </c>
      <c r="M94" s="4">
        <v>36.1</v>
      </c>
      <c r="N94" s="4">
        <v>15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81</v>
      </c>
      <c r="Y94" s="4" t="s">
        <v>31</v>
      </c>
      <c r="Z94" s="4" t="s">
        <v>31</v>
      </c>
      <c r="AA94" s="4" t="s">
        <v>81</v>
      </c>
      <c r="AB94" s="4" t="s">
        <v>32</v>
      </c>
    </row>
    <row r="95" spans="1:28" x14ac:dyDescent="0.2">
      <c r="A95" s="2">
        <v>44405.429021643518</v>
      </c>
      <c r="B95" s="3" t="s">
        <v>159</v>
      </c>
      <c r="C95" s="4" t="s">
        <v>26</v>
      </c>
      <c r="G95" s="4" t="s">
        <v>160</v>
      </c>
      <c r="H95" s="4" t="s">
        <v>161</v>
      </c>
      <c r="I95" s="4" t="s">
        <v>29</v>
      </c>
      <c r="M95" s="4">
        <v>36.6</v>
      </c>
      <c r="N95" s="4">
        <v>30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162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28" x14ac:dyDescent="0.2">
      <c r="A96" s="2">
        <v>44405.434029293981</v>
      </c>
      <c r="B96" s="3" t="s">
        <v>182</v>
      </c>
      <c r="C96" s="4" t="s">
        <v>26</v>
      </c>
      <c r="G96" s="4" t="s">
        <v>183</v>
      </c>
      <c r="H96" s="4" t="s">
        <v>184</v>
      </c>
      <c r="I96" s="4" t="s">
        <v>29</v>
      </c>
      <c r="M96" s="4">
        <v>36.5</v>
      </c>
      <c r="N96" s="4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81</v>
      </c>
      <c r="Y96" s="4" t="s">
        <v>31</v>
      </c>
      <c r="Z96" s="4" t="s">
        <v>31</v>
      </c>
      <c r="AA96" s="4" t="s">
        <v>81</v>
      </c>
      <c r="AB96" s="4" t="s">
        <v>32</v>
      </c>
    </row>
    <row r="97" spans="1:28" x14ac:dyDescent="0.2">
      <c r="A97" s="2">
        <v>44405.613596145835</v>
      </c>
      <c r="B97" s="4">
        <v>9054421297</v>
      </c>
      <c r="C97" s="4" t="s">
        <v>34</v>
      </c>
      <c r="D97" s="4" t="s">
        <v>35</v>
      </c>
      <c r="F97" s="4" t="s">
        <v>207</v>
      </c>
      <c r="I97" s="4" t="s">
        <v>29</v>
      </c>
      <c r="M97" s="4">
        <v>36</v>
      </c>
      <c r="N97" s="4">
        <v>36.6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44405.634529606483</v>
      </c>
      <c r="B98" s="3" t="s">
        <v>188</v>
      </c>
      <c r="C98" s="4" t="s">
        <v>26</v>
      </c>
      <c r="G98" s="4" t="s">
        <v>189</v>
      </c>
      <c r="H98" s="4" t="s">
        <v>190</v>
      </c>
      <c r="I98" s="4" t="s">
        <v>45</v>
      </c>
      <c r="J98" s="4" t="s">
        <v>30</v>
      </c>
      <c r="K98" s="4">
        <v>36.299999999999997</v>
      </c>
      <c r="L98" s="4">
        <v>12</v>
      </c>
      <c r="O98" s="4" t="s">
        <v>30</v>
      </c>
      <c r="P98" s="4" t="s">
        <v>32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32</v>
      </c>
    </row>
    <row r="99" spans="1:28" x14ac:dyDescent="0.2">
      <c r="A99" s="2">
        <v>44405.646888067131</v>
      </c>
      <c r="B99" s="3" t="s">
        <v>202</v>
      </c>
      <c r="C99" s="4" t="s">
        <v>34</v>
      </c>
      <c r="D99" s="4" t="s">
        <v>40</v>
      </c>
      <c r="E99" s="4">
        <v>627</v>
      </c>
      <c r="I99" s="4" t="s">
        <v>29</v>
      </c>
      <c r="M99" s="4">
        <v>36.299999999999997</v>
      </c>
      <c r="N99" s="4">
        <v>19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31</v>
      </c>
      <c r="Y99" s="4" t="s">
        <v>31</v>
      </c>
      <c r="Z99" s="4" t="s">
        <v>31</v>
      </c>
      <c r="AA99" s="4" t="s">
        <v>31</v>
      </c>
      <c r="AB99" s="4" t="s">
        <v>32</v>
      </c>
    </row>
    <row r="100" spans="1:28" x14ac:dyDescent="0.2">
      <c r="A100" s="2">
        <v>44405.674848553244</v>
      </c>
      <c r="B100" s="3" t="s">
        <v>230</v>
      </c>
      <c r="C100" s="4" t="s">
        <v>26</v>
      </c>
      <c r="G100" s="4" t="s">
        <v>266</v>
      </c>
      <c r="H100" s="4" t="s">
        <v>267</v>
      </c>
      <c r="I100" s="4" t="s">
        <v>45</v>
      </c>
      <c r="J100" s="4" t="s">
        <v>30</v>
      </c>
      <c r="K100" s="4">
        <v>36.1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81</v>
      </c>
      <c r="Y100" s="4" t="s">
        <v>88</v>
      </c>
      <c r="Z100" s="4" t="s">
        <v>165</v>
      </c>
      <c r="AA100" s="4" t="s">
        <v>81</v>
      </c>
      <c r="AB100" s="4" t="s">
        <v>32</v>
      </c>
    </row>
    <row r="101" spans="1:28" x14ac:dyDescent="0.2">
      <c r="A101" s="2">
        <v>44405.71678101852</v>
      </c>
      <c r="B101" s="3" t="s">
        <v>118</v>
      </c>
      <c r="C101" s="4" t="s">
        <v>34</v>
      </c>
      <c r="D101" s="4" t="s">
        <v>40</v>
      </c>
      <c r="E101" s="4">
        <v>554</v>
      </c>
      <c r="I101" s="4" t="s">
        <v>29</v>
      </c>
      <c r="M101" s="4">
        <v>36.200000000000003</v>
      </c>
      <c r="N101" s="4">
        <v>16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32</v>
      </c>
      <c r="V101" s="4" t="s">
        <v>30</v>
      </c>
      <c r="W101" s="4" t="s">
        <v>30</v>
      </c>
      <c r="X101" s="4" t="s">
        <v>47</v>
      </c>
      <c r="Y101" s="4" t="s">
        <v>31</v>
      </c>
      <c r="Z101" s="4" t="s">
        <v>31</v>
      </c>
      <c r="AA101" s="4" t="s">
        <v>47</v>
      </c>
      <c r="AB101" s="4" t="s">
        <v>32</v>
      </c>
    </row>
    <row r="102" spans="1:28" x14ac:dyDescent="0.2">
      <c r="A102" s="2">
        <v>44405.729338819445</v>
      </c>
      <c r="B102" s="3" t="s">
        <v>62</v>
      </c>
      <c r="C102" s="4" t="s">
        <v>34</v>
      </c>
      <c r="D102" s="4" t="s">
        <v>40</v>
      </c>
      <c r="E102" s="4">
        <v>733</v>
      </c>
      <c r="I102" s="4" t="s">
        <v>29</v>
      </c>
      <c r="M102" s="4">
        <v>36.4</v>
      </c>
      <c r="N102" s="4">
        <v>18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60</v>
      </c>
      <c r="Y102" s="4" t="s">
        <v>31</v>
      </c>
      <c r="Z102" s="4" t="s">
        <v>79</v>
      </c>
      <c r="AA102" s="4" t="s">
        <v>60</v>
      </c>
      <c r="AB102" s="4" t="s">
        <v>32</v>
      </c>
    </row>
    <row r="103" spans="1:28" x14ac:dyDescent="0.2">
      <c r="A103" s="2">
        <v>44405.735817835652</v>
      </c>
      <c r="B103" s="3" t="s">
        <v>194</v>
      </c>
      <c r="C103" s="4" t="s">
        <v>34</v>
      </c>
      <c r="D103" s="4" t="s">
        <v>35</v>
      </c>
      <c r="F103" s="4" t="s">
        <v>195</v>
      </c>
      <c r="I103" s="4" t="s">
        <v>29</v>
      </c>
      <c r="M103" s="4">
        <v>36.1</v>
      </c>
      <c r="N103" s="4">
        <v>16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196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44405.836324895834</v>
      </c>
      <c r="B104" s="3" t="s">
        <v>167</v>
      </c>
      <c r="C104" s="4" t="s">
        <v>26</v>
      </c>
      <c r="G104" s="4" t="s">
        <v>168</v>
      </c>
      <c r="H104" s="4" t="s">
        <v>169</v>
      </c>
      <c r="I104" s="4" t="s">
        <v>29</v>
      </c>
      <c r="M104" s="4">
        <v>36.5</v>
      </c>
      <c r="N104" s="4">
        <v>22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31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44405.847169918983</v>
      </c>
      <c r="B105" s="3" t="s">
        <v>268</v>
      </c>
      <c r="C105" s="4" t="s">
        <v>26</v>
      </c>
      <c r="G105" s="4" t="s">
        <v>269</v>
      </c>
      <c r="H105" s="4" t="s">
        <v>270</v>
      </c>
      <c r="I105" s="4" t="s">
        <v>45</v>
      </c>
      <c r="J105" s="4" t="s">
        <v>30</v>
      </c>
      <c r="K105" s="4">
        <v>36.299999999999997</v>
      </c>
      <c r="L105" s="4">
        <v>20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271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44405.925645891199</v>
      </c>
      <c r="B106" s="3" t="s">
        <v>246</v>
      </c>
      <c r="C106" s="4" t="s">
        <v>26</v>
      </c>
      <c r="G106" s="4" t="s">
        <v>247</v>
      </c>
      <c r="H106" s="4" t="s">
        <v>248</v>
      </c>
      <c r="I106" s="4" t="s">
        <v>29</v>
      </c>
      <c r="M106" s="4">
        <v>36.5</v>
      </c>
      <c r="N106" s="4">
        <v>25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249</v>
      </c>
      <c r="Y106" s="4" t="s">
        <v>31</v>
      </c>
      <c r="Z106" s="4" t="s">
        <v>31</v>
      </c>
      <c r="AA106" s="4" t="s">
        <v>81</v>
      </c>
      <c r="AB106" s="4" t="s">
        <v>32</v>
      </c>
    </row>
    <row r="107" spans="1:28" x14ac:dyDescent="0.2">
      <c r="A107" s="2">
        <v>44406.076276874999</v>
      </c>
      <c r="B107" s="3" t="s">
        <v>134</v>
      </c>
      <c r="C107" s="4" t="s">
        <v>34</v>
      </c>
      <c r="D107" s="4" t="s">
        <v>35</v>
      </c>
      <c r="F107" s="4" t="s">
        <v>135</v>
      </c>
      <c r="I107" s="4" t="s">
        <v>29</v>
      </c>
      <c r="M107" s="4">
        <v>36.6</v>
      </c>
      <c r="N107" s="4">
        <v>72</v>
      </c>
      <c r="O107" s="4" t="s">
        <v>30</v>
      </c>
      <c r="P107" s="4" t="s">
        <v>30</v>
      </c>
      <c r="Q107" s="4" t="s">
        <v>32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245</v>
      </c>
      <c r="X107" s="4" t="s">
        <v>136</v>
      </c>
      <c r="Y107" s="4" t="s">
        <v>31</v>
      </c>
      <c r="Z107" s="4" t="s">
        <v>31</v>
      </c>
      <c r="AA107" s="4" t="s">
        <v>31</v>
      </c>
      <c r="AB107" s="4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44406.194486365741</v>
      </c>
      <c r="B2" s="3" t="s">
        <v>52</v>
      </c>
      <c r="C2" s="4" t="s">
        <v>26</v>
      </c>
      <c r="G2" s="4" t="s">
        <v>215</v>
      </c>
      <c r="H2" s="4" t="s">
        <v>54</v>
      </c>
      <c r="I2" s="4" t="s">
        <v>29</v>
      </c>
      <c r="M2" s="4">
        <v>36.5</v>
      </c>
      <c r="N2" s="4">
        <v>18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32</v>
      </c>
    </row>
    <row r="3" spans="1:28" x14ac:dyDescent="0.2">
      <c r="A3" s="2">
        <v>44406.198194444441</v>
      </c>
      <c r="B3" s="3" t="s">
        <v>139</v>
      </c>
      <c r="C3" s="4" t="s">
        <v>34</v>
      </c>
      <c r="D3" s="4" t="s">
        <v>40</v>
      </c>
      <c r="E3" s="4">
        <v>373</v>
      </c>
      <c r="I3" s="4" t="s">
        <v>29</v>
      </c>
      <c r="M3" s="4">
        <v>36</v>
      </c>
      <c r="N3" s="4">
        <v>16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44406.21937288194</v>
      </c>
      <c r="B4" s="3" t="s">
        <v>48</v>
      </c>
      <c r="C4" s="4" t="s">
        <v>34</v>
      </c>
      <c r="D4" s="4" t="s">
        <v>40</v>
      </c>
      <c r="E4" s="4">
        <v>140</v>
      </c>
      <c r="I4" s="4" t="s">
        <v>29</v>
      </c>
      <c r="M4" s="4">
        <v>36.5</v>
      </c>
      <c r="N4" s="4">
        <v>31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49</v>
      </c>
      <c r="Y4" s="4" t="s">
        <v>31</v>
      </c>
      <c r="Z4" s="4" t="s">
        <v>31</v>
      </c>
      <c r="AA4" s="4" t="s">
        <v>49</v>
      </c>
      <c r="AB4" s="4" t="s">
        <v>32</v>
      </c>
    </row>
    <row r="5" spans="1:28" x14ac:dyDescent="0.2">
      <c r="A5" s="2">
        <v>44406.220924224537</v>
      </c>
      <c r="B5" s="3" t="s">
        <v>218</v>
      </c>
      <c r="C5" s="4" t="s">
        <v>34</v>
      </c>
      <c r="D5" s="4" t="s">
        <v>40</v>
      </c>
      <c r="E5" s="4">
        <v>451</v>
      </c>
      <c r="I5" s="4" t="s">
        <v>29</v>
      </c>
      <c r="M5" s="4">
        <v>36</v>
      </c>
      <c r="N5" s="4">
        <v>12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44406.223616446761</v>
      </c>
      <c r="B6" s="3" t="s">
        <v>272</v>
      </c>
      <c r="C6" s="4" t="s">
        <v>26</v>
      </c>
      <c r="G6" s="4" t="s">
        <v>198</v>
      </c>
      <c r="H6" s="4" t="s">
        <v>199</v>
      </c>
      <c r="I6" s="4" t="s">
        <v>45</v>
      </c>
      <c r="J6" s="4" t="s">
        <v>30</v>
      </c>
      <c r="K6" s="4">
        <v>35.799999999999997</v>
      </c>
      <c r="L6" s="4">
        <v>40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200</v>
      </c>
      <c r="Y6" s="4" t="s">
        <v>31</v>
      </c>
      <c r="Z6" s="4" t="s">
        <v>31</v>
      </c>
      <c r="AA6" s="4" t="s">
        <v>201</v>
      </c>
      <c r="AB6" s="4" t="s">
        <v>32</v>
      </c>
    </row>
    <row r="7" spans="1:28" x14ac:dyDescent="0.2">
      <c r="A7" s="2">
        <v>44406.22751931713</v>
      </c>
      <c r="B7" s="3" t="s">
        <v>220</v>
      </c>
      <c r="C7" s="4" t="s">
        <v>34</v>
      </c>
      <c r="D7" s="4" t="s">
        <v>40</v>
      </c>
      <c r="E7" s="4">
        <v>777</v>
      </c>
      <c r="I7" s="4" t="s">
        <v>45</v>
      </c>
      <c r="J7" s="4" t="s">
        <v>30</v>
      </c>
      <c r="K7" s="4">
        <v>36.4</v>
      </c>
      <c r="L7" s="4">
        <v>16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32</v>
      </c>
    </row>
    <row r="8" spans="1:28" x14ac:dyDescent="0.2">
      <c r="A8" s="2">
        <v>44406.228655509258</v>
      </c>
      <c r="B8" s="3" t="s">
        <v>219</v>
      </c>
      <c r="C8" s="4" t="s">
        <v>34</v>
      </c>
      <c r="D8" s="4" t="s">
        <v>40</v>
      </c>
      <c r="E8" s="4">
        <v>667</v>
      </c>
      <c r="I8" s="4" t="s">
        <v>45</v>
      </c>
      <c r="J8" s="4" t="s">
        <v>30</v>
      </c>
      <c r="K8" s="4">
        <v>36</v>
      </c>
      <c r="L8" s="4">
        <v>18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32</v>
      </c>
    </row>
    <row r="9" spans="1:28" x14ac:dyDescent="0.2">
      <c r="A9" s="2">
        <v>44406.229135173606</v>
      </c>
      <c r="B9" s="3" t="s">
        <v>104</v>
      </c>
      <c r="C9" s="4" t="s">
        <v>34</v>
      </c>
      <c r="D9" s="4" t="s">
        <v>40</v>
      </c>
      <c r="E9" s="4">
        <v>673</v>
      </c>
      <c r="I9" s="4" t="s">
        <v>29</v>
      </c>
      <c r="M9" s="4">
        <v>36.200000000000003</v>
      </c>
      <c r="N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44406.231257164356</v>
      </c>
      <c r="B10" s="4">
        <v>9334534384</v>
      </c>
      <c r="C10" s="4" t="s">
        <v>34</v>
      </c>
      <c r="D10" s="4" t="s">
        <v>40</v>
      </c>
      <c r="E10" s="4">
        <v>782</v>
      </c>
      <c r="I10" s="4" t="s">
        <v>45</v>
      </c>
      <c r="J10" s="4" t="s">
        <v>30</v>
      </c>
      <c r="K10" s="4">
        <v>36.200000000000003</v>
      </c>
      <c r="L10" s="4">
        <v>18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44406.237164050923</v>
      </c>
      <c r="B11" s="3" t="s">
        <v>42</v>
      </c>
      <c r="C11" s="4" t="s">
        <v>34</v>
      </c>
      <c r="D11" s="4" t="s">
        <v>35</v>
      </c>
      <c r="F11" s="4" t="s">
        <v>43</v>
      </c>
      <c r="I11" s="4" t="s">
        <v>29</v>
      </c>
      <c r="M11" s="4">
        <v>36.6</v>
      </c>
      <c r="N11" s="4">
        <v>14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44</v>
      </c>
      <c r="Y11" s="4" t="s">
        <v>31</v>
      </c>
      <c r="Z11" s="4" t="s">
        <v>31</v>
      </c>
      <c r="AA11" s="4" t="s">
        <v>44</v>
      </c>
      <c r="AB11" s="4" t="s">
        <v>32</v>
      </c>
    </row>
    <row r="12" spans="1:28" x14ac:dyDescent="0.2">
      <c r="A12" s="2">
        <v>44406.244225312505</v>
      </c>
      <c r="B12" s="3" t="s">
        <v>57</v>
      </c>
      <c r="C12" s="4" t="s">
        <v>34</v>
      </c>
      <c r="D12" s="4" t="s">
        <v>40</v>
      </c>
      <c r="E12" s="4">
        <v>732</v>
      </c>
      <c r="I12" s="4" t="s">
        <v>29</v>
      </c>
      <c r="M12" s="4">
        <v>36.5</v>
      </c>
      <c r="N12" s="4">
        <v>16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44406.249122488429</v>
      </c>
      <c r="B13" s="3" t="s">
        <v>83</v>
      </c>
      <c r="C13" s="4" t="s">
        <v>34</v>
      </c>
      <c r="D13" s="4" t="s">
        <v>40</v>
      </c>
      <c r="E13" s="4">
        <v>762</v>
      </c>
      <c r="I13" s="4" t="s">
        <v>45</v>
      </c>
      <c r="J13" s="4" t="s">
        <v>30</v>
      </c>
      <c r="K13" s="4">
        <v>36.5</v>
      </c>
      <c r="L13" s="4">
        <v>15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44406.250791770828</v>
      </c>
      <c r="B14" s="4" t="s">
        <v>95</v>
      </c>
      <c r="C14" s="4" t="s">
        <v>34</v>
      </c>
      <c r="D14" s="4" t="s">
        <v>35</v>
      </c>
      <c r="F14" s="4" t="s">
        <v>96</v>
      </c>
      <c r="I14" s="4" t="s">
        <v>29</v>
      </c>
      <c r="M14" s="4">
        <v>36.4</v>
      </c>
      <c r="N14" s="4">
        <v>16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97</v>
      </c>
      <c r="AB14" s="4" t="s">
        <v>32</v>
      </c>
    </row>
    <row r="15" spans="1:28" x14ac:dyDescent="0.2">
      <c r="A15" s="2">
        <v>44406.252283437498</v>
      </c>
      <c r="B15" s="3" t="s">
        <v>124</v>
      </c>
      <c r="C15" s="4" t="s">
        <v>34</v>
      </c>
      <c r="D15" s="4" t="s">
        <v>40</v>
      </c>
      <c r="E15" s="4">
        <v>325</v>
      </c>
      <c r="I15" s="4" t="s">
        <v>45</v>
      </c>
      <c r="J15" s="4" t="s">
        <v>30</v>
      </c>
      <c r="K15" s="4">
        <v>36</v>
      </c>
      <c r="L15" s="4">
        <v>18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251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44406.252560439811</v>
      </c>
      <c r="B16" s="3" t="s">
        <v>33</v>
      </c>
      <c r="C16" s="4" t="s">
        <v>34</v>
      </c>
      <c r="D16" s="4" t="s">
        <v>35</v>
      </c>
      <c r="F16" s="4" t="s">
        <v>36</v>
      </c>
      <c r="I16" s="4" t="s">
        <v>29</v>
      </c>
      <c r="M16" s="4">
        <v>36</v>
      </c>
      <c r="N16" s="4">
        <v>14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37</v>
      </c>
      <c r="Y16" s="4" t="s">
        <v>31</v>
      </c>
      <c r="Z16" s="4" t="s">
        <v>38</v>
      </c>
      <c r="AA16" s="4" t="s">
        <v>226</v>
      </c>
      <c r="AB16" s="4" t="s">
        <v>32</v>
      </c>
    </row>
    <row r="17" spans="1:28" x14ac:dyDescent="0.2">
      <c r="A17" s="2">
        <v>44406.253448217598</v>
      </c>
      <c r="B17" s="4">
        <v>9993210700</v>
      </c>
      <c r="C17" s="4" t="s">
        <v>34</v>
      </c>
      <c r="D17" s="4" t="s">
        <v>40</v>
      </c>
      <c r="E17" s="4">
        <v>724</v>
      </c>
      <c r="I17" s="4" t="s">
        <v>29</v>
      </c>
      <c r="M17" s="4">
        <v>36</v>
      </c>
      <c r="N17" s="4">
        <v>22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91</v>
      </c>
      <c r="Y17" s="4" t="s">
        <v>31</v>
      </c>
      <c r="Z17" s="4" t="s">
        <v>31</v>
      </c>
      <c r="AA17" s="4" t="s">
        <v>222</v>
      </c>
      <c r="AB17" s="4" t="s">
        <v>32</v>
      </c>
    </row>
    <row r="18" spans="1:28" x14ac:dyDescent="0.2">
      <c r="A18" s="2">
        <v>44406.255015532406</v>
      </c>
      <c r="B18" s="3" t="s">
        <v>62</v>
      </c>
      <c r="C18" s="4" t="s">
        <v>34</v>
      </c>
      <c r="D18" s="4" t="s">
        <v>40</v>
      </c>
      <c r="E18" s="4">
        <v>733</v>
      </c>
      <c r="I18" s="4" t="s">
        <v>29</v>
      </c>
      <c r="M18" s="4">
        <v>36.1</v>
      </c>
      <c r="N18" s="4">
        <v>18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63</v>
      </c>
      <c r="Y18" s="4" t="s">
        <v>31</v>
      </c>
      <c r="Z18" s="4" t="s">
        <v>31</v>
      </c>
      <c r="AA18" s="4" t="s">
        <v>63</v>
      </c>
      <c r="AB18" s="4" t="s">
        <v>32</v>
      </c>
    </row>
    <row r="19" spans="1:28" x14ac:dyDescent="0.2">
      <c r="A19" s="2">
        <v>44406.257622048608</v>
      </c>
      <c r="B19" s="3" t="s">
        <v>112</v>
      </c>
      <c r="C19" s="4" t="s">
        <v>34</v>
      </c>
      <c r="D19" s="4" t="s">
        <v>40</v>
      </c>
      <c r="E19" s="4">
        <v>790</v>
      </c>
      <c r="I19" s="4" t="s">
        <v>45</v>
      </c>
      <c r="J19" s="4" t="s">
        <v>30</v>
      </c>
      <c r="K19" s="4">
        <v>36.200000000000003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63</v>
      </c>
      <c r="Y19" s="4" t="s">
        <v>31</v>
      </c>
      <c r="Z19" s="4" t="s">
        <v>31</v>
      </c>
      <c r="AA19" s="4" t="s">
        <v>63</v>
      </c>
      <c r="AB19" s="4" t="s">
        <v>32</v>
      </c>
    </row>
    <row r="20" spans="1:28" x14ac:dyDescent="0.2">
      <c r="A20" s="2">
        <v>44406.258254108798</v>
      </c>
      <c r="B20" s="3" t="s">
        <v>72</v>
      </c>
      <c r="C20" s="4" t="s">
        <v>34</v>
      </c>
      <c r="D20" s="4" t="s">
        <v>40</v>
      </c>
      <c r="E20" s="4">
        <v>721</v>
      </c>
      <c r="I20" s="4" t="s">
        <v>29</v>
      </c>
      <c r="M20" s="4">
        <v>36.5</v>
      </c>
      <c r="N20" s="4">
        <v>20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47</v>
      </c>
      <c r="Y20" s="4" t="s">
        <v>31</v>
      </c>
      <c r="Z20" s="4" t="s">
        <v>31</v>
      </c>
      <c r="AA20" s="4" t="s">
        <v>47</v>
      </c>
      <c r="AB20" s="4" t="s">
        <v>32</v>
      </c>
    </row>
    <row r="21" spans="1:28" x14ac:dyDescent="0.2">
      <c r="A21" s="2">
        <v>44406.266236655094</v>
      </c>
      <c r="B21" s="3" t="s">
        <v>80</v>
      </c>
      <c r="C21" s="4" t="s">
        <v>34</v>
      </c>
      <c r="D21" s="4" t="s">
        <v>40</v>
      </c>
      <c r="E21" s="4">
        <v>591</v>
      </c>
      <c r="I21" s="4" t="s">
        <v>45</v>
      </c>
      <c r="J21" s="4" t="s">
        <v>30</v>
      </c>
      <c r="K21" s="4">
        <v>36.4</v>
      </c>
      <c r="L21" s="4">
        <v>20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81</v>
      </c>
      <c r="Y21" s="4" t="s">
        <v>31</v>
      </c>
      <c r="Z21" s="4" t="s">
        <v>31</v>
      </c>
      <c r="AA21" s="4" t="s">
        <v>81</v>
      </c>
      <c r="AB21" s="4" t="s">
        <v>32</v>
      </c>
    </row>
    <row r="22" spans="1:28" x14ac:dyDescent="0.2">
      <c r="A22" s="2">
        <v>44406.267200405091</v>
      </c>
      <c r="B22" s="3" t="s">
        <v>61</v>
      </c>
      <c r="C22" s="4" t="s">
        <v>34</v>
      </c>
      <c r="D22" s="4" t="s">
        <v>40</v>
      </c>
      <c r="E22" s="4">
        <v>657</v>
      </c>
      <c r="I22" s="4" t="s">
        <v>29</v>
      </c>
      <c r="M22" s="4">
        <v>36</v>
      </c>
      <c r="N22" s="4">
        <v>18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32</v>
      </c>
    </row>
    <row r="23" spans="1:28" x14ac:dyDescent="0.2">
      <c r="A23" s="2">
        <v>44406.271956631943</v>
      </c>
      <c r="B23" s="3" t="s">
        <v>85</v>
      </c>
      <c r="C23" s="4" t="s">
        <v>26</v>
      </c>
      <c r="G23" s="4" t="s">
        <v>86</v>
      </c>
      <c r="H23" s="4" t="s">
        <v>87</v>
      </c>
      <c r="I23" s="4" t="s">
        <v>29</v>
      </c>
      <c r="M23" s="4">
        <v>36.6</v>
      </c>
      <c r="N23" s="4">
        <v>9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88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44406.27427105324</v>
      </c>
      <c r="B24" s="3" t="s">
        <v>133</v>
      </c>
      <c r="C24" s="4" t="s">
        <v>34</v>
      </c>
      <c r="D24" s="4" t="s">
        <v>40</v>
      </c>
      <c r="E24" s="4">
        <v>443</v>
      </c>
      <c r="I24" s="4" t="s">
        <v>45</v>
      </c>
      <c r="J24" s="4" t="s">
        <v>30</v>
      </c>
      <c r="K24" s="4">
        <v>36</v>
      </c>
      <c r="L24" s="4">
        <v>20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31</v>
      </c>
      <c r="AA24" s="4" t="s">
        <v>31</v>
      </c>
      <c r="AB24" s="4" t="s">
        <v>32</v>
      </c>
    </row>
    <row r="25" spans="1:28" x14ac:dyDescent="0.2">
      <c r="A25" s="2">
        <v>44406.278419317125</v>
      </c>
      <c r="B25" s="3" t="s">
        <v>106</v>
      </c>
      <c r="C25" s="4" t="s">
        <v>34</v>
      </c>
      <c r="D25" s="4" t="s">
        <v>40</v>
      </c>
      <c r="E25" s="4">
        <v>671</v>
      </c>
      <c r="I25" s="4" t="s">
        <v>29</v>
      </c>
      <c r="M25" s="4">
        <v>36</v>
      </c>
      <c r="N25" s="4">
        <v>18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44406.27901032407</v>
      </c>
      <c r="B26" s="3" t="s">
        <v>89</v>
      </c>
      <c r="C26" s="4" t="s">
        <v>34</v>
      </c>
      <c r="D26" s="4" t="s">
        <v>40</v>
      </c>
      <c r="E26" s="4">
        <v>752</v>
      </c>
      <c r="I26" s="4" t="s">
        <v>29</v>
      </c>
      <c r="M26" s="4">
        <v>36.5</v>
      </c>
      <c r="N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44406.279901354166</v>
      </c>
      <c r="B27" s="3" t="s">
        <v>76</v>
      </c>
      <c r="C27" s="4" t="s">
        <v>26</v>
      </c>
      <c r="G27" s="4" t="s">
        <v>77</v>
      </c>
      <c r="H27" s="4" t="s">
        <v>78</v>
      </c>
      <c r="I27" s="4" t="s">
        <v>29</v>
      </c>
      <c r="M27" s="4">
        <v>36</v>
      </c>
      <c r="N27" s="4">
        <v>20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79</v>
      </c>
      <c r="AA27" s="4" t="s">
        <v>31</v>
      </c>
      <c r="AB27" s="4" t="s">
        <v>32</v>
      </c>
    </row>
    <row r="28" spans="1:28" x14ac:dyDescent="0.2">
      <c r="A28" s="2">
        <v>44406.280004432869</v>
      </c>
      <c r="B28" s="3" t="s">
        <v>71</v>
      </c>
      <c r="C28" s="4" t="s">
        <v>34</v>
      </c>
      <c r="D28" s="4" t="s">
        <v>40</v>
      </c>
      <c r="E28" s="4">
        <v>698</v>
      </c>
      <c r="I28" s="4" t="s">
        <v>29</v>
      </c>
      <c r="M28" s="4">
        <v>36.200000000000003</v>
      </c>
      <c r="N28" s="4">
        <v>13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63</v>
      </c>
      <c r="Y28" s="4" t="s">
        <v>31</v>
      </c>
      <c r="Z28" s="4" t="s">
        <v>31</v>
      </c>
      <c r="AA28" s="4" t="s">
        <v>63</v>
      </c>
      <c r="AB28" s="4" t="s">
        <v>32</v>
      </c>
    </row>
    <row r="29" spans="1:28" x14ac:dyDescent="0.2">
      <c r="A29" s="2">
        <v>44406.28398206018</v>
      </c>
      <c r="B29" s="4">
        <v>9190791175</v>
      </c>
      <c r="C29" s="4" t="s">
        <v>34</v>
      </c>
      <c r="D29" s="4" t="s">
        <v>40</v>
      </c>
      <c r="E29" s="4">
        <v>546</v>
      </c>
      <c r="I29" s="4" t="s">
        <v>45</v>
      </c>
      <c r="J29" s="4" t="s">
        <v>30</v>
      </c>
      <c r="K29" s="4">
        <v>36.200000000000003</v>
      </c>
      <c r="L29" s="4">
        <v>17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59</v>
      </c>
      <c r="Y29" s="4" t="s">
        <v>31</v>
      </c>
      <c r="Z29" s="4" t="s">
        <v>31</v>
      </c>
      <c r="AA29" s="4" t="s">
        <v>60</v>
      </c>
      <c r="AB29" s="4" t="s">
        <v>32</v>
      </c>
    </row>
    <row r="30" spans="1:28" x14ac:dyDescent="0.2">
      <c r="A30" s="2">
        <v>44406.287936296299</v>
      </c>
      <c r="B30" s="3" t="s">
        <v>114</v>
      </c>
      <c r="C30" s="4" t="s">
        <v>34</v>
      </c>
      <c r="D30" s="4" t="s">
        <v>40</v>
      </c>
      <c r="E30" s="4">
        <v>744</v>
      </c>
      <c r="I30" s="4" t="s">
        <v>45</v>
      </c>
      <c r="J30" s="4" t="s">
        <v>30</v>
      </c>
      <c r="K30" s="4">
        <v>36.4</v>
      </c>
      <c r="L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44406.288708067128</v>
      </c>
      <c r="B31" s="3" t="s">
        <v>109</v>
      </c>
      <c r="C31" s="4" t="s">
        <v>26</v>
      </c>
      <c r="G31" s="4" t="s">
        <v>273</v>
      </c>
      <c r="H31" s="4" t="s">
        <v>274</v>
      </c>
      <c r="I31" s="4" t="s">
        <v>45</v>
      </c>
      <c r="J31" s="4" t="s">
        <v>32</v>
      </c>
      <c r="K31" s="4">
        <v>36.4</v>
      </c>
      <c r="L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44406.289543900464</v>
      </c>
      <c r="B32" s="3" t="s">
        <v>244</v>
      </c>
      <c r="C32" s="4" t="s">
        <v>34</v>
      </c>
      <c r="D32" s="4" t="s">
        <v>40</v>
      </c>
      <c r="E32" s="4">
        <v>750</v>
      </c>
      <c r="I32" s="4" t="s">
        <v>29</v>
      </c>
      <c r="M32" s="4">
        <v>36.5</v>
      </c>
      <c r="N32" s="4">
        <v>14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47</v>
      </c>
      <c r="Y32" s="4" t="s">
        <v>31</v>
      </c>
      <c r="Z32" s="4" t="s">
        <v>31</v>
      </c>
      <c r="AA32" s="4" t="s">
        <v>47</v>
      </c>
      <c r="AB32" s="4" t="s">
        <v>32</v>
      </c>
    </row>
    <row r="33" spans="1:28" x14ac:dyDescent="0.2">
      <c r="A33" s="2">
        <v>44406.290587060183</v>
      </c>
      <c r="B33" s="4">
        <v>9175042957</v>
      </c>
      <c r="C33" s="4" t="s">
        <v>34</v>
      </c>
      <c r="D33" s="4" t="s">
        <v>40</v>
      </c>
      <c r="E33" s="4">
        <v>640</v>
      </c>
      <c r="I33" s="4" t="s">
        <v>45</v>
      </c>
      <c r="J33" s="4" t="s">
        <v>30</v>
      </c>
      <c r="K33" s="4">
        <v>36.200000000000003</v>
      </c>
      <c r="L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31</v>
      </c>
      <c r="Z33" s="4" t="s">
        <v>165</v>
      </c>
      <c r="AA33" s="4" t="s">
        <v>31</v>
      </c>
      <c r="AB33" s="4" t="s">
        <v>32</v>
      </c>
    </row>
    <row r="34" spans="1:28" x14ac:dyDescent="0.2">
      <c r="A34" s="2">
        <v>44406.294203842597</v>
      </c>
      <c r="B34" s="4">
        <v>0</v>
      </c>
      <c r="C34" s="4" t="s">
        <v>34</v>
      </c>
      <c r="D34" s="4" t="s">
        <v>40</v>
      </c>
      <c r="E34" s="4">
        <v>700</v>
      </c>
      <c r="I34" s="4" t="s">
        <v>45</v>
      </c>
      <c r="J34" s="4" t="s">
        <v>30</v>
      </c>
      <c r="K34" s="4">
        <v>35.200000000000003</v>
      </c>
      <c r="L34" s="4">
        <v>14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227</v>
      </c>
      <c r="Y34" s="4" t="s">
        <v>31</v>
      </c>
      <c r="Z34" s="4" t="s">
        <v>31</v>
      </c>
      <c r="AA34" s="4" t="s">
        <v>44</v>
      </c>
      <c r="AB34" s="4" t="s">
        <v>32</v>
      </c>
    </row>
    <row r="35" spans="1:28" x14ac:dyDescent="0.2">
      <c r="A35" s="2">
        <v>44406.294727476852</v>
      </c>
      <c r="B35" s="3" t="s">
        <v>107</v>
      </c>
      <c r="C35" s="4" t="s">
        <v>34</v>
      </c>
      <c r="D35" s="4" t="s">
        <v>40</v>
      </c>
      <c r="E35" s="4">
        <v>186</v>
      </c>
      <c r="I35" s="4" t="s">
        <v>29</v>
      </c>
      <c r="M35" s="4">
        <v>36.5</v>
      </c>
      <c r="N35" s="4">
        <v>24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44406.297837777776</v>
      </c>
      <c r="B36" s="3" t="s">
        <v>221</v>
      </c>
      <c r="C36" s="4" t="s">
        <v>34</v>
      </c>
      <c r="D36" s="4" t="s">
        <v>40</v>
      </c>
      <c r="E36" s="4">
        <v>616</v>
      </c>
      <c r="I36" s="4" t="s">
        <v>29</v>
      </c>
      <c r="M36" s="4">
        <v>36.5</v>
      </c>
      <c r="N36" s="4">
        <v>18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47</v>
      </c>
      <c r="Y36" s="4" t="s">
        <v>31</v>
      </c>
      <c r="Z36" s="4" t="s">
        <v>31</v>
      </c>
      <c r="AA36" s="4" t="s">
        <v>47</v>
      </c>
      <c r="AB36" s="4" t="s">
        <v>32</v>
      </c>
    </row>
    <row r="37" spans="1:28" x14ac:dyDescent="0.2">
      <c r="A37" s="2">
        <v>44406.303443055556</v>
      </c>
      <c r="B37" s="3" t="s">
        <v>181</v>
      </c>
      <c r="C37" s="4" t="s">
        <v>34</v>
      </c>
      <c r="D37" s="4" t="s">
        <v>40</v>
      </c>
      <c r="E37" s="4">
        <v>508</v>
      </c>
      <c r="I37" s="4" t="s">
        <v>45</v>
      </c>
      <c r="J37" s="4" t="s">
        <v>30</v>
      </c>
      <c r="K37" s="4">
        <v>36.700000000000003</v>
      </c>
      <c r="L37" s="4">
        <v>16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44406.314211180557</v>
      </c>
      <c r="B38" s="3" t="s">
        <v>121</v>
      </c>
      <c r="C38" s="4" t="s">
        <v>34</v>
      </c>
      <c r="D38" s="4" t="s">
        <v>40</v>
      </c>
      <c r="E38" s="4">
        <v>596</v>
      </c>
      <c r="I38" s="4" t="s">
        <v>45</v>
      </c>
      <c r="J38" s="4" t="s">
        <v>30</v>
      </c>
      <c r="K38" s="4">
        <v>36</v>
      </c>
      <c r="L38" s="4">
        <v>14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122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44406.315040000001</v>
      </c>
      <c r="B39" s="3" t="s">
        <v>275</v>
      </c>
      <c r="C39" s="4" t="s">
        <v>34</v>
      </c>
      <c r="D39" s="4" t="s">
        <v>40</v>
      </c>
      <c r="E39" s="4">
        <v>662</v>
      </c>
      <c r="I39" s="4" t="s">
        <v>29</v>
      </c>
      <c r="M39" s="4">
        <v>36.299999999999997</v>
      </c>
      <c r="N39" s="4">
        <v>16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31</v>
      </c>
      <c r="AA39" s="4" t="s">
        <v>31</v>
      </c>
      <c r="AB39" s="4" t="s">
        <v>32</v>
      </c>
    </row>
    <row r="40" spans="1:28" x14ac:dyDescent="0.2">
      <c r="A40" s="2">
        <v>44406.315435821758</v>
      </c>
      <c r="B40" s="3" t="s">
        <v>142</v>
      </c>
      <c r="C40" s="4" t="s">
        <v>34</v>
      </c>
      <c r="D40" s="4" t="s">
        <v>40</v>
      </c>
      <c r="E40" s="4">
        <v>784</v>
      </c>
      <c r="I40" s="4" t="s">
        <v>29</v>
      </c>
      <c r="M40" s="4">
        <v>36.4</v>
      </c>
      <c r="N40" s="4">
        <v>18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44</v>
      </c>
      <c r="Y40" s="4" t="s">
        <v>31</v>
      </c>
      <c r="Z40" s="4" t="s">
        <v>31</v>
      </c>
      <c r="AA40" s="4" t="s">
        <v>44</v>
      </c>
      <c r="AB40" s="4" t="s">
        <v>32</v>
      </c>
    </row>
    <row r="41" spans="1:28" x14ac:dyDescent="0.2">
      <c r="A41" s="2">
        <v>44406.317461238425</v>
      </c>
      <c r="B41" s="3" t="s">
        <v>65</v>
      </c>
      <c r="C41" s="4" t="s">
        <v>34</v>
      </c>
      <c r="D41" s="4" t="s">
        <v>40</v>
      </c>
      <c r="E41" s="4">
        <v>696</v>
      </c>
      <c r="I41" s="4" t="s">
        <v>45</v>
      </c>
      <c r="J41" s="4" t="s">
        <v>30</v>
      </c>
      <c r="K41" s="4">
        <v>36.6</v>
      </c>
      <c r="L41" s="4">
        <v>18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44406.318597118057</v>
      </c>
      <c r="B42" s="3" t="s">
        <v>67</v>
      </c>
      <c r="C42" s="4" t="s">
        <v>34</v>
      </c>
      <c r="D42" s="4" t="s">
        <v>40</v>
      </c>
      <c r="E42" s="4">
        <v>778</v>
      </c>
      <c r="I42" s="4" t="s">
        <v>45</v>
      </c>
      <c r="J42" s="4" t="s">
        <v>30</v>
      </c>
      <c r="K42" s="4">
        <v>36.4</v>
      </c>
      <c r="L42" s="4">
        <v>16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44406.319194467593</v>
      </c>
      <c r="B43" s="3" t="s">
        <v>120</v>
      </c>
      <c r="C43" s="4" t="s">
        <v>34</v>
      </c>
      <c r="D43" s="4" t="s">
        <v>40</v>
      </c>
      <c r="E43" s="4">
        <v>758</v>
      </c>
      <c r="I43" s="4" t="s">
        <v>45</v>
      </c>
      <c r="J43" s="4" t="s">
        <v>30</v>
      </c>
      <c r="K43" s="4">
        <v>36.4</v>
      </c>
      <c r="L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31</v>
      </c>
      <c r="AA43" s="4" t="s">
        <v>31</v>
      </c>
      <c r="AB43" s="4" t="s">
        <v>32</v>
      </c>
    </row>
    <row r="44" spans="1:28" x14ac:dyDescent="0.2">
      <c r="A44" s="2">
        <v>44406.320103090278</v>
      </c>
      <c r="B44" s="3" t="s">
        <v>46</v>
      </c>
      <c r="C44" s="4" t="s">
        <v>34</v>
      </c>
      <c r="D44" s="4" t="s">
        <v>40</v>
      </c>
      <c r="E44" s="4">
        <v>552</v>
      </c>
      <c r="I44" s="4" t="s">
        <v>45</v>
      </c>
      <c r="J44" s="4" t="s">
        <v>30</v>
      </c>
      <c r="K44" s="4">
        <v>36.200000000000003</v>
      </c>
      <c r="L44" s="4">
        <v>16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47</v>
      </c>
      <c r="Y44" s="4" t="s">
        <v>31</v>
      </c>
      <c r="Z44" s="4" t="s">
        <v>31</v>
      </c>
      <c r="AA44" s="4" t="s">
        <v>47</v>
      </c>
      <c r="AB44" s="4" t="s">
        <v>32</v>
      </c>
    </row>
    <row r="45" spans="1:28" x14ac:dyDescent="0.2">
      <c r="A45" s="2">
        <v>44406.321164074077</v>
      </c>
      <c r="B45" s="3" t="s">
        <v>146</v>
      </c>
      <c r="C45" s="4" t="s">
        <v>34</v>
      </c>
      <c r="D45" s="4" t="s">
        <v>40</v>
      </c>
      <c r="E45" s="3" t="s">
        <v>147</v>
      </c>
      <c r="I45" s="4" t="s">
        <v>29</v>
      </c>
      <c r="M45" s="4">
        <v>36.5</v>
      </c>
      <c r="N45" s="4">
        <v>17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93</v>
      </c>
      <c r="Y45" s="4" t="s">
        <v>31</v>
      </c>
      <c r="Z45" s="4" t="s">
        <v>31</v>
      </c>
      <c r="AA45" s="4" t="s">
        <v>47</v>
      </c>
      <c r="AB45" s="4" t="s">
        <v>32</v>
      </c>
    </row>
    <row r="46" spans="1:28" x14ac:dyDescent="0.2">
      <c r="A46" s="2">
        <v>44406.322334479162</v>
      </c>
      <c r="B46" s="3" t="s">
        <v>149</v>
      </c>
      <c r="C46" s="4" t="s">
        <v>34</v>
      </c>
      <c r="D46" s="4" t="s">
        <v>35</v>
      </c>
      <c r="F46" s="4" t="s">
        <v>150</v>
      </c>
      <c r="I46" s="4" t="s">
        <v>45</v>
      </c>
      <c r="J46" s="4" t="s">
        <v>30</v>
      </c>
      <c r="K46" s="4">
        <v>36.5</v>
      </c>
      <c r="L46" s="4">
        <v>17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47</v>
      </c>
      <c r="Y46" s="4" t="s">
        <v>31</v>
      </c>
      <c r="Z46" s="4" t="s">
        <v>31</v>
      </c>
      <c r="AA46" s="4" t="s">
        <v>47</v>
      </c>
      <c r="AB46" s="4" t="s">
        <v>32</v>
      </c>
    </row>
    <row r="47" spans="1:28" x14ac:dyDescent="0.2">
      <c r="A47" s="2">
        <v>44406.322677812495</v>
      </c>
      <c r="B47" s="3" t="s">
        <v>171</v>
      </c>
      <c r="C47" s="4" t="s">
        <v>34</v>
      </c>
      <c r="D47" s="4" t="s">
        <v>40</v>
      </c>
      <c r="E47" s="4">
        <v>152</v>
      </c>
      <c r="I47" s="4" t="s">
        <v>45</v>
      </c>
      <c r="J47" s="4" t="s">
        <v>30</v>
      </c>
      <c r="K47" s="4">
        <v>36</v>
      </c>
      <c r="L47" s="4">
        <v>18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93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44406.325294479167</v>
      </c>
      <c r="B48" s="4" t="s">
        <v>74</v>
      </c>
      <c r="C48" s="4" t="s">
        <v>34</v>
      </c>
      <c r="D48" s="4" t="s">
        <v>40</v>
      </c>
      <c r="E48" s="4">
        <v>681</v>
      </c>
      <c r="I48" s="4" t="s">
        <v>29</v>
      </c>
      <c r="M48" s="4">
        <v>36.700000000000003</v>
      </c>
      <c r="N48" s="4">
        <v>18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75</v>
      </c>
      <c r="AB48" s="4" t="s">
        <v>32</v>
      </c>
    </row>
    <row r="49" spans="1:28" x14ac:dyDescent="0.2">
      <c r="A49" s="2">
        <v>44406.325670011574</v>
      </c>
      <c r="B49" s="4">
        <v>9272819133</v>
      </c>
      <c r="C49" s="4" t="s">
        <v>26</v>
      </c>
      <c r="G49" s="4" t="s">
        <v>27</v>
      </c>
      <c r="H49" s="4" t="s">
        <v>28</v>
      </c>
      <c r="I49" s="4" t="s">
        <v>29</v>
      </c>
      <c r="M49" s="4">
        <v>36.299999999999997</v>
      </c>
      <c r="N49" s="4">
        <v>74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31</v>
      </c>
      <c r="Y49" s="4" t="s">
        <v>31</v>
      </c>
      <c r="Z49" s="4" t="s">
        <v>165</v>
      </c>
      <c r="AA49" s="4" t="s">
        <v>31</v>
      </c>
      <c r="AB49" s="4" t="s">
        <v>32</v>
      </c>
    </row>
    <row r="50" spans="1:28" x14ac:dyDescent="0.2">
      <c r="A50" s="2">
        <v>44406.328756435185</v>
      </c>
      <c r="B50" s="3" t="s">
        <v>115</v>
      </c>
      <c r="C50" s="4" t="s">
        <v>34</v>
      </c>
      <c r="D50" s="4" t="s">
        <v>35</v>
      </c>
      <c r="F50" s="4" t="s">
        <v>116</v>
      </c>
      <c r="I50" s="4" t="s">
        <v>29</v>
      </c>
      <c r="M50" s="4">
        <v>36.5</v>
      </c>
      <c r="N50" s="4">
        <v>14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44406.329629988424</v>
      </c>
      <c r="B51" s="3" t="s">
        <v>260</v>
      </c>
      <c r="C51" s="4" t="s">
        <v>34</v>
      </c>
      <c r="D51" s="4" t="s">
        <v>40</v>
      </c>
      <c r="E51" s="4">
        <v>757</v>
      </c>
      <c r="I51" s="4" t="s">
        <v>45</v>
      </c>
      <c r="J51" s="4" t="s">
        <v>30</v>
      </c>
      <c r="K51" s="4">
        <v>36.4</v>
      </c>
      <c r="L51" s="4">
        <v>20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44406.333449513884</v>
      </c>
      <c r="B52" s="3" t="s">
        <v>102</v>
      </c>
      <c r="C52" s="4" t="s">
        <v>34</v>
      </c>
      <c r="D52" s="4" t="s">
        <v>40</v>
      </c>
      <c r="E52" s="4">
        <v>567</v>
      </c>
      <c r="I52" s="4" t="s">
        <v>29</v>
      </c>
      <c r="M52" s="4">
        <v>37.799999999999997</v>
      </c>
      <c r="N52" s="4">
        <v>16</v>
      </c>
      <c r="O52" s="4" t="s">
        <v>30</v>
      </c>
      <c r="P52" s="4" t="s">
        <v>30</v>
      </c>
      <c r="Q52" s="4" t="s">
        <v>32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103</v>
      </c>
      <c r="Y52" s="4" t="s">
        <v>31</v>
      </c>
      <c r="Z52" s="4" t="s">
        <v>31</v>
      </c>
      <c r="AA52" s="4" t="s">
        <v>63</v>
      </c>
      <c r="AB52" s="4" t="s">
        <v>32</v>
      </c>
    </row>
    <row r="53" spans="1:28" x14ac:dyDescent="0.2">
      <c r="A53" s="2">
        <v>44406.333601840277</v>
      </c>
      <c r="B53" s="3" t="s">
        <v>223</v>
      </c>
      <c r="C53" s="4" t="s">
        <v>34</v>
      </c>
      <c r="D53" s="4" t="s">
        <v>40</v>
      </c>
      <c r="E53" s="4">
        <v>660</v>
      </c>
      <c r="I53" s="4" t="s">
        <v>29</v>
      </c>
      <c r="M53" s="4">
        <v>36.299999999999997</v>
      </c>
      <c r="N53" s="4">
        <v>17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276</v>
      </c>
      <c r="Y53" s="4" t="s">
        <v>31</v>
      </c>
      <c r="Z53" s="4" t="s">
        <v>31</v>
      </c>
      <c r="AA53" s="4" t="s">
        <v>225</v>
      </c>
      <c r="AB53" s="4" t="s">
        <v>32</v>
      </c>
    </row>
    <row r="54" spans="1:28" x14ac:dyDescent="0.2">
      <c r="A54" s="2">
        <v>44406.334667361109</v>
      </c>
      <c r="B54" s="3" t="s">
        <v>118</v>
      </c>
      <c r="C54" s="4" t="s">
        <v>34</v>
      </c>
      <c r="D54" s="4" t="s">
        <v>40</v>
      </c>
      <c r="E54" s="4">
        <v>554</v>
      </c>
      <c r="I54" s="4" t="s">
        <v>29</v>
      </c>
      <c r="M54" s="4">
        <v>36.200000000000003</v>
      </c>
      <c r="N54" s="4">
        <v>16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32</v>
      </c>
      <c r="V54" s="4" t="s">
        <v>30</v>
      </c>
      <c r="W54" s="4" t="s">
        <v>30</v>
      </c>
      <c r="X54" s="4" t="s">
        <v>47</v>
      </c>
      <c r="Y54" s="4" t="s">
        <v>31</v>
      </c>
      <c r="Z54" s="4" t="s">
        <v>31</v>
      </c>
      <c r="AA54" s="4" t="s">
        <v>47</v>
      </c>
      <c r="AB54" s="4" t="s">
        <v>32</v>
      </c>
    </row>
    <row r="55" spans="1:28" x14ac:dyDescent="0.2">
      <c r="A55" s="2">
        <v>44406.336551307875</v>
      </c>
      <c r="B55" s="3" t="s">
        <v>98</v>
      </c>
      <c r="C55" s="4" t="s">
        <v>26</v>
      </c>
      <c r="G55" s="4" t="s">
        <v>99</v>
      </c>
      <c r="H55" s="4" t="s">
        <v>100</v>
      </c>
      <c r="I55" s="4" t="s">
        <v>29</v>
      </c>
      <c r="M55" s="4">
        <v>36.200000000000003</v>
      </c>
      <c r="N55" s="4">
        <v>20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32</v>
      </c>
    </row>
    <row r="56" spans="1:28" x14ac:dyDescent="0.2">
      <c r="A56" s="2">
        <v>44406.340112511578</v>
      </c>
      <c r="B56" s="3" t="s">
        <v>166</v>
      </c>
      <c r="C56" s="4" t="s">
        <v>34</v>
      </c>
      <c r="D56" s="4" t="s">
        <v>40</v>
      </c>
      <c r="E56" s="4">
        <v>462</v>
      </c>
      <c r="I56" s="4" t="s">
        <v>29</v>
      </c>
      <c r="M56" s="4">
        <v>36.700000000000003</v>
      </c>
      <c r="N56" s="4">
        <v>20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44406.342000752316</v>
      </c>
      <c r="B57" s="3" t="s">
        <v>277</v>
      </c>
      <c r="C57" s="4" t="s">
        <v>34</v>
      </c>
      <c r="D57" s="4" t="s">
        <v>40</v>
      </c>
      <c r="E57" s="4">
        <v>458</v>
      </c>
      <c r="I57" s="4" t="s">
        <v>45</v>
      </c>
      <c r="J57" s="4" t="s">
        <v>30</v>
      </c>
      <c r="K57" s="4">
        <v>36</v>
      </c>
      <c r="L57" s="4">
        <v>16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278</v>
      </c>
      <c r="Y57" s="4" t="s">
        <v>31</v>
      </c>
      <c r="Z57" s="4" t="s">
        <v>31</v>
      </c>
      <c r="AA57" s="4" t="s">
        <v>279</v>
      </c>
      <c r="AB57" s="4" t="s">
        <v>32</v>
      </c>
    </row>
    <row r="58" spans="1:28" x14ac:dyDescent="0.2">
      <c r="A58" s="2">
        <v>44406.342049467596</v>
      </c>
      <c r="B58" s="3" t="s">
        <v>280</v>
      </c>
      <c r="C58" s="4" t="s">
        <v>34</v>
      </c>
      <c r="D58" s="4" t="s">
        <v>40</v>
      </c>
      <c r="E58" s="4">
        <v>544</v>
      </c>
      <c r="I58" s="4" t="s">
        <v>29</v>
      </c>
      <c r="M58" s="4">
        <v>36.6</v>
      </c>
      <c r="N58" s="4">
        <v>18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47</v>
      </c>
      <c r="Y58" s="4" t="s">
        <v>31</v>
      </c>
      <c r="Z58" s="4" t="s">
        <v>31</v>
      </c>
      <c r="AA58" s="4" t="s">
        <v>47</v>
      </c>
      <c r="AB58" s="4" t="s">
        <v>32</v>
      </c>
    </row>
    <row r="59" spans="1:28" x14ac:dyDescent="0.2">
      <c r="A59" s="2">
        <v>44406.342897187496</v>
      </c>
      <c r="B59" s="3" t="s">
        <v>233</v>
      </c>
      <c r="C59" s="4" t="s">
        <v>34</v>
      </c>
      <c r="D59" s="4" t="s">
        <v>40</v>
      </c>
      <c r="E59" s="4">
        <v>783</v>
      </c>
      <c r="I59" s="4" t="s">
        <v>45</v>
      </c>
      <c r="J59" s="4" t="s">
        <v>30</v>
      </c>
      <c r="K59" s="4">
        <v>36.1</v>
      </c>
      <c r="L59" s="4">
        <v>20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81</v>
      </c>
      <c r="Y59" s="4" t="s">
        <v>31</v>
      </c>
      <c r="Z59" s="4" t="s">
        <v>31</v>
      </c>
      <c r="AA59" s="4" t="s">
        <v>81</v>
      </c>
      <c r="AB59" s="4" t="s">
        <v>32</v>
      </c>
    </row>
    <row r="60" spans="1:28" x14ac:dyDescent="0.2">
      <c r="A60" s="2">
        <v>44406.343003935181</v>
      </c>
      <c r="B60" s="3" t="s">
        <v>138</v>
      </c>
      <c r="C60" s="4" t="s">
        <v>34</v>
      </c>
      <c r="D60" s="4" t="s">
        <v>40</v>
      </c>
      <c r="E60" s="4">
        <v>250</v>
      </c>
      <c r="I60" s="4" t="s">
        <v>45</v>
      </c>
      <c r="J60" s="4" t="s">
        <v>30</v>
      </c>
      <c r="K60" s="4">
        <v>36.200000000000003</v>
      </c>
      <c r="L60" s="4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44</v>
      </c>
      <c r="Y60" s="4" t="s">
        <v>31</v>
      </c>
      <c r="Z60" s="4" t="s">
        <v>31</v>
      </c>
      <c r="AA60" s="4" t="s">
        <v>44</v>
      </c>
      <c r="AB60" s="4" t="s">
        <v>32</v>
      </c>
    </row>
    <row r="61" spans="1:28" x14ac:dyDescent="0.2">
      <c r="A61" s="2">
        <v>44406.34692350695</v>
      </c>
      <c r="B61" s="3" t="s">
        <v>92</v>
      </c>
      <c r="C61" s="4" t="s">
        <v>34</v>
      </c>
      <c r="D61" s="4" t="s">
        <v>40</v>
      </c>
      <c r="E61" s="4">
        <v>578</v>
      </c>
      <c r="I61" s="4" t="s">
        <v>29</v>
      </c>
      <c r="M61" s="4">
        <v>36.5</v>
      </c>
      <c r="N61" s="4">
        <v>18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93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44406.347421365739</v>
      </c>
      <c r="B62" s="3" t="s">
        <v>94</v>
      </c>
      <c r="C62" s="4" t="s">
        <v>34</v>
      </c>
      <c r="D62" s="4" t="s">
        <v>40</v>
      </c>
      <c r="E62" s="4">
        <v>765</v>
      </c>
      <c r="I62" s="4" t="s">
        <v>45</v>
      </c>
      <c r="J62" s="4" t="s">
        <v>30</v>
      </c>
      <c r="K62" s="4">
        <v>36.5</v>
      </c>
      <c r="L62" s="4">
        <v>18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32</v>
      </c>
    </row>
    <row r="63" spans="1:28" x14ac:dyDescent="0.2">
      <c r="A63" s="2">
        <v>44406.348045312501</v>
      </c>
      <c r="B63" s="3" t="s">
        <v>235</v>
      </c>
      <c r="C63" s="4" t="s">
        <v>26</v>
      </c>
      <c r="G63" s="4" t="s">
        <v>236</v>
      </c>
      <c r="H63" s="4" t="s">
        <v>54</v>
      </c>
      <c r="I63" s="4" t="s">
        <v>29</v>
      </c>
      <c r="M63" s="4">
        <v>36.5</v>
      </c>
      <c r="N63" s="4">
        <v>18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44406.350481180554</v>
      </c>
      <c r="B64" s="3" t="s">
        <v>234</v>
      </c>
      <c r="C64" s="4" t="s">
        <v>34</v>
      </c>
      <c r="D64" s="4" t="s">
        <v>40</v>
      </c>
      <c r="E64" s="4">
        <v>764</v>
      </c>
      <c r="I64" s="4" t="s">
        <v>45</v>
      </c>
      <c r="J64" s="4" t="s">
        <v>30</v>
      </c>
      <c r="K64" s="4">
        <v>36.5</v>
      </c>
      <c r="L64" s="4">
        <v>16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63</v>
      </c>
      <c r="Y64" s="4" t="s">
        <v>31</v>
      </c>
      <c r="Z64" s="4" t="s">
        <v>31</v>
      </c>
      <c r="AA64" s="4" t="s">
        <v>63</v>
      </c>
      <c r="AB64" s="4" t="s">
        <v>32</v>
      </c>
    </row>
    <row r="65" spans="1:28" x14ac:dyDescent="0.2">
      <c r="A65" s="2">
        <v>44406.356982372687</v>
      </c>
      <c r="B65" s="3" t="s">
        <v>108</v>
      </c>
      <c r="C65" s="4" t="s">
        <v>34</v>
      </c>
      <c r="D65" s="4" t="s">
        <v>40</v>
      </c>
      <c r="E65" s="4">
        <v>422</v>
      </c>
      <c r="I65" s="4" t="s">
        <v>45</v>
      </c>
      <c r="J65" s="4" t="s">
        <v>30</v>
      </c>
      <c r="K65" s="4">
        <v>36.200000000000003</v>
      </c>
      <c r="L65" s="4">
        <v>14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44406.357030671294</v>
      </c>
      <c r="B66" s="3" t="s">
        <v>141</v>
      </c>
      <c r="C66" s="4" t="s">
        <v>34</v>
      </c>
      <c r="D66" s="4" t="s">
        <v>40</v>
      </c>
      <c r="E66" s="4">
        <v>650</v>
      </c>
      <c r="I66" s="4" t="s">
        <v>29</v>
      </c>
      <c r="M66" s="4">
        <v>36.200000000000003</v>
      </c>
      <c r="N66" s="4">
        <v>20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47</v>
      </c>
      <c r="Y66" s="4" t="s">
        <v>31</v>
      </c>
      <c r="Z66" s="4" t="s">
        <v>31</v>
      </c>
      <c r="AA66" s="4" t="s">
        <v>47</v>
      </c>
      <c r="AB66" s="4" t="s">
        <v>32</v>
      </c>
    </row>
    <row r="67" spans="1:28" x14ac:dyDescent="0.2">
      <c r="A67" s="2">
        <v>44406.361220601852</v>
      </c>
      <c r="B67" s="3" t="s">
        <v>129</v>
      </c>
      <c r="C67" s="4" t="s">
        <v>34</v>
      </c>
      <c r="D67" s="4" t="s">
        <v>40</v>
      </c>
      <c r="E67" s="3" t="s">
        <v>130</v>
      </c>
      <c r="I67" s="4" t="s">
        <v>45</v>
      </c>
      <c r="J67" s="4" t="s">
        <v>30</v>
      </c>
      <c r="K67" s="4">
        <v>36</v>
      </c>
      <c r="L67" s="4">
        <v>20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131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44406.364609039352</v>
      </c>
      <c r="B68" s="3" t="s">
        <v>139</v>
      </c>
      <c r="C68" s="4" t="s">
        <v>34</v>
      </c>
      <c r="D68" s="4" t="s">
        <v>40</v>
      </c>
      <c r="E68" s="4">
        <v>776</v>
      </c>
      <c r="I68" s="4" t="s">
        <v>29</v>
      </c>
      <c r="M68" s="4">
        <v>36</v>
      </c>
      <c r="N68" s="4">
        <v>16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140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44406.36518079861</v>
      </c>
      <c r="B69" s="3" t="s">
        <v>281</v>
      </c>
      <c r="C69" s="4" t="s">
        <v>34</v>
      </c>
      <c r="D69" s="4" t="s">
        <v>40</v>
      </c>
      <c r="E69" s="4">
        <v>719</v>
      </c>
      <c r="I69" s="4" t="s">
        <v>29</v>
      </c>
      <c r="M69" s="4">
        <v>36.5</v>
      </c>
      <c r="N69" s="4">
        <v>26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31</v>
      </c>
      <c r="Y69" s="4" t="s">
        <v>31</v>
      </c>
      <c r="Z69" s="4" t="s">
        <v>31</v>
      </c>
      <c r="AA69" s="4" t="s">
        <v>31</v>
      </c>
      <c r="AB69" s="4" t="s">
        <v>32</v>
      </c>
    </row>
    <row r="70" spans="1:28" x14ac:dyDescent="0.2">
      <c r="A70" s="2">
        <v>44406.366837696754</v>
      </c>
      <c r="B70" s="3" t="s">
        <v>58</v>
      </c>
      <c r="C70" s="4" t="s">
        <v>34</v>
      </c>
      <c r="D70" s="4" t="s">
        <v>40</v>
      </c>
      <c r="E70" s="4">
        <v>268</v>
      </c>
      <c r="I70" s="4" t="s">
        <v>45</v>
      </c>
      <c r="J70" s="4" t="s">
        <v>30</v>
      </c>
      <c r="K70" s="4">
        <v>36.5</v>
      </c>
      <c r="L70" s="4">
        <v>16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81</v>
      </c>
      <c r="Y70" s="4" t="s">
        <v>31</v>
      </c>
      <c r="Z70" s="4" t="s">
        <v>31</v>
      </c>
      <c r="AA70" s="4" t="s">
        <v>81</v>
      </c>
      <c r="AB70" s="4" t="s">
        <v>32</v>
      </c>
    </row>
    <row r="71" spans="1:28" x14ac:dyDescent="0.2">
      <c r="A71" s="2">
        <v>44406.369564305554</v>
      </c>
      <c r="B71" s="3" t="s">
        <v>56</v>
      </c>
      <c r="C71" s="4" t="s">
        <v>34</v>
      </c>
      <c r="D71" s="4" t="s">
        <v>40</v>
      </c>
      <c r="E71" s="4">
        <v>153</v>
      </c>
      <c r="I71" s="4" t="s">
        <v>45</v>
      </c>
      <c r="J71" s="4" t="s">
        <v>30</v>
      </c>
      <c r="K71" s="4">
        <v>36.200000000000003</v>
      </c>
      <c r="L71" s="4">
        <v>20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44</v>
      </c>
      <c r="Y71" s="4" t="s">
        <v>31</v>
      </c>
      <c r="Z71" s="4" t="s">
        <v>31</v>
      </c>
      <c r="AA71" s="4" t="s">
        <v>44</v>
      </c>
      <c r="AB71" s="4" t="s">
        <v>32</v>
      </c>
    </row>
    <row r="72" spans="1:28" x14ac:dyDescent="0.2">
      <c r="A72" s="2">
        <v>44406.37074658565</v>
      </c>
      <c r="B72" s="3" t="s">
        <v>167</v>
      </c>
      <c r="C72" s="4" t="s">
        <v>26</v>
      </c>
      <c r="G72" s="4" t="s">
        <v>168</v>
      </c>
      <c r="H72" s="4" t="s">
        <v>169</v>
      </c>
      <c r="I72" s="4" t="s">
        <v>29</v>
      </c>
      <c r="M72" s="4">
        <v>36.4</v>
      </c>
      <c r="N72" s="4">
        <v>22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44406.370814166672</v>
      </c>
      <c r="B73" s="3" t="s">
        <v>82</v>
      </c>
      <c r="C73" s="4" t="s">
        <v>34</v>
      </c>
      <c r="D73" s="4" t="s">
        <v>40</v>
      </c>
      <c r="E73" s="4">
        <v>749</v>
      </c>
      <c r="I73" s="4" t="s">
        <v>29</v>
      </c>
      <c r="M73" s="4">
        <v>36</v>
      </c>
      <c r="N73" s="4">
        <v>18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79</v>
      </c>
      <c r="AA73" s="4" t="s">
        <v>31</v>
      </c>
      <c r="AB73" s="4" t="s">
        <v>32</v>
      </c>
    </row>
    <row r="74" spans="1:28" x14ac:dyDescent="0.2">
      <c r="A74" s="2">
        <v>44406.372025983801</v>
      </c>
      <c r="B74" s="3" t="s">
        <v>134</v>
      </c>
      <c r="C74" s="4" t="s">
        <v>34</v>
      </c>
      <c r="D74" s="4" t="s">
        <v>35</v>
      </c>
      <c r="F74" s="4" t="s">
        <v>135</v>
      </c>
      <c r="I74" s="4" t="s">
        <v>29</v>
      </c>
      <c r="M74" s="4">
        <v>36.4</v>
      </c>
      <c r="N74" s="4">
        <v>71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162</v>
      </c>
      <c r="Y74" s="4" t="s">
        <v>31</v>
      </c>
      <c r="Z74" s="4" t="s">
        <v>31</v>
      </c>
      <c r="AA74" s="4" t="s">
        <v>31</v>
      </c>
      <c r="AB74" s="4" t="s">
        <v>32</v>
      </c>
    </row>
    <row r="75" spans="1:28" x14ac:dyDescent="0.2">
      <c r="A75" s="2">
        <v>44406.373223912036</v>
      </c>
      <c r="B75" s="3" t="s">
        <v>185</v>
      </c>
      <c r="C75" s="4" t="s">
        <v>34</v>
      </c>
      <c r="D75" s="4" t="s">
        <v>40</v>
      </c>
      <c r="E75" s="4">
        <v>427</v>
      </c>
      <c r="I75" s="4" t="s">
        <v>29</v>
      </c>
      <c r="M75" s="4">
        <v>36</v>
      </c>
      <c r="N75" s="4">
        <v>14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252</v>
      </c>
      <c r="Y75" s="4" t="s">
        <v>31</v>
      </c>
      <c r="Z75" s="4" t="s">
        <v>31</v>
      </c>
      <c r="AA75" s="4" t="s">
        <v>31</v>
      </c>
      <c r="AB75" s="4" t="s">
        <v>32</v>
      </c>
    </row>
    <row r="76" spans="1:28" x14ac:dyDescent="0.2">
      <c r="A76" s="2">
        <v>44406.375601701387</v>
      </c>
      <c r="B76" s="3" t="s">
        <v>123</v>
      </c>
      <c r="C76" s="4" t="s">
        <v>34</v>
      </c>
      <c r="D76" s="4" t="s">
        <v>40</v>
      </c>
      <c r="E76" s="4">
        <v>248</v>
      </c>
      <c r="I76" s="4" t="s">
        <v>45</v>
      </c>
      <c r="J76" s="4" t="s">
        <v>30</v>
      </c>
      <c r="K76" s="4">
        <v>36.200000000000003</v>
      </c>
      <c r="L76" s="4">
        <v>22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60</v>
      </c>
      <c r="Y76" s="4" t="s">
        <v>31</v>
      </c>
      <c r="Z76" s="4" t="s">
        <v>31</v>
      </c>
      <c r="AA76" s="4" t="s">
        <v>60</v>
      </c>
      <c r="AB76" s="4" t="s">
        <v>32</v>
      </c>
    </row>
    <row r="77" spans="1:28" x14ac:dyDescent="0.2">
      <c r="A77" s="2">
        <v>44406.376171747688</v>
      </c>
      <c r="B77" s="4" t="s">
        <v>179</v>
      </c>
      <c r="C77" s="4" t="s">
        <v>34</v>
      </c>
      <c r="D77" s="4" t="s">
        <v>40</v>
      </c>
      <c r="E77" s="4">
        <v>311</v>
      </c>
      <c r="I77" s="4" t="s">
        <v>45</v>
      </c>
      <c r="J77" s="4" t="s">
        <v>30</v>
      </c>
      <c r="K77" s="4">
        <v>36.5</v>
      </c>
      <c r="L77" s="4">
        <v>18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81</v>
      </c>
      <c r="Y77" s="4" t="s">
        <v>31</v>
      </c>
      <c r="Z77" s="4" t="s">
        <v>31</v>
      </c>
      <c r="AA77" s="4" t="s">
        <v>250</v>
      </c>
      <c r="AB77" s="4" t="s">
        <v>32</v>
      </c>
    </row>
    <row r="78" spans="1:28" x14ac:dyDescent="0.2">
      <c r="A78" s="2">
        <v>44406.379853703707</v>
      </c>
      <c r="B78" s="3" t="s">
        <v>41</v>
      </c>
      <c r="C78" s="4" t="s">
        <v>34</v>
      </c>
      <c r="D78" s="4" t="s">
        <v>40</v>
      </c>
      <c r="E78" s="4">
        <v>612</v>
      </c>
      <c r="I78" s="4" t="s">
        <v>29</v>
      </c>
      <c r="M78" s="4">
        <v>36</v>
      </c>
      <c r="N78" s="4">
        <v>20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44406.381152546295</v>
      </c>
      <c r="B79" s="4" t="s">
        <v>282</v>
      </c>
      <c r="C79" s="4" t="s">
        <v>34</v>
      </c>
      <c r="D79" s="4" t="s">
        <v>40</v>
      </c>
      <c r="E79" s="4">
        <v>635</v>
      </c>
      <c r="I79" s="4" t="s">
        <v>29</v>
      </c>
      <c r="M79" s="4">
        <v>36.299999999999997</v>
      </c>
      <c r="N79" s="4">
        <v>14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32</v>
      </c>
    </row>
    <row r="80" spans="1:28" x14ac:dyDescent="0.2">
      <c r="A80" s="2">
        <v>44406.386946493054</v>
      </c>
      <c r="B80" s="3" t="s">
        <v>55</v>
      </c>
      <c r="C80" s="4" t="s">
        <v>34</v>
      </c>
      <c r="D80" s="4" t="s">
        <v>40</v>
      </c>
      <c r="E80" s="4">
        <v>486</v>
      </c>
      <c r="I80" s="4" t="s">
        <v>29</v>
      </c>
      <c r="M80" s="4">
        <v>36.299999999999997</v>
      </c>
      <c r="N80" s="4">
        <v>20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30</v>
      </c>
      <c r="Y80" s="4" t="s">
        <v>31</v>
      </c>
      <c r="Z80" s="4" t="s">
        <v>31</v>
      </c>
      <c r="AA80" s="4" t="s">
        <v>30</v>
      </c>
      <c r="AB80" s="4" t="s">
        <v>32</v>
      </c>
    </row>
    <row r="81" spans="1:28" x14ac:dyDescent="0.2">
      <c r="A81" s="2">
        <v>44406.387064560186</v>
      </c>
      <c r="B81" s="3" t="s">
        <v>68</v>
      </c>
      <c r="C81" s="4" t="s">
        <v>26</v>
      </c>
      <c r="G81" s="4" t="s">
        <v>69</v>
      </c>
      <c r="H81" s="4" t="s">
        <v>70</v>
      </c>
      <c r="I81" s="4" t="s">
        <v>45</v>
      </c>
      <c r="J81" s="4" t="s">
        <v>30</v>
      </c>
      <c r="K81" s="4">
        <v>36.4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47</v>
      </c>
      <c r="Y81" s="4" t="s">
        <v>31</v>
      </c>
      <c r="Z81" s="4" t="s">
        <v>31</v>
      </c>
      <c r="AA81" s="4" t="s">
        <v>47</v>
      </c>
      <c r="AB81" s="4" t="s">
        <v>32</v>
      </c>
    </row>
    <row r="82" spans="1:28" x14ac:dyDescent="0.2">
      <c r="A82" s="2">
        <v>44406.398572002319</v>
      </c>
      <c r="B82" s="3" t="s">
        <v>208</v>
      </c>
      <c r="C82" s="4" t="s">
        <v>34</v>
      </c>
      <c r="D82" s="4" t="s">
        <v>35</v>
      </c>
      <c r="F82" s="4" t="s">
        <v>209</v>
      </c>
      <c r="I82" s="4" t="s">
        <v>45</v>
      </c>
      <c r="J82" s="4" t="s">
        <v>30</v>
      </c>
      <c r="K82" s="4">
        <v>36.1</v>
      </c>
      <c r="L82" s="4">
        <v>40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210</v>
      </c>
      <c r="Y82" s="4" t="s">
        <v>31</v>
      </c>
      <c r="Z82" s="4" t="s">
        <v>31</v>
      </c>
      <c r="AA82" s="4" t="s">
        <v>31</v>
      </c>
      <c r="AB82" s="4" t="s">
        <v>32</v>
      </c>
    </row>
    <row r="83" spans="1:28" x14ac:dyDescent="0.2">
      <c r="A83" s="2">
        <v>44406.398725937499</v>
      </c>
      <c r="B83" s="3" t="s">
        <v>129</v>
      </c>
      <c r="C83" s="4" t="s">
        <v>34</v>
      </c>
      <c r="D83" s="4" t="s">
        <v>40</v>
      </c>
      <c r="E83" s="3" t="s">
        <v>130</v>
      </c>
      <c r="I83" s="4" t="s">
        <v>45</v>
      </c>
      <c r="J83" s="4" t="s">
        <v>30</v>
      </c>
      <c r="K83" s="4">
        <v>36</v>
      </c>
      <c r="L83" s="4">
        <v>20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131</v>
      </c>
      <c r="Y83" s="4" t="s">
        <v>31</v>
      </c>
      <c r="Z83" s="4" t="s">
        <v>31</v>
      </c>
      <c r="AA83" s="4" t="s">
        <v>31</v>
      </c>
      <c r="AB83" s="4" t="s">
        <v>32</v>
      </c>
    </row>
    <row r="84" spans="1:28" x14ac:dyDescent="0.2">
      <c r="A84" s="2">
        <v>44406.406883113421</v>
      </c>
      <c r="B84" s="3" t="s">
        <v>178</v>
      </c>
      <c r="C84" s="4" t="s">
        <v>34</v>
      </c>
      <c r="D84" s="4" t="s">
        <v>40</v>
      </c>
      <c r="E84" s="4">
        <v>649</v>
      </c>
      <c r="I84" s="4" t="s">
        <v>29</v>
      </c>
      <c r="M84" s="4">
        <v>36.1</v>
      </c>
      <c r="N84" s="4">
        <v>14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47</v>
      </c>
      <c r="Y84" s="4" t="s">
        <v>31</v>
      </c>
      <c r="Z84" s="4" t="s">
        <v>31</v>
      </c>
      <c r="AA84" s="4" t="s">
        <v>47</v>
      </c>
      <c r="AB84" s="4" t="s">
        <v>32</v>
      </c>
    </row>
    <row r="85" spans="1:28" x14ac:dyDescent="0.2">
      <c r="A85" s="2">
        <v>44406.409921562503</v>
      </c>
      <c r="B85" s="3" t="s">
        <v>126</v>
      </c>
      <c r="C85" s="4" t="s">
        <v>26</v>
      </c>
      <c r="G85" s="4" t="s">
        <v>127</v>
      </c>
      <c r="H85" s="4" t="s">
        <v>128</v>
      </c>
      <c r="I85" s="4" t="s">
        <v>45</v>
      </c>
      <c r="J85" s="4" t="s">
        <v>30</v>
      </c>
      <c r="K85" s="4">
        <v>36.799999999999997</v>
      </c>
      <c r="L85" s="4">
        <v>15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28" x14ac:dyDescent="0.2">
      <c r="A86" s="2">
        <v>44406.42517584491</v>
      </c>
      <c r="B86" s="3" t="s">
        <v>159</v>
      </c>
      <c r="C86" s="4" t="s">
        <v>26</v>
      </c>
      <c r="G86" s="4" t="s">
        <v>160</v>
      </c>
      <c r="H86" s="4" t="s">
        <v>161</v>
      </c>
      <c r="I86" s="4" t="s">
        <v>29</v>
      </c>
      <c r="M86" s="4">
        <v>36.4</v>
      </c>
      <c r="N86" s="4">
        <v>30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283</v>
      </c>
      <c r="Y86" s="4" t="s">
        <v>31</v>
      </c>
      <c r="Z86" s="4" t="s">
        <v>31</v>
      </c>
      <c r="AA86" s="4" t="s">
        <v>31</v>
      </c>
      <c r="AB86" s="4" t="s">
        <v>32</v>
      </c>
    </row>
    <row r="87" spans="1:28" x14ac:dyDescent="0.2">
      <c r="A87" s="2">
        <v>44406.428585231479</v>
      </c>
      <c r="B87" s="3" t="s">
        <v>177</v>
      </c>
      <c r="C87" s="4" t="s">
        <v>34</v>
      </c>
      <c r="D87" s="4" t="s">
        <v>40</v>
      </c>
      <c r="E87" s="4">
        <v>675</v>
      </c>
      <c r="I87" s="4" t="s">
        <v>45</v>
      </c>
      <c r="J87" s="4" t="s">
        <v>30</v>
      </c>
      <c r="K87" s="4">
        <v>36.5</v>
      </c>
      <c r="L87" s="4">
        <v>40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32</v>
      </c>
    </row>
    <row r="88" spans="1:28" x14ac:dyDescent="0.2">
      <c r="A88" s="2">
        <v>44406.434734467592</v>
      </c>
      <c r="B88" s="3" t="s">
        <v>151</v>
      </c>
      <c r="C88" s="4" t="s">
        <v>26</v>
      </c>
      <c r="G88" s="4" t="s">
        <v>152</v>
      </c>
      <c r="H88" s="4" t="s">
        <v>153</v>
      </c>
      <c r="I88" s="4" t="s">
        <v>29</v>
      </c>
      <c r="M88" s="4">
        <v>36.1</v>
      </c>
      <c r="N88" s="4">
        <v>16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31</v>
      </c>
      <c r="AA88" s="4" t="s">
        <v>154</v>
      </c>
      <c r="AB88" s="4" t="s">
        <v>32</v>
      </c>
    </row>
    <row r="89" spans="1:28" x14ac:dyDescent="0.2">
      <c r="A89" s="2">
        <v>44406.437227280097</v>
      </c>
      <c r="B89" s="3" t="s">
        <v>113</v>
      </c>
      <c r="C89" s="4" t="s">
        <v>34</v>
      </c>
      <c r="D89" s="4" t="s">
        <v>40</v>
      </c>
      <c r="E89" s="4">
        <v>407</v>
      </c>
      <c r="I89" s="4" t="s">
        <v>29</v>
      </c>
      <c r="M89" s="4">
        <v>36.4</v>
      </c>
      <c r="N89" s="4">
        <v>16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28" x14ac:dyDescent="0.2">
      <c r="A90" s="2">
        <v>44406.451932557873</v>
      </c>
      <c r="B90" s="3" t="s">
        <v>191</v>
      </c>
      <c r="C90" s="4" t="s">
        <v>26</v>
      </c>
      <c r="G90" s="4" t="s">
        <v>192</v>
      </c>
      <c r="H90" s="4" t="s">
        <v>193</v>
      </c>
      <c r="I90" s="4" t="s">
        <v>29</v>
      </c>
      <c r="M90" s="4">
        <v>36.299999999999997</v>
      </c>
      <c r="N90" s="4">
        <v>15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81</v>
      </c>
      <c r="Y90" s="4" t="s">
        <v>31</v>
      </c>
      <c r="Z90" s="4" t="s">
        <v>31</v>
      </c>
      <c r="AA90" s="4" t="s">
        <v>81</v>
      </c>
      <c r="AB90" s="4" t="s">
        <v>32</v>
      </c>
    </row>
    <row r="91" spans="1:28" x14ac:dyDescent="0.2">
      <c r="A91" s="2">
        <v>44406.459720567131</v>
      </c>
      <c r="B91" s="3" t="s">
        <v>182</v>
      </c>
      <c r="C91" s="4" t="s">
        <v>26</v>
      </c>
      <c r="G91" s="4" t="s">
        <v>183</v>
      </c>
      <c r="H91" s="4" t="s">
        <v>184</v>
      </c>
      <c r="I91" s="4" t="s">
        <v>29</v>
      </c>
      <c r="M91" s="4">
        <v>36.5</v>
      </c>
      <c r="N91" s="4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81</v>
      </c>
      <c r="Y91" s="4" t="s">
        <v>31</v>
      </c>
      <c r="Z91" s="4" t="s">
        <v>31</v>
      </c>
      <c r="AA91" s="4" t="s">
        <v>81</v>
      </c>
      <c r="AB91" s="4" t="s">
        <v>32</v>
      </c>
    </row>
    <row r="92" spans="1:28" x14ac:dyDescent="0.2">
      <c r="A92" s="2">
        <v>44406.46513517361</v>
      </c>
      <c r="B92" s="3" t="s">
        <v>188</v>
      </c>
      <c r="C92" s="4" t="s">
        <v>26</v>
      </c>
      <c r="G92" s="4" t="s">
        <v>189</v>
      </c>
      <c r="H92" s="4" t="s">
        <v>190</v>
      </c>
      <c r="I92" s="4" t="s">
        <v>45</v>
      </c>
      <c r="J92" s="4" t="s">
        <v>30</v>
      </c>
      <c r="K92" s="4">
        <v>36.299999999999997</v>
      </c>
      <c r="L92" s="4">
        <v>12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31</v>
      </c>
      <c r="Y92" s="4" t="s">
        <v>31</v>
      </c>
      <c r="Z92" s="4" t="s">
        <v>31</v>
      </c>
      <c r="AA92" s="4" t="s">
        <v>31</v>
      </c>
      <c r="AB92" s="4" t="s">
        <v>32</v>
      </c>
    </row>
    <row r="93" spans="1:28" x14ac:dyDescent="0.2">
      <c r="A93" s="2">
        <v>44406.473979108792</v>
      </c>
      <c r="B93" s="3" t="s">
        <v>203</v>
      </c>
      <c r="C93" s="4" t="s">
        <v>26</v>
      </c>
      <c r="G93" s="4" t="s">
        <v>204</v>
      </c>
      <c r="H93" s="4" t="s">
        <v>205</v>
      </c>
      <c r="I93" s="4" t="s">
        <v>45</v>
      </c>
      <c r="J93" s="4" t="s">
        <v>30</v>
      </c>
      <c r="K93" s="4">
        <v>36.5</v>
      </c>
      <c r="L93" s="4">
        <v>19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47</v>
      </c>
      <c r="Y93" s="4" t="s">
        <v>31</v>
      </c>
      <c r="Z93" s="4" t="s">
        <v>31</v>
      </c>
      <c r="AA93" s="4" t="s">
        <v>47</v>
      </c>
      <c r="AB93" s="4" t="s">
        <v>32</v>
      </c>
    </row>
    <row r="94" spans="1:28" x14ac:dyDescent="0.2">
      <c r="A94" s="2">
        <v>44406.47575456019</v>
      </c>
      <c r="B94" s="3" t="s">
        <v>284</v>
      </c>
      <c r="C94" s="4" t="s">
        <v>26</v>
      </c>
      <c r="G94" s="4" t="s">
        <v>285</v>
      </c>
      <c r="H94" s="4" t="s">
        <v>286</v>
      </c>
      <c r="I94" s="4" t="s">
        <v>29</v>
      </c>
      <c r="M94" s="4">
        <v>36.299999999999997</v>
      </c>
      <c r="N94" s="4">
        <v>18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44</v>
      </c>
      <c r="Y94" s="4" t="s">
        <v>31</v>
      </c>
      <c r="Z94" s="4" t="s">
        <v>31</v>
      </c>
      <c r="AA94" s="4" t="s">
        <v>44</v>
      </c>
      <c r="AB94" s="4" t="s">
        <v>32</v>
      </c>
    </row>
    <row r="95" spans="1:28" x14ac:dyDescent="0.2">
      <c r="A95" s="2">
        <v>44406.522089247686</v>
      </c>
      <c r="B95" s="3" t="s">
        <v>115</v>
      </c>
      <c r="C95" s="4" t="s">
        <v>34</v>
      </c>
      <c r="D95" s="4" t="s">
        <v>35</v>
      </c>
      <c r="F95" s="4" t="s">
        <v>116</v>
      </c>
      <c r="I95" s="4" t="s">
        <v>29</v>
      </c>
      <c r="M95" s="4">
        <v>36.5</v>
      </c>
      <c r="N95" s="4">
        <v>14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32</v>
      </c>
    </row>
    <row r="96" spans="1:28" x14ac:dyDescent="0.2">
      <c r="A96" s="2">
        <v>44406.593701956022</v>
      </c>
      <c r="B96" s="3" t="s">
        <v>228</v>
      </c>
      <c r="C96" s="4" t="s">
        <v>34</v>
      </c>
      <c r="D96" s="4" t="s">
        <v>40</v>
      </c>
      <c r="E96" s="4">
        <v>685</v>
      </c>
      <c r="I96" s="4" t="s">
        <v>45</v>
      </c>
      <c r="J96" s="4" t="s">
        <v>30</v>
      </c>
      <c r="K96" s="4">
        <v>36.1</v>
      </c>
      <c r="L96" s="4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63</v>
      </c>
      <c r="Y96" s="4" t="s">
        <v>31</v>
      </c>
      <c r="Z96" s="4" t="s">
        <v>31</v>
      </c>
      <c r="AA96" s="4" t="s">
        <v>63</v>
      </c>
      <c r="AB96" s="4" t="s">
        <v>32</v>
      </c>
    </row>
    <row r="97" spans="1:28" x14ac:dyDescent="0.2">
      <c r="A97" s="2">
        <v>44406.62330309028</v>
      </c>
      <c r="B97" s="4">
        <v>9054421297</v>
      </c>
      <c r="C97" s="4" t="s">
        <v>34</v>
      </c>
      <c r="D97" s="4" t="s">
        <v>35</v>
      </c>
      <c r="F97" s="4" t="s">
        <v>207</v>
      </c>
      <c r="I97" s="4" t="s">
        <v>29</v>
      </c>
      <c r="M97" s="4">
        <v>36.1</v>
      </c>
      <c r="N97" s="4">
        <v>12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32</v>
      </c>
    </row>
    <row r="98" spans="1:28" x14ac:dyDescent="0.2">
      <c r="A98" s="2">
        <v>44406.656555462963</v>
      </c>
      <c r="B98" s="3" t="s">
        <v>202</v>
      </c>
      <c r="C98" s="4" t="s">
        <v>34</v>
      </c>
      <c r="D98" s="4" t="s">
        <v>40</v>
      </c>
      <c r="E98" s="4">
        <v>627</v>
      </c>
      <c r="I98" s="4" t="s">
        <v>29</v>
      </c>
      <c r="M98" s="4">
        <v>36.4</v>
      </c>
      <c r="N98" s="4">
        <v>18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31</v>
      </c>
      <c r="Y98" s="4" t="s">
        <v>31</v>
      </c>
      <c r="Z98" s="4" t="s">
        <v>79</v>
      </c>
      <c r="AA98" s="4" t="s">
        <v>31</v>
      </c>
      <c r="AB98" s="4" t="s">
        <v>32</v>
      </c>
    </row>
    <row r="99" spans="1:28" x14ac:dyDescent="0.2">
      <c r="A99" s="2">
        <v>44406.713709236108</v>
      </c>
      <c r="B99" s="3" t="s">
        <v>156</v>
      </c>
      <c r="C99" s="4" t="s">
        <v>34</v>
      </c>
      <c r="D99" s="4" t="s">
        <v>40</v>
      </c>
      <c r="E99" s="4">
        <v>113</v>
      </c>
      <c r="I99" s="4" t="s">
        <v>45</v>
      </c>
      <c r="J99" s="4" t="s">
        <v>30</v>
      </c>
      <c r="K99" s="4">
        <v>35.6</v>
      </c>
      <c r="L99" s="4">
        <v>18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59</v>
      </c>
      <c r="Y99" s="4" t="s">
        <v>31</v>
      </c>
      <c r="Z99" s="4" t="s">
        <v>31</v>
      </c>
      <c r="AA99" s="4" t="s">
        <v>81</v>
      </c>
      <c r="AB99" s="4" t="s">
        <v>32</v>
      </c>
    </row>
    <row r="100" spans="1:28" x14ac:dyDescent="0.2">
      <c r="A100" s="2">
        <v>44406.771909641204</v>
      </c>
      <c r="B100" s="3" t="s">
        <v>137</v>
      </c>
      <c r="C100" s="4" t="s">
        <v>34</v>
      </c>
      <c r="D100" s="4" t="s">
        <v>40</v>
      </c>
      <c r="E100" s="4">
        <v>669</v>
      </c>
      <c r="I100" s="4" t="s">
        <v>45</v>
      </c>
      <c r="J100" s="4" t="s">
        <v>30</v>
      </c>
      <c r="K100" s="4">
        <v>36.5</v>
      </c>
      <c r="L100" s="4">
        <v>22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81</v>
      </c>
      <c r="Y100" s="4" t="s">
        <v>31</v>
      </c>
      <c r="Z100" s="4" t="s">
        <v>31</v>
      </c>
      <c r="AA100" s="4" t="s">
        <v>81</v>
      </c>
      <c r="AB100" s="4" t="s">
        <v>32</v>
      </c>
    </row>
    <row r="101" spans="1:28" x14ac:dyDescent="0.2">
      <c r="A101" s="2">
        <v>44406.782152453699</v>
      </c>
      <c r="B101" s="3" t="s">
        <v>144</v>
      </c>
      <c r="C101" s="4" t="s">
        <v>34</v>
      </c>
      <c r="D101" s="4" t="s">
        <v>40</v>
      </c>
      <c r="E101" s="4">
        <v>143</v>
      </c>
      <c r="I101" s="4" t="s">
        <v>45</v>
      </c>
      <c r="J101" s="4" t="s">
        <v>30</v>
      </c>
      <c r="K101" s="4">
        <v>36.299999999999997</v>
      </c>
      <c r="L101" s="4">
        <v>16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30</v>
      </c>
      <c r="W101" s="4" t="s">
        <v>30</v>
      </c>
      <c r="X101" s="4" t="s">
        <v>59</v>
      </c>
      <c r="Y101" s="4" t="s">
        <v>31</v>
      </c>
      <c r="Z101" s="4" t="s">
        <v>31</v>
      </c>
      <c r="AA101" s="4" t="s">
        <v>81</v>
      </c>
      <c r="AB101" s="4" t="s">
        <v>32</v>
      </c>
    </row>
    <row r="102" spans="1:28" x14ac:dyDescent="0.2">
      <c r="A102" s="2">
        <v>44406.877422094913</v>
      </c>
      <c r="B102" s="4">
        <v>9353154308</v>
      </c>
      <c r="C102" s="4" t="s">
        <v>34</v>
      </c>
      <c r="D102" s="4" t="s">
        <v>40</v>
      </c>
      <c r="E102" s="4">
        <v>789</v>
      </c>
      <c r="I102" s="4" t="s">
        <v>29</v>
      </c>
      <c r="M102" s="4">
        <v>36.4</v>
      </c>
      <c r="N102" s="4">
        <v>14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47</v>
      </c>
      <c r="Y102" s="4" t="s">
        <v>31</v>
      </c>
      <c r="Z102" s="4" t="s">
        <v>79</v>
      </c>
      <c r="AA102" s="4" t="s">
        <v>47</v>
      </c>
      <c r="AB102" s="4" t="s">
        <v>32</v>
      </c>
    </row>
    <row r="103" spans="1:28" x14ac:dyDescent="0.2">
      <c r="A103" s="2">
        <v>44406.91120988426</v>
      </c>
      <c r="B103" s="3" t="s">
        <v>246</v>
      </c>
      <c r="C103" s="4" t="s">
        <v>26</v>
      </c>
      <c r="G103" s="4" t="s">
        <v>247</v>
      </c>
      <c r="H103" s="4" t="s">
        <v>248</v>
      </c>
      <c r="I103" s="4" t="s">
        <v>29</v>
      </c>
      <c r="M103" s="4">
        <v>36.4</v>
      </c>
      <c r="N103" s="4">
        <v>25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249</v>
      </c>
      <c r="Y103" s="4" t="s">
        <v>31</v>
      </c>
      <c r="Z103" s="4" t="s">
        <v>79</v>
      </c>
      <c r="AA103" s="4" t="s">
        <v>81</v>
      </c>
      <c r="AB103" s="4" t="s">
        <v>32</v>
      </c>
    </row>
    <row r="104" spans="1:28" x14ac:dyDescent="0.2">
      <c r="A104" s="2">
        <v>44406.370928078701</v>
      </c>
      <c r="B104" s="4">
        <v>0</v>
      </c>
      <c r="C104" s="4" t="s">
        <v>34</v>
      </c>
      <c r="D104" s="4" t="s">
        <v>40</v>
      </c>
      <c r="E104" s="4">
        <v>112</v>
      </c>
      <c r="I104" s="4" t="s">
        <v>29</v>
      </c>
      <c r="M104" s="4">
        <v>36.5</v>
      </c>
      <c r="N104" s="4">
        <v>18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93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44406.371638136574</v>
      </c>
      <c r="B105" s="4">
        <v>0</v>
      </c>
      <c r="C105" s="4" t="s">
        <v>34</v>
      </c>
      <c r="D105" s="4" t="s">
        <v>40</v>
      </c>
      <c r="E105" s="4">
        <v>748</v>
      </c>
      <c r="I105" s="4" t="s">
        <v>29</v>
      </c>
      <c r="M105" s="4">
        <v>36.5</v>
      </c>
      <c r="N105" s="4">
        <v>18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31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44406.471623310186</v>
      </c>
      <c r="B106" s="3" t="s">
        <v>126</v>
      </c>
      <c r="C106" s="4" t="s">
        <v>26</v>
      </c>
      <c r="G106" s="4" t="s">
        <v>204</v>
      </c>
      <c r="H106" s="4" t="s">
        <v>205</v>
      </c>
      <c r="I106" s="4" t="s">
        <v>45</v>
      </c>
      <c r="J106" s="4" t="s">
        <v>30</v>
      </c>
      <c r="K106" s="4">
        <v>36.799999999999997</v>
      </c>
      <c r="L106" s="4">
        <v>16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31</v>
      </c>
      <c r="Y106" s="4" t="s">
        <v>31</v>
      </c>
      <c r="Z106" s="4" t="s">
        <v>31</v>
      </c>
      <c r="AA106" s="4" t="s">
        <v>31</v>
      </c>
      <c r="AB106" s="4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44407.226163530097</v>
      </c>
      <c r="B2" s="3" t="s">
        <v>48</v>
      </c>
      <c r="C2" s="4" t="s">
        <v>34</v>
      </c>
      <c r="D2" s="4" t="s">
        <v>40</v>
      </c>
      <c r="E2" s="4">
        <v>140</v>
      </c>
      <c r="I2" s="4" t="s">
        <v>29</v>
      </c>
      <c r="M2" s="4">
        <v>36.5</v>
      </c>
      <c r="N2" s="4">
        <v>31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49</v>
      </c>
      <c r="Y2" s="4" t="s">
        <v>31</v>
      </c>
      <c r="Z2" s="4" t="s">
        <v>31</v>
      </c>
      <c r="AA2" s="4" t="s">
        <v>49</v>
      </c>
      <c r="AB2" s="4" t="s">
        <v>32</v>
      </c>
    </row>
    <row r="3" spans="1:28" x14ac:dyDescent="0.2">
      <c r="A3" s="2">
        <v>44407.232855266207</v>
      </c>
      <c r="B3" s="3" t="s">
        <v>48</v>
      </c>
      <c r="C3" s="4" t="s">
        <v>34</v>
      </c>
      <c r="D3" s="4" t="s">
        <v>40</v>
      </c>
      <c r="E3" s="4">
        <v>140</v>
      </c>
      <c r="I3" s="4" t="s">
        <v>29</v>
      </c>
      <c r="M3" s="4">
        <v>36.5</v>
      </c>
      <c r="N3" s="4">
        <v>31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49</v>
      </c>
      <c r="Y3" s="4" t="s">
        <v>31</v>
      </c>
      <c r="Z3" s="4" t="s">
        <v>31</v>
      </c>
      <c r="AA3" s="4" t="s">
        <v>49</v>
      </c>
      <c r="AB3" s="4" t="s">
        <v>32</v>
      </c>
    </row>
    <row r="4" spans="1:28" x14ac:dyDescent="0.2">
      <c r="A4" s="2">
        <v>44407.31586206019</v>
      </c>
      <c r="B4" s="3" t="s">
        <v>144</v>
      </c>
      <c r="C4" s="4" t="s">
        <v>34</v>
      </c>
      <c r="D4" s="4" t="s">
        <v>40</v>
      </c>
      <c r="E4" s="4">
        <v>143</v>
      </c>
      <c r="I4" s="4" t="s">
        <v>45</v>
      </c>
      <c r="J4" s="4" t="s">
        <v>30</v>
      </c>
      <c r="K4" s="4">
        <v>36</v>
      </c>
      <c r="L4" s="4">
        <v>16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93</v>
      </c>
      <c r="Y4" s="4" t="s">
        <v>31</v>
      </c>
      <c r="Z4" s="4" t="s">
        <v>31</v>
      </c>
      <c r="AA4" s="4" t="s">
        <v>31</v>
      </c>
      <c r="AB4" s="4" t="s">
        <v>32</v>
      </c>
    </row>
    <row r="5" spans="1:28" x14ac:dyDescent="0.2">
      <c r="A5" s="2">
        <v>44407.296445196756</v>
      </c>
      <c r="B5" s="3" t="s">
        <v>56</v>
      </c>
      <c r="C5" s="4" t="s">
        <v>34</v>
      </c>
      <c r="D5" s="4" t="s">
        <v>40</v>
      </c>
      <c r="E5" s="4">
        <v>153</v>
      </c>
      <c r="I5" s="4" t="s">
        <v>45</v>
      </c>
      <c r="J5" s="4" t="s">
        <v>30</v>
      </c>
      <c r="K5" s="4">
        <v>36.4</v>
      </c>
      <c r="L5" s="4">
        <v>20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44</v>
      </c>
      <c r="Y5" s="4" t="s">
        <v>31</v>
      </c>
      <c r="Z5" s="4" t="s">
        <v>31</v>
      </c>
      <c r="AA5" s="4" t="s">
        <v>44</v>
      </c>
      <c r="AB5" s="4" t="s">
        <v>32</v>
      </c>
    </row>
    <row r="6" spans="1:28" x14ac:dyDescent="0.2">
      <c r="A6" s="2">
        <v>44407.283890648148</v>
      </c>
      <c r="B6" s="3" t="s">
        <v>107</v>
      </c>
      <c r="C6" s="4" t="s">
        <v>34</v>
      </c>
      <c r="D6" s="4" t="s">
        <v>40</v>
      </c>
      <c r="E6" s="4">
        <v>186</v>
      </c>
      <c r="I6" s="4" t="s">
        <v>29</v>
      </c>
      <c r="M6" s="4">
        <v>36.5</v>
      </c>
      <c r="N6" s="4">
        <v>24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44407.298616585649</v>
      </c>
      <c r="B7" s="3" t="s">
        <v>123</v>
      </c>
      <c r="C7" s="4" t="s">
        <v>34</v>
      </c>
      <c r="D7" s="4" t="s">
        <v>40</v>
      </c>
      <c r="E7" s="4">
        <v>248</v>
      </c>
      <c r="I7" s="4" t="s">
        <v>45</v>
      </c>
      <c r="J7" s="4" t="s">
        <v>30</v>
      </c>
      <c r="K7" s="4">
        <v>36.200000000000003</v>
      </c>
      <c r="L7" s="4">
        <v>22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63</v>
      </c>
      <c r="Y7" s="4" t="s">
        <v>31</v>
      </c>
      <c r="Z7" s="4" t="s">
        <v>31</v>
      </c>
      <c r="AA7" s="4" t="s">
        <v>63</v>
      </c>
      <c r="AB7" s="4" t="s">
        <v>32</v>
      </c>
    </row>
    <row r="8" spans="1:28" x14ac:dyDescent="0.2">
      <c r="A8" s="2">
        <v>44407.295930532404</v>
      </c>
      <c r="B8" s="3" t="s">
        <v>124</v>
      </c>
      <c r="C8" s="4" t="s">
        <v>34</v>
      </c>
      <c r="D8" s="4" t="s">
        <v>40</v>
      </c>
      <c r="E8" s="4">
        <v>325</v>
      </c>
      <c r="I8" s="4" t="s">
        <v>45</v>
      </c>
      <c r="J8" s="4" t="s">
        <v>30</v>
      </c>
      <c r="K8" s="4">
        <v>36</v>
      </c>
      <c r="L8" s="4">
        <v>18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251</v>
      </c>
      <c r="Y8" s="4" t="s">
        <v>31</v>
      </c>
      <c r="Z8" s="4" t="s">
        <v>31</v>
      </c>
      <c r="AA8" s="4" t="s">
        <v>47</v>
      </c>
      <c r="AB8" s="4" t="s">
        <v>32</v>
      </c>
    </row>
    <row r="9" spans="1:28" x14ac:dyDescent="0.2">
      <c r="A9" s="2">
        <v>44407.339246828706</v>
      </c>
      <c r="B9" s="3" t="s">
        <v>287</v>
      </c>
      <c r="C9" s="4" t="s">
        <v>34</v>
      </c>
      <c r="D9" s="4" t="s">
        <v>40</v>
      </c>
      <c r="E9" s="4">
        <v>373</v>
      </c>
      <c r="I9" s="4" t="s">
        <v>29</v>
      </c>
      <c r="M9" s="4">
        <v>36.200000000000003</v>
      </c>
      <c r="N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44407.328273576393</v>
      </c>
      <c r="B10" s="3" t="s">
        <v>288</v>
      </c>
      <c r="C10" s="4" t="s">
        <v>34</v>
      </c>
      <c r="D10" s="4" t="s">
        <v>40</v>
      </c>
      <c r="E10" s="4">
        <v>422</v>
      </c>
      <c r="I10" s="4" t="s">
        <v>45</v>
      </c>
      <c r="J10" s="4" t="s">
        <v>30</v>
      </c>
      <c r="K10" s="4">
        <v>36.200000000000003</v>
      </c>
      <c r="L10" s="4">
        <v>14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44407.339917118057</v>
      </c>
      <c r="B11" s="3" t="s">
        <v>133</v>
      </c>
      <c r="C11" s="4" t="s">
        <v>34</v>
      </c>
      <c r="D11" s="4" t="s">
        <v>40</v>
      </c>
      <c r="E11" s="4">
        <v>443</v>
      </c>
      <c r="I11" s="4" t="s">
        <v>45</v>
      </c>
      <c r="J11" s="4" t="s">
        <v>30</v>
      </c>
      <c r="K11" s="4">
        <v>36.5</v>
      </c>
      <c r="L11" s="4">
        <v>20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44407.299398229166</v>
      </c>
      <c r="B12" s="3" t="s">
        <v>218</v>
      </c>
      <c r="C12" s="4" t="s">
        <v>34</v>
      </c>
      <c r="D12" s="4" t="s">
        <v>40</v>
      </c>
      <c r="E12" s="4">
        <v>451</v>
      </c>
      <c r="I12" s="4" t="s">
        <v>29</v>
      </c>
      <c r="M12" s="4">
        <v>36</v>
      </c>
      <c r="N12" s="4">
        <v>12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44407.338940393514</v>
      </c>
      <c r="B13" s="3" t="s">
        <v>277</v>
      </c>
      <c r="C13" s="4" t="s">
        <v>34</v>
      </c>
      <c r="D13" s="4" t="s">
        <v>40</v>
      </c>
      <c r="E13" s="4">
        <v>458</v>
      </c>
      <c r="I13" s="4" t="s">
        <v>45</v>
      </c>
      <c r="J13" s="4" t="s">
        <v>30</v>
      </c>
      <c r="K13" s="4">
        <v>36</v>
      </c>
      <c r="L13" s="4">
        <v>16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278</v>
      </c>
      <c r="Y13" s="4" t="s">
        <v>31</v>
      </c>
      <c r="Z13" s="4" t="s">
        <v>31</v>
      </c>
      <c r="AA13" s="4" t="s">
        <v>278</v>
      </c>
      <c r="AB13" s="4" t="s">
        <v>32</v>
      </c>
    </row>
    <row r="14" spans="1:28" x14ac:dyDescent="0.2">
      <c r="A14" s="2">
        <v>44407.271828391204</v>
      </c>
      <c r="B14" s="3" t="s">
        <v>166</v>
      </c>
      <c r="C14" s="4" t="s">
        <v>34</v>
      </c>
      <c r="D14" s="4" t="s">
        <v>40</v>
      </c>
      <c r="E14" s="4">
        <v>462</v>
      </c>
      <c r="I14" s="4" t="s">
        <v>29</v>
      </c>
      <c r="M14" s="4">
        <v>36</v>
      </c>
      <c r="N14" s="4">
        <v>20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44407.2269284375</v>
      </c>
      <c r="B15" s="3" t="s">
        <v>55</v>
      </c>
      <c r="C15" s="4" t="s">
        <v>34</v>
      </c>
      <c r="D15" s="4" t="s">
        <v>40</v>
      </c>
      <c r="E15" s="4">
        <v>486</v>
      </c>
      <c r="I15" s="4" t="s">
        <v>29</v>
      </c>
      <c r="M15" s="4">
        <v>36</v>
      </c>
      <c r="N15" s="4">
        <v>20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30</v>
      </c>
      <c r="Y15" s="4" t="s">
        <v>31</v>
      </c>
      <c r="Z15" s="4" t="s">
        <v>31</v>
      </c>
      <c r="AA15" s="4" t="s">
        <v>30</v>
      </c>
      <c r="AB15" s="4" t="s">
        <v>32</v>
      </c>
    </row>
    <row r="16" spans="1:28" x14ac:dyDescent="0.2">
      <c r="A16" s="2">
        <v>44407.31323107639</v>
      </c>
      <c r="B16" s="3" t="s">
        <v>181</v>
      </c>
      <c r="C16" s="4" t="s">
        <v>34</v>
      </c>
      <c r="D16" s="4" t="s">
        <v>40</v>
      </c>
      <c r="E16" s="4">
        <v>508</v>
      </c>
      <c r="I16" s="4" t="s">
        <v>45</v>
      </c>
      <c r="J16" s="4" t="s">
        <v>30</v>
      </c>
      <c r="K16" s="4">
        <v>36.4</v>
      </c>
      <c r="L16" s="4">
        <v>16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44407.299572268515</v>
      </c>
      <c r="B17" s="4">
        <v>9190791175</v>
      </c>
      <c r="C17" s="4" t="s">
        <v>34</v>
      </c>
      <c r="D17" s="4" t="s">
        <v>40</v>
      </c>
      <c r="E17" s="4">
        <v>546</v>
      </c>
      <c r="I17" s="4" t="s">
        <v>45</v>
      </c>
      <c r="J17" s="4" t="s">
        <v>30</v>
      </c>
      <c r="K17" s="4">
        <v>36.299999999999997</v>
      </c>
      <c r="L17" s="4">
        <v>17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59</v>
      </c>
      <c r="Y17" s="4" t="s">
        <v>31</v>
      </c>
      <c r="Z17" s="4" t="s">
        <v>31</v>
      </c>
      <c r="AA17" s="4" t="s">
        <v>60</v>
      </c>
      <c r="AB17" s="4" t="s">
        <v>32</v>
      </c>
    </row>
    <row r="18" spans="1:28" x14ac:dyDescent="0.2">
      <c r="A18" s="2">
        <v>44407.254402939812</v>
      </c>
      <c r="B18" s="3" t="s">
        <v>46</v>
      </c>
      <c r="C18" s="4" t="s">
        <v>34</v>
      </c>
      <c r="D18" s="4" t="s">
        <v>40</v>
      </c>
      <c r="E18" s="4">
        <v>552</v>
      </c>
      <c r="I18" s="4" t="s">
        <v>45</v>
      </c>
      <c r="J18" s="4" t="s">
        <v>30</v>
      </c>
      <c r="K18" s="4">
        <v>36.200000000000003</v>
      </c>
      <c r="L18" s="4">
        <v>16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47</v>
      </c>
      <c r="Y18" s="4" t="s">
        <v>31</v>
      </c>
      <c r="Z18" s="4" t="s">
        <v>31</v>
      </c>
      <c r="AA18" s="4" t="s">
        <v>47</v>
      </c>
      <c r="AB18" s="4" t="s">
        <v>32</v>
      </c>
    </row>
    <row r="19" spans="1:28" x14ac:dyDescent="0.2">
      <c r="A19" s="2">
        <v>44407.253346620375</v>
      </c>
      <c r="B19" s="3" t="s">
        <v>64</v>
      </c>
      <c r="C19" s="4" t="s">
        <v>34</v>
      </c>
      <c r="D19" s="4" t="s">
        <v>40</v>
      </c>
      <c r="E19" s="4">
        <v>558</v>
      </c>
      <c r="I19" s="4" t="s">
        <v>45</v>
      </c>
      <c r="J19" s="4" t="s">
        <v>30</v>
      </c>
      <c r="K19" s="4">
        <v>36.200000000000003</v>
      </c>
      <c r="L19" s="4">
        <v>17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32</v>
      </c>
    </row>
    <row r="20" spans="1:28" x14ac:dyDescent="0.2">
      <c r="A20" s="2">
        <v>44407.242560520834</v>
      </c>
      <c r="B20" s="3" t="s">
        <v>102</v>
      </c>
      <c r="C20" s="4" t="s">
        <v>34</v>
      </c>
      <c r="D20" s="4" t="s">
        <v>40</v>
      </c>
      <c r="E20" s="4">
        <v>567</v>
      </c>
      <c r="I20" s="4" t="s">
        <v>29</v>
      </c>
      <c r="M20" s="4">
        <v>37</v>
      </c>
      <c r="N20" s="4">
        <v>16</v>
      </c>
      <c r="O20" s="4" t="s">
        <v>30</v>
      </c>
      <c r="P20" s="4" t="s">
        <v>30</v>
      </c>
      <c r="Q20" s="4" t="s">
        <v>32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103</v>
      </c>
      <c r="Y20" s="4" t="s">
        <v>31</v>
      </c>
      <c r="Z20" s="4" t="s">
        <v>31</v>
      </c>
      <c r="AA20" s="4" t="s">
        <v>63</v>
      </c>
      <c r="AB20" s="4" t="s">
        <v>32</v>
      </c>
    </row>
    <row r="21" spans="1:28" x14ac:dyDescent="0.2">
      <c r="A21" s="2">
        <v>44407.317394502315</v>
      </c>
      <c r="B21" s="3" t="s">
        <v>92</v>
      </c>
      <c r="C21" s="4" t="s">
        <v>34</v>
      </c>
      <c r="D21" s="4" t="s">
        <v>40</v>
      </c>
      <c r="E21" s="4">
        <v>578</v>
      </c>
      <c r="I21" s="4" t="s">
        <v>29</v>
      </c>
      <c r="M21" s="4">
        <v>36.5</v>
      </c>
      <c r="N21" s="4">
        <v>18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93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44407.263445601857</v>
      </c>
      <c r="B22" s="3" t="s">
        <v>80</v>
      </c>
      <c r="C22" s="4" t="s">
        <v>34</v>
      </c>
      <c r="D22" s="4" t="s">
        <v>40</v>
      </c>
      <c r="E22" s="4">
        <v>591</v>
      </c>
      <c r="I22" s="4" t="s">
        <v>45</v>
      </c>
      <c r="J22" s="4" t="s">
        <v>30</v>
      </c>
      <c r="K22" s="4">
        <v>36.4</v>
      </c>
      <c r="L22" s="4">
        <v>20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81</v>
      </c>
      <c r="Y22" s="4" t="s">
        <v>31</v>
      </c>
      <c r="Z22" s="4" t="s">
        <v>31</v>
      </c>
      <c r="AA22" s="4" t="s">
        <v>81</v>
      </c>
      <c r="AB22" s="4" t="s">
        <v>32</v>
      </c>
    </row>
    <row r="23" spans="1:28" x14ac:dyDescent="0.2">
      <c r="A23" s="2">
        <v>44407.276613831018</v>
      </c>
      <c r="B23" s="3" t="s">
        <v>121</v>
      </c>
      <c r="C23" s="4" t="s">
        <v>34</v>
      </c>
      <c r="D23" s="4" t="s">
        <v>40</v>
      </c>
      <c r="E23" s="4">
        <v>596</v>
      </c>
      <c r="I23" s="4" t="s">
        <v>45</v>
      </c>
      <c r="J23" s="4" t="s">
        <v>30</v>
      </c>
      <c r="K23" s="4">
        <v>36.200000000000003</v>
      </c>
      <c r="L23" s="4">
        <v>14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122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44407.319275775459</v>
      </c>
      <c r="B24" s="4">
        <v>9175042957</v>
      </c>
      <c r="C24" s="4" t="s">
        <v>34</v>
      </c>
      <c r="D24" s="4" t="s">
        <v>40</v>
      </c>
      <c r="E24" s="4">
        <v>640</v>
      </c>
      <c r="I24" s="4" t="s">
        <v>45</v>
      </c>
      <c r="J24" s="4" t="s">
        <v>30</v>
      </c>
      <c r="K24" s="4">
        <v>36.200000000000003</v>
      </c>
      <c r="L24" s="4">
        <v>18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31</v>
      </c>
      <c r="AA24" s="4" t="s">
        <v>289</v>
      </c>
      <c r="AB24" s="4" t="s">
        <v>32</v>
      </c>
    </row>
    <row r="25" spans="1:28" x14ac:dyDescent="0.2">
      <c r="A25" s="2">
        <v>44407.284775532404</v>
      </c>
      <c r="B25" s="3" t="s">
        <v>290</v>
      </c>
      <c r="C25" s="4" t="s">
        <v>34</v>
      </c>
      <c r="D25" s="4" t="s">
        <v>40</v>
      </c>
      <c r="E25" s="4">
        <v>649</v>
      </c>
      <c r="I25" s="4" t="s">
        <v>29</v>
      </c>
      <c r="M25" s="4">
        <v>35.799999999999997</v>
      </c>
      <c r="N25" s="4">
        <v>14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47</v>
      </c>
      <c r="Y25" s="4" t="s">
        <v>31</v>
      </c>
      <c r="Z25" s="4" t="s">
        <v>31</v>
      </c>
      <c r="AA25" s="4" t="s">
        <v>47</v>
      </c>
      <c r="AB25" s="4" t="s">
        <v>32</v>
      </c>
    </row>
    <row r="26" spans="1:28" x14ac:dyDescent="0.2">
      <c r="A26" s="2">
        <v>44407.253425358795</v>
      </c>
      <c r="B26" s="3" t="s">
        <v>61</v>
      </c>
      <c r="C26" s="4" t="s">
        <v>34</v>
      </c>
      <c r="D26" s="4" t="s">
        <v>40</v>
      </c>
      <c r="E26" s="4">
        <v>657</v>
      </c>
      <c r="I26" s="4" t="s">
        <v>29</v>
      </c>
      <c r="M26" s="4">
        <v>36</v>
      </c>
      <c r="N26" s="4">
        <v>18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44407.277230763888</v>
      </c>
      <c r="B27" s="3" t="s">
        <v>275</v>
      </c>
      <c r="C27" s="4" t="s">
        <v>34</v>
      </c>
      <c r="D27" s="4" t="s">
        <v>40</v>
      </c>
      <c r="E27" s="4">
        <v>662</v>
      </c>
      <c r="I27" s="4" t="s">
        <v>29</v>
      </c>
      <c r="M27" s="4">
        <v>36</v>
      </c>
      <c r="N27" s="4">
        <v>16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31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44407.309729849541</v>
      </c>
      <c r="B28" s="3" t="s">
        <v>219</v>
      </c>
      <c r="C28" s="4" t="s">
        <v>34</v>
      </c>
      <c r="D28" s="4" t="s">
        <v>40</v>
      </c>
      <c r="E28" s="4">
        <v>667</v>
      </c>
      <c r="I28" s="4" t="s">
        <v>45</v>
      </c>
      <c r="J28" s="4" t="s">
        <v>30</v>
      </c>
      <c r="K28" s="4">
        <v>36.299999999999997</v>
      </c>
      <c r="L28" s="4">
        <v>18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47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44407.323616087961</v>
      </c>
      <c r="B29" s="3" t="s">
        <v>137</v>
      </c>
      <c r="C29" s="4" t="s">
        <v>34</v>
      </c>
      <c r="D29" s="4" t="s">
        <v>40</v>
      </c>
      <c r="E29" s="4">
        <v>669</v>
      </c>
      <c r="I29" s="4" t="s">
        <v>45</v>
      </c>
      <c r="J29" s="4" t="s">
        <v>30</v>
      </c>
      <c r="K29" s="4">
        <v>36.299999999999997</v>
      </c>
      <c r="L29" s="4">
        <v>22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44407.296387893519</v>
      </c>
      <c r="B30" s="3" t="s">
        <v>106</v>
      </c>
      <c r="C30" s="4" t="s">
        <v>34</v>
      </c>
      <c r="D30" s="4" t="s">
        <v>40</v>
      </c>
      <c r="E30" s="4">
        <v>671</v>
      </c>
      <c r="I30" s="4" t="s">
        <v>29</v>
      </c>
      <c r="M30" s="4">
        <v>36</v>
      </c>
      <c r="N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79</v>
      </c>
      <c r="AA30" s="4" t="s">
        <v>31</v>
      </c>
      <c r="AB30" s="4" t="s">
        <v>32</v>
      </c>
    </row>
    <row r="31" spans="1:28" x14ac:dyDescent="0.2">
      <c r="A31" s="2">
        <v>44407.225228703704</v>
      </c>
      <c r="B31" s="3" t="s">
        <v>104</v>
      </c>
      <c r="C31" s="4" t="s">
        <v>34</v>
      </c>
      <c r="D31" s="4" t="s">
        <v>40</v>
      </c>
      <c r="E31" s="4">
        <v>673</v>
      </c>
      <c r="I31" s="4" t="s">
        <v>29</v>
      </c>
      <c r="M31" s="4">
        <v>36.200000000000003</v>
      </c>
      <c r="N31" s="4">
        <v>18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44407.320653912037</v>
      </c>
      <c r="B32" s="3" t="s">
        <v>258</v>
      </c>
      <c r="C32" s="4" t="s">
        <v>34</v>
      </c>
      <c r="D32" s="4" t="s">
        <v>40</v>
      </c>
      <c r="E32" s="4">
        <v>678</v>
      </c>
      <c r="I32" s="4" t="s">
        <v>45</v>
      </c>
      <c r="J32" s="4" t="s">
        <v>30</v>
      </c>
      <c r="K32" s="4">
        <v>36.5</v>
      </c>
      <c r="L32" s="4">
        <v>20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117</v>
      </c>
      <c r="X32" s="4" t="s">
        <v>31</v>
      </c>
      <c r="Y32" s="4" t="s">
        <v>31</v>
      </c>
      <c r="Z32" s="4" t="s">
        <v>38</v>
      </c>
      <c r="AA32" s="4" t="s">
        <v>31</v>
      </c>
      <c r="AB32" s="4" t="s">
        <v>32</v>
      </c>
    </row>
    <row r="33" spans="1:28" x14ac:dyDescent="0.2">
      <c r="A33" s="2">
        <v>44407.284701076387</v>
      </c>
      <c r="B33" s="3" t="s">
        <v>65</v>
      </c>
      <c r="C33" s="4" t="s">
        <v>34</v>
      </c>
      <c r="D33" s="4" t="s">
        <v>40</v>
      </c>
      <c r="E33" s="4">
        <v>696</v>
      </c>
      <c r="I33" s="4" t="s">
        <v>45</v>
      </c>
      <c r="J33" s="4" t="s">
        <v>30</v>
      </c>
      <c r="K33" s="4">
        <v>36.6</v>
      </c>
      <c r="L33" s="4">
        <v>18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31</v>
      </c>
      <c r="Y33" s="4" t="s">
        <v>31</v>
      </c>
      <c r="Z33" s="4" t="s">
        <v>31</v>
      </c>
      <c r="AA33" s="4" t="s">
        <v>31</v>
      </c>
      <c r="AB33" s="4" t="s">
        <v>32</v>
      </c>
    </row>
    <row r="34" spans="1:28" x14ac:dyDescent="0.2">
      <c r="A34" s="2">
        <v>44407.252762071759</v>
      </c>
      <c r="B34" s="3" t="s">
        <v>71</v>
      </c>
      <c r="C34" s="4" t="s">
        <v>34</v>
      </c>
      <c r="D34" s="4" t="s">
        <v>40</v>
      </c>
      <c r="E34" s="4">
        <v>698</v>
      </c>
      <c r="I34" s="4" t="s">
        <v>29</v>
      </c>
      <c r="M34" s="4">
        <v>36.1</v>
      </c>
      <c r="N34" s="4">
        <v>13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63</v>
      </c>
      <c r="Y34" s="4" t="s">
        <v>31</v>
      </c>
      <c r="Z34" s="4" t="s">
        <v>31</v>
      </c>
      <c r="AA34" s="4" t="s">
        <v>63</v>
      </c>
      <c r="AB34" s="4" t="s">
        <v>32</v>
      </c>
    </row>
    <row r="35" spans="1:28" x14ac:dyDescent="0.2">
      <c r="A35" s="2">
        <v>44407.289797754631</v>
      </c>
      <c r="B35" s="4">
        <v>0</v>
      </c>
      <c r="C35" s="4" t="s">
        <v>34</v>
      </c>
      <c r="D35" s="4" t="s">
        <v>40</v>
      </c>
      <c r="E35" s="4">
        <v>700</v>
      </c>
      <c r="I35" s="4" t="s">
        <v>45</v>
      </c>
      <c r="J35" s="4" t="s">
        <v>30</v>
      </c>
      <c r="K35" s="4">
        <v>34.700000000000003</v>
      </c>
      <c r="L35" s="4">
        <v>12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227</v>
      </c>
      <c r="Y35" s="4" t="s">
        <v>31</v>
      </c>
      <c r="Z35" s="4" t="s">
        <v>31</v>
      </c>
      <c r="AA35" s="4" t="s">
        <v>44</v>
      </c>
      <c r="AB35" s="4" t="s">
        <v>32</v>
      </c>
    </row>
    <row r="36" spans="1:28" x14ac:dyDescent="0.2">
      <c r="A36" s="2">
        <v>44407.321956840278</v>
      </c>
      <c r="B36" s="3" t="s">
        <v>241</v>
      </c>
      <c r="C36" s="4" t="s">
        <v>34</v>
      </c>
      <c r="D36" s="4" t="s">
        <v>40</v>
      </c>
      <c r="E36" s="4">
        <v>709</v>
      </c>
      <c r="I36" s="4" t="s">
        <v>29</v>
      </c>
      <c r="M36" s="4">
        <v>36.700000000000003</v>
      </c>
      <c r="N36" s="4">
        <v>12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63</v>
      </c>
      <c r="Y36" s="4" t="s">
        <v>31</v>
      </c>
      <c r="Z36" s="4" t="s">
        <v>31</v>
      </c>
      <c r="AA36" s="4" t="s">
        <v>63</v>
      </c>
      <c r="AB36" s="4" t="s">
        <v>32</v>
      </c>
    </row>
    <row r="37" spans="1:28" x14ac:dyDescent="0.2">
      <c r="A37" s="2">
        <v>44407.23746585648</v>
      </c>
      <c r="B37" s="3" t="s">
        <v>72</v>
      </c>
      <c r="C37" s="4" t="s">
        <v>34</v>
      </c>
      <c r="D37" s="4" t="s">
        <v>40</v>
      </c>
      <c r="E37" s="4">
        <v>721</v>
      </c>
      <c r="I37" s="4" t="s">
        <v>29</v>
      </c>
      <c r="M37" s="4">
        <v>36.5</v>
      </c>
      <c r="N37" s="4">
        <v>20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47</v>
      </c>
      <c r="Y37" s="4" t="s">
        <v>31</v>
      </c>
      <c r="Z37" s="4" t="s">
        <v>31</v>
      </c>
      <c r="AA37" s="4" t="s">
        <v>47</v>
      </c>
      <c r="AB37" s="4" t="s">
        <v>32</v>
      </c>
    </row>
    <row r="38" spans="1:28" x14ac:dyDescent="0.2">
      <c r="A38" s="2">
        <v>44407.302124374997</v>
      </c>
      <c r="B38" s="4">
        <v>9993210700</v>
      </c>
      <c r="C38" s="4" t="s">
        <v>34</v>
      </c>
      <c r="D38" s="4" t="s">
        <v>40</v>
      </c>
      <c r="E38" s="4">
        <v>724</v>
      </c>
      <c r="I38" s="4" t="s">
        <v>29</v>
      </c>
      <c r="M38" s="4">
        <v>36</v>
      </c>
      <c r="N38" s="4">
        <v>22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91</v>
      </c>
      <c r="Y38" s="4" t="s">
        <v>31</v>
      </c>
      <c r="Z38" s="4" t="s">
        <v>31</v>
      </c>
      <c r="AA38" s="4" t="s">
        <v>222</v>
      </c>
      <c r="AB38" s="4" t="s">
        <v>32</v>
      </c>
    </row>
    <row r="39" spans="1:28" x14ac:dyDescent="0.2">
      <c r="A39" s="2">
        <v>44407.269908946764</v>
      </c>
      <c r="B39" s="3" t="s">
        <v>291</v>
      </c>
      <c r="C39" s="4" t="s">
        <v>34</v>
      </c>
      <c r="D39" s="4" t="s">
        <v>40</v>
      </c>
      <c r="E39" s="4">
        <v>727</v>
      </c>
      <c r="I39" s="4" t="s">
        <v>29</v>
      </c>
      <c r="M39" s="4">
        <v>36</v>
      </c>
      <c r="N39" s="4">
        <v>18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47</v>
      </c>
      <c r="Y39" s="4" t="s">
        <v>31</v>
      </c>
      <c r="Z39" s="4" t="s">
        <v>31</v>
      </c>
      <c r="AA39" s="4" t="s">
        <v>47</v>
      </c>
      <c r="AB39" s="4" t="s">
        <v>32</v>
      </c>
    </row>
    <row r="40" spans="1:28" x14ac:dyDescent="0.2">
      <c r="A40" s="2">
        <v>44407.240775682869</v>
      </c>
      <c r="B40" s="3" t="s">
        <v>57</v>
      </c>
      <c r="C40" s="4" t="s">
        <v>34</v>
      </c>
      <c r="D40" s="4" t="s">
        <v>40</v>
      </c>
      <c r="E40" s="4">
        <v>732</v>
      </c>
      <c r="I40" s="4" t="s">
        <v>29</v>
      </c>
      <c r="M40" s="4">
        <v>36.5</v>
      </c>
      <c r="N40" s="4">
        <v>16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44407.262063472226</v>
      </c>
      <c r="B41" s="3" t="s">
        <v>62</v>
      </c>
      <c r="C41" s="4" t="s">
        <v>34</v>
      </c>
      <c r="D41" s="4" t="s">
        <v>40</v>
      </c>
      <c r="E41" s="4">
        <v>733</v>
      </c>
      <c r="I41" s="4" t="s">
        <v>29</v>
      </c>
      <c r="M41" s="4">
        <v>36</v>
      </c>
      <c r="N41" s="4">
        <v>18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63</v>
      </c>
      <c r="Y41" s="4" t="s">
        <v>31</v>
      </c>
      <c r="Z41" s="4" t="s">
        <v>31</v>
      </c>
      <c r="AA41" s="4" t="s">
        <v>63</v>
      </c>
      <c r="AB41" s="4" t="s">
        <v>32</v>
      </c>
    </row>
    <row r="42" spans="1:28" x14ac:dyDescent="0.2">
      <c r="A42" s="2">
        <v>44407.286934305557</v>
      </c>
      <c r="B42" s="3" t="s">
        <v>114</v>
      </c>
      <c r="C42" s="4" t="s">
        <v>34</v>
      </c>
      <c r="D42" s="4" t="s">
        <v>40</v>
      </c>
      <c r="E42" s="4">
        <v>744</v>
      </c>
      <c r="I42" s="4" t="s">
        <v>45</v>
      </c>
      <c r="J42" s="4" t="s">
        <v>30</v>
      </c>
      <c r="K42" s="4">
        <v>36.4</v>
      </c>
      <c r="L42" s="4">
        <v>18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44407.269724907412</v>
      </c>
      <c r="B43" s="3" t="s">
        <v>82</v>
      </c>
      <c r="C43" s="4" t="s">
        <v>34</v>
      </c>
      <c r="D43" s="4" t="s">
        <v>40</v>
      </c>
      <c r="E43" s="4">
        <v>749</v>
      </c>
      <c r="I43" s="4" t="s">
        <v>29</v>
      </c>
      <c r="M43" s="4">
        <v>36.5</v>
      </c>
      <c r="N43" s="4">
        <v>18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79</v>
      </c>
      <c r="AA43" s="4" t="s">
        <v>31</v>
      </c>
      <c r="AB43" s="4" t="s">
        <v>32</v>
      </c>
    </row>
    <row r="44" spans="1:28" x14ac:dyDescent="0.2">
      <c r="A44" s="2">
        <v>44407.280370486114</v>
      </c>
      <c r="B44" s="3" t="s">
        <v>260</v>
      </c>
      <c r="C44" s="4" t="s">
        <v>34</v>
      </c>
      <c r="D44" s="4" t="s">
        <v>40</v>
      </c>
      <c r="E44" s="4">
        <v>757</v>
      </c>
      <c r="I44" s="4" t="s">
        <v>45</v>
      </c>
      <c r="J44" s="4" t="s">
        <v>30</v>
      </c>
      <c r="K44" s="4">
        <v>36.299999999999997</v>
      </c>
      <c r="L44" s="4">
        <v>20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44407.260319780093</v>
      </c>
      <c r="B45" s="3" t="s">
        <v>83</v>
      </c>
      <c r="C45" s="4" t="s">
        <v>34</v>
      </c>
      <c r="D45" s="4" t="s">
        <v>40</v>
      </c>
      <c r="E45" s="4">
        <v>762</v>
      </c>
      <c r="I45" s="4" t="s">
        <v>45</v>
      </c>
      <c r="J45" s="4" t="s">
        <v>30</v>
      </c>
      <c r="K45" s="4">
        <v>36.6</v>
      </c>
      <c r="L45" s="4">
        <v>15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32</v>
      </c>
    </row>
    <row r="46" spans="1:28" x14ac:dyDescent="0.2">
      <c r="A46" s="2">
        <v>44407.317978530089</v>
      </c>
      <c r="B46" s="3" t="s">
        <v>94</v>
      </c>
      <c r="C46" s="4" t="s">
        <v>34</v>
      </c>
      <c r="D46" s="4" t="s">
        <v>40</v>
      </c>
      <c r="E46" s="4">
        <v>765</v>
      </c>
      <c r="I46" s="4" t="s">
        <v>45</v>
      </c>
      <c r="J46" s="4" t="s">
        <v>30</v>
      </c>
      <c r="K46" s="4">
        <v>36.5</v>
      </c>
      <c r="L46" s="4">
        <v>18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44407.310497384256</v>
      </c>
      <c r="B47" s="3" t="s">
        <v>139</v>
      </c>
      <c r="C47" s="4" t="s">
        <v>34</v>
      </c>
      <c r="D47" s="4" t="s">
        <v>40</v>
      </c>
      <c r="E47" s="4">
        <v>776</v>
      </c>
      <c r="I47" s="4" t="s">
        <v>29</v>
      </c>
      <c r="M47" s="4">
        <v>36</v>
      </c>
      <c r="N47" s="4">
        <v>16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140</v>
      </c>
      <c r="Y47" s="4" t="s">
        <v>31</v>
      </c>
      <c r="Z47" s="4" t="s">
        <v>31</v>
      </c>
      <c r="AA47" s="4" t="s">
        <v>31</v>
      </c>
      <c r="AB47" s="4" t="s">
        <v>32</v>
      </c>
    </row>
    <row r="48" spans="1:28" x14ac:dyDescent="0.2">
      <c r="A48" s="2">
        <v>44407.242585590277</v>
      </c>
      <c r="B48" s="3" t="s">
        <v>220</v>
      </c>
      <c r="C48" s="4" t="s">
        <v>34</v>
      </c>
      <c r="D48" s="4" t="s">
        <v>40</v>
      </c>
      <c r="E48" s="4">
        <v>777</v>
      </c>
      <c r="I48" s="4" t="s">
        <v>45</v>
      </c>
      <c r="J48" s="4" t="s">
        <v>30</v>
      </c>
      <c r="K48" s="4">
        <v>36.4</v>
      </c>
      <c r="L48" s="4">
        <v>16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44407.335223888891</v>
      </c>
      <c r="B49" s="3" t="s">
        <v>233</v>
      </c>
      <c r="C49" s="4" t="s">
        <v>34</v>
      </c>
      <c r="D49" s="4" t="s">
        <v>40</v>
      </c>
      <c r="E49" s="4">
        <v>783</v>
      </c>
      <c r="I49" s="4" t="s">
        <v>45</v>
      </c>
      <c r="J49" s="4" t="s">
        <v>30</v>
      </c>
      <c r="K49" s="4">
        <v>36.299999999999997</v>
      </c>
      <c r="L49" s="4">
        <v>20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81</v>
      </c>
      <c r="Y49" s="4" t="s">
        <v>31</v>
      </c>
      <c r="Z49" s="4" t="s">
        <v>31</v>
      </c>
      <c r="AA49" s="4" t="s">
        <v>81</v>
      </c>
      <c r="AB49" s="4" t="s">
        <v>32</v>
      </c>
    </row>
    <row r="50" spans="1:28" x14ac:dyDescent="0.2">
      <c r="A50" s="2">
        <v>44407.317491967595</v>
      </c>
      <c r="B50" s="3" t="s">
        <v>261</v>
      </c>
      <c r="C50" s="4" t="s">
        <v>34</v>
      </c>
      <c r="D50" s="4" t="s">
        <v>40</v>
      </c>
      <c r="E50" s="4">
        <v>786</v>
      </c>
      <c r="I50" s="4" t="s">
        <v>29</v>
      </c>
      <c r="M50" s="4">
        <v>36.299999999999997</v>
      </c>
      <c r="N50" s="4">
        <v>19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44407.17544835648</v>
      </c>
      <c r="B51" s="4">
        <v>9353154308</v>
      </c>
      <c r="C51" s="4" t="s">
        <v>34</v>
      </c>
      <c r="D51" s="4" t="s">
        <v>40</v>
      </c>
      <c r="E51" s="4">
        <v>789</v>
      </c>
      <c r="I51" s="4" t="s">
        <v>29</v>
      </c>
      <c r="M51" s="4">
        <v>36.200000000000003</v>
      </c>
      <c r="N51" s="4">
        <v>14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47</v>
      </c>
      <c r="Y51" s="4" t="s">
        <v>31</v>
      </c>
      <c r="Z51" s="4" t="s">
        <v>79</v>
      </c>
      <c r="AA51" s="4" t="s">
        <v>47</v>
      </c>
      <c r="AB51" s="4" t="s">
        <v>32</v>
      </c>
    </row>
    <row r="52" spans="1:28" x14ac:dyDescent="0.2">
      <c r="A52" s="2">
        <v>44407.325910127314</v>
      </c>
      <c r="B52" s="3" t="s">
        <v>155</v>
      </c>
      <c r="C52" s="4" t="s">
        <v>34</v>
      </c>
      <c r="D52" s="4" t="s">
        <v>40</v>
      </c>
      <c r="E52" s="4">
        <v>789</v>
      </c>
      <c r="I52" s="4" t="s">
        <v>29</v>
      </c>
      <c r="M52" s="4">
        <v>36.200000000000003</v>
      </c>
      <c r="N52" s="4">
        <v>14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47</v>
      </c>
      <c r="Y52" s="4" t="s">
        <v>31</v>
      </c>
      <c r="Z52" s="4" t="s">
        <v>79</v>
      </c>
      <c r="AA52" s="4" t="s">
        <v>47</v>
      </c>
      <c r="AB52" s="4" t="s">
        <v>32</v>
      </c>
    </row>
    <row r="53" spans="1:28" x14ac:dyDescent="0.2">
      <c r="A53" s="2">
        <v>44407.314954456015</v>
      </c>
      <c r="B53" s="3" t="s">
        <v>129</v>
      </c>
      <c r="C53" s="4" t="s">
        <v>34</v>
      </c>
      <c r="D53" s="4" t="s">
        <v>40</v>
      </c>
      <c r="E53" s="3" t="s">
        <v>130</v>
      </c>
      <c r="I53" s="4" t="s">
        <v>45</v>
      </c>
      <c r="J53" s="4" t="s">
        <v>30</v>
      </c>
      <c r="K53" s="4">
        <v>36</v>
      </c>
      <c r="L53" s="4">
        <v>20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131</v>
      </c>
      <c r="Y53" s="4" t="s">
        <v>31</v>
      </c>
      <c r="Z53" s="4" t="s">
        <v>31</v>
      </c>
      <c r="AA53" s="4" t="s">
        <v>31</v>
      </c>
      <c r="AB53" s="4" t="s">
        <v>32</v>
      </c>
    </row>
    <row r="54" spans="1:28" x14ac:dyDescent="0.2">
      <c r="A54" s="2">
        <v>44407.15926925926</v>
      </c>
      <c r="B54" s="3" t="s">
        <v>52</v>
      </c>
      <c r="C54" s="4" t="s">
        <v>26</v>
      </c>
      <c r="G54" s="4" t="s">
        <v>215</v>
      </c>
      <c r="H54" s="4" t="s">
        <v>54</v>
      </c>
      <c r="I54" s="4" t="s">
        <v>29</v>
      </c>
      <c r="M54" s="4">
        <v>36.5</v>
      </c>
      <c r="N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32</v>
      </c>
    </row>
    <row r="55" spans="1:28" x14ac:dyDescent="0.2">
      <c r="A55" s="2">
        <v>44407.216572476857</v>
      </c>
      <c r="B55" s="3" t="s">
        <v>42</v>
      </c>
      <c r="C55" s="4" t="s">
        <v>34</v>
      </c>
      <c r="D55" s="4" t="s">
        <v>35</v>
      </c>
      <c r="F55" s="4" t="s">
        <v>43</v>
      </c>
      <c r="I55" s="4" t="s">
        <v>29</v>
      </c>
      <c r="M55" s="4">
        <v>36.6</v>
      </c>
      <c r="N55" s="4">
        <v>14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44</v>
      </c>
      <c r="Y55" s="4" t="s">
        <v>31</v>
      </c>
      <c r="Z55" s="4" t="s">
        <v>31</v>
      </c>
      <c r="AA55" s="4" t="s">
        <v>44</v>
      </c>
      <c r="AB55" s="4" t="s">
        <v>32</v>
      </c>
    </row>
    <row r="56" spans="1:28" x14ac:dyDescent="0.2">
      <c r="A56" s="2">
        <v>44407.233221539354</v>
      </c>
      <c r="B56" s="3" t="s">
        <v>292</v>
      </c>
      <c r="C56" s="4" t="s">
        <v>26</v>
      </c>
      <c r="G56" s="4" t="s">
        <v>293</v>
      </c>
      <c r="H56" s="4" t="s">
        <v>294</v>
      </c>
      <c r="I56" s="4" t="s">
        <v>29</v>
      </c>
      <c r="M56" s="4">
        <v>36</v>
      </c>
      <c r="N56" s="4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32</v>
      </c>
    </row>
    <row r="57" spans="1:28" x14ac:dyDescent="0.2">
      <c r="A57" s="2">
        <v>44407.278660462965</v>
      </c>
      <c r="B57" s="3" t="s">
        <v>115</v>
      </c>
      <c r="C57" s="4" t="s">
        <v>34</v>
      </c>
      <c r="D57" s="4" t="s">
        <v>35</v>
      </c>
      <c r="F57" s="4" t="s">
        <v>116</v>
      </c>
      <c r="I57" s="4" t="s">
        <v>29</v>
      </c>
      <c r="M57" s="4">
        <v>36.5</v>
      </c>
      <c r="N57" s="4">
        <v>14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44407.283870347223</v>
      </c>
      <c r="B58" s="3" t="s">
        <v>33</v>
      </c>
      <c r="C58" s="4" t="s">
        <v>34</v>
      </c>
      <c r="D58" s="4" t="s">
        <v>35</v>
      </c>
      <c r="F58" s="4" t="s">
        <v>36</v>
      </c>
      <c r="I58" s="4" t="s">
        <v>29</v>
      </c>
      <c r="M58" s="4">
        <v>36.200000000000003</v>
      </c>
      <c r="N58" s="4">
        <v>14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37</v>
      </c>
      <c r="Y58" s="4" t="s">
        <v>31</v>
      </c>
      <c r="Z58" s="4" t="s">
        <v>38</v>
      </c>
      <c r="AA58" s="4" t="s">
        <v>226</v>
      </c>
      <c r="AB58" s="4" t="s">
        <v>32</v>
      </c>
    </row>
    <row r="59" spans="1:28" x14ac:dyDescent="0.2">
      <c r="A59" s="2">
        <v>44407.285856944443</v>
      </c>
      <c r="B59" s="3" t="s">
        <v>109</v>
      </c>
      <c r="C59" s="4" t="s">
        <v>26</v>
      </c>
      <c r="G59" s="4" t="s">
        <v>110</v>
      </c>
      <c r="H59" s="4" t="s">
        <v>111</v>
      </c>
      <c r="I59" s="4" t="s">
        <v>45</v>
      </c>
      <c r="J59" s="4" t="s">
        <v>32</v>
      </c>
      <c r="K59" s="4">
        <v>36.5</v>
      </c>
      <c r="L59" s="4">
        <v>18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44407.295853888892</v>
      </c>
      <c r="B60" s="3" t="s">
        <v>76</v>
      </c>
      <c r="C60" s="4" t="s">
        <v>26</v>
      </c>
      <c r="G60" s="4" t="s">
        <v>77</v>
      </c>
      <c r="H60" s="4" t="s">
        <v>78</v>
      </c>
      <c r="I60" s="4" t="s">
        <v>29</v>
      </c>
      <c r="M60" s="4">
        <v>36</v>
      </c>
      <c r="N60" s="4">
        <v>18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32</v>
      </c>
    </row>
    <row r="61" spans="1:28" x14ac:dyDescent="0.2">
      <c r="A61" s="2">
        <v>44407.300318182868</v>
      </c>
      <c r="B61" s="3" t="s">
        <v>85</v>
      </c>
      <c r="C61" s="4" t="s">
        <v>26</v>
      </c>
      <c r="G61" s="4" t="s">
        <v>86</v>
      </c>
      <c r="H61" s="4" t="s">
        <v>87</v>
      </c>
      <c r="I61" s="4" t="s">
        <v>29</v>
      </c>
      <c r="M61" s="4">
        <v>36.5</v>
      </c>
      <c r="N61" s="4">
        <v>9</v>
      </c>
      <c r="O61" s="4" t="s">
        <v>32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31</v>
      </c>
      <c r="Y61" s="4" t="s">
        <v>88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44407.313912881946</v>
      </c>
      <c r="B62" s="3" t="s">
        <v>68</v>
      </c>
      <c r="C62" s="4" t="s">
        <v>26</v>
      </c>
      <c r="G62" s="4" t="s">
        <v>69</v>
      </c>
      <c r="H62" s="4" t="s">
        <v>70</v>
      </c>
      <c r="I62" s="4" t="s">
        <v>45</v>
      </c>
      <c r="J62" s="4" t="s">
        <v>30</v>
      </c>
      <c r="K62" s="4">
        <v>36.6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47</v>
      </c>
      <c r="Y62" s="4" t="s">
        <v>31</v>
      </c>
      <c r="Z62" s="4" t="s">
        <v>31</v>
      </c>
      <c r="AA62" s="4" t="s">
        <v>47</v>
      </c>
      <c r="AB62" s="4" t="s">
        <v>32</v>
      </c>
    </row>
    <row r="63" spans="1:28" x14ac:dyDescent="0.2">
      <c r="A63" s="2">
        <v>44407.318527349533</v>
      </c>
      <c r="B63" s="3" t="s">
        <v>235</v>
      </c>
      <c r="C63" s="4" t="s">
        <v>26</v>
      </c>
      <c r="G63" s="4" t="s">
        <v>236</v>
      </c>
      <c r="H63" s="4" t="s">
        <v>54</v>
      </c>
      <c r="I63" s="4" t="s">
        <v>29</v>
      </c>
      <c r="M63" s="4">
        <v>36.5</v>
      </c>
      <c r="N63" s="4">
        <v>18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44407.335508530094</v>
      </c>
      <c r="B64" s="3" t="s">
        <v>98</v>
      </c>
      <c r="C64" s="4" t="s">
        <v>26</v>
      </c>
      <c r="G64" s="4" t="s">
        <v>99</v>
      </c>
      <c r="H64" s="4" t="s">
        <v>100</v>
      </c>
      <c r="I64" s="4" t="s">
        <v>29</v>
      </c>
      <c r="M64" s="4">
        <v>36.200000000000003</v>
      </c>
      <c r="N64" s="4">
        <v>20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44407.343719780096</v>
      </c>
      <c r="B65" s="3" t="s">
        <v>237</v>
      </c>
      <c r="C65" s="4" t="s">
        <v>34</v>
      </c>
      <c r="D65" s="4" t="s">
        <v>40</v>
      </c>
      <c r="E65" s="4">
        <v>719</v>
      </c>
      <c r="I65" s="4" t="s">
        <v>29</v>
      </c>
      <c r="M65" s="4">
        <v>36.5</v>
      </c>
      <c r="N65" s="4">
        <v>26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32</v>
      </c>
    </row>
    <row r="66" spans="1:28" x14ac:dyDescent="0.2">
      <c r="A66" s="2">
        <v>44407.345338807871</v>
      </c>
      <c r="B66" s="3" t="s">
        <v>177</v>
      </c>
      <c r="C66" s="4" t="s">
        <v>34</v>
      </c>
      <c r="D66" s="4" t="s">
        <v>40</v>
      </c>
      <c r="E66" s="4">
        <v>675</v>
      </c>
      <c r="I66" s="4" t="s">
        <v>45</v>
      </c>
      <c r="J66" s="4" t="s">
        <v>30</v>
      </c>
      <c r="K66" s="4">
        <v>36</v>
      </c>
      <c r="L66" s="4">
        <v>40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32</v>
      </c>
    </row>
    <row r="67" spans="1:28" x14ac:dyDescent="0.2">
      <c r="A67" s="2">
        <v>44407.347317442131</v>
      </c>
      <c r="B67" s="3" t="s">
        <v>223</v>
      </c>
      <c r="C67" s="4" t="s">
        <v>34</v>
      </c>
      <c r="D67" s="4" t="s">
        <v>40</v>
      </c>
      <c r="E67" s="4">
        <v>660</v>
      </c>
      <c r="I67" s="4" t="s">
        <v>29</v>
      </c>
      <c r="M67" s="4">
        <v>36.299999999999997</v>
      </c>
      <c r="N67" s="4">
        <v>17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31</v>
      </c>
      <c r="Y67" s="4" t="s">
        <v>31</v>
      </c>
      <c r="Z67" s="4" t="s">
        <v>31</v>
      </c>
      <c r="AA67" s="4" t="s">
        <v>225</v>
      </c>
      <c r="AB67" s="4" t="s">
        <v>32</v>
      </c>
    </row>
    <row r="68" spans="1:28" x14ac:dyDescent="0.2">
      <c r="A68" s="2">
        <v>44407.347605219911</v>
      </c>
      <c r="B68" s="3" t="s">
        <v>244</v>
      </c>
      <c r="C68" s="4" t="s">
        <v>34</v>
      </c>
      <c r="D68" s="4" t="s">
        <v>40</v>
      </c>
      <c r="E68" s="4">
        <v>750</v>
      </c>
      <c r="I68" s="4" t="s">
        <v>29</v>
      </c>
      <c r="M68" s="4">
        <v>36.5</v>
      </c>
      <c r="N68" s="4">
        <v>14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47</v>
      </c>
      <c r="Y68" s="4" t="s">
        <v>31</v>
      </c>
      <c r="Z68" s="4" t="s">
        <v>31</v>
      </c>
      <c r="AA68" s="4" t="s">
        <v>47</v>
      </c>
      <c r="AB68" s="4" t="s">
        <v>32</v>
      </c>
    </row>
    <row r="69" spans="1:28" x14ac:dyDescent="0.2">
      <c r="A69" s="2">
        <v>44407.348145324075</v>
      </c>
      <c r="B69" s="3" t="s">
        <v>185</v>
      </c>
      <c r="C69" s="4" t="s">
        <v>34</v>
      </c>
      <c r="D69" s="4" t="s">
        <v>40</v>
      </c>
      <c r="E69" s="4">
        <v>427</v>
      </c>
      <c r="I69" s="4" t="s">
        <v>29</v>
      </c>
      <c r="M69" s="4">
        <v>35.799999999999997</v>
      </c>
      <c r="N69" s="4">
        <v>14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186</v>
      </c>
      <c r="Y69" s="4" t="s">
        <v>88</v>
      </c>
      <c r="Z69" s="4" t="s">
        <v>165</v>
      </c>
      <c r="AA69" s="4" t="s">
        <v>81</v>
      </c>
      <c r="AB69" s="4" t="s">
        <v>32</v>
      </c>
    </row>
    <row r="70" spans="1:28" x14ac:dyDescent="0.2">
      <c r="A70" s="2">
        <v>44407.351316481479</v>
      </c>
      <c r="B70" s="4">
        <v>9561820669</v>
      </c>
      <c r="C70" s="4" t="s">
        <v>34</v>
      </c>
      <c r="D70" s="4" t="s">
        <v>40</v>
      </c>
      <c r="E70" s="4">
        <v>651</v>
      </c>
      <c r="I70" s="4" t="s">
        <v>45</v>
      </c>
      <c r="J70" s="4" t="s">
        <v>30</v>
      </c>
      <c r="K70" s="4">
        <v>36</v>
      </c>
      <c r="L70" s="4">
        <v>20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295</v>
      </c>
      <c r="Y70" s="4" t="s">
        <v>31</v>
      </c>
      <c r="Z70" s="4" t="s">
        <v>31</v>
      </c>
      <c r="AA70" s="4" t="s">
        <v>296</v>
      </c>
      <c r="AB70" s="4" t="s">
        <v>32</v>
      </c>
    </row>
    <row r="71" spans="1:28" x14ac:dyDescent="0.2">
      <c r="A71" s="2">
        <v>44407.355425995367</v>
      </c>
      <c r="B71" s="3" t="s">
        <v>297</v>
      </c>
      <c r="C71" s="4" t="s">
        <v>34</v>
      </c>
      <c r="D71" s="4" t="s">
        <v>40</v>
      </c>
      <c r="E71" s="4">
        <v>681</v>
      </c>
      <c r="I71" s="4" t="s">
        <v>29</v>
      </c>
      <c r="M71" s="4">
        <v>36.700000000000003</v>
      </c>
      <c r="N71" s="4">
        <v>18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298</v>
      </c>
      <c r="Y71" s="4" t="s">
        <v>31</v>
      </c>
      <c r="Z71" s="4" t="s">
        <v>31</v>
      </c>
      <c r="AA71" s="4" t="s">
        <v>299</v>
      </c>
      <c r="AB71" s="4" t="s">
        <v>32</v>
      </c>
    </row>
    <row r="72" spans="1:28" x14ac:dyDescent="0.2">
      <c r="A72" s="2">
        <v>44407.35558048611</v>
      </c>
      <c r="B72" s="3" t="s">
        <v>120</v>
      </c>
      <c r="C72" s="4" t="s">
        <v>34</v>
      </c>
      <c r="D72" s="4" t="s">
        <v>40</v>
      </c>
      <c r="E72" s="4">
        <v>758</v>
      </c>
      <c r="I72" s="4" t="s">
        <v>45</v>
      </c>
      <c r="J72" s="4" t="s">
        <v>30</v>
      </c>
      <c r="K72" s="4">
        <v>36.4</v>
      </c>
      <c r="L72" s="4">
        <v>18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32</v>
      </c>
    </row>
    <row r="73" spans="1:28" x14ac:dyDescent="0.2">
      <c r="A73" s="2">
        <v>44407.3569206713</v>
      </c>
      <c r="B73" s="3" t="s">
        <v>141</v>
      </c>
      <c r="C73" s="4" t="s">
        <v>34</v>
      </c>
      <c r="D73" s="4" t="s">
        <v>40</v>
      </c>
      <c r="E73" s="4">
        <v>650</v>
      </c>
      <c r="I73" s="4" t="s">
        <v>29</v>
      </c>
      <c r="M73" s="4">
        <v>36.200000000000003</v>
      </c>
      <c r="N73" s="4">
        <v>20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47</v>
      </c>
      <c r="Y73" s="4" t="s">
        <v>31</v>
      </c>
      <c r="Z73" s="4" t="s">
        <v>31</v>
      </c>
      <c r="AA73" s="4" t="s">
        <v>47</v>
      </c>
      <c r="AB73" s="4" t="s">
        <v>32</v>
      </c>
    </row>
    <row r="74" spans="1:28" x14ac:dyDescent="0.2">
      <c r="A74" s="2">
        <v>44407.361596400464</v>
      </c>
      <c r="B74" s="3" t="s">
        <v>300</v>
      </c>
      <c r="C74" s="4" t="s">
        <v>34</v>
      </c>
      <c r="D74" s="4" t="s">
        <v>40</v>
      </c>
      <c r="E74" s="4">
        <v>774</v>
      </c>
      <c r="I74" s="4" t="s">
        <v>29</v>
      </c>
      <c r="M74" s="4">
        <v>36</v>
      </c>
      <c r="N74" s="4">
        <v>18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31</v>
      </c>
      <c r="Y74" s="4" t="s">
        <v>31</v>
      </c>
      <c r="Z74" s="4" t="s">
        <v>31</v>
      </c>
      <c r="AA74" s="4" t="s">
        <v>301</v>
      </c>
      <c r="AB74" s="4" t="s">
        <v>32</v>
      </c>
    </row>
    <row r="75" spans="1:28" x14ac:dyDescent="0.2">
      <c r="A75" s="2">
        <v>44407.363743043985</v>
      </c>
      <c r="B75" s="3" t="s">
        <v>302</v>
      </c>
      <c r="C75" s="4" t="s">
        <v>34</v>
      </c>
      <c r="D75" s="4" t="s">
        <v>40</v>
      </c>
      <c r="E75" s="4">
        <v>112</v>
      </c>
      <c r="I75" s="4" t="s">
        <v>29</v>
      </c>
      <c r="M75" s="4">
        <v>36.4</v>
      </c>
      <c r="N75" s="4">
        <v>16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93</v>
      </c>
      <c r="Y75" s="4" t="s">
        <v>31</v>
      </c>
      <c r="Z75" s="4" t="s">
        <v>31</v>
      </c>
      <c r="AA75" s="4" t="s">
        <v>31</v>
      </c>
      <c r="AB75" s="4" t="s">
        <v>32</v>
      </c>
    </row>
    <row r="76" spans="1:28" x14ac:dyDescent="0.2">
      <c r="A76" s="2">
        <v>44407.365304432868</v>
      </c>
      <c r="B76" s="3" t="s">
        <v>303</v>
      </c>
      <c r="C76" s="4" t="s">
        <v>34</v>
      </c>
      <c r="D76" s="4" t="s">
        <v>40</v>
      </c>
      <c r="E76" s="4">
        <v>748</v>
      </c>
      <c r="I76" s="4" t="s">
        <v>29</v>
      </c>
      <c r="M76" s="4">
        <v>36.5</v>
      </c>
      <c r="N76" s="4">
        <v>18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81</v>
      </c>
      <c r="Y76" s="4" t="s">
        <v>31</v>
      </c>
      <c r="Z76" s="4" t="s">
        <v>31</v>
      </c>
      <c r="AA76" s="4" t="s">
        <v>81</v>
      </c>
      <c r="AB76" s="4" t="s">
        <v>32</v>
      </c>
    </row>
    <row r="77" spans="1:28" x14ac:dyDescent="0.2">
      <c r="A77" s="2">
        <v>44407.36644957176</v>
      </c>
      <c r="B77" s="3" t="s">
        <v>89</v>
      </c>
      <c r="C77" s="4" t="s">
        <v>34</v>
      </c>
      <c r="D77" s="4" t="s">
        <v>40</v>
      </c>
      <c r="E77" s="4">
        <v>752</v>
      </c>
      <c r="I77" s="4" t="s">
        <v>29</v>
      </c>
      <c r="M77" s="4">
        <v>36.5</v>
      </c>
      <c r="N77" s="4">
        <v>18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32</v>
      </c>
    </row>
    <row r="78" spans="1:28" x14ac:dyDescent="0.2">
      <c r="A78" s="2">
        <v>44407.368418391205</v>
      </c>
      <c r="B78" s="3" t="s">
        <v>167</v>
      </c>
      <c r="C78" s="4" t="s">
        <v>26</v>
      </c>
      <c r="G78" s="4" t="s">
        <v>168</v>
      </c>
      <c r="H78" s="4" t="s">
        <v>169</v>
      </c>
      <c r="I78" s="4" t="s">
        <v>29</v>
      </c>
      <c r="M78" s="4">
        <v>36.4</v>
      </c>
      <c r="N78" s="4">
        <v>23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31</v>
      </c>
      <c r="Y78" s="4" t="s">
        <v>31</v>
      </c>
      <c r="Z78" s="4" t="s">
        <v>31</v>
      </c>
      <c r="AA78" s="4" t="s">
        <v>31</v>
      </c>
      <c r="AB78" s="4" t="s">
        <v>32</v>
      </c>
    </row>
    <row r="79" spans="1:28" x14ac:dyDescent="0.2">
      <c r="A79" s="2">
        <v>44407.369023692125</v>
      </c>
      <c r="B79" s="3" t="s">
        <v>142</v>
      </c>
      <c r="C79" s="4" t="s">
        <v>34</v>
      </c>
      <c r="D79" s="4" t="s">
        <v>40</v>
      </c>
      <c r="E79" s="4">
        <v>784</v>
      </c>
      <c r="I79" s="4" t="s">
        <v>29</v>
      </c>
      <c r="M79" s="4">
        <v>36.200000000000003</v>
      </c>
      <c r="N79" s="4">
        <v>18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60</v>
      </c>
      <c r="Y79" s="4" t="s">
        <v>31</v>
      </c>
      <c r="Z79" s="4" t="s">
        <v>31</v>
      </c>
      <c r="AA79" s="4" t="s">
        <v>60</v>
      </c>
      <c r="AB79" s="4" t="s">
        <v>32</v>
      </c>
    </row>
    <row r="80" spans="1:28" x14ac:dyDescent="0.2">
      <c r="A80" s="2">
        <v>44407.372452129624</v>
      </c>
      <c r="B80" s="3" t="s">
        <v>151</v>
      </c>
      <c r="C80" s="4" t="s">
        <v>26</v>
      </c>
      <c r="G80" s="4" t="s">
        <v>152</v>
      </c>
      <c r="H80" s="4" t="s">
        <v>153</v>
      </c>
      <c r="I80" s="4" t="s">
        <v>29</v>
      </c>
      <c r="M80" s="4">
        <v>36.4</v>
      </c>
      <c r="N80" s="4">
        <v>17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31</v>
      </c>
      <c r="Y80" s="4" t="s">
        <v>31</v>
      </c>
      <c r="Z80" s="4" t="s">
        <v>31</v>
      </c>
      <c r="AA80" s="4" t="s">
        <v>154</v>
      </c>
      <c r="AB80" s="4" t="s">
        <v>32</v>
      </c>
    </row>
    <row r="81" spans="1:28" x14ac:dyDescent="0.2">
      <c r="A81" s="2">
        <v>44407.374952812504</v>
      </c>
      <c r="B81" s="3" t="s">
        <v>145</v>
      </c>
      <c r="C81" s="4" t="s">
        <v>34</v>
      </c>
      <c r="D81" s="4" t="s">
        <v>40</v>
      </c>
      <c r="E81" s="4">
        <v>722</v>
      </c>
      <c r="I81" s="4" t="s">
        <v>29</v>
      </c>
      <c r="M81" s="4">
        <v>36.5</v>
      </c>
      <c r="N81" s="4">
        <v>18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44</v>
      </c>
      <c r="Y81" s="4" t="s">
        <v>31</v>
      </c>
      <c r="Z81" s="4" t="s">
        <v>31</v>
      </c>
      <c r="AA81" s="4" t="s">
        <v>44</v>
      </c>
      <c r="AB81" s="4" t="s">
        <v>32</v>
      </c>
    </row>
    <row r="82" spans="1:28" x14ac:dyDescent="0.2">
      <c r="A82" s="2">
        <v>44407.378794525459</v>
      </c>
      <c r="B82" s="3" t="s">
        <v>112</v>
      </c>
      <c r="C82" s="4" t="s">
        <v>34</v>
      </c>
      <c r="D82" s="4" t="s">
        <v>40</v>
      </c>
      <c r="E82" s="4">
        <v>790</v>
      </c>
      <c r="I82" s="4" t="s">
        <v>45</v>
      </c>
      <c r="J82" s="4" t="s">
        <v>30</v>
      </c>
      <c r="K82" s="4">
        <v>36.4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60</v>
      </c>
      <c r="Y82" s="4" t="s">
        <v>31</v>
      </c>
      <c r="Z82" s="4" t="s">
        <v>31</v>
      </c>
      <c r="AA82" s="4" t="s">
        <v>60</v>
      </c>
      <c r="AB82" s="4" t="s">
        <v>32</v>
      </c>
    </row>
    <row r="83" spans="1:28" x14ac:dyDescent="0.2">
      <c r="A83" s="2">
        <v>44407.380111238424</v>
      </c>
      <c r="B83" s="4" t="s">
        <v>179</v>
      </c>
      <c r="C83" s="4" t="s">
        <v>34</v>
      </c>
      <c r="D83" s="4" t="s">
        <v>40</v>
      </c>
      <c r="E83" s="4">
        <v>311</v>
      </c>
      <c r="I83" s="4" t="s">
        <v>45</v>
      </c>
      <c r="J83" s="4" t="s">
        <v>30</v>
      </c>
      <c r="K83" s="4">
        <v>36.6</v>
      </c>
      <c r="L83" s="4">
        <v>16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81</v>
      </c>
      <c r="Y83" s="4" t="s">
        <v>31</v>
      </c>
      <c r="Z83" s="4" t="s">
        <v>31</v>
      </c>
      <c r="AA83" s="4" t="s">
        <v>250</v>
      </c>
      <c r="AB83" s="4" t="s">
        <v>32</v>
      </c>
    </row>
    <row r="84" spans="1:28" x14ac:dyDescent="0.2">
      <c r="A84" s="2">
        <v>44407.380625844904</v>
      </c>
      <c r="B84" s="3" t="s">
        <v>146</v>
      </c>
      <c r="C84" s="4" t="s">
        <v>34</v>
      </c>
      <c r="D84" s="4" t="s">
        <v>40</v>
      </c>
      <c r="E84" s="3" t="s">
        <v>147</v>
      </c>
      <c r="I84" s="4" t="s">
        <v>29</v>
      </c>
      <c r="M84" s="4">
        <v>36.5</v>
      </c>
      <c r="N84" s="4">
        <v>17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93</v>
      </c>
      <c r="Y84" s="4" t="s">
        <v>31</v>
      </c>
      <c r="Z84" s="4" t="s">
        <v>31</v>
      </c>
      <c r="AA84" s="4" t="s">
        <v>47</v>
      </c>
      <c r="AB84" s="4" t="s">
        <v>32</v>
      </c>
    </row>
    <row r="85" spans="1:28" x14ac:dyDescent="0.2">
      <c r="A85" s="2">
        <v>44407.381324027781</v>
      </c>
      <c r="B85" s="3" t="s">
        <v>113</v>
      </c>
      <c r="C85" s="4" t="s">
        <v>34</v>
      </c>
      <c r="D85" s="4" t="s">
        <v>40</v>
      </c>
      <c r="E85" s="4">
        <v>407</v>
      </c>
      <c r="I85" s="4" t="s">
        <v>29</v>
      </c>
      <c r="M85" s="4">
        <v>36.200000000000003</v>
      </c>
      <c r="N85" s="4">
        <v>16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31</v>
      </c>
      <c r="Y85" s="4" t="s">
        <v>31</v>
      </c>
      <c r="Z85" s="4" t="s">
        <v>31</v>
      </c>
      <c r="AA85" s="4" t="s">
        <v>31</v>
      </c>
      <c r="AB85" s="4" t="s">
        <v>32</v>
      </c>
    </row>
    <row r="86" spans="1:28" x14ac:dyDescent="0.2">
      <c r="A86" s="2">
        <v>44407.381607233794</v>
      </c>
      <c r="B86" s="3" t="s">
        <v>149</v>
      </c>
      <c r="C86" s="4" t="s">
        <v>34</v>
      </c>
      <c r="D86" s="4" t="s">
        <v>35</v>
      </c>
      <c r="F86" s="4" t="s">
        <v>150</v>
      </c>
      <c r="I86" s="4" t="s">
        <v>45</v>
      </c>
      <c r="J86" s="4" t="s">
        <v>30</v>
      </c>
      <c r="K86" s="4">
        <v>36.5</v>
      </c>
      <c r="L86" s="4">
        <v>17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47</v>
      </c>
      <c r="Y86" s="4" t="s">
        <v>31</v>
      </c>
      <c r="Z86" s="4" t="s">
        <v>31</v>
      </c>
      <c r="AA86" s="4" t="s">
        <v>47</v>
      </c>
      <c r="AB86" s="4" t="s">
        <v>32</v>
      </c>
    </row>
    <row r="87" spans="1:28" x14ac:dyDescent="0.2">
      <c r="A87" s="2">
        <v>44407.390671030094</v>
      </c>
      <c r="B87" s="3" t="s">
        <v>208</v>
      </c>
      <c r="C87" s="4" t="s">
        <v>34</v>
      </c>
      <c r="D87" s="4" t="s">
        <v>35</v>
      </c>
      <c r="F87" s="4" t="s">
        <v>209</v>
      </c>
      <c r="I87" s="4" t="s">
        <v>45</v>
      </c>
      <c r="J87" s="4" t="s">
        <v>30</v>
      </c>
      <c r="K87" s="4">
        <v>36</v>
      </c>
      <c r="L87" s="4">
        <v>40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210</v>
      </c>
      <c r="Y87" s="4" t="s">
        <v>31</v>
      </c>
      <c r="Z87" s="4" t="s">
        <v>31</v>
      </c>
      <c r="AA87" s="4" t="s">
        <v>47</v>
      </c>
      <c r="AB87" s="4" t="s">
        <v>32</v>
      </c>
    </row>
    <row r="88" spans="1:28" x14ac:dyDescent="0.2">
      <c r="A88" s="2">
        <v>44407.392478622685</v>
      </c>
      <c r="B88" s="3" t="s">
        <v>41</v>
      </c>
      <c r="C88" s="4" t="s">
        <v>34</v>
      </c>
      <c r="D88" s="4" t="s">
        <v>40</v>
      </c>
      <c r="E88" s="4">
        <v>612</v>
      </c>
      <c r="I88" s="4" t="s">
        <v>29</v>
      </c>
      <c r="M88" s="4">
        <v>36</v>
      </c>
      <c r="N88" s="4">
        <v>18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32</v>
      </c>
    </row>
    <row r="89" spans="1:28" x14ac:dyDescent="0.2">
      <c r="A89" s="2">
        <v>44407.392651435184</v>
      </c>
      <c r="B89" s="3" t="s">
        <v>157</v>
      </c>
      <c r="C89" s="4" t="s">
        <v>34</v>
      </c>
      <c r="D89" s="4" t="s">
        <v>40</v>
      </c>
      <c r="E89" s="4">
        <v>445</v>
      </c>
      <c r="I89" s="4" t="s">
        <v>45</v>
      </c>
      <c r="J89" s="4" t="s">
        <v>30</v>
      </c>
      <c r="K89" s="4">
        <v>36.200000000000003</v>
      </c>
      <c r="L89" s="4">
        <v>16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213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32</v>
      </c>
    </row>
    <row r="90" spans="1:28" x14ac:dyDescent="0.2">
      <c r="A90" s="2">
        <v>44407.395074131942</v>
      </c>
      <c r="B90" s="3" t="s">
        <v>191</v>
      </c>
      <c r="C90" s="4" t="s">
        <v>26</v>
      </c>
      <c r="G90" s="4" t="s">
        <v>192</v>
      </c>
      <c r="H90" s="4" t="s">
        <v>193</v>
      </c>
      <c r="I90" s="4" t="s">
        <v>29</v>
      </c>
      <c r="M90" s="4">
        <v>36.1</v>
      </c>
      <c r="N90" s="4">
        <v>15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81</v>
      </c>
      <c r="Y90" s="4" t="s">
        <v>31</v>
      </c>
      <c r="Z90" s="4" t="s">
        <v>31</v>
      </c>
      <c r="AA90" s="4" t="s">
        <v>81</v>
      </c>
      <c r="AB90" s="4" t="s">
        <v>32</v>
      </c>
    </row>
    <row r="91" spans="1:28" x14ac:dyDescent="0.2">
      <c r="A91" s="2">
        <v>44407.396793472217</v>
      </c>
      <c r="B91" s="3" t="s">
        <v>275</v>
      </c>
      <c r="C91" s="4" t="s">
        <v>34</v>
      </c>
      <c r="D91" s="4" t="s">
        <v>40</v>
      </c>
      <c r="E91" s="4">
        <v>662</v>
      </c>
      <c r="I91" s="4" t="s">
        <v>29</v>
      </c>
      <c r="M91" s="4">
        <v>36</v>
      </c>
      <c r="N91" s="4">
        <v>16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32</v>
      </c>
    </row>
    <row r="92" spans="1:28" x14ac:dyDescent="0.2">
      <c r="A92" s="2">
        <v>44407.399603680555</v>
      </c>
      <c r="B92" s="3" t="s">
        <v>58</v>
      </c>
      <c r="C92" s="4" t="s">
        <v>34</v>
      </c>
      <c r="D92" s="4" t="s">
        <v>40</v>
      </c>
      <c r="E92" s="4">
        <v>268</v>
      </c>
      <c r="I92" s="4" t="s">
        <v>45</v>
      </c>
      <c r="J92" s="4" t="s">
        <v>30</v>
      </c>
      <c r="K92" s="4">
        <v>36.4</v>
      </c>
      <c r="L92" s="4">
        <v>16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81</v>
      </c>
      <c r="Y92" s="4" t="s">
        <v>31</v>
      </c>
      <c r="Z92" s="4" t="s">
        <v>31</v>
      </c>
      <c r="AA92" s="4" t="s">
        <v>81</v>
      </c>
      <c r="AB92" s="4" t="s">
        <v>32</v>
      </c>
    </row>
    <row r="93" spans="1:28" x14ac:dyDescent="0.2">
      <c r="A93" s="2">
        <v>44407.404531851847</v>
      </c>
      <c r="B93" s="3" t="s">
        <v>182</v>
      </c>
      <c r="C93" s="4" t="s">
        <v>26</v>
      </c>
      <c r="G93" s="4" t="s">
        <v>183</v>
      </c>
      <c r="H93" s="4" t="s">
        <v>184</v>
      </c>
      <c r="I93" s="4" t="s">
        <v>29</v>
      </c>
      <c r="M93" s="4">
        <v>36.5</v>
      </c>
      <c r="N93" s="4">
        <v>30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81</v>
      </c>
      <c r="Y93" s="4" t="s">
        <v>31</v>
      </c>
      <c r="Z93" s="4" t="s">
        <v>31</v>
      </c>
      <c r="AA93" s="4" t="s">
        <v>81</v>
      </c>
      <c r="AB93" s="4" t="s">
        <v>32</v>
      </c>
    </row>
    <row r="94" spans="1:28" x14ac:dyDescent="0.2">
      <c r="A94" s="2">
        <v>44407.412736875005</v>
      </c>
      <c r="B94" s="3" t="s">
        <v>280</v>
      </c>
      <c r="C94" s="4" t="s">
        <v>34</v>
      </c>
      <c r="D94" s="4" t="s">
        <v>40</v>
      </c>
      <c r="E94" s="4">
        <v>544</v>
      </c>
      <c r="I94" s="4" t="s">
        <v>29</v>
      </c>
      <c r="M94" s="4">
        <v>36.6</v>
      </c>
      <c r="N94" s="4">
        <v>18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47</v>
      </c>
      <c r="Y94" s="4" t="s">
        <v>31</v>
      </c>
      <c r="Z94" s="4" t="s">
        <v>31</v>
      </c>
      <c r="AA94" s="4" t="s">
        <v>47</v>
      </c>
      <c r="AB94" s="4" t="s">
        <v>32</v>
      </c>
    </row>
    <row r="95" spans="1:28" x14ac:dyDescent="0.2">
      <c r="A95" s="2">
        <v>44407.424545995367</v>
      </c>
      <c r="B95" s="3" t="s">
        <v>262</v>
      </c>
      <c r="C95" s="4" t="s">
        <v>26</v>
      </c>
      <c r="G95" s="4" t="s">
        <v>263</v>
      </c>
      <c r="H95" s="4" t="s">
        <v>264</v>
      </c>
      <c r="I95" s="4" t="s">
        <v>29</v>
      </c>
      <c r="M95" s="4">
        <v>36.299999999999997</v>
      </c>
      <c r="N95" s="4">
        <v>22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31</v>
      </c>
      <c r="Y95" s="4" t="s">
        <v>31</v>
      </c>
      <c r="Z95" s="4" t="s">
        <v>79</v>
      </c>
      <c r="AA95" s="4" t="s">
        <v>214</v>
      </c>
      <c r="AB95" s="4" t="s">
        <v>32</v>
      </c>
    </row>
    <row r="96" spans="1:28" x14ac:dyDescent="0.2">
      <c r="A96" s="2">
        <v>44407.431213368051</v>
      </c>
      <c r="B96" s="4">
        <v>9272819133</v>
      </c>
      <c r="C96" s="4" t="s">
        <v>26</v>
      </c>
      <c r="G96" s="4" t="s">
        <v>27</v>
      </c>
      <c r="H96" s="4" t="s">
        <v>28</v>
      </c>
      <c r="I96" s="4" t="s">
        <v>29</v>
      </c>
      <c r="M96" s="4">
        <v>36.4</v>
      </c>
      <c r="N96" s="4">
        <v>56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31</v>
      </c>
      <c r="Y96" s="4" t="s">
        <v>304</v>
      </c>
      <c r="Z96" s="4" t="s">
        <v>31</v>
      </c>
      <c r="AA96" s="4" t="s">
        <v>305</v>
      </c>
      <c r="AB96" s="4" t="s">
        <v>32</v>
      </c>
    </row>
    <row r="97" spans="1:28" x14ac:dyDescent="0.2">
      <c r="A97" s="2">
        <v>44407.432382199069</v>
      </c>
      <c r="B97" s="3" t="s">
        <v>306</v>
      </c>
      <c r="C97" s="4" t="s">
        <v>26</v>
      </c>
      <c r="G97" s="4" t="s">
        <v>286</v>
      </c>
      <c r="H97" s="4" t="s">
        <v>285</v>
      </c>
      <c r="I97" s="4" t="s">
        <v>29</v>
      </c>
      <c r="M97" s="4">
        <v>36.4</v>
      </c>
      <c r="N97" s="4">
        <v>18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44</v>
      </c>
      <c r="Y97" s="4" t="s">
        <v>31</v>
      </c>
      <c r="Z97" s="4" t="s">
        <v>31</v>
      </c>
      <c r="AA97" s="4" t="s">
        <v>44</v>
      </c>
      <c r="AB97" s="4" t="s">
        <v>32</v>
      </c>
    </row>
    <row r="98" spans="1:28" x14ac:dyDescent="0.2">
      <c r="A98" s="2">
        <v>44407.444431886572</v>
      </c>
      <c r="B98" s="3" t="s">
        <v>188</v>
      </c>
      <c r="C98" s="4" t="s">
        <v>26</v>
      </c>
      <c r="G98" s="4" t="s">
        <v>189</v>
      </c>
      <c r="H98" s="4" t="s">
        <v>190</v>
      </c>
      <c r="I98" s="4" t="s">
        <v>45</v>
      </c>
      <c r="J98" s="4" t="s">
        <v>30</v>
      </c>
      <c r="K98" s="4">
        <v>36.299999999999997</v>
      </c>
      <c r="L98" s="4">
        <v>12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307</v>
      </c>
      <c r="X98" s="4" t="s">
        <v>31</v>
      </c>
      <c r="Y98" s="4" t="s">
        <v>31</v>
      </c>
      <c r="Z98" s="4" t="s">
        <v>31</v>
      </c>
      <c r="AA98" s="4" t="s">
        <v>31</v>
      </c>
      <c r="AB98" s="4" t="s">
        <v>32</v>
      </c>
    </row>
    <row r="99" spans="1:28" x14ac:dyDescent="0.2">
      <c r="A99" s="2">
        <v>44407.464427037034</v>
      </c>
      <c r="B99" s="3" t="s">
        <v>119</v>
      </c>
      <c r="C99" s="4" t="s">
        <v>34</v>
      </c>
      <c r="D99" s="4" t="s">
        <v>40</v>
      </c>
      <c r="E99" s="4">
        <v>768</v>
      </c>
      <c r="I99" s="4" t="s">
        <v>45</v>
      </c>
      <c r="J99" s="4" t="s">
        <v>30</v>
      </c>
      <c r="K99" s="4">
        <v>36.1</v>
      </c>
      <c r="L99" s="4">
        <v>20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60</v>
      </c>
      <c r="Y99" s="4" t="s">
        <v>31</v>
      </c>
      <c r="Z99" s="4" t="s">
        <v>31</v>
      </c>
      <c r="AA99" s="4" t="s">
        <v>60</v>
      </c>
      <c r="AB99" s="4" t="s">
        <v>32</v>
      </c>
    </row>
    <row r="100" spans="1:28" x14ac:dyDescent="0.2">
      <c r="A100" s="2">
        <v>44407.464896817131</v>
      </c>
      <c r="B100" s="3" t="s">
        <v>308</v>
      </c>
      <c r="C100" s="4" t="s">
        <v>26</v>
      </c>
      <c r="G100" s="4" t="s">
        <v>309</v>
      </c>
      <c r="H100" s="4" t="s">
        <v>310</v>
      </c>
      <c r="I100" s="4" t="s">
        <v>29</v>
      </c>
      <c r="M100" s="4">
        <v>36.4</v>
      </c>
      <c r="N100" s="4">
        <v>20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31</v>
      </c>
      <c r="Y100" s="4" t="s">
        <v>88</v>
      </c>
      <c r="Z100" s="4" t="s">
        <v>31</v>
      </c>
      <c r="AA100" s="4" t="s">
        <v>31</v>
      </c>
      <c r="AB100" s="4" t="s">
        <v>32</v>
      </c>
    </row>
    <row r="101" spans="1:28" x14ac:dyDescent="0.2">
      <c r="A101" s="2">
        <v>44407.469208194445</v>
      </c>
      <c r="B101" s="3" t="s">
        <v>138</v>
      </c>
      <c r="C101" s="4" t="s">
        <v>34</v>
      </c>
      <c r="D101" s="4" t="s">
        <v>40</v>
      </c>
      <c r="E101" s="4">
        <v>250</v>
      </c>
      <c r="I101" s="4" t="s">
        <v>45</v>
      </c>
      <c r="J101" s="4" t="s">
        <v>30</v>
      </c>
      <c r="K101" s="4">
        <v>36.4</v>
      </c>
      <c r="L101" s="4">
        <v>30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30</v>
      </c>
      <c r="W101" s="4" t="s">
        <v>30</v>
      </c>
      <c r="X101" s="4" t="s">
        <v>44</v>
      </c>
      <c r="Y101" s="4" t="s">
        <v>31</v>
      </c>
      <c r="Z101" s="4" t="s">
        <v>31</v>
      </c>
      <c r="AA101" s="4" t="s">
        <v>44</v>
      </c>
      <c r="AB101" s="4" t="s">
        <v>32</v>
      </c>
    </row>
    <row r="102" spans="1:28" x14ac:dyDescent="0.2">
      <c r="A102" s="2">
        <v>44407.469230393515</v>
      </c>
      <c r="B102" s="3" t="s">
        <v>230</v>
      </c>
      <c r="C102" s="4" t="s">
        <v>26</v>
      </c>
      <c r="G102" s="4" t="s">
        <v>311</v>
      </c>
      <c r="H102" s="4" t="s">
        <v>267</v>
      </c>
      <c r="I102" s="4" t="s">
        <v>45</v>
      </c>
      <c r="J102" s="4" t="s">
        <v>30</v>
      </c>
      <c r="K102" s="4">
        <v>36.1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81</v>
      </c>
      <c r="Y102" s="4" t="s">
        <v>31</v>
      </c>
      <c r="Z102" s="4" t="s">
        <v>31</v>
      </c>
      <c r="AA102" s="4" t="s">
        <v>81</v>
      </c>
      <c r="AB102" s="4" t="s">
        <v>32</v>
      </c>
    </row>
    <row r="103" spans="1:28" x14ac:dyDescent="0.2">
      <c r="A103" s="2">
        <v>44407.470689884256</v>
      </c>
      <c r="B103" s="3" t="s">
        <v>194</v>
      </c>
      <c r="C103" s="4" t="s">
        <v>34</v>
      </c>
      <c r="D103" s="4" t="s">
        <v>35</v>
      </c>
      <c r="F103" s="4" t="s">
        <v>195</v>
      </c>
      <c r="I103" s="4" t="s">
        <v>29</v>
      </c>
      <c r="M103" s="4">
        <v>36</v>
      </c>
      <c r="N103" s="4">
        <v>16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196</v>
      </c>
      <c r="Y103" s="4" t="s">
        <v>31</v>
      </c>
      <c r="Z103" s="4" t="s">
        <v>31</v>
      </c>
      <c r="AA103" s="4" t="s">
        <v>31</v>
      </c>
      <c r="AB103" s="4" t="s">
        <v>32</v>
      </c>
    </row>
    <row r="104" spans="1:28" x14ac:dyDescent="0.2">
      <c r="A104" s="2">
        <v>44407.471506724542</v>
      </c>
      <c r="B104" s="3" t="s">
        <v>171</v>
      </c>
      <c r="C104" s="4" t="s">
        <v>34</v>
      </c>
      <c r="D104" s="4" t="s">
        <v>40</v>
      </c>
      <c r="E104" s="4">
        <v>152</v>
      </c>
      <c r="I104" s="4" t="s">
        <v>45</v>
      </c>
      <c r="J104" s="4" t="s">
        <v>30</v>
      </c>
      <c r="K104" s="4">
        <v>36.200000000000003</v>
      </c>
      <c r="L104" s="4">
        <v>18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59</v>
      </c>
      <c r="Y104" s="4" t="s">
        <v>31</v>
      </c>
      <c r="Z104" s="4" t="s">
        <v>31</v>
      </c>
      <c r="AA104" s="4" t="s">
        <v>31</v>
      </c>
      <c r="AB104" s="4" t="s">
        <v>32</v>
      </c>
    </row>
    <row r="105" spans="1:28" x14ac:dyDescent="0.2">
      <c r="A105" s="2">
        <v>44407.474956284721</v>
      </c>
      <c r="B105" s="3" t="s">
        <v>126</v>
      </c>
      <c r="C105" s="4" t="s">
        <v>26</v>
      </c>
      <c r="G105" s="4" t="s">
        <v>127</v>
      </c>
      <c r="H105" s="4" t="s">
        <v>128</v>
      </c>
      <c r="I105" s="4" t="s">
        <v>45</v>
      </c>
      <c r="J105" s="4" t="s">
        <v>30</v>
      </c>
      <c r="K105" s="4">
        <v>36.9</v>
      </c>
      <c r="L105" s="4">
        <v>15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31</v>
      </c>
      <c r="Y105" s="4" t="s">
        <v>31</v>
      </c>
      <c r="Z105" s="4" t="s">
        <v>31</v>
      </c>
      <c r="AA105" s="4" t="s">
        <v>31</v>
      </c>
      <c r="AB105" s="4" t="s">
        <v>32</v>
      </c>
    </row>
    <row r="106" spans="1:28" x14ac:dyDescent="0.2">
      <c r="A106" s="2">
        <v>44407.478948356482</v>
      </c>
      <c r="B106" s="3" t="s">
        <v>156</v>
      </c>
      <c r="C106" s="4" t="s">
        <v>34</v>
      </c>
      <c r="D106" s="4" t="s">
        <v>40</v>
      </c>
      <c r="E106" s="4">
        <v>113</v>
      </c>
      <c r="I106" s="4" t="s">
        <v>45</v>
      </c>
      <c r="J106" s="4" t="s">
        <v>30</v>
      </c>
      <c r="K106" s="4">
        <v>36.5</v>
      </c>
      <c r="L106" s="4">
        <v>18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59</v>
      </c>
      <c r="Y106" s="4" t="s">
        <v>31</v>
      </c>
      <c r="Z106" s="4" t="s">
        <v>79</v>
      </c>
      <c r="AA106" s="4" t="s">
        <v>81</v>
      </c>
      <c r="AB106" s="4" t="s">
        <v>32</v>
      </c>
    </row>
    <row r="107" spans="1:28" x14ac:dyDescent="0.2">
      <c r="A107" s="2">
        <v>44407.483160613425</v>
      </c>
      <c r="B107" s="3" t="s">
        <v>73</v>
      </c>
      <c r="C107" s="4" t="s">
        <v>34</v>
      </c>
      <c r="D107" s="4" t="s">
        <v>40</v>
      </c>
      <c r="E107" s="4">
        <v>674</v>
      </c>
      <c r="I107" s="4" t="s">
        <v>29</v>
      </c>
      <c r="M107" s="4">
        <v>36.5</v>
      </c>
      <c r="N107" s="4">
        <v>20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30</v>
      </c>
      <c r="X107" s="4" t="s">
        <v>81</v>
      </c>
      <c r="Y107" s="4" t="s">
        <v>31</v>
      </c>
      <c r="Z107" s="4" t="s">
        <v>165</v>
      </c>
      <c r="AA107" s="4" t="s">
        <v>312</v>
      </c>
      <c r="AB107" s="4" t="s">
        <v>32</v>
      </c>
    </row>
    <row r="108" spans="1:28" x14ac:dyDescent="0.2">
      <c r="A108" s="2">
        <v>44407.523844583338</v>
      </c>
      <c r="B108" s="3" t="s">
        <v>313</v>
      </c>
      <c r="C108" s="4" t="s">
        <v>26</v>
      </c>
      <c r="G108" s="4" t="s">
        <v>314</v>
      </c>
      <c r="H108" s="4" t="s">
        <v>315</v>
      </c>
      <c r="I108" s="4" t="s">
        <v>29</v>
      </c>
      <c r="M108" s="4">
        <v>36.5</v>
      </c>
      <c r="N108" s="4">
        <v>16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30</v>
      </c>
      <c r="W108" s="4" t="s">
        <v>30</v>
      </c>
      <c r="X108" s="4" t="s">
        <v>31</v>
      </c>
      <c r="Y108" s="4" t="s">
        <v>31</v>
      </c>
      <c r="Z108" s="4" t="s">
        <v>31</v>
      </c>
      <c r="AA108" s="4" t="s">
        <v>31</v>
      </c>
      <c r="AB108" s="4" t="s">
        <v>32</v>
      </c>
    </row>
    <row r="109" spans="1:28" x14ac:dyDescent="0.2">
      <c r="A109" s="2">
        <v>44407.531951944446</v>
      </c>
      <c r="B109" s="3" t="s">
        <v>159</v>
      </c>
      <c r="C109" s="4" t="s">
        <v>26</v>
      </c>
      <c r="G109" s="4" t="s">
        <v>160</v>
      </c>
      <c r="H109" s="4" t="s">
        <v>161</v>
      </c>
      <c r="I109" s="4" t="s">
        <v>29</v>
      </c>
      <c r="M109" s="4">
        <v>36.299999999999997</v>
      </c>
      <c r="N109" s="4">
        <v>30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30</v>
      </c>
      <c r="W109" s="4" t="s">
        <v>30</v>
      </c>
      <c r="X109" s="4" t="s">
        <v>162</v>
      </c>
      <c r="Y109" s="4" t="s">
        <v>31</v>
      </c>
      <c r="Z109" s="4" t="s">
        <v>31</v>
      </c>
      <c r="AA109" s="4" t="s">
        <v>31</v>
      </c>
      <c r="AB109" s="4" t="s">
        <v>32</v>
      </c>
    </row>
    <row r="110" spans="1:28" x14ac:dyDescent="0.2">
      <c r="A110" s="2">
        <v>44407.568986921295</v>
      </c>
      <c r="B110" s="3" t="s">
        <v>272</v>
      </c>
      <c r="C110" s="4" t="s">
        <v>26</v>
      </c>
      <c r="G110" s="4" t="s">
        <v>198</v>
      </c>
      <c r="H110" s="4" t="s">
        <v>199</v>
      </c>
      <c r="I110" s="4" t="s">
        <v>45</v>
      </c>
      <c r="J110" s="4" t="s">
        <v>30</v>
      </c>
      <c r="K110" s="4">
        <v>36.1</v>
      </c>
      <c r="L110" s="4">
        <v>40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30</v>
      </c>
      <c r="W110" s="4" t="s">
        <v>30</v>
      </c>
      <c r="X110" s="4" t="s">
        <v>200</v>
      </c>
      <c r="Y110" s="4" t="s">
        <v>31</v>
      </c>
      <c r="Z110" s="4" t="s">
        <v>31</v>
      </c>
      <c r="AA110" s="4" t="s">
        <v>201</v>
      </c>
      <c r="AB110" s="4" t="s">
        <v>32</v>
      </c>
    </row>
    <row r="111" spans="1:28" x14ac:dyDescent="0.2">
      <c r="A111" s="2">
        <v>44407.665719467594</v>
      </c>
      <c r="B111" s="4">
        <v>9054421297</v>
      </c>
      <c r="C111" s="4" t="s">
        <v>34</v>
      </c>
      <c r="D111" s="4" t="s">
        <v>35</v>
      </c>
      <c r="F111" s="4" t="s">
        <v>207</v>
      </c>
      <c r="I111" s="4" t="s">
        <v>29</v>
      </c>
      <c r="M111" s="4">
        <v>36.299999999999997</v>
      </c>
      <c r="N111" s="4">
        <v>12</v>
      </c>
      <c r="O111" s="4" t="s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30</v>
      </c>
      <c r="W111" s="4" t="s">
        <v>30</v>
      </c>
      <c r="X111" s="4" t="s">
        <v>31</v>
      </c>
      <c r="Y111" s="4" t="s">
        <v>31</v>
      </c>
      <c r="Z111" s="4" t="s">
        <v>31</v>
      </c>
      <c r="AA111" s="4" t="s">
        <v>31</v>
      </c>
      <c r="AB111" s="4" t="s">
        <v>32</v>
      </c>
    </row>
    <row r="112" spans="1:28" x14ac:dyDescent="0.2">
      <c r="A112" s="2">
        <v>44407.695890347226</v>
      </c>
      <c r="B112" s="4" t="s">
        <v>95</v>
      </c>
      <c r="C112" s="4" t="s">
        <v>34</v>
      </c>
      <c r="D112" s="4" t="s">
        <v>35</v>
      </c>
      <c r="F112" s="4" t="s">
        <v>96</v>
      </c>
      <c r="I112" s="4" t="s">
        <v>29</v>
      </c>
      <c r="M112" s="4">
        <v>36.200000000000003</v>
      </c>
      <c r="N112" s="4">
        <v>16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30</v>
      </c>
      <c r="W112" s="4" t="s">
        <v>30</v>
      </c>
      <c r="X112" s="4" t="s">
        <v>31</v>
      </c>
      <c r="Y112" s="4" t="s">
        <v>31</v>
      </c>
      <c r="Z112" s="4" t="s">
        <v>31</v>
      </c>
      <c r="AA112" s="4" t="s">
        <v>97</v>
      </c>
      <c r="AB112" s="4" t="s">
        <v>32</v>
      </c>
    </row>
    <row r="113" spans="1:28" x14ac:dyDescent="0.2">
      <c r="A113" s="2">
        <v>44407.70050950232</v>
      </c>
      <c r="B113" s="3" t="s">
        <v>134</v>
      </c>
      <c r="C113" s="4" t="s">
        <v>34</v>
      </c>
      <c r="D113" s="4" t="s">
        <v>35</v>
      </c>
      <c r="F113" s="4" t="s">
        <v>135</v>
      </c>
      <c r="I113" s="4" t="s">
        <v>29</v>
      </c>
      <c r="M113" s="4">
        <v>36.5</v>
      </c>
      <c r="N113" s="4">
        <v>72</v>
      </c>
      <c r="O113" s="4" t="s">
        <v>30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30</v>
      </c>
      <c r="W113" s="4" t="s">
        <v>30</v>
      </c>
      <c r="X113" s="4" t="s">
        <v>136</v>
      </c>
      <c r="Y113" s="4" t="s">
        <v>31</v>
      </c>
      <c r="Z113" s="4" t="s">
        <v>31</v>
      </c>
      <c r="AA113" s="4" t="s">
        <v>31</v>
      </c>
      <c r="AB113" s="4" t="s">
        <v>32</v>
      </c>
    </row>
    <row r="114" spans="1:28" x14ac:dyDescent="0.2">
      <c r="A114" s="2">
        <v>44407.715980763889</v>
      </c>
      <c r="B114" s="3" t="s">
        <v>67</v>
      </c>
      <c r="C114" s="4" t="s">
        <v>34</v>
      </c>
      <c r="D114" s="4" t="s">
        <v>40</v>
      </c>
      <c r="E114" s="4">
        <v>778</v>
      </c>
      <c r="I114" s="4" t="s">
        <v>45</v>
      </c>
      <c r="J114" s="4" t="s">
        <v>30</v>
      </c>
      <c r="K114" s="4">
        <v>36.5</v>
      </c>
      <c r="L114" s="4">
        <v>17</v>
      </c>
      <c r="O114" s="4" t="s">
        <v>30</v>
      </c>
      <c r="P114" s="4" t="s">
        <v>30</v>
      </c>
      <c r="Q114" s="4" t="s">
        <v>30</v>
      </c>
      <c r="R114" s="4" t="s">
        <v>30</v>
      </c>
      <c r="S114" s="4" t="s">
        <v>30</v>
      </c>
      <c r="T114" s="4" t="s">
        <v>30</v>
      </c>
      <c r="U114" s="4" t="s">
        <v>30</v>
      </c>
      <c r="V114" s="4" t="s">
        <v>30</v>
      </c>
      <c r="W114" s="4" t="s">
        <v>30</v>
      </c>
      <c r="X114" s="4" t="s">
        <v>31</v>
      </c>
      <c r="Y114" s="4" t="s">
        <v>31</v>
      </c>
      <c r="Z114" s="4" t="s">
        <v>31</v>
      </c>
      <c r="AA114" s="4" t="s">
        <v>31</v>
      </c>
      <c r="AB114" s="4" t="s">
        <v>32</v>
      </c>
    </row>
    <row r="115" spans="1:28" x14ac:dyDescent="0.2">
      <c r="A115" s="2">
        <v>44407.723104236109</v>
      </c>
      <c r="B115" s="3" t="s">
        <v>316</v>
      </c>
      <c r="C115" s="4" t="s">
        <v>34</v>
      </c>
      <c r="D115" s="4" t="s">
        <v>40</v>
      </c>
      <c r="E115" s="4">
        <v>580</v>
      </c>
      <c r="I115" s="4" t="s">
        <v>29</v>
      </c>
      <c r="M115" s="4">
        <v>36</v>
      </c>
      <c r="N115" s="4">
        <v>21</v>
      </c>
      <c r="O115" s="4" t="s">
        <v>30</v>
      </c>
      <c r="P115" s="4" t="s">
        <v>30</v>
      </c>
      <c r="Q115" s="4" t="s">
        <v>30</v>
      </c>
      <c r="R115" s="4" t="s">
        <v>30</v>
      </c>
      <c r="S115" s="4" t="s">
        <v>30</v>
      </c>
      <c r="T115" s="4" t="s">
        <v>30</v>
      </c>
      <c r="U115" s="4" t="s">
        <v>30</v>
      </c>
      <c r="V115" s="4" t="s">
        <v>30</v>
      </c>
      <c r="W115" s="4" t="s">
        <v>30</v>
      </c>
      <c r="X115" s="4" t="s">
        <v>81</v>
      </c>
      <c r="Y115" s="4" t="s">
        <v>31</v>
      </c>
      <c r="Z115" s="4" t="s">
        <v>31</v>
      </c>
      <c r="AA115" s="4" t="s">
        <v>81</v>
      </c>
      <c r="AB115" s="4" t="s">
        <v>32</v>
      </c>
    </row>
    <row r="116" spans="1:28" x14ac:dyDescent="0.2">
      <c r="A116" s="2">
        <v>44407.752062453699</v>
      </c>
      <c r="B116" s="3" t="s">
        <v>202</v>
      </c>
      <c r="C116" s="4" t="s">
        <v>34</v>
      </c>
      <c r="D116" s="4" t="s">
        <v>40</v>
      </c>
      <c r="E116" s="4">
        <v>627</v>
      </c>
      <c r="I116" s="4" t="s">
        <v>29</v>
      </c>
      <c r="M116" s="4">
        <v>36.5</v>
      </c>
      <c r="N116" s="4">
        <v>18</v>
      </c>
      <c r="O116" s="4" t="s">
        <v>30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30</v>
      </c>
      <c r="W116" s="4" t="s">
        <v>30</v>
      </c>
      <c r="X116" s="4" t="s">
        <v>31</v>
      </c>
      <c r="Y116" s="4" t="s">
        <v>31</v>
      </c>
      <c r="Z116" s="4" t="s">
        <v>31</v>
      </c>
      <c r="AA116" s="4" t="s">
        <v>31</v>
      </c>
      <c r="AB116" s="4" t="s">
        <v>32</v>
      </c>
    </row>
    <row r="117" spans="1:28" x14ac:dyDescent="0.2">
      <c r="A117" s="2">
        <v>44407.797272488431</v>
      </c>
      <c r="B117" s="3" t="s">
        <v>317</v>
      </c>
      <c r="C117" s="4" t="s">
        <v>34</v>
      </c>
      <c r="D117" s="4" t="s">
        <v>35</v>
      </c>
      <c r="F117" s="4" t="s">
        <v>318</v>
      </c>
      <c r="I117" s="4" t="s">
        <v>45</v>
      </c>
      <c r="J117" s="4" t="s">
        <v>30</v>
      </c>
      <c r="K117" s="4">
        <v>36</v>
      </c>
      <c r="L117" s="4">
        <v>64</v>
      </c>
      <c r="O117" s="4" t="s">
        <v>30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30</v>
      </c>
      <c r="W117" s="4" t="s">
        <v>30</v>
      </c>
      <c r="X117" s="4" t="s">
        <v>93</v>
      </c>
      <c r="Y117" s="4" t="s">
        <v>31</v>
      </c>
      <c r="Z117" s="4" t="s">
        <v>79</v>
      </c>
      <c r="AA117" s="4" t="s">
        <v>31</v>
      </c>
      <c r="AB117" s="4" t="s">
        <v>32</v>
      </c>
    </row>
    <row r="118" spans="1:28" x14ac:dyDescent="0.2">
      <c r="A118" s="2">
        <v>44407.921600393514</v>
      </c>
      <c r="B118" s="3" t="s">
        <v>246</v>
      </c>
      <c r="C118" s="4" t="s">
        <v>26</v>
      </c>
      <c r="G118" s="4" t="s">
        <v>247</v>
      </c>
      <c r="H118" s="4" t="s">
        <v>248</v>
      </c>
      <c r="I118" s="4" t="s">
        <v>29</v>
      </c>
      <c r="M118" s="4">
        <v>36.4</v>
      </c>
      <c r="N118" s="4">
        <v>25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30</v>
      </c>
      <c r="W118" s="4" t="s">
        <v>30</v>
      </c>
      <c r="X118" s="4" t="s">
        <v>249</v>
      </c>
      <c r="Y118" s="4" t="s">
        <v>31</v>
      </c>
      <c r="Z118" s="4" t="s">
        <v>79</v>
      </c>
      <c r="AA118" s="4" t="s">
        <v>81</v>
      </c>
      <c r="AB118" s="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44408.128848136577</v>
      </c>
      <c r="B2" s="3" t="s">
        <v>25</v>
      </c>
      <c r="C2" s="4" t="s">
        <v>26</v>
      </c>
      <c r="G2" s="4" t="s">
        <v>27</v>
      </c>
      <c r="H2" s="4" t="s">
        <v>28</v>
      </c>
      <c r="I2" s="4" t="s">
        <v>29</v>
      </c>
      <c r="M2" s="4">
        <v>36.200000000000003</v>
      </c>
      <c r="N2" s="4">
        <v>60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31</v>
      </c>
      <c r="Y2" s="4" t="s">
        <v>304</v>
      </c>
      <c r="Z2" s="4" t="s">
        <v>31</v>
      </c>
      <c r="AA2" s="4" t="s">
        <v>319</v>
      </c>
      <c r="AB2" s="4" t="s">
        <v>32</v>
      </c>
    </row>
    <row r="3" spans="1:28" x14ac:dyDescent="0.2">
      <c r="A3" s="2">
        <v>44408.160916458335</v>
      </c>
      <c r="B3" s="3" t="s">
        <v>33</v>
      </c>
      <c r="C3" s="4" t="s">
        <v>34</v>
      </c>
      <c r="D3" s="4" t="s">
        <v>35</v>
      </c>
      <c r="F3" s="4" t="s">
        <v>36</v>
      </c>
      <c r="I3" s="4" t="s">
        <v>29</v>
      </c>
      <c r="M3" s="4">
        <v>36.4</v>
      </c>
      <c r="N3" s="4">
        <v>14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37</v>
      </c>
      <c r="Y3" s="4" t="s">
        <v>31</v>
      </c>
      <c r="Z3" s="4" t="s">
        <v>38</v>
      </c>
      <c r="AA3" s="4" t="s">
        <v>226</v>
      </c>
      <c r="AB3" s="4" t="s">
        <v>32</v>
      </c>
    </row>
    <row r="4" spans="1:28" x14ac:dyDescent="0.2">
      <c r="A4" s="2">
        <v>44408.219788807866</v>
      </c>
      <c r="B4" s="3" t="s">
        <v>42</v>
      </c>
      <c r="C4" s="4" t="s">
        <v>34</v>
      </c>
      <c r="D4" s="4" t="s">
        <v>35</v>
      </c>
      <c r="F4" s="4" t="s">
        <v>43</v>
      </c>
      <c r="I4" s="4" t="s">
        <v>29</v>
      </c>
      <c r="M4" s="4">
        <v>36.299999999999997</v>
      </c>
      <c r="N4" s="4">
        <v>14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44</v>
      </c>
      <c r="Y4" s="4" t="s">
        <v>31</v>
      </c>
      <c r="Z4" s="4" t="s">
        <v>31</v>
      </c>
      <c r="AA4" s="4" t="s">
        <v>44</v>
      </c>
      <c r="AB4" s="4" t="s">
        <v>32</v>
      </c>
    </row>
    <row r="5" spans="1:28" x14ac:dyDescent="0.2">
      <c r="A5" s="2">
        <v>44408.237382395833</v>
      </c>
      <c r="B5" s="3" t="s">
        <v>292</v>
      </c>
      <c r="C5" s="4" t="s">
        <v>26</v>
      </c>
      <c r="G5" s="4" t="s">
        <v>293</v>
      </c>
      <c r="H5" s="4" t="s">
        <v>294</v>
      </c>
      <c r="I5" s="4" t="s">
        <v>29</v>
      </c>
      <c r="M5" s="4">
        <v>36</v>
      </c>
      <c r="N5" s="4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32</v>
      </c>
    </row>
    <row r="6" spans="1:28" x14ac:dyDescent="0.2">
      <c r="A6" s="2">
        <v>44408.243935868057</v>
      </c>
      <c r="B6" s="3" t="s">
        <v>102</v>
      </c>
      <c r="C6" s="4" t="s">
        <v>34</v>
      </c>
      <c r="D6" s="4" t="s">
        <v>40</v>
      </c>
      <c r="E6" s="4">
        <v>567</v>
      </c>
      <c r="I6" s="4" t="s">
        <v>29</v>
      </c>
      <c r="M6" s="4">
        <v>36.5</v>
      </c>
      <c r="N6" s="4">
        <v>16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103</v>
      </c>
      <c r="Y6" s="4" t="s">
        <v>31</v>
      </c>
      <c r="Z6" s="4" t="s">
        <v>31</v>
      </c>
      <c r="AA6" s="4" t="s">
        <v>63</v>
      </c>
      <c r="AB6" s="4" t="s">
        <v>32</v>
      </c>
    </row>
    <row r="7" spans="1:28" x14ac:dyDescent="0.2">
      <c r="A7" s="2">
        <v>44408.247571550921</v>
      </c>
      <c r="B7" s="3" t="s">
        <v>146</v>
      </c>
      <c r="C7" s="4" t="s">
        <v>34</v>
      </c>
      <c r="D7" s="4" t="s">
        <v>40</v>
      </c>
      <c r="E7" s="3" t="s">
        <v>147</v>
      </c>
      <c r="I7" s="4" t="s">
        <v>29</v>
      </c>
      <c r="M7" s="4">
        <v>36.5</v>
      </c>
      <c r="N7" s="4">
        <v>17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93</v>
      </c>
      <c r="Y7" s="4" t="s">
        <v>31</v>
      </c>
      <c r="Z7" s="4" t="s">
        <v>31</v>
      </c>
      <c r="AA7" s="4" t="s">
        <v>47</v>
      </c>
      <c r="AB7" s="4" t="s">
        <v>32</v>
      </c>
    </row>
    <row r="8" spans="1:28" x14ac:dyDescent="0.2">
      <c r="A8" s="2">
        <v>44408.248371435184</v>
      </c>
      <c r="B8" s="3" t="s">
        <v>149</v>
      </c>
      <c r="C8" s="4" t="s">
        <v>34</v>
      </c>
      <c r="D8" s="4" t="s">
        <v>35</v>
      </c>
      <c r="F8" s="4" t="s">
        <v>150</v>
      </c>
      <c r="I8" s="4" t="s">
        <v>45</v>
      </c>
      <c r="J8" s="4" t="s">
        <v>30</v>
      </c>
      <c r="K8" s="4">
        <v>36.5</v>
      </c>
      <c r="L8" s="4">
        <v>17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47</v>
      </c>
      <c r="Y8" s="4" t="s">
        <v>31</v>
      </c>
      <c r="Z8" s="4" t="s">
        <v>31</v>
      </c>
      <c r="AA8" s="4" t="s">
        <v>47</v>
      </c>
      <c r="AB8" s="4" t="s">
        <v>32</v>
      </c>
    </row>
    <row r="9" spans="1:28" x14ac:dyDescent="0.2">
      <c r="A9" s="2">
        <v>44408.256885347218</v>
      </c>
      <c r="B9" s="3" t="s">
        <v>109</v>
      </c>
      <c r="C9" s="4" t="s">
        <v>26</v>
      </c>
      <c r="G9" s="4" t="s">
        <v>110</v>
      </c>
      <c r="H9" s="4" t="s">
        <v>111</v>
      </c>
      <c r="I9" s="4" t="s">
        <v>45</v>
      </c>
      <c r="J9" s="4" t="s">
        <v>32</v>
      </c>
      <c r="K9" s="4">
        <v>36.5</v>
      </c>
      <c r="L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44408.260431354167</v>
      </c>
      <c r="B10" s="3" t="s">
        <v>106</v>
      </c>
      <c r="C10" s="4" t="s">
        <v>34</v>
      </c>
      <c r="D10" s="4" t="s">
        <v>40</v>
      </c>
      <c r="E10" s="4">
        <v>671</v>
      </c>
      <c r="I10" s="4" t="s">
        <v>29</v>
      </c>
      <c r="M10" s="4">
        <v>36</v>
      </c>
      <c r="N10" s="4">
        <v>18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31</v>
      </c>
      <c r="Y10" s="4" t="s">
        <v>31</v>
      </c>
      <c r="Z10" s="4" t="s">
        <v>79</v>
      </c>
      <c r="AA10" s="4" t="s">
        <v>31</v>
      </c>
      <c r="AB10" s="4" t="s">
        <v>32</v>
      </c>
    </row>
    <row r="11" spans="1:28" x14ac:dyDescent="0.2">
      <c r="A11" s="2">
        <v>44408.274132384264</v>
      </c>
      <c r="B11" s="3" t="s">
        <v>65</v>
      </c>
      <c r="C11" s="4" t="s">
        <v>34</v>
      </c>
      <c r="D11" s="4" t="s">
        <v>40</v>
      </c>
      <c r="E11" s="4">
        <v>696</v>
      </c>
      <c r="I11" s="4" t="s">
        <v>45</v>
      </c>
      <c r="J11" s="4" t="s">
        <v>30</v>
      </c>
      <c r="K11" s="4">
        <v>36.6</v>
      </c>
      <c r="L11" s="4">
        <v>18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32</v>
      </c>
    </row>
    <row r="12" spans="1:28" x14ac:dyDescent="0.2">
      <c r="A12" s="2">
        <v>44408.279421701387</v>
      </c>
      <c r="B12" s="3" t="s">
        <v>61</v>
      </c>
      <c r="C12" s="4" t="s">
        <v>34</v>
      </c>
      <c r="D12" s="4" t="s">
        <v>40</v>
      </c>
      <c r="E12" s="4">
        <v>657</v>
      </c>
      <c r="I12" s="4" t="s">
        <v>29</v>
      </c>
      <c r="M12" s="4">
        <v>36</v>
      </c>
      <c r="N12" s="4">
        <v>18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44408.282711898151</v>
      </c>
      <c r="B13" s="3" t="s">
        <v>107</v>
      </c>
      <c r="C13" s="4" t="s">
        <v>34</v>
      </c>
      <c r="D13" s="4" t="s">
        <v>40</v>
      </c>
      <c r="E13" s="4">
        <v>186</v>
      </c>
      <c r="I13" s="4" t="s">
        <v>29</v>
      </c>
      <c r="M13" s="4">
        <v>36.5</v>
      </c>
      <c r="N13" s="4">
        <v>24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44408.292017314816</v>
      </c>
      <c r="B14" s="3" t="s">
        <v>177</v>
      </c>
      <c r="C14" s="4" t="s">
        <v>34</v>
      </c>
      <c r="D14" s="4" t="s">
        <v>40</v>
      </c>
      <c r="E14" s="4">
        <v>675</v>
      </c>
      <c r="I14" s="4" t="s">
        <v>45</v>
      </c>
      <c r="J14" s="4" t="s">
        <v>30</v>
      </c>
      <c r="K14" s="4">
        <v>36.5</v>
      </c>
      <c r="L14" s="4">
        <v>40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32</v>
      </c>
    </row>
    <row r="15" spans="1:28" x14ac:dyDescent="0.2">
      <c r="A15" s="2">
        <v>44408.295495925922</v>
      </c>
      <c r="B15" s="3" t="s">
        <v>218</v>
      </c>
      <c r="C15" s="4" t="s">
        <v>34</v>
      </c>
      <c r="D15" s="4" t="s">
        <v>40</v>
      </c>
      <c r="E15" s="4">
        <v>451</v>
      </c>
      <c r="I15" s="4" t="s">
        <v>29</v>
      </c>
      <c r="M15" s="4">
        <v>36</v>
      </c>
      <c r="N15" s="4">
        <v>12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44408.301198796296</v>
      </c>
      <c r="B16" s="3" t="s">
        <v>115</v>
      </c>
      <c r="C16" s="4" t="s">
        <v>34</v>
      </c>
      <c r="D16" s="4" t="s">
        <v>35</v>
      </c>
      <c r="F16" s="4" t="s">
        <v>116</v>
      </c>
      <c r="I16" s="4" t="s">
        <v>29</v>
      </c>
      <c r="M16" s="4">
        <v>36.6</v>
      </c>
      <c r="N16" s="4">
        <v>14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88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44408.303081122685</v>
      </c>
      <c r="B17" s="4">
        <v>9175042957</v>
      </c>
      <c r="C17" s="4" t="s">
        <v>34</v>
      </c>
      <c r="D17" s="4" t="s">
        <v>40</v>
      </c>
      <c r="E17" s="4">
        <v>640</v>
      </c>
      <c r="I17" s="4" t="s">
        <v>45</v>
      </c>
      <c r="J17" s="4" t="s">
        <v>30</v>
      </c>
      <c r="K17" s="4">
        <v>36.200000000000003</v>
      </c>
      <c r="L17" s="4">
        <v>18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31</v>
      </c>
      <c r="Y17" s="4" t="s">
        <v>31</v>
      </c>
      <c r="Z17" s="4" t="s">
        <v>31</v>
      </c>
      <c r="AA17" s="4" t="s">
        <v>320</v>
      </c>
      <c r="AB17" s="4" t="s">
        <v>32</v>
      </c>
    </row>
    <row r="18" spans="1:28" x14ac:dyDescent="0.2">
      <c r="A18" s="2">
        <v>44408.309895034719</v>
      </c>
      <c r="B18" s="3" t="s">
        <v>76</v>
      </c>
      <c r="C18" s="4" t="s">
        <v>26</v>
      </c>
      <c r="G18" s="4" t="s">
        <v>77</v>
      </c>
      <c r="H18" s="4" t="s">
        <v>78</v>
      </c>
      <c r="I18" s="4" t="s">
        <v>29</v>
      </c>
      <c r="M18" s="4">
        <v>36.200000000000003</v>
      </c>
      <c r="N18" s="4">
        <v>20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31</v>
      </c>
      <c r="Y18" s="4" t="s">
        <v>31</v>
      </c>
      <c r="Z18" s="4" t="s">
        <v>79</v>
      </c>
      <c r="AA18" s="4" t="s">
        <v>31</v>
      </c>
      <c r="AB18" s="4" t="s">
        <v>32</v>
      </c>
    </row>
    <row r="19" spans="1:28" x14ac:dyDescent="0.2">
      <c r="A19" s="2">
        <v>44408.315225925922</v>
      </c>
      <c r="B19" s="4">
        <v>9190791175</v>
      </c>
      <c r="C19" s="4" t="s">
        <v>34</v>
      </c>
      <c r="D19" s="4" t="s">
        <v>40</v>
      </c>
      <c r="E19" s="4">
        <v>546</v>
      </c>
      <c r="I19" s="4" t="s">
        <v>45</v>
      </c>
      <c r="J19" s="4" t="s">
        <v>30</v>
      </c>
      <c r="K19" s="4">
        <v>36.200000000000003</v>
      </c>
      <c r="L19" s="4">
        <v>17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59</v>
      </c>
      <c r="Y19" s="4" t="s">
        <v>31</v>
      </c>
      <c r="Z19" s="4" t="s">
        <v>31</v>
      </c>
      <c r="AA19" s="4" t="s">
        <v>60</v>
      </c>
      <c r="AB19" s="4" t="s">
        <v>32</v>
      </c>
    </row>
    <row r="20" spans="1:28" x14ac:dyDescent="0.2">
      <c r="A20" s="2">
        <v>44408.316356550931</v>
      </c>
      <c r="B20" s="3" t="s">
        <v>167</v>
      </c>
      <c r="C20" s="4" t="s">
        <v>26</v>
      </c>
      <c r="G20" s="4" t="s">
        <v>321</v>
      </c>
      <c r="H20" s="4" t="s">
        <v>169</v>
      </c>
      <c r="I20" s="4" t="s">
        <v>29</v>
      </c>
      <c r="M20" s="4">
        <v>36.4</v>
      </c>
      <c r="N20" s="4">
        <v>22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44408.317856400463</v>
      </c>
      <c r="B21" s="3" t="s">
        <v>258</v>
      </c>
      <c r="C21" s="4" t="s">
        <v>34</v>
      </c>
      <c r="D21" s="4" t="s">
        <v>40</v>
      </c>
      <c r="E21" s="4">
        <v>678</v>
      </c>
      <c r="I21" s="4" t="s">
        <v>45</v>
      </c>
      <c r="J21" s="4" t="s">
        <v>30</v>
      </c>
      <c r="K21" s="4">
        <v>36.299999999999997</v>
      </c>
      <c r="L21" s="4">
        <v>18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32</v>
      </c>
      <c r="U21" s="4" t="s">
        <v>30</v>
      </c>
      <c r="V21" s="4" t="s">
        <v>30</v>
      </c>
      <c r="W21" s="4" t="s">
        <v>158</v>
      </c>
      <c r="X21" s="4" t="s">
        <v>31</v>
      </c>
      <c r="Y21" s="4" t="s">
        <v>88</v>
      </c>
      <c r="Z21" s="4" t="s">
        <v>79</v>
      </c>
      <c r="AA21" s="4" t="s">
        <v>31</v>
      </c>
      <c r="AB21" s="4" t="s">
        <v>32</v>
      </c>
    </row>
    <row r="22" spans="1:28" x14ac:dyDescent="0.2">
      <c r="A22" s="2">
        <v>44408.321176076388</v>
      </c>
      <c r="B22" s="3" t="s">
        <v>57</v>
      </c>
      <c r="C22" s="4" t="s">
        <v>34</v>
      </c>
      <c r="D22" s="4" t="s">
        <v>40</v>
      </c>
      <c r="E22" s="4">
        <v>732</v>
      </c>
      <c r="I22" s="4" t="s">
        <v>29</v>
      </c>
      <c r="M22" s="4">
        <v>36.5</v>
      </c>
      <c r="N22" s="4">
        <v>16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31</v>
      </c>
      <c r="Y22" s="4" t="s">
        <v>31</v>
      </c>
      <c r="Z22" s="4" t="s">
        <v>31</v>
      </c>
      <c r="AA22" s="4" t="s">
        <v>322</v>
      </c>
      <c r="AB22" s="4" t="s">
        <v>32</v>
      </c>
    </row>
    <row r="23" spans="1:28" x14ac:dyDescent="0.2">
      <c r="A23" s="2">
        <v>44408.33342761574</v>
      </c>
      <c r="B23" s="3" t="s">
        <v>178</v>
      </c>
      <c r="C23" s="4" t="s">
        <v>34</v>
      </c>
      <c r="D23" s="4" t="s">
        <v>40</v>
      </c>
      <c r="E23" s="4">
        <v>649</v>
      </c>
      <c r="I23" s="4" t="s">
        <v>29</v>
      </c>
      <c r="M23" s="4">
        <v>36.4</v>
      </c>
      <c r="N23" s="4">
        <v>14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47</v>
      </c>
      <c r="Y23" s="4" t="s">
        <v>31</v>
      </c>
      <c r="Z23" s="4" t="s">
        <v>31</v>
      </c>
      <c r="AA23" s="4" t="s">
        <v>47</v>
      </c>
      <c r="AB23" s="4" t="s">
        <v>32</v>
      </c>
    </row>
    <row r="24" spans="1:28" x14ac:dyDescent="0.2">
      <c r="A24" s="2">
        <v>44408.343069097224</v>
      </c>
      <c r="B24" s="3" t="s">
        <v>126</v>
      </c>
      <c r="C24" s="4" t="s">
        <v>26</v>
      </c>
      <c r="G24" s="4" t="s">
        <v>127</v>
      </c>
      <c r="H24" s="4" t="s">
        <v>323</v>
      </c>
      <c r="I24" s="4" t="s">
        <v>45</v>
      </c>
      <c r="J24" s="4" t="s">
        <v>30</v>
      </c>
      <c r="K24" s="4">
        <v>36.799999999999997</v>
      </c>
      <c r="L24" s="4">
        <v>15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31</v>
      </c>
      <c r="Y24" s="4" t="s">
        <v>31</v>
      </c>
      <c r="Z24" s="4" t="s">
        <v>79</v>
      </c>
      <c r="AA24" s="4" t="s">
        <v>31</v>
      </c>
      <c r="AB24" s="4" t="s">
        <v>32</v>
      </c>
    </row>
    <row r="25" spans="1:28" x14ac:dyDescent="0.2">
      <c r="A25" s="2">
        <v>44408.351115787038</v>
      </c>
      <c r="B25" s="3" t="s">
        <v>164</v>
      </c>
      <c r="C25" s="4" t="s">
        <v>34</v>
      </c>
      <c r="D25" s="4" t="s">
        <v>40</v>
      </c>
      <c r="E25" s="4">
        <v>668</v>
      </c>
      <c r="I25" s="4" t="s">
        <v>45</v>
      </c>
      <c r="J25" s="4" t="s">
        <v>30</v>
      </c>
      <c r="K25" s="4">
        <v>36.200000000000003</v>
      </c>
      <c r="L25" s="4">
        <v>18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213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32</v>
      </c>
    </row>
    <row r="26" spans="1:28" x14ac:dyDescent="0.2">
      <c r="A26" s="2">
        <v>44408.353554548608</v>
      </c>
      <c r="B26" s="3" t="s">
        <v>46</v>
      </c>
      <c r="C26" s="4" t="s">
        <v>34</v>
      </c>
      <c r="D26" s="4" t="s">
        <v>40</v>
      </c>
      <c r="E26" s="4">
        <v>552</v>
      </c>
      <c r="I26" s="4" t="s">
        <v>45</v>
      </c>
      <c r="J26" s="4" t="s">
        <v>30</v>
      </c>
      <c r="K26" s="4">
        <v>36.200000000000003</v>
      </c>
      <c r="L26" s="4">
        <v>16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47</v>
      </c>
      <c r="Y26" s="4" t="s">
        <v>31</v>
      </c>
      <c r="Z26" s="4" t="s">
        <v>31</v>
      </c>
      <c r="AA26" s="4" t="s">
        <v>324</v>
      </c>
      <c r="AB26" s="4" t="s">
        <v>32</v>
      </c>
    </row>
    <row r="27" spans="1:28" x14ac:dyDescent="0.2">
      <c r="A27" s="2">
        <v>44408.35801880787</v>
      </c>
      <c r="B27" s="3" t="s">
        <v>156</v>
      </c>
      <c r="C27" s="4" t="s">
        <v>34</v>
      </c>
      <c r="D27" s="4" t="s">
        <v>40</v>
      </c>
      <c r="E27" s="4">
        <v>113</v>
      </c>
      <c r="I27" s="4" t="s">
        <v>45</v>
      </c>
      <c r="J27" s="4" t="s">
        <v>30</v>
      </c>
      <c r="K27" s="4">
        <v>36.200000000000003</v>
      </c>
      <c r="L27" s="4">
        <v>17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93</v>
      </c>
      <c r="Y27" s="4" t="s">
        <v>31</v>
      </c>
      <c r="Z27" s="4" t="s">
        <v>31</v>
      </c>
      <c r="AA27" s="4" t="s">
        <v>47</v>
      </c>
      <c r="AB27" s="4" t="s">
        <v>32</v>
      </c>
    </row>
    <row r="28" spans="1:28" x14ac:dyDescent="0.2">
      <c r="A28" s="2">
        <v>44408.361005254628</v>
      </c>
      <c r="B28" s="3" t="s">
        <v>68</v>
      </c>
      <c r="C28" s="4" t="s">
        <v>26</v>
      </c>
      <c r="G28" s="4" t="s">
        <v>69</v>
      </c>
      <c r="H28" s="4" t="s">
        <v>70</v>
      </c>
      <c r="I28" s="4" t="s">
        <v>45</v>
      </c>
      <c r="J28" s="4" t="s">
        <v>30</v>
      </c>
      <c r="K28" s="4">
        <v>36.6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47</v>
      </c>
      <c r="Y28" s="4" t="s">
        <v>31</v>
      </c>
      <c r="Z28" s="4" t="s">
        <v>31</v>
      </c>
      <c r="AA28" s="4" t="s">
        <v>47</v>
      </c>
      <c r="AB28" s="4" t="s">
        <v>32</v>
      </c>
    </row>
    <row r="29" spans="1:28" x14ac:dyDescent="0.2">
      <c r="A29" s="2">
        <v>44408.362527256948</v>
      </c>
      <c r="B29" s="3" t="s">
        <v>113</v>
      </c>
      <c r="C29" s="4" t="s">
        <v>34</v>
      </c>
      <c r="D29" s="4" t="s">
        <v>40</v>
      </c>
      <c r="E29" s="4">
        <v>407</v>
      </c>
      <c r="I29" s="4" t="s">
        <v>29</v>
      </c>
      <c r="M29" s="4">
        <v>36.700000000000003</v>
      </c>
      <c r="N29" s="4">
        <v>16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31</v>
      </c>
      <c r="Y29" s="4" t="s">
        <v>31</v>
      </c>
      <c r="Z29" s="4" t="s">
        <v>31</v>
      </c>
      <c r="AA29" s="4" t="s">
        <v>31</v>
      </c>
      <c r="AB29" s="4" t="s">
        <v>32</v>
      </c>
    </row>
    <row r="30" spans="1:28" x14ac:dyDescent="0.2">
      <c r="A30" s="2">
        <v>44408.364689583337</v>
      </c>
      <c r="B30" s="3" t="s">
        <v>139</v>
      </c>
      <c r="C30" s="4" t="s">
        <v>34</v>
      </c>
      <c r="D30" s="4" t="s">
        <v>40</v>
      </c>
      <c r="E30" s="4">
        <v>776</v>
      </c>
      <c r="I30" s="4" t="s">
        <v>29</v>
      </c>
      <c r="M30" s="4">
        <v>36.200000000000003</v>
      </c>
      <c r="N30" s="4">
        <v>16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325</v>
      </c>
      <c r="Y30" s="4" t="s">
        <v>31</v>
      </c>
      <c r="Z30" s="4" t="s">
        <v>31</v>
      </c>
      <c r="AA30" s="4" t="s">
        <v>81</v>
      </c>
      <c r="AB30" s="4" t="s">
        <v>32</v>
      </c>
    </row>
    <row r="31" spans="1:28" x14ac:dyDescent="0.2">
      <c r="A31" s="2">
        <v>44408.366733796298</v>
      </c>
      <c r="B31" s="3" t="s">
        <v>316</v>
      </c>
      <c r="C31" s="4" t="s">
        <v>34</v>
      </c>
      <c r="D31" s="4" t="s">
        <v>40</v>
      </c>
      <c r="E31" s="4">
        <v>580</v>
      </c>
      <c r="I31" s="4" t="s">
        <v>29</v>
      </c>
      <c r="M31" s="4">
        <v>36</v>
      </c>
      <c r="N31" s="4">
        <v>20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60</v>
      </c>
      <c r="Y31" s="4" t="s">
        <v>31</v>
      </c>
      <c r="Z31" s="4" t="s">
        <v>31</v>
      </c>
      <c r="AA31" s="4" t="s">
        <v>60</v>
      </c>
      <c r="AB31" s="4" t="s">
        <v>32</v>
      </c>
    </row>
    <row r="32" spans="1:28" x14ac:dyDescent="0.2">
      <c r="A32" s="2">
        <v>44408.368630266203</v>
      </c>
      <c r="B32" s="3" t="s">
        <v>121</v>
      </c>
      <c r="C32" s="4" t="s">
        <v>34</v>
      </c>
      <c r="D32" s="4" t="s">
        <v>40</v>
      </c>
      <c r="E32" s="4">
        <v>596</v>
      </c>
      <c r="I32" s="4" t="s">
        <v>45</v>
      </c>
      <c r="J32" s="4" t="s">
        <v>30</v>
      </c>
      <c r="K32" s="4">
        <v>36</v>
      </c>
      <c r="L32" s="4">
        <v>14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122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44408.369321018516</v>
      </c>
      <c r="B33" s="3" t="s">
        <v>123</v>
      </c>
      <c r="C33" s="4" t="s">
        <v>34</v>
      </c>
      <c r="D33" s="4" t="s">
        <v>40</v>
      </c>
      <c r="E33" s="4">
        <v>248</v>
      </c>
      <c r="I33" s="4" t="s">
        <v>45</v>
      </c>
      <c r="J33" s="4" t="s">
        <v>30</v>
      </c>
      <c r="K33" s="4">
        <v>36.200000000000003</v>
      </c>
      <c r="L33" s="4">
        <v>22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63</v>
      </c>
      <c r="Y33" s="4" t="s">
        <v>31</v>
      </c>
      <c r="Z33" s="4" t="s">
        <v>31</v>
      </c>
      <c r="AA33" s="4" t="s">
        <v>63</v>
      </c>
      <c r="AB33" s="4" t="s">
        <v>32</v>
      </c>
    </row>
    <row r="34" spans="1:28" x14ac:dyDescent="0.2">
      <c r="A34" s="2">
        <v>44408.374617731482</v>
      </c>
      <c r="B34" s="3" t="s">
        <v>159</v>
      </c>
      <c r="C34" s="4" t="s">
        <v>26</v>
      </c>
      <c r="G34" s="4" t="s">
        <v>160</v>
      </c>
      <c r="H34" s="4" t="s">
        <v>161</v>
      </c>
      <c r="I34" s="4" t="s">
        <v>29</v>
      </c>
      <c r="M34" s="4">
        <v>36.4</v>
      </c>
      <c r="N34" s="4">
        <v>32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162</v>
      </c>
      <c r="Y34" s="4" t="s">
        <v>31</v>
      </c>
      <c r="Z34" s="4" t="s">
        <v>79</v>
      </c>
      <c r="AA34" s="4" t="s">
        <v>31</v>
      </c>
      <c r="AB34" s="4" t="s">
        <v>32</v>
      </c>
    </row>
    <row r="35" spans="1:28" x14ac:dyDescent="0.2">
      <c r="A35" s="2">
        <v>44408.390556296297</v>
      </c>
      <c r="B35" s="3" t="s">
        <v>64</v>
      </c>
      <c r="C35" s="4" t="s">
        <v>34</v>
      </c>
      <c r="D35" s="4" t="s">
        <v>40</v>
      </c>
      <c r="E35" s="4">
        <v>558</v>
      </c>
      <c r="I35" s="4" t="s">
        <v>45</v>
      </c>
      <c r="J35" s="4" t="s">
        <v>30</v>
      </c>
      <c r="K35" s="4">
        <v>36.200000000000003</v>
      </c>
      <c r="L35" s="4">
        <v>17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44408.390932523151</v>
      </c>
      <c r="B36" s="4">
        <v>9353154308</v>
      </c>
      <c r="C36" s="4" t="s">
        <v>34</v>
      </c>
      <c r="D36" s="4" t="s">
        <v>40</v>
      </c>
      <c r="E36" s="4">
        <v>789</v>
      </c>
      <c r="I36" s="4" t="s">
        <v>29</v>
      </c>
      <c r="M36" s="4">
        <v>36.200000000000003</v>
      </c>
      <c r="N36" s="4">
        <v>14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47</v>
      </c>
      <c r="Y36" s="4" t="s">
        <v>31</v>
      </c>
      <c r="Z36" s="4" t="s">
        <v>79</v>
      </c>
      <c r="AA36" s="4" t="s">
        <v>47</v>
      </c>
      <c r="AB36" s="4" t="s">
        <v>32</v>
      </c>
    </row>
    <row r="37" spans="1:28" x14ac:dyDescent="0.2">
      <c r="A37" s="2">
        <v>44408.406653518519</v>
      </c>
      <c r="B37" s="4">
        <v>9452487393</v>
      </c>
      <c r="C37" s="4" t="s">
        <v>34</v>
      </c>
      <c r="D37" s="4" t="s">
        <v>40</v>
      </c>
      <c r="E37" s="4">
        <v>761</v>
      </c>
      <c r="I37" s="4" t="s">
        <v>29</v>
      </c>
      <c r="M37" s="4">
        <v>35.4</v>
      </c>
      <c r="N37" s="4">
        <v>24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32</v>
      </c>
    </row>
    <row r="38" spans="1:28" x14ac:dyDescent="0.2">
      <c r="A38" s="2">
        <v>44408.407685208338</v>
      </c>
      <c r="B38" s="3" t="s">
        <v>313</v>
      </c>
      <c r="C38" s="4" t="s">
        <v>26</v>
      </c>
      <c r="G38" s="4" t="s">
        <v>314</v>
      </c>
      <c r="H38" s="4" t="s">
        <v>315</v>
      </c>
      <c r="I38" s="4" t="s">
        <v>29</v>
      </c>
      <c r="M38" s="4">
        <v>36.200000000000003</v>
      </c>
      <c r="N38" s="4">
        <v>18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44408.418672349537</v>
      </c>
      <c r="B39" s="3" t="s">
        <v>287</v>
      </c>
      <c r="C39" s="4" t="s">
        <v>34</v>
      </c>
      <c r="D39" s="4" t="s">
        <v>40</v>
      </c>
      <c r="E39" s="4">
        <v>373</v>
      </c>
      <c r="I39" s="4" t="s">
        <v>29</v>
      </c>
      <c r="M39" s="4">
        <v>36</v>
      </c>
      <c r="N39" s="4">
        <v>18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31</v>
      </c>
      <c r="Y39" s="4" t="s">
        <v>31</v>
      </c>
      <c r="Z39" s="4" t="s">
        <v>79</v>
      </c>
      <c r="AA39" s="4" t="s">
        <v>31</v>
      </c>
      <c r="AB39" s="4" t="s">
        <v>32</v>
      </c>
    </row>
    <row r="40" spans="1:28" x14ac:dyDescent="0.2">
      <c r="A40" s="2">
        <v>44408.459042662042</v>
      </c>
      <c r="B40" s="3" t="s">
        <v>171</v>
      </c>
      <c r="C40" s="4" t="s">
        <v>34</v>
      </c>
      <c r="D40" s="4" t="s">
        <v>40</v>
      </c>
      <c r="E40" s="4">
        <v>152</v>
      </c>
      <c r="I40" s="4" t="s">
        <v>45</v>
      </c>
      <c r="J40" s="4" t="s">
        <v>30</v>
      </c>
      <c r="K40" s="4">
        <v>35.9</v>
      </c>
      <c r="L40" s="4">
        <v>18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31</v>
      </c>
      <c r="AB40" s="4" t="s">
        <v>32</v>
      </c>
    </row>
    <row r="41" spans="1:28" x14ac:dyDescent="0.2">
      <c r="A41" s="2">
        <v>44408.459331377315</v>
      </c>
      <c r="B41" s="3" t="s">
        <v>191</v>
      </c>
      <c r="C41" s="4" t="s">
        <v>26</v>
      </c>
      <c r="G41" s="4" t="s">
        <v>192</v>
      </c>
      <c r="H41" s="4" t="s">
        <v>193</v>
      </c>
      <c r="I41" s="4" t="s">
        <v>29</v>
      </c>
      <c r="M41" s="4">
        <v>36.1</v>
      </c>
      <c r="N41" s="4">
        <v>15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31</v>
      </c>
      <c r="Y41" s="4" t="s">
        <v>31</v>
      </c>
      <c r="Z41" s="4" t="s">
        <v>31</v>
      </c>
      <c r="AA41" s="4" t="s">
        <v>31</v>
      </c>
      <c r="AB41" s="4" t="s">
        <v>32</v>
      </c>
    </row>
    <row r="42" spans="1:28" x14ac:dyDescent="0.2">
      <c r="A42" s="2">
        <v>44408.459650104167</v>
      </c>
      <c r="B42" s="3" t="s">
        <v>133</v>
      </c>
      <c r="C42" s="4" t="s">
        <v>34</v>
      </c>
      <c r="D42" s="4" t="s">
        <v>40</v>
      </c>
      <c r="E42" s="4">
        <v>443</v>
      </c>
      <c r="I42" s="4" t="s">
        <v>45</v>
      </c>
      <c r="J42" s="4" t="s">
        <v>30</v>
      </c>
      <c r="K42" s="4">
        <v>36.6</v>
      </c>
      <c r="L42" s="4">
        <v>20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31</v>
      </c>
      <c r="Y42" s="4" t="s">
        <v>31</v>
      </c>
      <c r="Z42" s="4" t="s">
        <v>31</v>
      </c>
      <c r="AA42" s="4" t="s">
        <v>31</v>
      </c>
      <c r="AB42" s="4" t="s">
        <v>32</v>
      </c>
    </row>
    <row r="43" spans="1:28" x14ac:dyDescent="0.2">
      <c r="A43" s="2">
        <v>44408.494592372685</v>
      </c>
      <c r="B43" s="3" t="s">
        <v>151</v>
      </c>
      <c r="C43" s="4" t="s">
        <v>26</v>
      </c>
      <c r="G43" s="4" t="s">
        <v>152</v>
      </c>
      <c r="H43" s="4" t="s">
        <v>153</v>
      </c>
      <c r="I43" s="4" t="s">
        <v>29</v>
      </c>
      <c r="M43" s="4">
        <v>36.200000000000003</v>
      </c>
      <c r="N43" s="4">
        <v>15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31</v>
      </c>
      <c r="Y43" s="4" t="s">
        <v>31</v>
      </c>
      <c r="Z43" s="4" t="s">
        <v>31</v>
      </c>
      <c r="AA43" s="4" t="s">
        <v>154</v>
      </c>
      <c r="AB43" s="4" t="s">
        <v>32</v>
      </c>
    </row>
    <row r="44" spans="1:28" x14ac:dyDescent="0.2">
      <c r="A44" s="2">
        <v>44408.504588993055</v>
      </c>
      <c r="B44" s="3" t="s">
        <v>108</v>
      </c>
      <c r="C44" s="4" t="s">
        <v>34</v>
      </c>
      <c r="D44" s="4" t="s">
        <v>40</v>
      </c>
      <c r="E44" s="4">
        <v>422</v>
      </c>
      <c r="I44" s="4" t="s">
        <v>45</v>
      </c>
      <c r="J44" s="4" t="s">
        <v>30</v>
      </c>
      <c r="K44" s="4">
        <v>36.299999999999997</v>
      </c>
      <c r="L44" s="4">
        <v>15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32</v>
      </c>
    </row>
    <row r="45" spans="1:28" x14ac:dyDescent="0.2">
      <c r="A45" s="2">
        <v>44408.506998055556</v>
      </c>
      <c r="B45" s="3" t="s">
        <v>138</v>
      </c>
      <c r="C45" s="4" t="s">
        <v>34</v>
      </c>
      <c r="D45" s="4" t="s">
        <v>40</v>
      </c>
      <c r="E45" s="4">
        <v>250</v>
      </c>
      <c r="I45" s="4" t="s">
        <v>45</v>
      </c>
      <c r="J45" s="4" t="s">
        <v>30</v>
      </c>
      <c r="K45" s="4">
        <v>36.1</v>
      </c>
      <c r="L45" s="4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44</v>
      </c>
      <c r="Y45" s="4" t="s">
        <v>31</v>
      </c>
      <c r="Z45" s="4" t="s">
        <v>31</v>
      </c>
      <c r="AA45" s="4" t="s">
        <v>44</v>
      </c>
      <c r="AB45" s="4" t="s">
        <v>32</v>
      </c>
    </row>
    <row r="46" spans="1:28" x14ac:dyDescent="0.2">
      <c r="A46" s="2">
        <v>44408.507479965279</v>
      </c>
      <c r="B46" s="3" t="s">
        <v>157</v>
      </c>
      <c r="C46" s="4" t="s">
        <v>34</v>
      </c>
      <c r="D46" s="4" t="s">
        <v>40</v>
      </c>
      <c r="E46" s="4">
        <v>445</v>
      </c>
      <c r="I46" s="4" t="s">
        <v>45</v>
      </c>
      <c r="J46" s="4" t="s">
        <v>30</v>
      </c>
      <c r="K46" s="4">
        <v>36</v>
      </c>
      <c r="L46" s="4">
        <v>16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213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32</v>
      </c>
    </row>
    <row r="47" spans="1:28" x14ac:dyDescent="0.2">
      <c r="A47" s="2">
        <v>44408.507750902776</v>
      </c>
      <c r="B47" s="3" t="s">
        <v>80</v>
      </c>
      <c r="C47" s="4" t="s">
        <v>34</v>
      </c>
      <c r="D47" s="4" t="s">
        <v>40</v>
      </c>
      <c r="E47" s="4">
        <v>591</v>
      </c>
      <c r="I47" s="4" t="s">
        <v>45</v>
      </c>
      <c r="J47" s="4" t="s">
        <v>30</v>
      </c>
      <c r="K47" s="4">
        <v>36.200000000000003</v>
      </c>
      <c r="L47" s="4">
        <v>20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81</v>
      </c>
      <c r="Y47" s="4" t="s">
        <v>31</v>
      </c>
      <c r="Z47" s="4" t="s">
        <v>79</v>
      </c>
      <c r="AA47" s="4" t="s">
        <v>326</v>
      </c>
      <c r="AB47" s="4" t="s">
        <v>32</v>
      </c>
    </row>
    <row r="48" spans="1:28" x14ac:dyDescent="0.2">
      <c r="A48" s="2">
        <v>44408.519806770833</v>
      </c>
      <c r="B48" s="3" t="s">
        <v>208</v>
      </c>
      <c r="C48" s="4" t="s">
        <v>34</v>
      </c>
      <c r="D48" s="4" t="s">
        <v>35</v>
      </c>
      <c r="F48" s="4" t="s">
        <v>209</v>
      </c>
      <c r="I48" s="4" t="s">
        <v>45</v>
      </c>
      <c r="J48" s="4" t="s">
        <v>30</v>
      </c>
      <c r="K48" s="4">
        <v>36</v>
      </c>
      <c r="L48" s="4">
        <v>40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210</v>
      </c>
      <c r="Y48" s="4" t="s">
        <v>31</v>
      </c>
      <c r="Z48" s="4" t="s">
        <v>31</v>
      </c>
      <c r="AA48" s="4" t="s">
        <v>81</v>
      </c>
      <c r="AB48" s="4" t="s">
        <v>32</v>
      </c>
    </row>
    <row r="49" spans="1:28" x14ac:dyDescent="0.2">
      <c r="A49" s="2">
        <v>44408.524756527782</v>
      </c>
      <c r="B49" s="3" t="s">
        <v>137</v>
      </c>
      <c r="C49" s="4" t="s">
        <v>34</v>
      </c>
      <c r="D49" s="4" t="s">
        <v>40</v>
      </c>
      <c r="E49" s="4">
        <v>669</v>
      </c>
      <c r="I49" s="4" t="s">
        <v>45</v>
      </c>
      <c r="J49" s="4" t="s">
        <v>30</v>
      </c>
      <c r="K49" s="4">
        <v>36.4</v>
      </c>
      <c r="L49" s="4">
        <v>22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32</v>
      </c>
    </row>
    <row r="50" spans="1:28" x14ac:dyDescent="0.2">
      <c r="A50" s="2">
        <v>44408.550982511573</v>
      </c>
      <c r="B50" s="3" t="s">
        <v>89</v>
      </c>
      <c r="C50" s="4" t="s">
        <v>34</v>
      </c>
      <c r="D50" s="4" t="s">
        <v>40</v>
      </c>
      <c r="E50" s="4">
        <v>752</v>
      </c>
      <c r="I50" s="4" t="s">
        <v>29</v>
      </c>
      <c r="M50" s="4">
        <v>36.6</v>
      </c>
      <c r="N50" s="4">
        <v>18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44408.561211979162</v>
      </c>
      <c r="B51" s="3" t="s">
        <v>181</v>
      </c>
      <c r="C51" s="4" t="s">
        <v>34</v>
      </c>
      <c r="D51" s="4" t="s">
        <v>40</v>
      </c>
      <c r="E51" s="4">
        <v>508</v>
      </c>
      <c r="I51" s="4" t="s">
        <v>45</v>
      </c>
      <c r="J51" s="4" t="s">
        <v>30</v>
      </c>
      <c r="K51" s="4">
        <v>36.299999999999997</v>
      </c>
      <c r="L51" s="4">
        <v>14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31</v>
      </c>
      <c r="Y51" s="4" t="s">
        <v>31</v>
      </c>
      <c r="Z51" s="4" t="s">
        <v>31</v>
      </c>
      <c r="AA51" s="4" t="s">
        <v>31</v>
      </c>
      <c r="AB51" s="4" t="s">
        <v>32</v>
      </c>
    </row>
    <row r="52" spans="1:28" x14ac:dyDescent="0.2">
      <c r="A52" s="2">
        <v>44408.562397361107</v>
      </c>
      <c r="B52" s="3" t="s">
        <v>188</v>
      </c>
      <c r="C52" s="4" t="s">
        <v>26</v>
      </c>
      <c r="G52" s="4" t="s">
        <v>189</v>
      </c>
      <c r="H52" s="4" t="s">
        <v>190</v>
      </c>
      <c r="I52" s="4" t="s">
        <v>45</v>
      </c>
      <c r="J52" s="4" t="s">
        <v>30</v>
      </c>
      <c r="K52" s="4">
        <v>36.200000000000003</v>
      </c>
      <c r="L52" s="4">
        <v>12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32</v>
      </c>
    </row>
    <row r="53" spans="1:28" x14ac:dyDescent="0.2">
      <c r="A53" s="2">
        <v>44408.574320856482</v>
      </c>
      <c r="B53" s="3" t="s">
        <v>219</v>
      </c>
      <c r="C53" s="4" t="s">
        <v>34</v>
      </c>
      <c r="D53" s="4" t="s">
        <v>40</v>
      </c>
      <c r="E53" s="4">
        <v>667</v>
      </c>
      <c r="I53" s="4" t="s">
        <v>45</v>
      </c>
      <c r="J53" s="4" t="s">
        <v>30</v>
      </c>
      <c r="K53" s="4">
        <v>36.6</v>
      </c>
      <c r="L53" s="4">
        <v>18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79</v>
      </c>
      <c r="AA53" s="4" t="s">
        <v>31</v>
      </c>
      <c r="AB53" s="4" t="s">
        <v>32</v>
      </c>
    </row>
    <row r="54" spans="1:28" x14ac:dyDescent="0.2">
      <c r="A54" s="2">
        <v>44408.59129196759</v>
      </c>
      <c r="B54" s="3" t="s">
        <v>327</v>
      </c>
      <c r="C54" s="4" t="s">
        <v>26</v>
      </c>
      <c r="G54" s="4" t="s">
        <v>328</v>
      </c>
      <c r="H54" s="4" t="s">
        <v>329</v>
      </c>
      <c r="I54" s="4" t="s">
        <v>29</v>
      </c>
      <c r="M54" s="4">
        <v>36.299999999999997</v>
      </c>
      <c r="N54" s="4">
        <v>18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60</v>
      </c>
      <c r="Y54" s="4" t="s">
        <v>31</v>
      </c>
      <c r="Z54" s="4" t="s">
        <v>31</v>
      </c>
      <c r="AA54" s="4" t="s">
        <v>60</v>
      </c>
      <c r="AB54" s="4" t="s">
        <v>32</v>
      </c>
    </row>
    <row r="55" spans="1:28" x14ac:dyDescent="0.2">
      <c r="A55" s="2">
        <v>44408.591839675923</v>
      </c>
      <c r="B55" s="3" t="s">
        <v>142</v>
      </c>
      <c r="C55" s="4" t="s">
        <v>34</v>
      </c>
      <c r="D55" s="4" t="s">
        <v>40</v>
      </c>
      <c r="E55" s="4">
        <v>784</v>
      </c>
      <c r="I55" s="4" t="s">
        <v>29</v>
      </c>
      <c r="M55" s="4">
        <v>36.5</v>
      </c>
      <c r="N55" s="4">
        <v>19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44</v>
      </c>
      <c r="Y55" s="4" t="s">
        <v>31</v>
      </c>
      <c r="Z55" s="4" t="s">
        <v>31</v>
      </c>
      <c r="AA55" s="4" t="s">
        <v>44</v>
      </c>
      <c r="AB55" s="4" t="s">
        <v>32</v>
      </c>
    </row>
    <row r="56" spans="1:28" x14ac:dyDescent="0.2">
      <c r="A56" s="2">
        <v>44408.593628506947</v>
      </c>
      <c r="B56" s="3" t="s">
        <v>330</v>
      </c>
      <c r="C56" s="4" t="s">
        <v>26</v>
      </c>
      <c r="G56" s="4" t="s">
        <v>331</v>
      </c>
      <c r="H56" s="4" t="s">
        <v>332</v>
      </c>
      <c r="I56" s="4" t="s">
        <v>29</v>
      </c>
      <c r="M56" s="4">
        <v>36.299999999999997</v>
      </c>
      <c r="N56" s="4">
        <v>18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81</v>
      </c>
      <c r="Y56" s="4" t="s">
        <v>31</v>
      </c>
      <c r="Z56" s="4" t="s">
        <v>31</v>
      </c>
      <c r="AA56" s="4" t="s">
        <v>81</v>
      </c>
      <c r="AB56" s="4" t="s">
        <v>32</v>
      </c>
    </row>
    <row r="57" spans="1:28" x14ac:dyDescent="0.2">
      <c r="A57" s="2">
        <v>44408.608799050926</v>
      </c>
      <c r="B57" s="3" t="s">
        <v>124</v>
      </c>
      <c r="C57" s="4" t="s">
        <v>34</v>
      </c>
      <c r="D57" s="4" t="s">
        <v>40</v>
      </c>
      <c r="E57" s="4">
        <v>325</v>
      </c>
      <c r="I57" s="4" t="s">
        <v>45</v>
      </c>
      <c r="J57" s="4" t="s">
        <v>30</v>
      </c>
      <c r="K57" s="4">
        <v>36</v>
      </c>
      <c r="L57" s="4">
        <v>18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251</v>
      </c>
      <c r="Y57" s="4" t="s">
        <v>66</v>
      </c>
      <c r="Z57" s="4" t="s">
        <v>79</v>
      </c>
      <c r="AA57" s="4" t="s">
        <v>47</v>
      </c>
      <c r="AB57" s="4" t="s">
        <v>32</v>
      </c>
    </row>
    <row r="58" spans="1:28" x14ac:dyDescent="0.2">
      <c r="A58" s="2">
        <v>44408.629072939817</v>
      </c>
      <c r="B58" s="4">
        <v>9054421297</v>
      </c>
      <c r="C58" s="4" t="s">
        <v>34</v>
      </c>
      <c r="D58" s="4" t="s">
        <v>35</v>
      </c>
      <c r="F58" s="4" t="s">
        <v>207</v>
      </c>
      <c r="I58" s="4" t="s">
        <v>29</v>
      </c>
      <c r="M58" s="4">
        <v>36.4</v>
      </c>
      <c r="N58" s="4">
        <v>12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44408.637446608795</v>
      </c>
      <c r="B59" s="3" t="s">
        <v>194</v>
      </c>
      <c r="C59" s="4" t="s">
        <v>34</v>
      </c>
      <c r="D59" s="4" t="s">
        <v>35</v>
      </c>
      <c r="F59" s="4" t="s">
        <v>195</v>
      </c>
      <c r="I59" s="4" t="s">
        <v>29</v>
      </c>
      <c r="M59" s="4">
        <v>36.299999999999997</v>
      </c>
      <c r="N59" s="4">
        <v>16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196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44408.644376678239</v>
      </c>
      <c r="B60" s="3" t="s">
        <v>280</v>
      </c>
      <c r="C60" s="4" t="s">
        <v>34</v>
      </c>
      <c r="D60" s="4" t="s">
        <v>40</v>
      </c>
      <c r="E60" s="4">
        <v>544</v>
      </c>
      <c r="I60" s="4" t="s">
        <v>29</v>
      </c>
      <c r="M60" s="4">
        <v>36.6</v>
      </c>
      <c r="N60" s="4">
        <v>18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47</v>
      </c>
      <c r="Y60" s="4" t="s">
        <v>31</v>
      </c>
      <c r="Z60" s="4" t="s">
        <v>31</v>
      </c>
      <c r="AA60" s="4" t="s">
        <v>47</v>
      </c>
      <c r="AB60" s="4" t="s">
        <v>32</v>
      </c>
    </row>
    <row r="61" spans="1:28" x14ac:dyDescent="0.2">
      <c r="A61" s="2">
        <v>44408.700091817125</v>
      </c>
      <c r="B61" s="3" t="s">
        <v>185</v>
      </c>
      <c r="C61" s="4" t="s">
        <v>34</v>
      </c>
      <c r="D61" s="4" t="s">
        <v>40</v>
      </c>
      <c r="E61" s="4">
        <v>427</v>
      </c>
      <c r="I61" s="4" t="s">
        <v>29</v>
      </c>
      <c r="M61" s="4">
        <v>36.299999999999997</v>
      </c>
      <c r="N61" s="4">
        <v>14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252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44408.706341145837</v>
      </c>
      <c r="B62" s="3" t="s">
        <v>262</v>
      </c>
      <c r="C62" s="4" t="s">
        <v>26</v>
      </c>
      <c r="G62" s="4" t="s">
        <v>263</v>
      </c>
      <c r="H62" s="4" t="s">
        <v>264</v>
      </c>
      <c r="I62" s="4" t="s">
        <v>29</v>
      </c>
      <c r="M62" s="4">
        <v>36.4</v>
      </c>
      <c r="N62" s="4">
        <v>22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31</v>
      </c>
      <c r="Y62" s="4" t="s">
        <v>31</v>
      </c>
      <c r="Z62" s="4" t="s">
        <v>79</v>
      </c>
      <c r="AA62" s="4" t="s">
        <v>333</v>
      </c>
      <c r="AB62" s="4" t="s">
        <v>32</v>
      </c>
    </row>
    <row r="63" spans="1:28" x14ac:dyDescent="0.2">
      <c r="A63" s="2">
        <v>44408.739973692129</v>
      </c>
      <c r="B63" s="3" t="s">
        <v>120</v>
      </c>
      <c r="C63" s="4" t="s">
        <v>34</v>
      </c>
      <c r="D63" s="4" t="s">
        <v>40</v>
      </c>
      <c r="E63" s="4">
        <v>758</v>
      </c>
      <c r="I63" s="4" t="s">
        <v>45</v>
      </c>
      <c r="J63" s="4" t="s">
        <v>30</v>
      </c>
      <c r="K63" s="4">
        <v>36.4</v>
      </c>
      <c r="L63" s="4">
        <v>18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44408.78783188657</v>
      </c>
      <c r="B64" s="3" t="s">
        <v>58</v>
      </c>
      <c r="C64" s="4" t="s">
        <v>34</v>
      </c>
      <c r="D64" s="4" t="s">
        <v>40</v>
      </c>
      <c r="E64" s="4">
        <v>268</v>
      </c>
      <c r="I64" s="4" t="s">
        <v>45</v>
      </c>
      <c r="J64" s="4" t="s">
        <v>30</v>
      </c>
      <c r="K64" s="4">
        <v>36.299999999999997</v>
      </c>
      <c r="L64" s="4">
        <v>17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47</v>
      </c>
      <c r="Y64" s="4" t="s">
        <v>31</v>
      </c>
      <c r="Z64" s="4" t="s">
        <v>31</v>
      </c>
      <c r="AA64" s="4" t="s">
        <v>47</v>
      </c>
      <c r="AB64" s="4" t="s">
        <v>32</v>
      </c>
    </row>
    <row r="65" spans="1:28" x14ac:dyDescent="0.2">
      <c r="A65" s="2">
        <v>44408.78786271991</v>
      </c>
      <c r="B65" s="4">
        <v>0</v>
      </c>
      <c r="C65" s="4" t="s">
        <v>34</v>
      </c>
      <c r="D65" s="4" t="s">
        <v>40</v>
      </c>
      <c r="E65" s="4">
        <v>700</v>
      </c>
      <c r="I65" s="4" t="s">
        <v>45</v>
      </c>
      <c r="J65" s="4" t="s">
        <v>30</v>
      </c>
      <c r="K65" s="4">
        <v>36.6</v>
      </c>
      <c r="L65" s="4">
        <v>14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259</v>
      </c>
      <c r="Y65" s="4" t="s">
        <v>31</v>
      </c>
      <c r="Z65" s="4" t="s">
        <v>31</v>
      </c>
      <c r="AA65" s="4" t="s">
        <v>44</v>
      </c>
      <c r="AB65" s="4" t="s">
        <v>32</v>
      </c>
    </row>
    <row r="66" spans="1:28" x14ac:dyDescent="0.2">
      <c r="A66" s="2">
        <v>44408.804042187505</v>
      </c>
      <c r="B66" s="4" t="s">
        <v>95</v>
      </c>
      <c r="C66" s="4" t="s">
        <v>34</v>
      </c>
      <c r="D66" s="4" t="s">
        <v>35</v>
      </c>
      <c r="F66" s="4" t="s">
        <v>96</v>
      </c>
      <c r="I66" s="4" t="s">
        <v>29</v>
      </c>
      <c r="M66" s="4">
        <v>36.5</v>
      </c>
      <c r="N66" s="4">
        <v>16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31</v>
      </c>
      <c r="Y66" s="4" t="s">
        <v>31</v>
      </c>
      <c r="Z66" s="4" t="s">
        <v>79</v>
      </c>
      <c r="AA66" s="4" t="s">
        <v>97</v>
      </c>
      <c r="AB66" s="4" t="s">
        <v>32</v>
      </c>
    </row>
    <row r="67" spans="1:28" x14ac:dyDescent="0.2">
      <c r="A67" s="2">
        <v>44408.829569004629</v>
      </c>
      <c r="B67" s="3" t="s">
        <v>334</v>
      </c>
      <c r="C67" s="4" t="s">
        <v>34</v>
      </c>
      <c r="D67" s="4" t="s">
        <v>40</v>
      </c>
      <c r="E67" s="4">
        <v>647</v>
      </c>
      <c r="I67" s="4" t="s">
        <v>29</v>
      </c>
      <c r="M67" s="4">
        <v>36.5</v>
      </c>
      <c r="N67" s="4">
        <v>17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32</v>
      </c>
    </row>
    <row r="68" spans="1:28" x14ac:dyDescent="0.2">
      <c r="A68" s="2">
        <v>44408.834776643518</v>
      </c>
      <c r="B68" s="3" t="s">
        <v>134</v>
      </c>
      <c r="C68" s="4" t="s">
        <v>34</v>
      </c>
      <c r="D68" s="4" t="s">
        <v>35</v>
      </c>
      <c r="F68" s="4" t="s">
        <v>135</v>
      </c>
      <c r="I68" s="4" t="s">
        <v>29</v>
      </c>
      <c r="M68" s="4">
        <v>36.5</v>
      </c>
      <c r="N68" s="4">
        <v>71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136</v>
      </c>
      <c r="Y68" s="4" t="s">
        <v>31</v>
      </c>
      <c r="Z68" s="4" t="s">
        <v>31</v>
      </c>
      <c r="AA68" s="4" t="s">
        <v>31</v>
      </c>
      <c r="AB68" s="4" t="s">
        <v>32</v>
      </c>
    </row>
    <row r="69" spans="1:28" x14ac:dyDescent="0.2">
      <c r="A69" s="2">
        <v>44408.839657962963</v>
      </c>
      <c r="B69" s="3" t="s">
        <v>144</v>
      </c>
      <c r="C69" s="4" t="s">
        <v>34</v>
      </c>
      <c r="D69" s="4" t="s">
        <v>40</v>
      </c>
      <c r="E69" s="4">
        <v>143</v>
      </c>
      <c r="I69" s="4" t="s">
        <v>45</v>
      </c>
      <c r="J69" s="4" t="s">
        <v>30</v>
      </c>
      <c r="K69" s="4">
        <v>36.1</v>
      </c>
      <c r="L69" s="4">
        <v>16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59</v>
      </c>
      <c r="Y69" s="4" t="s">
        <v>31</v>
      </c>
      <c r="Z69" s="4" t="s">
        <v>79</v>
      </c>
      <c r="AA69" s="4" t="s">
        <v>81</v>
      </c>
      <c r="AB69" s="4" t="s">
        <v>32</v>
      </c>
    </row>
    <row r="70" spans="1:28" x14ac:dyDescent="0.2">
      <c r="A70" s="2">
        <v>44408.863129699079</v>
      </c>
      <c r="B70" s="3" t="s">
        <v>220</v>
      </c>
      <c r="C70" s="4" t="s">
        <v>34</v>
      </c>
      <c r="D70" s="4" t="s">
        <v>40</v>
      </c>
      <c r="E70" s="4">
        <v>777</v>
      </c>
      <c r="I70" s="4" t="s">
        <v>45</v>
      </c>
      <c r="J70" s="4" t="s">
        <v>30</v>
      </c>
      <c r="K70" s="4">
        <v>36.4</v>
      </c>
      <c r="L70" s="4">
        <v>17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31</v>
      </c>
      <c r="Y70" s="4" t="s">
        <v>31</v>
      </c>
      <c r="Z70" s="4" t="s">
        <v>31</v>
      </c>
      <c r="AA70" s="4" t="s">
        <v>31</v>
      </c>
      <c r="AB70" s="4" t="s">
        <v>32</v>
      </c>
    </row>
    <row r="71" spans="1:28" x14ac:dyDescent="0.2">
      <c r="A71" s="2">
        <v>44408.911629664348</v>
      </c>
      <c r="B71" s="3" t="s">
        <v>56</v>
      </c>
      <c r="C71" s="4" t="s">
        <v>34</v>
      </c>
      <c r="D71" s="4" t="s">
        <v>40</v>
      </c>
      <c r="E71" s="4">
        <v>153</v>
      </c>
      <c r="I71" s="4" t="s">
        <v>45</v>
      </c>
      <c r="J71" s="4" t="s">
        <v>30</v>
      </c>
      <c r="K71" s="4">
        <v>36.200000000000003</v>
      </c>
      <c r="L71" s="4">
        <v>20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44</v>
      </c>
      <c r="Y71" s="4" t="s">
        <v>66</v>
      </c>
      <c r="Z71" s="4" t="s">
        <v>31</v>
      </c>
      <c r="AA71" s="4" t="s">
        <v>44</v>
      </c>
      <c r="AB71" s="4" t="s">
        <v>32</v>
      </c>
    </row>
    <row r="72" spans="1:28" x14ac:dyDescent="0.2">
      <c r="A72" s="2">
        <v>44408.914449097225</v>
      </c>
      <c r="B72" s="3" t="s">
        <v>246</v>
      </c>
      <c r="C72" s="4" t="s">
        <v>26</v>
      </c>
      <c r="G72" s="4" t="s">
        <v>335</v>
      </c>
      <c r="H72" s="4" t="s">
        <v>248</v>
      </c>
      <c r="I72" s="4" t="s">
        <v>29</v>
      </c>
      <c r="M72" s="4">
        <v>36.5</v>
      </c>
      <c r="N72" s="4">
        <v>25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249</v>
      </c>
      <c r="Y72" s="4" t="s">
        <v>31</v>
      </c>
      <c r="Z72" s="4" t="s">
        <v>38</v>
      </c>
      <c r="AA72" s="4" t="s">
        <v>81</v>
      </c>
      <c r="AB72" s="4" t="s">
        <v>32</v>
      </c>
    </row>
    <row r="73" spans="1:28" x14ac:dyDescent="0.2">
      <c r="A73" s="2">
        <v>44408.9533228125</v>
      </c>
      <c r="B73" s="3" t="s">
        <v>67</v>
      </c>
      <c r="C73" s="4" t="s">
        <v>34</v>
      </c>
      <c r="D73" s="4" t="s">
        <v>40</v>
      </c>
      <c r="E73" s="4">
        <v>778</v>
      </c>
      <c r="I73" s="4" t="s">
        <v>45</v>
      </c>
      <c r="J73" s="4" t="s">
        <v>30</v>
      </c>
      <c r="K73" s="4">
        <v>36.5</v>
      </c>
      <c r="L73" s="4">
        <v>17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32</v>
      </c>
    </row>
    <row r="74" spans="1:28" x14ac:dyDescent="0.2">
      <c r="A74" s="2">
        <v>44408.988013518523</v>
      </c>
      <c r="B74" s="3" t="s">
        <v>206</v>
      </c>
      <c r="C74" s="4" t="s">
        <v>34</v>
      </c>
      <c r="D74" s="4" t="s">
        <v>40</v>
      </c>
      <c r="E74" s="4">
        <v>695</v>
      </c>
      <c r="I74" s="4" t="s">
        <v>29</v>
      </c>
      <c r="M74" s="4">
        <v>36.5</v>
      </c>
      <c r="N74" s="4">
        <v>40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65"/>
  <sheetViews>
    <sheetView workbookViewId="0">
      <pane ySplit="1" topLeftCell="A2" activePane="bottomLeft" state="frozen"/>
      <selection pane="bottomLeft" activeCell="Z26" sqref="Z26"/>
    </sheetView>
  </sheetViews>
  <sheetFormatPr defaultColWidth="14.42578125" defaultRowHeight="15.75" customHeight="1" x14ac:dyDescent="0.2"/>
  <cols>
    <col min="1" max="34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">
      <c r="A2" s="2">
        <v>44409.272246412038</v>
      </c>
      <c r="B2" s="3" t="s">
        <v>42</v>
      </c>
      <c r="C2" s="4" t="s">
        <v>34</v>
      </c>
      <c r="D2" s="4" t="s">
        <v>35</v>
      </c>
      <c r="F2" s="4" t="s">
        <v>43</v>
      </c>
      <c r="I2" s="4" t="s">
        <v>29</v>
      </c>
      <c r="M2" s="4">
        <v>36.5</v>
      </c>
      <c r="N2" s="4">
        <v>14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44</v>
      </c>
      <c r="Y2" s="4" t="s">
        <v>31</v>
      </c>
      <c r="Z2" s="4" t="s">
        <v>31</v>
      </c>
      <c r="AA2" s="4" t="s">
        <v>336</v>
      </c>
      <c r="AB2" s="4" t="s">
        <v>32</v>
      </c>
    </row>
    <row r="3" spans="1:28" x14ac:dyDescent="0.2">
      <c r="A3" s="2">
        <v>44409.282030393515</v>
      </c>
      <c r="B3" s="4">
        <v>9175042957</v>
      </c>
      <c r="C3" s="4" t="s">
        <v>34</v>
      </c>
      <c r="D3" s="4" t="s">
        <v>40</v>
      </c>
      <c r="E3" s="4">
        <v>640</v>
      </c>
      <c r="I3" s="4" t="s">
        <v>45</v>
      </c>
      <c r="J3" s="4" t="s">
        <v>30</v>
      </c>
      <c r="K3" s="4">
        <v>36.200000000000003</v>
      </c>
      <c r="L3" s="4">
        <v>18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32</v>
      </c>
    </row>
    <row r="4" spans="1:28" x14ac:dyDescent="0.2">
      <c r="A4" s="2">
        <v>44409.282963923615</v>
      </c>
      <c r="B4" s="4" t="s">
        <v>95</v>
      </c>
      <c r="C4" s="4" t="s">
        <v>34</v>
      </c>
      <c r="D4" s="4" t="s">
        <v>35</v>
      </c>
      <c r="F4" s="4" t="s">
        <v>96</v>
      </c>
      <c r="I4" s="4" t="s">
        <v>29</v>
      </c>
      <c r="M4" s="4">
        <v>36.200000000000003</v>
      </c>
      <c r="N4" s="4">
        <v>16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31</v>
      </c>
      <c r="Y4" s="4" t="s">
        <v>31</v>
      </c>
      <c r="Z4" s="4" t="s">
        <v>31</v>
      </c>
      <c r="AA4" s="4" t="s">
        <v>97</v>
      </c>
      <c r="AB4" s="4" t="s">
        <v>32</v>
      </c>
    </row>
    <row r="5" spans="1:28" x14ac:dyDescent="0.2">
      <c r="A5" s="2">
        <v>44409.292122071754</v>
      </c>
      <c r="B5" s="4">
        <v>9272819133</v>
      </c>
      <c r="C5" s="4" t="s">
        <v>26</v>
      </c>
      <c r="G5" s="4" t="s">
        <v>28</v>
      </c>
      <c r="H5" s="4" t="s">
        <v>27</v>
      </c>
      <c r="I5" s="4" t="s">
        <v>29</v>
      </c>
      <c r="M5" s="4">
        <v>36.299999999999997</v>
      </c>
      <c r="N5" s="4">
        <v>56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31</v>
      </c>
      <c r="Y5" s="4" t="s">
        <v>31</v>
      </c>
      <c r="Z5" s="4" t="s">
        <v>31</v>
      </c>
      <c r="AA5" s="4" t="s">
        <v>337</v>
      </c>
      <c r="AB5" s="4" t="s">
        <v>32</v>
      </c>
    </row>
    <row r="6" spans="1:28" x14ac:dyDescent="0.2">
      <c r="A6" s="2">
        <v>44409.293056400464</v>
      </c>
      <c r="B6" s="3" t="s">
        <v>219</v>
      </c>
      <c r="C6" s="4" t="s">
        <v>34</v>
      </c>
      <c r="D6" s="4" t="s">
        <v>40</v>
      </c>
      <c r="E6" s="4">
        <v>667</v>
      </c>
      <c r="I6" s="4" t="s">
        <v>45</v>
      </c>
      <c r="J6" s="4" t="s">
        <v>30</v>
      </c>
      <c r="K6" s="4">
        <v>36.1</v>
      </c>
      <c r="L6" s="4">
        <v>18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30</v>
      </c>
      <c r="W6" s="4" t="s">
        <v>30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32</v>
      </c>
    </row>
    <row r="7" spans="1:28" x14ac:dyDescent="0.2">
      <c r="A7" s="2">
        <v>44409.305106377316</v>
      </c>
      <c r="B7" s="3" t="s">
        <v>230</v>
      </c>
      <c r="C7" s="4" t="s">
        <v>26</v>
      </c>
      <c r="G7" s="4" t="s">
        <v>231</v>
      </c>
      <c r="H7" s="4" t="s">
        <v>232</v>
      </c>
      <c r="I7" s="4" t="s">
        <v>45</v>
      </c>
      <c r="J7" s="4" t="s">
        <v>30</v>
      </c>
      <c r="K7" s="4">
        <v>36.1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47</v>
      </c>
      <c r="Y7" s="4" t="s">
        <v>31</v>
      </c>
      <c r="Z7" s="4" t="s">
        <v>31</v>
      </c>
      <c r="AA7" s="4" t="s">
        <v>47</v>
      </c>
      <c r="AB7" s="4" t="s">
        <v>32</v>
      </c>
    </row>
    <row r="8" spans="1:28" x14ac:dyDescent="0.2">
      <c r="A8" s="2">
        <v>44409.312184236114</v>
      </c>
      <c r="B8" s="3" t="s">
        <v>107</v>
      </c>
      <c r="C8" s="4" t="s">
        <v>34</v>
      </c>
      <c r="D8" s="4" t="s">
        <v>40</v>
      </c>
      <c r="E8" s="4">
        <v>186</v>
      </c>
      <c r="I8" s="4" t="s">
        <v>29</v>
      </c>
      <c r="M8" s="4">
        <v>36.5</v>
      </c>
      <c r="N8" s="4">
        <v>24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81</v>
      </c>
      <c r="Y8" s="4" t="s">
        <v>31</v>
      </c>
      <c r="Z8" s="4" t="s">
        <v>31</v>
      </c>
      <c r="AA8" s="4" t="s">
        <v>81</v>
      </c>
      <c r="AB8" s="4" t="s">
        <v>32</v>
      </c>
    </row>
    <row r="9" spans="1:28" x14ac:dyDescent="0.2">
      <c r="A9" s="2">
        <v>44409.31377706019</v>
      </c>
      <c r="B9" s="3" t="s">
        <v>65</v>
      </c>
      <c r="C9" s="4" t="s">
        <v>34</v>
      </c>
      <c r="D9" s="4" t="s">
        <v>40</v>
      </c>
      <c r="E9" s="4">
        <v>696</v>
      </c>
      <c r="I9" s="4" t="s">
        <v>45</v>
      </c>
      <c r="J9" s="4" t="s">
        <v>30</v>
      </c>
      <c r="K9" s="4">
        <v>36.6</v>
      </c>
      <c r="L9" s="4">
        <v>18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32</v>
      </c>
    </row>
    <row r="10" spans="1:28" x14ac:dyDescent="0.2">
      <c r="A10" s="2">
        <v>44409.325220219907</v>
      </c>
      <c r="B10" s="3" t="s">
        <v>134</v>
      </c>
      <c r="C10" s="4" t="s">
        <v>34</v>
      </c>
      <c r="D10" s="4" t="s">
        <v>35</v>
      </c>
      <c r="F10" s="4" t="s">
        <v>135</v>
      </c>
      <c r="I10" s="4" t="s">
        <v>29</v>
      </c>
      <c r="M10" s="4">
        <v>36.4</v>
      </c>
      <c r="N10" s="4">
        <v>72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136</v>
      </c>
      <c r="Y10" s="4" t="s">
        <v>31</v>
      </c>
      <c r="Z10" s="4" t="s">
        <v>31</v>
      </c>
      <c r="AA10" s="4" t="s">
        <v>31</v>
      </c>
      <c r="AB10" s="4" t="s">
        <v>32</v>
      </c>
    </row>
    <row r="11" spans="1:28" x14ac:dyDescent="0.2">
      <c r="A11" s="2">
        <v>44409.325502777778</v>
      </c>
      <c r="B11" s="3" t="s">
        <v>178</v>
      </c>
      <c r="C11" s="4" t="s">
        <v>34</v>
      </c>
      <c r="D11" s="4" t="s">
        <v>40</v>
      </c>
      <c r="E11" s="4">
        <v>649</v>
      </c>
      <c r="I11" s="4" t="s">
        <v>29</v>
      </c>
      <c r="M11" s="4">
        <v>36.6</v>
      </c>
      <c r="N11" s="4">
        <v>14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47</v>
      </c>
      <c r="Y11" s="4" t="s">
        <v>31</v>
      </c>
      <c r="Z11" s="4" t="s">
        <v>31</v>
      </c>
      <c r="AA11" s="4" t="s">
        <v>47</v>
      </c>
      <c r="AB11" s="4" t="s">
        <v>32</v>
      </c>
    </row>
    <row r="12" spans="1:28" x14ac:dyDescent="0.2">
      <c r="A12" s="2">
        <v>44409.342190081021</v>
      </c>
      <c r="B12" s="3" t="s">
        <v>164</v>
      </c>
      <c r="C12" s="4" t="s">
        <v>34</v>
      </c>
      <c r="D12" s="4" t="s">
        <v>40</v>
      </c>
      <c r="E12" s="4">
        <v>668</v>
      </c>
      <c r="I12" s="4" t="s">
        <v>45</v>
      </c>
      <c r="J12" s="4" t="s">
        <v>30</v>
      </c>
      <c r="K12" s="4">
        <v>36.200000000000003</v>
      </c>
      <c r="L12" s="4">
        <v>17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32</v>
      </c>
    </row>
    <row r="13" spans="1:28" x14ac:dyDescent="0.2">
      <c r="A13" s="2">
        <v>44409.343740752316</v>
      </c>
      <c r="B13" s="3" t="s">
        <v>115</v>
      </c>
      <c r="C13" s="4" t="s">
        <v>34</v>
      </c>
      <c r="D13" s="4" t="s">
        <v>35</v>
      </c>
      <c r="F13" s="4" t="s">
        <v>116</v>
      </c>
      <c r="I13" s="4" t="s">
        <v>29</v>
      </c>
      <c r="M13" s="4">
        <v>36.5</v>
      </c>
      <c r="N13" s="4">
        <v>14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32</v>
      </c>
    </row>
    <row r="14" spans="1:28" x14ac:dyDescent="0.2">
      <c r="A14" s="2">
        <v>44409.3525243287</v>
      </c>
      <c r="B14" s="3" t="s">
        <v>102</v>
      </c>
      <c r="C14" s="4" t="s">
        <v>34</v>
      </c>
      <c r="D14" s="4" t="s">
        <v>40</v>
      </c>
      <c r="E14" s="4">
        <v>567</v>
      </c>
      <c r="I14" s="4" t="s">
        <v>29</v>
      </c>
      <c r="M14" s="4">
        <v>36.5</v>
      </c>
      <c r="N14" s="4">
        <v>16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103</v>
      </c>
      <c r="Y14" s="4" t="s">
        <v>31</v>
      </c>
      <c r="Z14" s="4" t="s">
        <v>31</v>
      </c>
      <c r="AA14" s="4" t="s">
        <v>63</v>
      </c>
      <c r="AB14" s="4" t="s">
        <v>32</v>
      </c>
    </row>
    <row r="15" spans="1:28" x14ac:dyDescent="0.2">
      <c r="A15" s="2">
        <v>44409.353438668986</v>
      </c>
      <c r="B15" s="3" t="s">
        <v>292</v>
      </c>
      <c r="C15" s="4" t="s">
        <v>26</v>
      </c>
      <c r="G15" s="4" t="s">
        <v>293</v>
      </c>
      <c r="H15" s="4" t="s">
        <v>294</v>
      </c>
      <c r="I15" s="4" t="s">
        <v>29</v>
      </c>
      <c r="M15" s="4">
        <v>36</v>
      </c>
      <c r="N15" s="4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32</v>
      </c>
    </row>
    <row r="16" spans="1:28" x14ac:dyDescent="0.2">
      <c r="A16" s="2">
        <v>44409.35598508102</v>
      </c>
      <c r="B16" s="3" t="s">
        <v>338</v>
      </c>
      <c r="C16" s="4" t="s">
        <v>34</v>
      </c>
      <c r="D16" s="4" t="s">
        <v>40</v>
      </c>
      <c r="E16" s="4">
        <v>734</v>
      </c>
      <c r="I16" s="4" t="s">
        <v>45</v>
      </c>
      <c r="J16" s="4" t="s">
        <v>30</v>
      </c>
      <c r="K16" s="4">
        <v>36.700000000000003</v>
      </c>
      <c r="L16" s="4">
        <v>14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32</v>
      </c>
    </row>
    <row r="17" spans="1:28" x14ac:dyDescent="0.2">
      <c r="A17" s="2">
        <v>44409.368481898149</v>
      </c>
      <c r="B17" s="3" t="s">
        <v>46</v>
      </c>
      <c r="C17" s="4" t="s">
        <v>34</v>
      </c>
      <c r="D17" s="4" t="s">
        <v>40</v>
      </c>
      <c r="E17" s="4">
        <v>552</v>
      </c>
      <c r="I17" s="4" t="s">
        <v>45</v>
      </c>
      <c r="J17" s="4" t="s">
        <v>30</v>
      </c>
      <c r="K17" s="4">
        <v>36.200000000000003</v>
      </c>
      <c r="L17" s="4">
        <v>16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47</v>
      </c>
      <c r="Y17" s="4" t="s">
        <v>31</v>
      </c>
      <c r="Z17" s="4" t="s">
        <v>31</v>
      </c>
      <c r="AA17" s="4" t="s">
        <v>47</v>
      </c>
      <c r="AB17" s="4" t="s">
        <v>32</v>
      </c>
    </row>
    <row r="18" spans="1:28" x14ac:dyDescent="0.2">
      <c r="A18" s="2">
        <v>44409.375</v>
      </c>
      <c r="B18" s="3" t="s">
        <v>1748</v>
      </c>
      <c r="C18" s="7" t="s">
        <v>34</v>
      </c>
      <c r="D18" s="7" t="s">
        <v>40</v>
      </c>
      <c r="E18" s="7">
        <v>451</v>
      </c>
      <c r="I18" s="7" t="s">
        <v>29</v>
      </c>
      <c r="J18" s="7"/>
      <c r="K18" s="7"/>
      <c r="L18" s="7"/>
      <c r="M18" s="7">
        <v>36</v>
      </c>
      <c r="N18" s="7">
        <v>12</v>
      </c>
      <c r="O18" s="7" t="s">
        <v>30</v>
      </c>
      <c r="P18" s="7" t="s">
        <v>30</v>
      </c>
      <c r="Q18" s="7" t="s">
        <v>30</v>
      </c>
      <c r="R18" s="7" t="s">
        <v>30</v>
      </c>
      <c r="S18" s="7" t="s">
        <v>30</v>
      </c>
      <c r="T18" s="7" t="s">
        <v>30</v>
      </c>
      <c r="U18" s="7" t="s">
        <v>30</v>
      </c>
      <c r="V18" s="7" t="s">
        <v>30</v>
      </c>
      <c r="W18" s="7" t="s">
        <v>30</v>
      </c>
      <c r="X18" s="7" t="s">
        <v>31</v>
      </c>
      <c r="Y18" s="7" t="s">
        <v>31</v>
      </c>
      <c r="Z18" s="7" t="s">
        <v>31</v>
      </c>
      <c r="AA18" s="7" t="s">
        <v>31</v>
      </c>
      <c r="AB18" s="7" t="s">
        <v>32</v>
      </c>
    </row>
    <row r="19" spans="1:28" x14ac:dyDescent="0.2">
      <c r="A19" s="2">
        <v>44409.37988724537</v>
      </c>
      <c r="B19" s="3" t="s">
        <v>151</v>
      </c>
      <c r="C19" s="4" t="s">
        <v>26</v>
      </c>
      <c r="G19" s="4" t="s">
        <v>152</v>
      </c>
      <c r="H19" s="4" t="s">
        <v>153</v>
      </c>
      <c r="I19" s="4" t="s">
        <v>29</v>
      </c>
      <c r="M19" s="4">
        <v>36.299999999999997</v>
      </c>
      <c r="N19" s="4">
        <v>17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31</v>
      </c>
      <c r="Y19" s="4" t="s">
        <v>31</v>
      </c>
      <c r="Z19" s="4" t="s">
        <v>31</v>
      </c>
      <c r="AA19" s="4" t="s">
        <v>154</v>
      </c>
      <c r="AB19" s="4" t="s">
        <v>32</v>
      </c>
    </row>
    <row r="20" spans="1:28" x14ac:dyDescent="0.2">
      <c r="A20" s="2">
        <v>44409.381923726847</v>
      </c>
      <c r="B20" s="3" t="s">
        <v>157</v>
      </c>
      <c r="C20" s="4" t="s">
        <v>34</v>
      </c>
      <c r="D20" s="4" t="s">
        <v>40</v>
      </c>
      <c r="E20" s="4">
        <v>445</v>
      </c>
      <c r="I20" s="4" t="s">
        <v>45</v>
      </c>
      <c r="J20" s="4" t="s">
        <v>30</v>
      </c>
      <c r="K20" s="4">
        <v>36.299999999999997</v>
      </c>
      <c r="L20" s="4">
        <v>16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213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32</v>
      </c>
    </row>
    <row r="21" spans="1:28" x14ac:dyDescent="0.2">
      <c r="A21" s="2">
        <v>44409.39051085648</v>
      </c>
      <c r="B21" s="3" t="s">
        <v>171</v>
      </c>
      <c r="C21" s="4" t="s">
        <v>34</v>
      </c>
      <c r="D21" s="4" t="s">
        <v>40</v>
      </c>
      <c r="E21" s="4">
        <v>152</v>
      </c>
      <c r="I21" s="4" t="s">
        <v>45</v>
      </c>
      <c r="J21" s="4" t="s">
        <v>30</v>
      </c>
      <c r="K21" s="4">
        <v>36.200000000000003</v>
      </c>
      <c r="L21" s="4">
        <v>18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32</v>
      </c>
    </row>
    <row r="22" spans="1:28" x14ac:dyDescent="0.2">
      <c r="A22" s="2">
        <v>44409.398276863431</v>
      </c>
      <c r="B22" s="3" t="s">
        <v>121</v>
      </c>
      <c r="C22" s="4" t="s">
        <v>34</v>
      </c>
      <c r="D22" s="4" t="s">
        <v>40</v>
      </c>
      <c r="E22" s="4">
        <v>596</v>
      </c>
      <c r="I22" s="4" t="s">
        <v>45</v>
      </c>
      <c r="J22" s="4" t="s">
        <v>30</v>
      </c>
      <c r="K22" s="4">
        <v>36</v>
      </c>
      <c r="L22" s="4">
        <v>13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122</v>
      </c>
      <c r="Y22" s="4" t="s">
        <v>31</v>
      </c>
      <c r="Z22" s="4" t="s">
        <v>79</v>
      </c>
      <c r="AA22" s="4" t="s">
        <v>31</v>
      </c>
      <c r="AB22" s="4" t="s">
        <v>32</v>
      </c>
    </row>
    <row r="23" spans="1:28" x14ac:dyDescent="0.2">
      <c r="A23" s="2">
        <v>44409.447455787042</v>
      </c>
      <c r="B23" s="3" t="s">
        <v>218</v>
      </c>
      <c r="C23" s="4" t="s">
        <v>34</v>
      </c>
      <c r="D23" s="4" t="s">
        <v>40</v>
      </c>
      <c r="E23" s="3" t="s">
        <v>218</v>
      </c>
      <c r="I23" s="4" t="s">
        <v>29</v>
      </c>
      <c r="M23" s="4">
        <v>36</v>
      </c>
      <c r="N23" s="4">
        <v>12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31</v>
      </c>
      <c r="Y23" s="4" t="s">
        <v>31</v>
      </c>
      <c r="Z23" s="4" t="s">
        <v>31</v>
      </c>
      <c r="AA23" s="4" t="s">
        <v>31</v>
      </c>
      <c r="AB23" s="4" t="s">
        <v>32</v>
      </c>
    </row>
    <row r="24" spans="1:28" x14ac:dyDescent="0.2">
      <c r="A24" s="2">
        <v>44409.450146423609</v>
      </c>
      <c r="B24" s="3" t="s">
        <v>33</v>
      </c>
      <c r="C24" s="4" t="s">
        <v>34</v>
      </c>
      <c r="D24" s="4" t="s">
        <v>35</v>
      </c>
      <c r="F24" s="4" t="s">
        <v>36</v>
      </c>
      <c r="I24" s="4" t="s">
        <v>29</v>
      </c>
      <c r="M24" s="4">
        <v>36.4</v>
      </c>
      <c r="N24" s="4">
        <v>14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37</v>
      </c>
      <c r="Y24" s="4" t="s">
        <v>31</v>
      </c>
      <c r="Z24" s="4" t="s">
        <v>38</v>
      </c>
      <c r="AA24" s="4" t="s">
        <v>226</v>
      </c>
      <c r="AB24" s="4" t="s">
        <v>32</v>
      </c>
    </row>
    <row r="25" spans="1:28" x14ac:dyDescent="0.2">
      <c r="A25" s="2">
        <v>44409.468268009259</v>
      </c>
      <c r="B25" s="3" t="s">
        <v>126</v>
      </c>
      <c r="C25" s="4" t="s">
        <v>26</v>
      </c>
      <c r="G25" s="4" t="s">
        <v>127</v>
      </c>
      <c r="H25" s="4" t="s">
        <v>128</v>
      </c>
      <c r="I25" s="4" t="s">
        <v>45</v>
      </c>
      <c r="J25" s="4" t="s">
        <v>30</v>
      </c>
      <c r="K25" s="4">
        <v>36.6</v>
      </c>
      <c r="L25" s="4">
        <v>15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31</v>
      </c>
      <c r="Y25" s="4" t="s">
        <v>31</v>
      </c>
      <c r="Z25" s="4" t="s">
        <v>79</v>
      </c>
      <c r="AA25" s="4" t="s">
        <v>31</v>
      </c>
      <c r="AB25" s="4" t="s">
        <v>32</v>
      </c>
    </row>
    <row r="26" spans="1:28" x14ac:dyDescent="0.2">
      <c r="A26" s="2">
        <v>44409.469970543985</v>
      </c>
      <c r="B26" s="3" t="s">
        <v>159</v>
      </c>
      <c r="C26" s="4" t="s">
        <v>26</v>
      </c>
      <c r="G26" s="4" t="s">
        <v>160</v>
      </c>
      <c r="H26" s="4" t="s">
        <v>161</v>
      </c>
      <c r="I26" s="4" t="s">
        <v>29</v>
      </c>
      <c r="M26" s="4">
        <v>36.200000000000003</v>
      </c>
      <c r="N26" s="4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162</v>
      </c>
      <c r="Y26" s="4" t="s">
        <v>31</v>
      </c>
      <c r="Z26" s="4" t="s">
        <v>31</v>
      </c>
      <c r="AA26" s="4" t="s">
        <v>31</v>
      </c>
      <c r="AB26" s="4" t="s">
        <v>32</v>
      </c>
    </row>
    <row r="27" spans="1:28" x14ac:dyDescent="0.2">
      <c r="A27" s="2">
        <v>44409.473315034724</v>
      </c>
      <c r="B27" s="3" t="s">
        <v>194</v>
      </c>
      <c r="C27" s="4" t="s">
        <v>34</v>
      </c>
      <c r="D27" s="4" t="s">
        <v>35</v>
      </c>
      <c r="F27" s="4" t="s">
        <v>195</v>
      </c>
      <c r="I27" s="4" t="s">
        <v>29</v>
      </c>
      <c r="M27" s="4">
        <v>36</v>
      </c>
      <c r="N27" s="4">
        <v>16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196</v>
      </c>
      <c r="Y27" s="4" t="s">
        <v>31</v>
      </c>
      <c r="Z27" s="4" t="s">
        <v>31</v>
      </c>
      <c r="AA27" s="4" t="s">
        <v>31</v>
      </c>
      <c r="AB27" s="4" t="s">
        <v>32</v>
      </c>
    </row>
    <row r="28" spans="1:28" x14ac:dyDescent="0.2">
      <c r="A28" s="2">
        <v>44409.478935358798</v>
      </c>
      <c r="B28" s="3" t="s">
        <v>177</v>
      </c>
      <c r="C28" s="4" t="s">
        <v>34</v>
      </c>
      <c r="D28" s="4" t="s">
        <v>40</v>
      </c>
      <c r="E28" s="4">
        <v>675</v>
      </c>
      <c r="I28" s="4" t="s">
        <v>45</v>
      </c>
      <c r="J28" s="4" t="s">
        <v>30</v>
      </c>
      <c r="K28" s="4">
        <v>36.4</v>
      </c>
      <c r="L28" s="4">
        <v>40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31</v>
      </c>
      <c r="Y28" s="4" t="s">
        <v>31</v>
      </c>
      <c r="Z28" s="4" t="s">
        <v>31</v>
      </c>
      <c r="AA28" s="4" t="s">
        <v>31</v>
      </c>
      <c r="AB28" s="4" t="s">
        <v>32</v>
      </c>
    </row>
    <row r="29" spans="1:28" x14ac:dyDescent="0.2">
      <c r="A29" s="2">
        <v>44409.481615543977</v>
      </c>
      <c r="B29" s="3" t="s">
        <v>280</v>
      </c>
      <c r="C29" s="4" t="s">
        <v>34</v>
      </c>
      <c r="D29" s="4" t="s">
        <v>40</v>
      </c>
      <c r="E29" s="4">
        <v>544</v>
      </c>
      <c r="I29" s="4" t="s">
        <v>29</v>
      </c>
      <c r="M29" s="4">
        <v>36.6</v>
      </c>
      <c r="N29" s="4">
        <v>18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47</v>
      </c>
      <c r="Y29" s="4" t="s">
        <v>31</v>
      </c>
      <c r="Z29" s="4" t="s">
        <v>31</v>
      </c>
      <c r="AA29" s="4" t="s">
        <v>47</v>
      </c>
      <c r="AB29" s="4" t="s">
        <v>32</v>
      </c>
    </row>
    <row r="30" spans="1:28" x14ac:dyDescent="0.2">
      <c r="A30" s="2">
        <v>44409.484929467595</v>
      </c>
      <c r="B30" s="3" t="s">
        <v>61</v>
      </c>
      <c r="C30" s="4" t="s">
        <v>34</v>
      </c>
      <c r="D30" s="4" t="s">
        <v>40</v>
      </c>
      <c r="E30" s="4">
        <v>657</v>
      </c>
      <c r="I30" s="4" t="s">
        <v>29</v>
      </c>
      <c r="M30" s="4">
        <v>36</v>
      </c>
      <c r="N30" s="4">
        <v>18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32</v>
      </c>
    </row>
    <row r="31" spans="1:28" x14ac:dyDescent="0.2">
      <c r="A31" s="2">
        <v>44409.484955486114</v>
      </c>
      <c r="B31" s="3" t="s">
        <v>268</v>
      </c>
      <c r="C31" s="4" t="s">
        <v>26</v>
      </c>
      <c r="G31" s="4" t="s">
        <v>269</v>
      </c>
      <c r="H31" s="4" t="s">
        <v>270</v>
      </c>
      <c r="I31" s="4" t="s">
        <v>45</v>
      </c>
      <c r="J31" s="4" t="s">
        <v>30</v>
      </c>
      <c r="K31" s="4">
        <v>36.200000000000003</v>
      </c>
      <c r="L31" s="4">
        <v>20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339</v>
      </c>
      <c r="Y31" s="4" t="s">
        <v>31</v>
      </c>
      <c r="Z31" s="4" t="s">
        <v>31</v>
      </c>
      <c r="AA31" s="4" t="s">
        <v>31</v>
      </c>
      <c r="AB31" s="4" t="s">
        <v>32</v>
      </c>
    </row>
    <row r="32" spans="1:28" x14ac:dyDescent="0.2">
      <c r="A32" s="2">
        <v>44409.491240995369</v>
      </c>
      <c r="B32" s="3" t="s">
        <v>64</v>
      </c>
      <c r="C32" s="4" t="s">
        <v>34</v>
      </c>
      <c r="D32" s="4" t="s">
        <v>40</v>
      </c>
      <c r="E32" s="4">
        <v>558</v>
      </c>
      <c r="I32" s="4" t="s">
        <v>45</v>
      </c>
      <c r="J32" s="4" t="s">
        <v>30</v>
      </c>
      <c r="K32" s="4">
        <v>36.200000000000003</v>
      </c>
      <c r="L32" s="4">
        <v>17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32</v>
      </c>
    </row>
    <row r="33" spans="1:28" x14ac:dyDescent="0.2">
      <c r="A33" s="2">
        <v>44409.496999618059</v>
      </c>
      <c r="B33" s="3" t="s">
        <v>144</v>
      </c>
      <c r="C33" s="4" t="s">
        <v>34</v>
      </c>
      <c r="D33" s="4" t="s">
        <v>40</v>
      </c>
      <c r="E33" s="4">
        <v>143</v>
      </c>
      <c r="I33" s="4" t="s">
        <v>45</v>
      </c>
      <c r="J33" s="4" t="s">
        <v>30</v>
      </c>
      <c r="K33" s="4">
        <v>36</v>
      </c>
      <c r="L33" s="4">
        <v>16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93</v>
      </c>
      <c r="Y33" s="4" t="s">
        <v>31</v>
      </c>
      <c r="Z33" s="4" t="s">
        <v>79</v>
      </c>
      <c r="AA33" s="4" t="s">
        <v>31</v>
      </c>
      <c r="AB33" s="4" t="s">
        <v>32</v>
      </c>
    </row>
    <row r="34" spans="1:28" x14ac:dyDescent="0.2">
      <c r="A34" s="2">
        <v>44409.500759178241</v>
      </c>
      <c r="B34" s="3" t="s">
        <v>108</v>
      </c>
      <c r="C34" s="4" t="s">
        <v>34</v>
      </c>
      <c r="D34" s="4" t="s">
        <v>40</v>
      </c>
      <c r="E34" s="4">
        <v>422</v>
      </c>
      <c r="I34" s="4" t="s">
        <v>45</v>
      </c>
      <c r="J34" s="4" t="s">
        <v>30</v>
      </c>
      <c r="K34" s="4">
        <v>36.299999999999997</v>
      </c>
      <c r="L34" s="4">
        <v>14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32</v>
      </c>
    </row>
    <row r="35" spans="1:28" x14ac:dyDescent="0.2">
      <c r="A35" s="2">
        <v>44409.503111817132</v>
      </c>
      <c r="B35" s="3" t="s">
        <v>124</v>
      </c>
      <c r="C35" s="4" t="s">
        <v>34</v>
      </c>
      <c r="D35" s="4" t="s">
        <v>40</v>
      </c>
      <c r="E35" s="4">
        <v>325</v>
      </c>
      <c r="I35" s="4" t="s">
        <v>45</v>
      </c>
      <c r="J35" s="4" t="s">
        <v>30</v>
      </c>
      <c r="K35" s="4">
        <v>36</v>
      </c>
      <c r="L35" s="4">
        <v>18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251</v>
      </c>
      <c r="Y35" s="4" t="s">
        <v>31</v>
      </c>
      <c r="Z35" s="4" t="s">
        <v>31</v>
      </c>
      <c r="AA35" s="4" t="s">
        <v>31</v>
      </c>
      <c r="AB35" s="4" t="s">
        <v>32</v>
      </c>
    </row>
    <row r="36" spans="1:28" x14ac:dyDescent="0.2">
      <c r="A36" s="2">
        <v>44409.520203946755</v>
      </c>
      <c r="B36" s="3" t="s">
        <v>113</v>
      </c>
      <c r="C36" s="4" t="s">
        <v>34</v>
      </c>
      <c r="D36" s="4" t="s">
        <v>40</v>
      </c>
      <c r="E36" s="4">
        <v>407</v>
      </c>
      <c r="I36" s="4" t="s">
        <v>29</v>
      </c>
      <c r="M36" s="4">
        <v>36.299999999999997</v>
      </c>
      <c r="N36" s="4">
        <v>16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32</v>
      </c>
    </row>
    <row r="37" spans="1:28" x14ac:dyDescent="0.2">
      <c r="A37" s="2">
        <v>44409.523242951385</v>
      </c>
      <c r="B37" s="3" t="s">
        <v>181</v>
      </c>
      <c r="C37" s="4" t="s">
        <v>34</v>
      </c>
      <c r="D37" s="4" t="s">
        <v>40</v>
      </c>
      <c r="E37" s="4">
        <v>508</v>
      </c>
      <c r="I37" s="4" t="s">
        <v>45</v>
      </c>
      <c r="J37" s="4" t="s">
        <v>30</v>
      </c>
      <c r="K37" s="4">
        <v>36.299999999999997</v>
      </c>
      <c r="L37" s="4">
        <v>16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31</v>
      </c>
      <c r="Y37" s="4" t="s">
        <v>31</v>
      </c>
      <c r="Z37" s="4" t="s">
        <v>79</v>
      </c>
      <c r="AA37" s="4" t="s">
        <v>31</v>
      </c>
      <c r="AB37" s="4" t="s">
        <v>32</v>
      </c>
    </row>
    <row r="38" spans="1:28" x14ac:dyDescent="0.2">
      <c r="A38" s="2">
        <v>44409.531866319448</v>
      </c>
      <c r="B38" s="3" t="s">
        <v>340</v>
      </c>
      <c r="C38" s="4" t="s">
        <v>34</v>
      </c>
      <c r="D38" s="4" t="s">
        <v>40</v>
      </c>
      <c r="E38" s="4">
        <v>761</v>
      </c>
      <c r="I38" s="4" t="s">
        <v>29</v>
      </c>
      <c r="M38" s="4">
        <v>36.1</v>
      </c>
      <c r="N38" s="4">
        <v>24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32</v>
      </c>
    </row>
    <row r="39" spans="1:28" x14ac:dyDescent="0.2">
      <c r="A39" s="2">
        <v>44409.552092835649</v>
      </c>
      <c r="B39" s="3" t="s">
        <v>68</v>
      </c>
      <c r="C39" s="4" t="s">
        <v>26</v>
      </c>
      <c r="G39" s="4" t="s">
        <v>69</v>
      </c>
      <c r="H39" s="4" t="s">
        <v>70</v>
      </c>
      <c r="I39" s="4" t="s">
        <v>45</v>
      </c>
      <c r="J39" s="4" t="s">
        <v>30</v>
      </c>
      <c r="K39" s="4">
        <v>36.6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47</v>
      </c>
      <c r="Y39" s="4" t="s">
        <v>31</v>
      </c>
      <c r="Z39" s="4" t="s">
        <v>31</v>
      </c>
      <c r="AA39" s="4" t="s">
        <v>47</v>
      </c>
      <c r="AB39" s="4" t="s">
        <v>32</v>
      </c>
    </row>
    <row r="40" spans="1:28" x14ac:dyDescent="0.2">
      <c r="A40" s="2">
        <v>44409.571420092594</v>
      </c>
      <c r="B40" s="3" t="s">
        <v>167</v>
      </c>
      <c r="C40" s="4" t="s">
        <v>26</v>
      </c>
      <c r="G40" s="4" t="s">
        <v>168</v>
      </c>
      <c r="H40" s="4" t="s">
        <v>341</v>
      </c>
      <c r="I40" s="4" t="s">
        <v>29</v>
      </c>
      <c r="M40" s="4">
        <v>36.5</v>
      </c>
      <c r="N40" s="4">
        <v>22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31</v>
      </c>
      <c r="Y40" s="4" t="s">
        <v>31</v>
      </c>
      <c r="Z40" s="4" t="s">
        <v>31</v>
      </c>
      <c r="AA40" s="4" t="s">
        <v>342</v>
      </c>
      <c r="AB40" s="4" t="s">
        <v>32</v>
      </c>
    </row>
    <row r="41" spans="1:28" x14ac:dyDescent="0.2">
      <c r="A41" s="2">
        <v>44409.584670428245</v>
      </c>
      <c r="B41" s="4">
        <v>9190817174</v>
      </c>
      <c r="C41" s="4" t="s">
        <v>34</v>
      </c>
      <c r="D41" s="4" t="s">
        <v>40</v>
      </c>
      <c r="E41" s="4">
        <v>458</v>
      </c>
      <c r="I41" s="4" t="s">
        <v>45</v>
      </c>
      <c r="J41" s="4" t="s">
        <v>30</v>
      </c>
      <c r="K41" s="4">
        <v>36</v>
      </c>
      <c r="L41" s="4">
        <v>16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187</v>
      </c>
      <c r="Y41" s="4" t="s">
        <v>31</v>
      </c>
      <c r="Z41" s="4" t="s">
        <v>31</v>
      </c>
      <c r="AA41" s="4" t="s">
        <v>187</v>
      </c>
      <c r="AB41" s="4" t="s">
        <v>32</v>
      </c>
    </row>
    <row r="42" spans="1:28" x14ac:dyDescent="0.2">
      <c r="A42" s="2">
        <v>44409.598462939815</v>
      </c>
      <c r="B42" s="4">
        <v>9353154308</v>
      </c>
      <c r="C42" s="4" t="s">
        <v>34</v>
      </c>
      <c r="D42" s="4" t="s">
        <v>40</v>
      </c>
      <c r="E42" s="4">
        <v>789</v>
      </c>
      <c r="I42" s="4" t="s">
        <v>29</v>
      </c>
      <c r="M42" s="4">
        <v>36.200000000000003</v>
      </c>
      <c r="N42" s="4">
        <v>14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47</v>
      </c>
      <c r="Y42" s="4" t="s">
        <v>31</v>
      </c>
      <c r="Z42" s="4" t="s">
        <v>79</v>
      </c>
      <c r="AA42" s="4" t="s">
        <v>47</v>
      </c>
      <c r="AB42" s="4" t="s">
        <v>32</v>
      </c>
    </row>
    <row r="43" spans="1:28" x14ac:dyDescent="0.2">
      <c r="A43" s="2">
        <v>44409.603814618051</v>
      </c>
      <c r="B43" s="3" t="s">
        <v>80</v>
      </c>
      <c r="C43" s="4" t="s">
        <v>34</v>
      </c>
      <c r="D43" s="4" t="s">
        <v>40</v>
      </c>
      <c r="E43" s="4">
        <v>591</v>
      </c>
      <c r="I43" s="4" t="s">
        <v>45</v>
      </c>
      <c r="J43" s="4" t="s">
        <v>30</v>
      </c>
      <c r="K43" s="4">
        <v>36.4</v>
      </c>
      <c r="L43" s="4">
        <v>20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81</v>
      </c>
      <c r="Y43" s="4" t="s">
        <v>31</v>
      </c>
      <c r="Z43" s="4" t="s">
        <v>31</v>
      </c>
      <c r="AA43" s="4" t="s">
        <v>81</v>
      </c>
      <c r="AB43" s="4" t="s">
        <v>32</v>
      </c>
    </row>
    <row r="44" spans="1:28" x14ac:dyDescent="0.2">
      <c r="A44" s="2">
        <v>44409.605007615741</v>
      </c>
      <c r="B44" s="3" t="s">
        <v>146</v>
      </c>
      <c r="C44" s="4" t="s">
        <v>34</v>
      </c>
      <c r="D44" s="4" t="s">
        <v>40</v>
      </c>
      <c r="E44" s="3" t="s">
        <v>147</v>
      </c>
      <c r="I44" s="4" t="s">
        <v>29</v>
      </c>
      <c r="M44" s="4">
        <v>36.5</v>
      </c>
      <c r="N44" s="4">
        <v>17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93</v>
      </c>
      <c r="Y44" s="4" t="s">
        <v>31</v>
      </c>
      <c r="Z44" s="4" t="s">
        <v>79</v>
      </c>
      <c r="AA44" s="4" t="s">
        <v>47</v>
      </c>
      <c r="AB44" s="4" t="s">
        <v>32</v>
      </c>
    </row>
    <row r="45" spans="1:28" x14ac:dyDescent="0.2">
      <c r="A45" s="2">
        <v>44409.60634082176</v>
      </c>
      <c r="B45" s="3" t="s">
        <v>149</v>
      </c>
      <c r="C45" s="4" t="s">
        <v>34</v>
      </c>
      <c r="D45" s="4" t="s">
        <v>35</v>
      </c>
      <c r="F45" s="4" t="s">
        <v>150</v>
      </c>
      <c r="I45" s="4" t="s">
        <v>45</v>
      </c>
      <c r="J45" s="4" t="s">
        <v>30</v>
      </c>
      <c r="K45" s="4">
        <v>36.5</v>
      </c>
      <c r="L45" s="4">
        <v>17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47</v>
      </c>
      <c r="Y45" s="4" t="s">
        <v>31</v>
      </c>
      <c r="Z45" s="4" t="s">
        <v>79</v>
      </c>
      <c r="AA45" s="4" t="s">
        <v>47</v>
      </c>
      <c r="AB45" s="4" t="s">
        <v>32</v>
      </c>
    </row>
    <row r="46" spans="1:28" x14ac:dyDescent="0.2">
      <c r="A46" s="2">
        <v>44409.625711157409</v>
      </c>
      <c r="B46" s="3" t="s">
        <v>138</v>
      </c>
      <c r="C46" s="4" t="s">
        <v>34</v>
      </c>
      <c r="D46" s="4" t="s">
        <v>40</v>
      </c>
      <c r="E46" s="4">
        <v>250</v>
      </c>
      <c r="I46" s="4" t="s">
        <v>45</v>
      </c>
      <c r="J46" s="4" t="s">
        <v>30</v>
      </c>
      <c r="K46" s="4">
        <v>36</v>
      </c>
      <c r="L46" s="4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44</v>
      </c>
      <c r="Y46" s="4" t="s">
        <v>31</v>
      </c>
      <c r="Z46" s="4" t="s">
        <v>31</v>
      </c>
      <c r="AA46" s="4" t="s">
        <v>63</v>
      </c>
      <c r="AB46" s="4" t="s">
        <v>32</v>
      </c>
    </row>
    <row r="47" spans="1:28" x14ac:dyDescent="0.2">
      <c r="A47" s="2">
        <v>44409.63086399305</v>
      </c>
      <c r="B47" s="3" t="s">
        <v>33</v>
      </c>
      <c r="C47" s="4" t="s">
        <v>34</v>
      </c>
      <c r="D47" s="4" t="s">
        <v>35</v>
      </c>
      <c r="F47" s="4" t="s">
        <v>36</v>
      </c>
      <c r="I47" s="4" t="s">
        <v>29</v>
      </c>
      <c r="M47" s="4">
        <v>36.4</v>
      </c>
      <c r="N47" s="4">
        <v>14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37</v>
      </c>
      <c r="Y47" s="4" t="s">
        <v>31</v>
      </c>
      <c r="Z47" s="4" t="s">
        <v>38</v>
      </c>
      <c r="AA47" s="4" t="s">
        <v>226</v>
      </c>
      <c r="AB47" s="4" t="s">
        <v>32</v>
      </c>
    </row>
    <row r="48" spans="1:28" x14ac:dyDescent="0.2">
      <c r="A48" s="2">
        <v>44409.649159155088</v>
      </c>
      <c r="B48" s="3" t="s">
        <v>133</v>
      </c>
      <c r="C48" s="4" t="s">
        <v>34</v>
      </c>
      <c r="D48" s="4" t="s">
        <v>40</v>
      </c>
      <c r="E48" s="4">
        <v>443</v>
      </c>
      <c r="I48" s="4" t="s">
        <v>45</v>
      </c>
      <c r="J48" s="4" t="s">
        <v>30</v>
      </c>
      <c r="K48" s="4">
        <v>36.6</v>
      </c>
      <c r="L48" s="4">
        <v>20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32</v>
      </c>
    </row>
    <row r="49" spans="1:28" x14ac:dyDescent="0.2">
      <c r="A49" s="2">
        <v>44409.650753472219</v>
      </c>
      <c r="B49" s="4">
        <v>9190791175</v>
      </c>
      <c r="C49" s="4" t="s">
        <v>34</v>
      </c>
      <c r="D49" s="4" t="s">
        <v>40</v>
      </c>
      <c r="E49" s="4">
        <v>546</v>
      </c>
      <c r="I49" s="4" t="s">
        <v>45</v>
      </c>
      <c r="J49" s="4" t="s">
        <v>30</v>
      </c>
      <c r="K49" s="4">
        <v>36.200000000000003</v>
      </c>
      <c r="L49" s="4">
        <v>17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59</v>
      </c>
      <c r="Y49" s="4" t="s">
        <v>31</v>
      </c>
      <c r="Z49" s="4" t="s">
        <v>31</v>
      </c>
      <c r="AA49" s="4" t="s">
        <v>60</v>
      </c>
      <c r="AB49" s="4" t="s">
        <v>32</v>
      </c>
    </row>
    <row r="50" spans="1:28" x14ac:dyDescent="0.2">
      <c r="A50" s="2">
        <v>44409.709041331022</v>
      </c>
      <c r="B50" s="3" t="s">
        <v>137</v>
      </c>
      <c r="C50" s="4" t="s">
        <v>34</v>
      </c>
      <c r="D50" s="4" t="s">
        <v>40</v>
      </c>
      <c r="E50" s="4">
        <v>669</v>
      </c>
      <c r="I50" s="4" t="s">
        <v>45</v>
      </c>
      <c r="J50" s="4" t="s">
        <v>30</v>
      </c>
      <c r="K50" s="4">
        <v>36.5</v>
      </c>
      <c r="L50" s="4">
        <v>22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31</v>
      </c>
      <c r="Y50" s="4" t="s">
        <v>31</v>
      </c>
      <c r="Z50" s="4" t="s">
        <v>31</v>
      </c>
      <c r="AA50" s="4" t="s">
        <v>31</v>
      </c>
      <c r="AB50" s="4" t="s">
        <v>32</v>
      </c>
    </row>
    <row r="51" spans="1:28" x14ac:dyDescent="0.2">
      <c r="A51" s="2">
        <v>44409.718901203705</v>
      </c>
      <c r="B51" s="3" t="s">
        <v>208</v>
      </c>
      <c r="C51" s="4" t="s">
        <v>34</v>
      </c>
      <c r="D51" s="4" t="s">
        <v>35</v>
      </c>
      <c r="F51" s="4" t="s">
        <v>209</v>
      </c>
      <c r="I51" s="4" t="s">
        <v>45</v>
      </c>
      <c r="J51" s="4" t="s">
        <v>30</v>
      </c>
      <c r="K51" s="4">
        <v>36</v>
      </c>
      <c r="L51" s="4">
        <v>40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343</v>
      </c>
      <c r="Y51" s="4" t="s">
        <v>31</v>
      </c>
      <c r="Z51" s="4" t="s">
        <v>31</v>
      </c>
      <c r="AA51" s="4" t="s">
        <v>47</v>
      </c>
      <c r="AB51" s="4" t="s">
        <v>32</v>
      </c>
    </row>
    <row r="52" spans="1:28" x14ac:dyDescent="0.2">
      <c r="A52" s="2">
        <v>44409.75484238426</v>
      </c>
      <c r="B52" s="3" t="s">
        <v>58</v>
      </c>
      <c r="C52" s="4" t="s">
        <v>34</v>
      </c>
      <c r="D52" s="4" t="s">
        <v>40</v>
      </c>
      <c r="E52" s="4">
        <v>268</v>
      </c>
      <c r="I52" s="4" t="s">
        <v>45</v>
      </c>
      <c r="J52" s="4" t="s">
        <v>30</v>
      </c>
      <c r="K52" s="4">
        <v>36.4</v>
      </c>
      <c r="L52" s="4">
        <v>18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47</v>
      </c>
      <c r="Y52" s="4" t="s">
        <v>31</v>
      </c>
      <c r="Z52" s="4" t="s">
        <v>79</v>
      </c>
      <c r="AA52" s="4" t="s">
        <v>47</v>
      </c>
      <c r="AB52" s="4" t="s">
        <v>32</v>
      </c>
    </row>
    <row r="53" spans="1:28" x14ac:dyDescent="0.2">
      <c r="A53" s="2">
        <v>44409.774700937502</v>
      </c>
      <c r="B53" s="3" t="s">
        <v>120</v>
      </c>
      <c r="C53" s="4" t="s">
        <v>34</v>
      </c>
      <c r="D53" s="4" t="s">
        <v>40</v>
      </c>
      <c r="E53" s="4">
        <v>758</v>
      </c>
      <c r="I53" s="4" t="s">
        <v>45</v>
      </c>
      <c r="J53" s="4" t="s">
        <v>30</v>
      </c>
      <c r="K53" s="4">
        <v>36.5</v>
      </c>
      <c r="L53" s="4">
        <v>18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31</v>
      </c>
      <c r="Y53" s="4" t="s">
        <v>31</v>
      </c>
      <c r="Z53" s="4" t="s">
        <v>79</v>
      </c>
      <c r="AA53" s="4" t="s">
        <v>31</v>
      </c>
      <c r="AB53" s="4" t="s">
        <v>32</v>
      </c>
    </row>
    <row r="54" spans="1:28" x14ac:dyDescent="0.2">
      <c r="A54" s="2">
        <v>44409.78012638889</v>
      </c>
      <c r="B54" s="3" t="s">
        <v>316</v>
      </c>
      <c r="C54" s="4" t="s">
        <v>34</v>
      </c>
      <c r="D54" s="4" t="s">
        <v>40</v>
      </c>
      <c r="E54" s="4">
        <v>580</v>
      </c>
      <c r="I54" s="4" t="s">
        <v>29</v>
      </c>
      <c r="M54" s="4">
        <v>36</v>
      </c>
      <c r="N54" s="4">
        <v>20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60</v>
      </c>
      <c r="Y54" s="4" t="s">
        <v>31</v>
      </c>
      <c r="Z54" s="4" t="s">
        <v>31</v>
      </c>
      <c r="AA54" s="4" t="s">
        <v>60</v>
      </c>
      <c r="AB54" s="4" t="s">
        <v>32</v>
      </c>
    </row>
    <row r="55" spans="1:28" x14ac:dyDescent="0.2">
      <c r="A55" s="2">
        <v>44409.787712673613</v>
      </c>
      <c r="B55" s="4">
        <v>0</v>
      </c>
      <c r="C55" s="4" t="s">
        <v>34</v>
      </c>
      <c r="D55" s="4" t="s">
        <v>40</v>
      </c>
      <c r="E55" s="4">
        <v>700</v>
      </c>
      <c r="I55" s="4" t="s">
        <v>45</v>
      </c>
      <c r="J55" s="4" t="s">
        <v>30</v>
      </c>
      <c r="K55" s="4">
        <v>36.1</v>
      </c>
      <c r="L55" s="4">
        <v>14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259</v>
      </c>
      <c r="Y55" s="4" t="s">
        <v>31</v>
      </c>
      <c r="Z55" s="4" t="s">
        <v>31</v>
      </c>
      <c r="AA55" s="4" t="s">
        <v>44</v>
      </c>
      <c r="AB55" s="4" t="s">
        <v>32</v>
      </c>
    </row>
    <row r="56" spans="1:28" x14ac:dyDescent="0.2">
      <c r="A56" s="2">
        <v>44409.82841574074</v>
      </c>
      <c r="B56" s="3" t="s">
        <v>344</v>
      </c>
      <c r="C56" s="4" t="s">
        <v>34</v>
      </c>
      <c r="D56" s="4" t="s">
        <v>40</v>
      </c>
      <c r="E56" s="4">
        <v>779</v>
      </c>
      <c r="I56" s="4" t="s">
        <v>29</v>
      </c>
      <c r="M56" s="4">
        <v>36.4</v>
      </c>
      <c r="N56" s="4">
        <v>20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345</v>
      </c>
      <c r="Y56" s="4" t="s">
        <v>31</v>
      </c>
      <c r="Z56" s="4" t="s">
        <v>346</v>
      </c>
      <c r="AA56" s="4" t="s">
        <v>347</v>
      </c>
      <c r="AB56" s="4" t="s">
        <v>32</v>
      </c>
    </row>
    <row r="57" spans="1:28" x14ac:dyDescent="0.2">
      <c r="A57" s="2">
        <v>44409.831149270831</v>
      </c>
      <c r="B57" s="3" t="s">
        <v>348</v>
      </c>
      <c r="C57" s="4" t="s">
        <v>26</v>
      </c>
      <c r="G57" s="4" t="s">
        <v>349</v>
      </c>
      <c r="H57" s="4" t="s">
        <v>350</v>
      </c>
      <c r="I57" s="4" t="s">
        <v>29</v>
      </c>
      <c r="M57" s="4">
        <v>36.200000000000003</v>
      </c>
      <c r="N57" s="4">
        <v>16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31</v>
      </c>
      <c r="Y57" s="4" t="s">
        <v>31</v>
      </c>
      <c r="Z57" s="4" t="s">
        <v>31</v>
      </c>
      <c r="AA57" s="4" t="s">
        <v>31</v>
      </c>
      <c r="AB57" s="4" t="s">
        <v>32</v>
      </c>
    </row>
    <row r="58" spans="1:28" x14ac:dyDescent="0.2">
      <c r="A58" s="2">
        <v>44409.850103287041</v>
      </c>
      <c r="B58" s="4">
        <v>9054421297</v>
      </c>
      <c r="C58" s="4" t="s">
        <v>34</v>
      </c>
      <c r="D58" s="4" t="s">
        <v>35</v>
      </c>
      <c r="F58" s="4" t="s">
        <v>207</v>
      </c>
      <c r="I58" s="4" t="s">
        <v>29</v>
      </c>
      <c r="M58" s="4">
        <v>36.4</v>
      </c>
      <c r="N58" s="4">
        <v>12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31</v>
      </c>
      <c r="Y58" s="4" t="s">
        <v>31</v>
      </c>
      <c r="Z58" s="4" t="s">
        <v>31</v>
      </c>
      <c r="AA58" s="4" t="s">
        <v>31</v>
      </c>
      <c r="AB58" s="4" t="s">
        <v>32</v>
      </c>
    </row>
    <row r="59" spans="1:28" x14ac:dyDescent="0.2">
      <c r="A59" s="2">
        <v>44409.856270555552</v>
      </c>
      <c r="B59" s="3" t="s">
        <v>220</v>
      </c>
      <c r="C59" s="4" t="s">
        <v>34</v>
      </c>
      <c r="D59" s="4" t="s">
        <v>40</v>
      </c>
      <c r="E59" s="4">
        <v>777</v>
      </c>
      <c r="I59" s="4" t="s">
        <v>45</v>
      </c>
      <c r="J59" s="4" t="s">
        <v>30</v>
      </c>
      <c r="K59" s="4">
        <v>36.5</v>
      </c>
      <c r="L59" s="4">
        <v>17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32</v>
      </c>
    </row>
    <row r="60" spans="1:28" x14ac:dyDescent="0.2">
      <c r="A60" s="2">
        <v>44409.861900185184</v>
      </c>
      <c r="B60" s="3" t="s">
        <v>246</v>
      </c>
      <c r="C60" s="4" t="s">
        <v>26</v>
      </c>
      <c r="G60" s="4" t="s">
        <v>247</v>
      </c>
      <c r="H60" s="4" t="s">
        <v>248</v>
      </c>
      <c r="I60" s="4" t="s">
        <v>29</v>
      </c>
      <c r="M60" s="4">
        <v>36.4</v>
      </c>
      <c r="N60" s="4">
        <v>25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351</v>
      </c>
      <c r="Y60" s="4" t="s">
        <v>31</v>
      </c>
      <c r="Z60" s="4" t="s">
        <v>31</v>
      </c>
      <c r="AA60" s="4" t="s">
        <v>81</v>
      </c>
      <c r="AB60" s="4" t="s">
        <v>32</v>
      </c>
    </row>
    <row r="61" spans="1:28" x14ac:dyDescent="0.2">
      <c r="A61" s="2">
        <v>44409.87925179398</v>
      </c>
      <c r="B61" s="3" t="s">
        <v>109</v>
      </c>
      <c r="C61" s="4" t="s">
        <v>26</v>
      </c>
      <c r="G61" s="4" t="s">
        <v>110</v>
      </c>
      <c r="H61" s="4" t="s">
        <v>111</v>
      </c>
      <c r="I61" s="4" t="s">
        <v>45</v>
      </c>
      <c r="J61" s="4" t="s">
        <v>32</v>
      </c>
      <c r="K61" s="4">
        <v>36.4</v>
      </c>
      <c r="L61" s="4">
        <v>18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31</v>
      </c>
      <c r="Y61" s="4" t="s">
        <v>31</v>
      </c>
      <c r="Z61" s="4" t="s">
        <v>31</v>
      </c>
      <c r="AA61" s="4" t="s">
        <v>31</v>
      </c>
      <c r="AB61" s="4" t="s">
        <v>32</v>
      </c>
    </row>
    <row r="62" spans="1:28" x14ac:dyDescent="0.2">
      <c r="A62" s="2">
        <v>44409.910235497686</v>
      </c>
      <c r="B62" s="3" t="s">
        <v>344</v>
      </c>
      <c r="C62" s="4" t="s">
        <v>34</v>
      </c>
      <c r="D62" s="4" t="s">
        <v>40</v>
      </c>
      <c r="E62" s="4">
        <v>779</v>
      </c>
      <c r="I62" s="4" t="s">
        <v>29</v>
      </c>
      <c r="M62" s="4">
        <v>36.4</v>
      </c>
      <c r="N62" s="4">
        <v>20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345</v>
      </c>
      <c r="Y62" s="4" t="s">
        <v>31</v>
      </c>
      <c r="Z62" s="4" t="s">
        <v>346</v>
      </c>
      <c r="AA62" s="4" t="s">
        <v>347</v>
      </c>
      <c r="AB62" s="4" t="s">
        <v>32</v>
      </c>
    </row>
    <row r="63" spans="1:28" x14ac:dyDescent="0.2">
      <c r="A63" s="2">
        <v>44409.915299687498</v>
      </c>
      <c r="B63" s="3" t="s">
        <v>262</v>
      </c>
      <c r="C63" s="4" t="s">
        <v>26</v>
      </c>
      <c r="G63" s="4" t="s">
        <v>263</v>
      </c>
      <c r="H63" s="4" t="s">
        <v>264</v>
      </c>
      <c r="I63" s="4" t="s">
        <v>29</v>
      </c>
      <c r="M63" s="4">
        <v>36.299999999999997</v>
      </c>
      <c r="N63" s="4">
        <v>22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31</v>
      </c>
      <c r="Y63" s="4" t="s">
        <v>31</v>
      </c>
      <c r="Z63" s="4" t="s">
        <v>31</v>
      </c>
      <c r="AA63" s="4" t="s">
        <v>31</v>
      </c>
      <c r="AB63" s="4" t="s">
        <v>32</v>
      </c>
    </row>
    <row r="64" spans="1:28" x14ac:dyDescent="0.2">
      <c r="A64" s="2">
        <v>44409.923911331018</v>
      </c>
      <c r="B64" s="3" t="s">
        <v>188</v>
      </c>
      <c r="C64" s="4" t="s">
        <v>26</v>
      </c>
      <c r="G64" s="4" t="s">
        <v>189</v>
      </c>
      <c r="H64" s="4" t="s">
        <v>190</v>
      </c>
      <c r="I64" s="4" t="s">
        <v>45</v>
      </c>
      <c r="J64" s="4" t="s">
        <v>30</v>
      </c>
      <c r="K64" s="4">
        <v>36.1</v>
      </c>
      <c r="L64" s="4">
        <v>12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31</v>
      </c>
      <c r="Y64" s="4" t="s">
        <v>31</v>
      </c>
      <c r="Z64" s="4" t="s">
        <v>31</v>
      </c>
      <c r="AA64" s="4" t="s">
        <v>31</v>
      </c>
      <c r="AB64" s="4" t="s">
        <v>32</v>
      </c>
    </row>
    <row r="65" spans="1:28" x14ac:dyDescent="0.2">
      <c r="A65" s="2">
        <v>44409.979133506946</v>
      </c>
      <c r="B65" s="3" t="s">
        <v>56</v>
      </c>
      <c r="C65" s="4" t="s">
        <v>34</v>
      </c>
      <c r="D65" s="4" t="s">
        <v>40</v>
      </c>
      <c r="E65" s="4">
        <v>153</v>
      </c>
      <c r="I65" s="4" t="s">
        <v>45</v>
      </c>
      <c r="J65" s="4" t="s">
        <v>30</v>
      </c>
      <c r="K65" s="4">
        <v>36.200000000000003</v>
      </c>
      <c r="L65" s="4">
        <v>20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44</v>
      </c>
      <c r="Y65" s="4" t="s">
        <v>31</v>
      </c>
      <c r="Z65" s="4" t="s">
        <v>79</v>
      </c>
      <c r="AA65" s="4" t="s">
        <v>44</v>
      </c>
      <c r="AB65" s="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July 26</vt:lpstr>
      <vt:lpstr>July 27</vt:lpstr>
      <vt:lpstr>July 28</vt:lpstr>
      <vt:lpstr>July 29</vt:lpstr>
      <vt:lpstr>July 30</vt:lpstr>
      <vt:lpstr>July 31</vt:lpstr>
      <vt:lpstr>Aug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2021-08-04T07:57:36Z</dcterms:modified>
</cp:coreProperties>
</file>