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ata\HSSE\COVID-19\Monitoring\Submitted\"/>
    </mc:Choice>
  </mc:AlternateContent>
  <xr:revisionPtr revIDLastSave="0" documentId="13_ncr:1_{6B3D0EF7-CB48-4ECA-B349-494FF26D49AF}" xr6:coauthVersionLast="47" xr6:coauthVersionMax="47" xr10:uidLastSave="{00000000-0000-0000-0000-000000000000}"/>
  <bookViews>
    <workbookView xWindow="-110" yWindow="-110" windowWidth="19420" windowHeight="10420" xr2:uid="{222A0A5C-C3DE-49DA-8474-593E57EB4893}"/>
  </bookViews>
  <sheets>
    <sheet name="Covid-positive" sheetId="1" r:id="rId1"/>
    <sheet name="Close conta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2" l="1"/>
  <c r="I35" i="2"/>
  <c r="I23" i="2"/>
  <c r="I32" i="2"/>
  <c r="I31" i="2"/>
  <c r="I7" i="2"/>
  <c r="I6" i="2"/>
  <c r="H25" i="1" l="1"/>
  <c r="I5" i="2"/>
  <c r="I4" i="2"/>
  <c r="H26" i="1"/>
  <c r="H21" i="1"/>
  <c r="H24" i="1"/>
  <c r="H23" i="1"/>
  <c r="H22" i="1"/>
  <c r="H20" i="1"/>
  <c r="H19" i="1"/>
  <c r="H18" i="1"/>
  <c r="H15" i="1"/>
  <c r="H14" i="1"/>
  <c r="H13" i="1"/>
  <c r="H8" i="1"/>
  <c r="H9" i="1"/>
  <c r="H4" i="1"/>
  <c r="H11" i="1"/>
  <c r="H12" i="1"/>
  <c r="H16" i="1"/>
  <c r="H17" i="1"/>
  <c r="H27" i="1"/>
  <c r="H5" i="1" l="1"/>
  <c r="H6" i="1"/>
  <c r="H7" i="1"/>
  <c r="H10" i="1"/>
</calcChain>
</file>

<file path=xl/sharedStrings.xml><?xml version="1.0" encoding="utf-8"?>
<sst xmlns="http://schemas.openxmlformats.org/spreadsheetml/2006/main" count="438" uniqueCount="196">
  <si>
    <t>Date of Test</t>
  </si>
  <si>
    <t>Test Result</t>
  </si>
  <si>
    <t>Ending date of Isolation</t>
  </si>
  <si>
    <t>Condition after Isolation - With Symptoms? (Y or N)</t>
  </si>
  <si>
    <t>Type of Test</t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</si>
  <si>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- Fever, chills, cough, colds, LBM, etc.</t>
    </r>
  </si>
  <si>
    <r>
      <t xml:space="preserve">Symptoms </t>
    </r>
    <r>
      <rPr>
        <b/>
        <vertAlign val="superscript"/>
        <sz val="12"/>
        <color theme="1"/>
        <rFont val="Calibri"/>
        <family val="2"/>
        <scheme val="minor"/>
      </rPr>
      <t>1</t>
    </r>
  </si>
  <si>
    <r>
      <t xml:space="preserve">Symptoms after Isolation </t>
    </r>
    <r>
      <rPr>
        <b/>
        <vertAlign val="superscript"/>
        <sz val="12"/>
        <color theme="1"/>
        <rFont val="Calibri"/>
        <family val="2"/>
        <scheme val="minor"/>
      </rPr>
      <t>1</t>
    </r>
  </si>
  <si>
    <t>Note:  If there are any symptoms after completing the isolation period, conduct confirmatory test to ensure if condition is completely healed.</t>
  </si>
  <si>
    <t>Surname</t>
  </si>
  <si>
    <t>First Name</t>
  </si>
  <si>
    <t xml:space="preserve">Surname </t>
  </si>
  <si>
    <t>Ending date of quarantine</t>
  </si>
  <si>
    <t>Close Contact of:</t>
  </si>
  <si>
    <t>Condition after Quarantine - With Symptoms? (Y or N)</t>
  </si>
  <si>
    <r>
      <t xml:space="preserve">Symptoms after Quarantine </t>
    </r>
    <r>
      <rPr>
        <b/>
        <vertAlign val="superscript"/>
        <sz val="12"/>
        <color theme="1"/>
        <rFont val="Calibri"/>
        <family val="2"/>
        <scheme val="minor"/>
      </rPr>
      <t>1</t>
    </r>
  </si>
  <si>
    <t>Beringuela</t>
  </si>
  <si>
    <t>Jose Adonis</t>
  </si>
  <si>
    <t>RT-PCR</t>
  </si>
  <si>
    <t>Positive</t>
  </si>
  <si>
    <t>Luzon</t>
  </si>
  <si>
    <t>Bruce Lee</t>
  </si>
  <si>
    <t>Zerda</t>
  </si>
  <si>
    <t>Andrea</t>
  </si>
  <si>
    <t>Rapid Antigen</t>
  </si>
  <si>
    <t>N</t>
  </si>
  <si>
    <t>Cao</t>
  </si>
  <si>
    <t>Rowel</t>
  </si>
  <si>
    <t>Allegado</t>
  </si>
  <si>
    <t>Eric</t>
  </si>
  <si>
    <t>Donnie</t>
  </si>
  <si>
    <t>Galima</t>
  </si>
  <si>
    <t>Dominador</t>
  </si>
  <si>
    <t>Christian</t>
  </si>
  <si>
    <t>Magpantay</t>
  </si>
  <si>
    <t>Andrei</t>
  </si>
  <si>
    <t>Bernardino</t>
  </si>
  <si>
    <t>Christopher</t>
  </si>
  <si>
    <t>Ramos</t>
  </si>
  <si>
    <t>Fred</t>
  </si>
  <si>
    <t>Salvador</t>
  </si>
  <si>
    <t>Owenn</t>
  </si>
  <si>
    <t>Chuaquico</t>
  </si>
  <si>
    <t>Jeremy</t>
  </si>
  <si>
    <t>Remarks</t>
  </si>
  <si>
    <t>Advised by his Doctor to isolate for another 10 days</t>
  </si>
  <si>
    <t>Vivar</t>
  </si>
  <si>
    <t>Lawrence</t>
  </si>
  <si>
    <t>Y</t>
  </si>
  <si>
    <t>Fever, chills, nausea &amp; headache</t>
  </si>
  <si>
    <t>Danguilan</t>
  </si>
  <si>
    <t>Riza</t>
  </si>
  <si>
    <t>Hinolan</t>
  </si>
  <si>
    <t>Annamaria</t>
  </si>
  <si>
    <t>Cortez</t>
  </si>
  <si>
    <t>Jed</t>
  </si>
  <si>
    <t>Padilla</t>
  </si>
  <si>
    <t>Mae</t>
  </si>
  <si>
    <t>Kaharian</t>
  </si>
  <si>
    <t>Millie Ann</t>
  </si>
  <si>
    <t>Ortiz</t>
  </si>
  <si>
    <t>Rosalie</t>
  </si>
  <si>
    <t>Oliver</t>
  </si>
  <si>
    <t>Wage</t>
  </si>
  <si>
    <t>Bhea</t>
  </si>
  <si>
    <t>Asymptomatic</t>
  </si>
  <si>
    <t>Fever, lower back pain, flu like symptoms</t>
  </si>
  <si>
    <t xml:space="preserve"> </t>
  </si>
  <si>
    <t>Fever, sore throat</t>
  </si>
  <si>
    <t>Itchy throat</t>
  </si>
  <si>
    <t>Sore throat</t>
  </si>
  <si>
    <t>Cough, colds</t>
  </si>
  <si>
    <t>Colds</t>
  </si>
  <si>
    <t>Roque</t>
  </si>
  <si>
    <t>Analie</t>
  </si>
  <si>
    <t>Severe dry cough</t>
  </si>
  <si>
    <t>Cough,itchy throat, shortness of breath</t>
  </si>
  <si>
    <t>Fever, chills, severe headache</t>
  </si>
  <si>
    <t>Colds, intermittent cough</t>
  </si>
  <si>
    <t>Flu-like, sore throat, cough, colds, backpain</t>
  </si>
  <si>
    <t>Chills, cough, colds, bodypain</t>
  </si>
  <si>
    <t>Cough, colds, headache, bodypain</t>
  </si>
  <si>
    <t>Fever, cough, colds</t>
  </si>
  <si>
    <t>Headache</t>
  </si>
  <si>
    <t>Dry cough</t>
  </si>
  <si>
    <t>Itchy throat, colds</t>
  </si>
  <si>
    <t>Sore throat, fever, cough, colds</t>
  </si>
  <si>
    <t>Fever, cough</t>
  </si>
  <si>
    <t>Cruz</t>
  </si>
  <si>
    <t>Kathy</t>
  </si>
  <si>
    <t>Dizon</t>
  </si>
  <si>
    <t>Steffany Mae</t>
  </si>
  <si>
    <t>Cabello</t>
  </si>
  <si>
    <t>Shenevie</t>
  </si>
  <si>
    <t>Tugublimas</t>
  </si>
  <si>
    <t>Arlene</t>
  </si>
  <si>
    <t>Mirai</t>
  </si>
  <si>
    <t>Vasquez</t>
  </si>
  <si>
    <t>Diaz</t>
  </si>
  <si>
    <t>Ryan Virgel</t>
  </si>
  <si>
    <t>Esmilla</t>
  </si>
  <si>
    <t>Yambot</t>
  </si>
  <si>
    <t>Rudolph</t>
  </si>
  <si>
    <t>Sinda</t>
  </si>
  <si>
    <t>Carl</t>
  </si>
  <si>
    <t>Flores</t>
  </si>
  <si>
    <t>Annaliza</t>
  </si>
  <si>
    <t>Julian Ed</t>
  </si>
  <si>
    <t>Cabangunay</t>
  </si>
  <si>
    <t>Joyvee</t>
  </si>
  <si>
    <t>Castillo</t>
  </si>
  <si>
    <t>Robert</t>
  </si>
  <si>
    <t>Sison</t>
  </si>
  <si>
    <t>Symoun</t>
  </si>
  <si>
    <t>Nolasco</t>
  </si>
  <si>
    <t>Alfonso</t>
  </si>
  <si>
    <t>Daniel</t>
  </si>
  <si>
    <t>Atendido</t>
  </si>
  <si>
    <t>Maricar</t>
  </si>
  <si>
    <t>Jaraba</t>
  </si>
  <si>
    <t>Vicky</t>
  </si>
  <si>
    <t>Mendiola</t>
  </si>
  <si>
    <t>Camille</t>
  </si>
  <si>
    <t>Carpio</t>
  </si>
  <si>
    <t>Nathan</t>
  </si>
  <si>
    <t>Salvatierra</t>
  </si>
  <si>
    <t>Arthur</t>
  </si>
  <si>
    <t>Miculub</t>
  </si>
  <si>
    <t>Meriam</t>
  </si>
  <si>
    <t>Rizalina</t>
  </si>
  <si>
    <t>Altomea</t>
  </si>
  <si>
    <t xml:space="preserve">Jhoemar </t>
  </si>
  <si>
    <t>Gagno</t>
  </si>
  <si>
    <t>Sheila</t>
  </si>
  <si>
    <t>Melanie</t>
  </si>
  <si>
    <t>Galang</t>
  </si>
  <si>
    <t>Gabriel</t>
  </si>
  <si>
    <t>San Miguel</t>
  </si>
  <si>
    <t>Girlie</t>
  </si>
  <si>
    <t>Santos</t>
  </si>
  <si>
    <t>Rose Mary</t>
  </si>
  <si>
    <t>Mapili</t>
  </si>
  <si>
    <t>Fresha Grace</t>
  </si>
  <si>
    <t>Ferrer</t>
  </si>
  <si>
    <t>Templo</t>
  </si>
  <si>
    <t>Reynante</t>
  </si>
  <si>
    <t>Cristina</t>
  </si>
  <si>
    <t>Sanchez</t>
  </si>
  <si>
    <t>Lea</t>
  </si>
  <si>
    <t>Lucasia</t>
  </si>
  <si>
    <t>Lorica</t>
  </si>
  <si>
    <t>Samonte</t>
  </si>
  <si>
    <t>Judy Ann</t>
  </si>
  <si>
    <t>Salmorin</t>
  </si>
  <si>
    <t>Bonnie</t>
  </si>
  <si>
    <t>Libo-on</t>
  </si>
  <si>
    <t>Jennard</t>
  </si>
  <si>
    <t>Francisco</t>
  </si>
  <si>
    <t>Baltazar, Jr.</t>
  </si>
  <si>
    <t>Bruce Luzon</t>
  </si>
  <si>
    <t>Rowel Cao</t>
  </si>
  <si>
    <t>Bruce</t>
  </si>
  <si>
    <t>Sir JACB</t>
  </si>
  <si>
    <t>Wako Noto</t>
  </si>
  <si>
    <t>None</t>
  </si>
  <si>
    <t>Helen Difunturum</t>
  </si>
  <si>
    <t>Jhoemar Rey</t>
  </si>
  <si>
    <t>Colds, cough, bodypain</t>
  </si>
  <si>
    <t>Dominador Galima</t>
  </si>
  <si>
    <t>Andrei Magpantay</t>
  </si>
  <si>
    <t>Bruce Luzon/ Erick Allegado/ Dominador Galima</t>
  </si>
  <si>
    <t>Andrea Zerda/ Erick Allegado</t>
  </si>
  <si>
    <t>Andrea Zerda/ Erick Allegado/ Donnie Luzon/ Andrei Magpantay</t>
  </si>
  <si>
    <t>Eric Allegado</t>
  </si>
  <si>
    <t>Eric Allegado/ Bruce Luzon/ Dominador Galima</t>
  </si>
  <si>
    <t>Donnie Luzon</t>
  </si>
  <si>
    <t>Christian Luzon/ Andrei Magpantay</t>
  </si>
  <si>
    <t xml:space="preserve">Andrea Zerda/ Christian Luzon/ </t>
  </si>
  <si>
    <t>Andrea Zerda/ Andrei Magpantay</t>
  </si>
  <si>
    <t xml:space="preserve">Andrei Magpantay </t>
  </si>
  <si>
    <t xml:space="preserve">Andrei Magpantay/ </t>
  </si>
  <si>
    <t>Dominador Galima/ Andrei Magpantay</t>
  </si>
  <si>
    <t>Christian Luzon/ Fred Ramos</t>
  </si>
  <si>
    <t>Christian Luzon</t>
  </si>
  <si>
    <t>Fever, Body ache, Headache</t>
  </si>
  <si>
    <t>Diarrhea</t>
  </si>
  <si>
    <t>Body ache</t>
  </si>
  <si>
    <t>Intermittent mild cough</t>
  </si>
  <si>
    <t>Christsaac Jacob</t>
  </si>
  <si>
    <t>Negative</t>
  </si>
  <si>
    <t>Fever, bodyache, headache</t>
  </si>
  <si>
    <t xml:space="preserve">   Nuñez</t>
  </si>
  <si>
    <t xml:space="preserve">   Eliza Karla</t>
  </si>
  <si>
    <t xml:space="preserve">   Peñalosa</t>
  </si>
  <si>
    <t>Quarantine was extended due exposure to positive relative</t>
  </si>
  <si>
    <t>LGU extended her quarantine up to January 26,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</si>
</sst>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2"/>
      <color rgb="FF36363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1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5" fillId="0" borderId="1" xfId="0" applyFont="1" applyBorder="1"/>
    <xf numFmtId="0" fontId="1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B94F-3167-4651-9ED1-AD55868062FD}">
  <dimension ref="A1:K33"/>
  <sheetViews>
    <sheetView tabSelected="1" workbookViewId="0">
      <selection activeCell="A22" sqref="A22"/>
    </sheetView>
  </sheetViews>
  <sheetFormatPr defaultColWidth="8.81640625" defaultRowHeight="15.5" x14ac:dyDescent="0.35"/>
  <cols>
    <col min="1" max="1" width="3.54296875" style="1" customWidth="1"/>
    <col min="2" max="3" width="15" style="1" customWidth="1"/>
    <col min="4" max="4" width="40.1796875" style="1" bestFit="1" customWidth="1"/>
    <col min="5" max="5" width="15.81640625" style="1" customWidth="1"/>
    <col min="6" max="6" width="17.453125" style="1" customWidth="1"/>
    <col min="7" max="7" width="14.453125" style="1" customWidth="1"/>
    <col min="8" max="8" width="16.1796875" style="1" customWidth="1"/>
    <col min="9" max="9" width="25.81640625" style="1" customWidth="1"/>
    <col min="10" max="10" width="30.453125" style="1" bestFit="1" customWidth="1"/>
    <col min="11" max="11" width="54.6328125" style="1" bestFit="1" customWidth="1"/>
    <col min="12" max="16384" width="8.81640625" style="1"/>
  </cols>
  <sheetData>
    <row r="1" spans="1:11" ht="16" thickBot="1" x14ac:dyDescent="0.4"/>
    <row r="2" spans="1:11" s="4" customFormat="1" ht="30.65" customHeight="1" thickBot="1" x14ac:dyDescent="0.4">
      <c r="B2" s="10" t="s">
        <v>9</v>
      </c>
      <c r="C2" s="11" t="s">
        <v>10</v>
      </c>
      <c r="D2" s="11" t="s">
        <v>6</v>
      </c>
      <c r="E2" s="11" t="s">
        <v>0</v>
      </c>
      <c r="F2" s="11" t="s">
        <v>4</v>
      </c>
      <c r="G2" s="11" t="s">
        <v>1</v>
      </c>
      <c r="H2" s="12" t="s">
        <v>2</v>
      </c>
      <c r="I2" s="12" t="s">
        <v>3</v>
      </c>
      <c r="J2" s="13" t="s">
        <v>7</v>
      </c>
      <c r="K2" s="14" t="s">
        <v>44</v>
      </c>
    </row>
    <row r="3" spans="1:11" ht="9" customHeight="1" x14ac:dyDescent="0.35"/>
    <row r="4" spans="1:11" ht="19.399999999999999" customHeight="1" x14ac:dyDescent="0.35">
      <c r="A4" s="5">
        <v>1</v>
      </c>
      <c r="B4" s="6" t="s">
        <v>16</v>
      </c>
      <c r="C4" s="6" t="s">
        <v>17</v>
      </c>
      <c r="D4" s="7" t="s">
        <v>87</v>
      </c>
      <c r="E4" s="8">
        <v>44562</v>
      </c>
      <c r="F4" s="9" t="s">
        <v>18</v>
      </c>
      <c r="G4" s="9" t="s">
        <v>19</v>
      </c>
      <c r="H4" s="8">
        <f>IF(G4="positive",E4+10,"N/A")</f>
        <v>44572</v>
      </c>
      <c r="I4" s="9" t="s">
        <v>48</v>
      </c>
      <c r="J4" s="9" t="s">
        <v>187</v>
      </c>
      <c r="K4" s="9"/>
    </row>
    <row r="5" spans="1:11" ht="19.399999999999999" customHeight="1" x14ac:dyDescent="0.35">
      <c r="A5" s="5">
        <v>2</v>
      </c>
      <c r="B5" s="6" t="s">
        <v>20</v>
      </c>
      <c r="C5" s="6" t="s">
        <v>21</v>
      </c>
      <c r="D5" s="7" t="s">
        <v>72</v>
      </c>
      <c r="E5" s="8">
        <v>44565</v>
      </c>
      <c r="F5" s="9" t="s">
        <v>18</v>
      </c>
      <c r="G5" s="9" t="s">
        <v>19</v>
      </c>
      <c r="H5" s="8">
        <f t="shared" ref="H5:H27" si="0">IF(G5="positive",E5+10,"N/A")</f>
        <v>44575</v>
      </c>
      <c r="I5" s="9" t="s">
        <v>25</v>
      </c>
      <c r="J5" s="9"/>
      <c r="K5" s="9"/>
    </row>
    <row r="6" spans="1:11" ht="19.399999999999999" customHeight="1" x14ac:dyDescent="0.35">
      <c r="A6" s="5">
        <v>3</v>
      </c>
      <c r="B6" s="6" t="s">
        <v>22</v>
      </c>
      <c r="C6" s="6" t="s">
        <v>23</v>
      </c>
      <c r="D6" s="7" t="s">
        <v>86</v>
      </c>
      <c r="E6" s="8">
        <v>44567</v>
      </c>
      <c r="F6" s="9" t="s">
        <v>24</v>
      </c>
      <c r="G6" s="9" t="s">
        <v>19</v>
      </c>
      <c r="H6" s="8">
        <f t="shared" si="0"/>
        <v>44577</v>
      </c>
      <c r="I6" s="9" t="s">
        <v>25</v>
      </c>
      <c r="J6" s="9"/>
      <c r="K6" s="9"/>
    </row>
    <row r="7" spans="1:11" ht="19.399999999999999" customHeight="1" x14ac:dyDescent="0.35">
      <c r="A7" s="5">
        <v>4</v>
      </c>
      <c r="B7" s="6" t="s">
        <v>26</v>
      </c>
      <c r="C7" s="6" t="s">
        <v>27</v>
      </c>
      <c r="D7" s="7" t="s">
        <v>71</v>
      </c>
      <c r="E7" s="8">
        <v>44567</v>
      </c>
      <c r="F7" s="9" t="s">
        <v>18</v>
      </c>
      <c r="G7" s="9" t="s">
        <v>19</v>
      </c>
      <c r="H7" s="8">
        <f t="shared" si="0"/>
        <v>44577</v>
      </c>
      <c r="I7" s="9" t="s">
        <v>25</v>
      </c>
      <c r="J7" s="9"/>
      <c r="K7" s="9"/>
    </row>
    <row r="8" spans="1:11" ht="19.399999999999999" customHeight="1" x14ac:dyDescent="0.35">
      <c r="A8" s="5">
        <v>5</v>
      </c>
      <c r="B8" s="6" t="s">
        <v>28</v>
      </c>
      <c r="C8" s="6" t="s">
        <v>29</v>
      </c>
      <c r="D8" s="7" t="s">
        <v>72</v>
      </c>
      <c r="E8" s="8">
        <v>44568</v>
      </c>
      <c r="F8" s="9" t="s">
        <v>18</v>
      </c>
      <c r="G8" s="9" t="s">
        <v>19</v>
      </c>
      <c r="H8" s="8">
        <f>IF(G8="positive",E8+10,"N/A")</f>
        <v>44578</v>
      </c>
      <c r="I8" s="9" t="s">
        <v>25</v>
      </c>
      <c r="J8" s="9"/>
      <c r="K8" s="9"/>
    </row>
    <row r="9" spans="1:11" ht="19.399999999999999" customHeight="1" x14ac:dyDescent="0.35">
      <c r="A9" s="5">
        <v>6</v>
      </c>
      <c r="B9" s="6" t="s">
        <v>20</v>
      </c>
      <c r="C9" s="6" t="s">
        <v>30</v>
      </c>
      <c r="D9" s="7" t="s">
        <v>70</v>
      </c>
      <c r="E9" s="8">
        <v>44568</v>
      </c>
      <c r="F9" s="9" t="s">
        <v>18</v>
      </c>
      <c r="G9" s="9" t="s">
        <v>19</v>
      </c>
      <c r="H9" s="8">
        <f t="shared" si="0"/>
        <v>44578</v>
      </c>
      <c r="I9" s="9" t="s">
        <v>25</v>
      </c>
      <c r="J9" s="9"/>
      <c r="K9" s="9"/>
    </row>
    <row r="10" spans="1:11" ht="19.399999999999999" customHeight="1" x14ac:dyDescent="0.35">
      <c r="A10" s="5">
        <v>7</v>
      </c>
      <c r="B10" s="6" t="s">
        <v>31</v>
      </c>
      <c r="C10" s="6" t="s">
        <v>32</v>
      </c>
      <c r="D10" s="7" t="s">
        <v>69</v>
      </c>
      <c r="E10" s="8">
        <v>44568</v>
      </c>
      <c r="F10" s="9" t="s">
        <v>18</v>
      </c>
      <c r="G10" s="9" t="s">
        <v>19</v>
      </c>
      <c r="H10" s="8">
        <f t="shared" si="0"/>
        <v>44578</v>
      </c>
      <c r="I10" s="9" t="s">
        <v>25</v>
      </c>
      <c r="J10" s="9"/>
      <c r="K10" s="9"/>
    </row>
    <row r="11" spans="1:11" ht="19.399999999999999" customHeight="1" x14ac:dyDescent="0.35">
      <c r="A11" s="5">
        <v>8</v>
      </c>
      <c r="B11" s="6" t="s">
        <v>20</v>
      </c>
      <c r="C11" s="6" t="s">
        <v>33</v>
      </c>
      <c r="D11" s="7" t="s">
        <v>72</v>
      </c>
      <c r="E11" s="8">
        <v>44568</v>
      </c>
      <c r="F11" s="9" t="s">
        <v>18</v>
      </c>
      <c r="G11" s="9" t="s">
        <v>19</v>
      </c>
      <c r="H11" s="8">
        <f t="shared" si="0"/>
        <v>44578</v>
      </c>
      <c r="I11" s="9" t="s">
        <v>25</v>
      </c>
      <c r="J11" s="9"/>
      <c r="K11" s="9"/>
    </row>
    <row r="12" spans="1:11" ht="19.399999999999999" customHeight="1" x14ac:dyDescent="0.35">
      <c r="A12" s="5">
        <v>9</v>
      </c>
      <c r="B12" s="6" t="s">
        <v>34</v>
      </c>
      <c r="C12" s="6" t="s">
        <v>35</v>
      </c>
      <c r="D12" s="7" t="s">
        <v>83</v>
      </c>
      <c r="E12" s="8">
        <v>44570</v>
      </c>
      <c r="F12" s="9" t="s">
        <v>24</v>
      </c>
      <c r="G12" s="9" t="s">
        <v>19</v>
      </c>
      <c r="H12" s="8">
        <f t="shared" si="0"/>
        <v>44580</v>
      </c>
      <c r="I12" s="9" t="s">
        <v>25</v>
      </c>
      <c r="J12" s="9"/>
      <c r="K12" s="7" t="s">
        <v>194</v>
      </c>
    </row>
    <row r="13" spans="1:11" ht="19.399999999999999" customHeight="1" x14ac:dyDescent="0.35">
      <c r="A13" s="5">
        <v>10</v>
      </c>
      <c r="B13" s="6" t="s">
        <v>36</v>
      </c>
      <c r="C13" s="6" t="s">
        <v>37</v>
      </c>
      <c r="D13" s="7" t="s">
        <v>84</v>
      </c>
      <c r="E13" s="8">
        <v>44570</v>
      </c>
      <c r="F13" s="9" t="s">
        <v>18</v>
      </c>
      <c r="G13" s="9" t="s">
        <v>19</v>
      </c>
      <c r="H13" s="8">
        <f t="shared" si="0"/>
        <v>44580</v>
      </c>
      <c r="I13" s="9" t="s">
        <v>25</v>
      </c>
      <c r="J13" s="9"/>
      <c r="K13" s="9"/>
    </row>
    <row r="14" spans="1:11" ht="19.399999999999999" customHeight="1" x14ac:dyDescent="0.35">
      <c r="A14" s="5">
        <v>12</v>
      </c>
      <c r="B14" s="6" t="s">
        <v>38</v>
      </c>
      <c r="C14" s="6" t="s">
        <v>39</v>
      </c>
      <c r="D14" s="7" t="s">
        <v>82</v>
      </c>
      <c r="E14" s="8">
        <v>44568</v>
      </c>
      <c r="F14" s="9" t="s">
        <v>24</v>
      </c>
      <c r="G14" s="9" t="s">
        <v>19</v>
      </c>
      <c r="H14" s="8">
        <f t="shared" si="0"/>
        <v>44578</v>
      </c>
      <c r="I14" s="9" t="s">
        <v>25</v>
      </c>
      <c r="J14" s="9"/>
      <c r="K14" s="9"/>
    </row>
    <row r="15" spans="1:11" ht="19.399999999999999" customHeight="1" x14ac:dyDescent="0.35">
      <c r="A15" s="5">
        <v>13</v>
      </c>
      <c r="B15" s="6" t="s">
        <v>40</v>
      </c>
      <c r="C15" s="6" t="s">
        <v>41</v>
      </c>
      <c r="D15" s="7" t="s">
        <v>66</v>
      </c>
      <c r="E15" s="8">
        <v>44568</v>
      </c>
      <c r="F15" s="9" t="s">
        <v>18</v>
      </c>
      <c r="G15" s="9" t="s">
        <v>19</v>
      </c>
      <c r="H15" s="8">
        <f t="shared" si="0"/>
        <v>44578</v>
      </c>
      <c r="I15" s="9" t="s">
        <v>25</v>
      </c>
      <c r="J15" s="7" t="s">
        <v>67</v>
      </c>
      <c r="K15" s="9"/>
    </row>
    <row r="16" spans="1:11" ht="19.399999999999999" customHeight="1" x14ac:dyDescent="0.35">
      <c r="A16" s="5">
        <v>14</v>
      </c>
      <c r="B16" s="6" t="s">
        <v>42</v>
      </c>
      <c r="C16" s="6" t="s">
        <v>43</v>
      </c>
      <c r="D16" s="7" t="s">
        <v>68</v>
      </c>
      <c r="E16" s="8">
        <v>44564</v>
      </c>
      <c r="F16" s="9" t="s">
        <v>18</v>
      </c>
      <c r="G16" s="9" t="s">
        <v>19</v>
      </c>
      <c r="H16" s="8">
        <f t="shared" si="0"/>
        <v>44574</v>
      </c>
      <c r="I16" s="9" t="s">
        <v>48</v>
      </c>
      <c r="J16" s="7" t="s">
        <v>49</v>
      </c>
      <c r="K16" s="7" t="s">
        <v>45</v>
      </c>
    </row>
    <row r="17" spans="1:11" ht="19.399999999999999" customHeight="1" x14ac:dyDescent="0.35">
      <c r="A17" s="5">
        <v>15</v>
      </c>
      <c r="B17" s="6" t="s">
        <v>46</v>
      </c>
      <c r="C17" s="6" t="s">
        <v>47</v>
      </c>
      <c r="D17" s="7" t="s">
        <v>85</v>
      </c>
      <c r="E17" s="8">
        <v>44566</v>
      </c>
      <c r="F17" s="9" t="s">
        <v>18</v>
      </c>
      <c r="G17" s="9" t="s">
        <v>19</v>
      </c>
      <c r="H17" s="8">
        <f t="shared" si="0"/>
        <v>44576</v>
      </c>
      <c r="I17" s="9" t="s">
        <v>25</v>
      </c>
      <c r="J17" s="9"/>
      <c r="K17" s="9"/>
    </row>
    <row r="18" spans="1:11" ht="19.399999999999999" customHeight="1" x14ac:dyDescent="0.35">
      <c r="A18" s="5">
        <v>16</v>
      </c>
      <c r="B18" s="6" t="s">
        <v>50</v>
      </c>
      <c r="C18" s="6" t="s">
        <v>51</v>
      </c>
      <c r="D18" s="7" t="s">
        <v>78</v>
      </c>
      <c r="E18" s="8">
        <v>44572</v>
      </c>
      <c r="F18" s="9" t="s">
        <v>18</v>
      </c>
      <c r="G18" s="9" t="s">
        <v>19</v>
      </c>
      <c r="H18" s="8">
        <f t="shared" si="0"/>
        <v>44582</v>
      </c>
      <c r="I18" s="9" t="s">
        <v>25</v>
      </c>
      <c r="J18" s="9"/>
      <c r="K18" s="9"/>
    </row>
    <row r="19" spans="1:11" ht="19.399999999999999" customHeight="1" x14ac:dyDescent="0.35">
      <c r="A19" s="5">
        <v>17</v>
      </c>
      <c r="B19" s="6" t="s">
        <v>52</v>
      </c>
      <c r="C19" s="6" t="s">
        <v>53</v>
      </c>
      <c r="D19" s="9" t="s">
        <v>77</v>
      </c>
      <c r="E19" s="8">
        <v>44570</v>
      </c>
      <c r="F19" s="9" t="s">
        <v>18</v>
      </c>
      <c r="G19" s="9" t="s">
        <v>19</v>
      </c>
      <c r="H19" s="8">
        <f t="shared" si="0"/>
        <v>44580</v>
      </c>
      <c r="I19" s="9" t="s">
        <v>25</v>
      </c>
      <c r="J19" s="9"/>
      <c r="K19" s="9"/>
    </row>
    <row r="20" spans="1:11" ht="19.399999999999999" customHeight="1" x14ac:dyDescent="0.35">
      <c r="A20" s="5">
        <v>18</v>
      </c>
      <c r="B20" s="6" t="s">
        <v>54</v>
      </c>
      <c r="C20" s="6" t="s">
        <v>55</v>
      </c>
      <c r="D20" s="7" t="s">
        <v>79</v>
      </c>
      <c r="E20" s="8">
        <v>44573</v>
      </c>
      <c r="F20" s="9" t="s">
        <v>18</v>
      </c>
      <c r="G20" s="9" t="s">
        <v>19</v>
      </c>
      <c r="H20" s="8">
        <f t="shared" si="0"/>
        <v>44583</v>
      </c>
      <c r="I20" s="9"/>
      <c r="J20" s="9"/>
      <c r="K20" s="9"/>
    </row>
    <row r="21" spans="1:11" ht="19.399999999999999" customHeight="1" x14ac:dyDescent="0.35">
      <c r="A21" s="5">
        <v>19</v>
      </c>
      <c r="B21" s="6" t="s">
        <v>56</v>
      </c>
      <c r="C21" s="6" t="s">
        <v>57</v>
      </c>
      <c r="D21" s="7" t="s">
        <v>65</v>
      </c>
      <c r="E21" s="8">
        <v>44572</v>
      </c>
      <c r="F21" s="9" t="s">
        <v>18</v>
      </c>
      <c r="G21" s="9" t="s">
        <v>19</v>
      </c>
      <c r="H21" s="8">
        <f>IF(G21="positive",E21+7,"N/A")</f>
        <v>44579</v>
      </c>
      <c r="I21" s="9" t="s">
        <v>25</v>
      </c>
      <c r="J21" s="9"/>
      <c r="K21" s="9"/>
    </row>
    <row r="22" spans="1:11" ht="19.399999999999999" customHeight="1" x14ac:dyDescent="0.35">
      <c r="A22" s="5">
        <v>20</v>
      </c>
      <c r="B22" s="6" t="s">
        <v>58</v>
      </c>
      <c r="C22" s="6" t="s">
        <v>59</v>
      </c>
      <c r="D22" s="7" t="s">
        <v>80</v>
      </c>
      <c r="E22" s="8">
        <v>44574</v>
      </c>
      <c r="F22" s="9" t="s">
        <v>24</v>
      </c>
      <c r="G22" s="9" t="s">
        <v>19</v>
      </c>
      <c r="H22" s="8">
        <f t="shared" si="0"/>
        <v>44584</v>
      </c>
      <c r="I22" s="9" t="s">
        <v>48</v>
      </c>
      <c r="J22" s="7" t="s">
        <v>187</v>
      </c>
      <c r="K22" s="7" t="s">
        <v>195</v>
      </c>
    </row>
    <row r="23" spans="1:11" ht="19.399999999999999" customHeight="1" x14ac:dyDescent="0.35">
      <c r="A23" s="5">
        <v>21</v>
      </c>
      <c r="B23" s="6" t="s">
        <v>60</v>
      </c>
      <c r="C23" s="6" t="s">
        <v>61</v>
      </c>
      <c r="D23" s="7" t="s">
        <v>81</v>
      </c>
      <c r="E23" s="8">
        <v>44575</v>
      </c>
      <c r="F23" s="9" t="s">
        <v>24</v>
      </c>
      <c r="G23" s="9" t="s">
        <v>19</v>
      </c>
      <c r="H23" s="8">
        <f t="shared" si="0"/>
        <v>44585</v>
      </c>
      <c r="I23" s="9"/>
      <c r="J23" s="9"/>
      <c r="K23" s="9"/>
    </row>
    <row r="24" spans="1:11" ht="19.399999999999999" customHeight="1" x14ac:dyDescent="0.35">
      <c r="A24" s="5">
        <v>22</v>
      </c>
      <c r="B24" s="6" t="s">
        <v>60</v>
      </c>
      <c r="C24" s="6" t="s">
        <v>62</v>
      </c>
      <c r="D24" s="7" t="s">
        <v>81</v>
      </c>
      <c r="E24" s="8">
        <v>44575</v>
      </c>
      <c r="F24" s="9" t="s">
        <v>24</v>
      </c>
      <c r="G24" s="9" t="s">
        <v>19</v>
      </c>
      <c r="H24" s="8">
        <f t="shared" si="0"/>
        <v>44585</v>
      </c>
      <c r="I24" s="9"/>
      <c r="J24" s="9"/>
      <c r="K24" s="9"/>
    </row>
    <row r="25" spans="1:11" ht="19.399999999999999" customHeight="1" x14ac:dyDescent="0.35">
      <c r="A25" s="5">
        <v>23</v>
      </c>
      <c r="B25" s="6" t="s">
        <v>130</v>
      </c>
      <c r="C25" s="6" t="s">
        <v>166</v>
      </c>
      <c r="D25" s="7" t="s">
        <v>167</v>
      </c>
      <c r="E25" s="8">
        <v>44576</v>
      </c>
      <c r="F25" s="9" t="s">
        <v>18</v>
      </c>
      <c r="G25" s="9" t="s">
        <v>19</v>
      </c>
      <c r="H25" s="8">
        <f t="shared" si="0"/>
        <v>44586</v>
      </c>
      <c r="I25" s="9"/>
      <c r="J25" s="9"/>
      <c r="K25" s="9"/>
    </row>
    <row r="26" spans="1:11" ht="19.399999999999999" customHeight="1" x14ac:dyDescent="0.35">
      <c r="A26" s="5">
        <v>24</v>
      </c>
      <c r="B26" s="6" t="s">
        <v>63</v>
      </c>
      <c r="C26" s="6" t="s">
        <v>64</v>
      </c>
      <c r="D26" s="7" t="s">
        <v>76</v>
      </c>
      <c r="E26" s="8">
        <v>44578</v>
      </c>
      <c r="F26" s="9" t="s">
        <v>24</v>
      </c>
      <c r="G26" s="9" t="s">
        <v>19</v>
      </c>
      <c r="H26" s="8">
        <f t="shared" ref="H26" si="1">IF(G26="positive",E26+10,"N/A")</f>
        <v>44588</v>
      </c>
      <c r="I26" s="9"/>
      <c r="J26" s="9"/>
      <c r="K26" s="9"/>
    </row>
    <row r="27" spans="1:11" ht="19.399999999999999" customHeight="1" x14ac:dyDescent="0.35">
      <c r="A27" s="5">
        <v>25</v>
      </c>
      <c r="B27" s="6" t="s">
        <v>73</v>
      </c>
      <c r="C27" s="6" t="s">
        <v>74</v>
      </c>
      <c r="D27" s="7" t="s">
        <v>75</v>
      </c>
      <c r="E27" s="8">
        <v>44579</v>
      </c>
      <c r="F27" s="9" t="s">
        <v>24</v>
      </c>
      <c r="G27" s="9" t="s">
        <v>19</v>
      </c>
      <c r="H27" s="8">
        <f t="shared" si="0"/>
        <v>44589</v>
      </c>
      <c r="I27" s="9"/>
      <c r="J27" s="9"/>
      <c r="K27" s="9"/>
    </row>
    <row r="28" spans="1:11" ht="19.399999999999999" customHeight="1" x14ac:dyDescent="0.35">
      <c r="B28" s="3"/>
      <c r="C28" s="3"/>
      <c r="D28" s="2"/>
      <c r="E28" s="2"/>
      <c r="F28" s="2"/>
      <c r="G28" s="2"/>
      <c r="H28" s="2"/>
      <c r="I28" s="2"/>
      <c r="J28" s="2"/>
      <c r="K28" s="2"/>
    </row>
    <row r="29" spans="1:11" ht="19.399999999999999" customHeight="1" x14ac:dyDescent="0.35">
      <c r="B29" s="3" t="s">
        <v>5</v>
      </c>
      <c r="C29" s="3"/>
      <c r="D29" s="2"/>
      <c r="E29" s="2"/>
      <c r="F29" s="2"/>
      <c r="G29" s="2"/>
      <c r="H29" s="2"/>
      <c r="I29" s="2"/>
      <c r="J29" s="2"/>
      <c r="K29" s="2"/>
    </row>
    <row r="30" spans="1:11" x14ac:dyDescent="0.35">
      <c r="B30" s="3"/>
      <c r="C30" s="3"/>
      <c r="D30" s="2"/>
      <c r="E30" s="2"/>
      <c r="F30" s="2"/>
      <c r="G30" s="2"/>
      <c r="H30" s="2"/>
      <c r="I30" s="2"/>
      <c r="J30" s="2"/>
      <c r="K30" s="2"/>
    </row>
    <row r="31" spans="1:11" x14ac:dyDescent="0.35">
      <c r="B31" s="1" t="s">
        <v>8</v>
      </c>
      <c r="D31" s="2"/>
      <c r="E31" s="2"/>
      <c r="F31" s="2"/>
      <c r="G31" s="2"/>
      <c r="H31" s="2"/>
      <c r="I31" s="2"/>
      <c r="J31" s="2"/>
      <c r="K31" s="2"/>
    </row>
    <row r="32" spans="1:11" x14ac:dyDescent="0.35">
      <c r="D32" s="2"/>
      <c r="E32" s="2"/>
      <c r="F32" s="2"/>
      <c r="G32" s="2"/>
      <c r="H32" s="2"/>
      <c r="I32" s="2"/>
      <c r="J32" s="2"/>
      <c r="K32" s="2"/>
    </row>
    <row r="33" spans="4:11" x14ac:dyDescent="0.35">
      <c r="D33" s="2"/>
      <c r="E33" s="2"/>
      <c r="F33" s="2"/>
      <c r="G33" s="2"/>
      <c r="H33" s="2"/>
      <c r="I33" s="2"/>
      <c r="J33" s="2"/>
      <c r="K3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D7A5-A59D-4664-A167-9D7AE8748EB1}">
  <dimension ref="A1:L56"/>
  <sheetViews>
    <sheetView topLeftCell="C1" zoomScale="85" zoomScaleNormal="85" workbookViewId="0">
      <selection activeCell="E13" sqref="E13"/>
    </sheetView>
  </sheetViews>
  <sheetFormatPr defaultColWidth="8.81640625" defaultRowHeight="15.5" x14ac:dyDescent="0.35"/>
  <cols>
    <col min="1" max="1" width="4.54296875" style="1" customWidth="1"/>
    <col min="2" max="2" width="15" style="1" customWidth="1"/>
    <col min="3" max="3" width="16.08984375" style="1" bestFit="1" customWidth="1"/>
    <col min="4" max="4" width="71.26953125" style="1" customWidth="1"/>
    <col min="5" max="5" width="28.453125" style="1" customWidth="1"/>
    <col min="6" max="6" width="15.81640625" style="1" customWidth="1"/>
    <col min="7" max="7" width="17.453125" style="1" customWidth="1"/>
    <col min="8" max="8" width="14.453125" style="1" customWidth="1"/>
    <col min="9" max="9" width="16.1796875" style="1" customWidth="1"/>
    <col min="10" max="10" width="31.81640625" style="1" customWidth="1"/>
    <col min="11" max="11" width="19.1796875" style="1" customWidth="1"/>
    <col min="12" max="12" width="10.453125" style="1" customWidth="1"/>
    <col min="13" max="16384" width="8.81640625" style="1"/>
  </cols>
  <sheetData>
    <row r="1" spans="1:12" ht="16" thickBot="1" x14ac:dyDescent="0.4"/>
    <row r="2" spans="1:12" s="4" customFormat="1" ht="58.5" customHeight="1" thickBot="1" x14ac:dyDescent="0.4">
      <c r="B2" s="19" t="s">
        <v>11</v>
      </c>
      <c r="C2" s="20" t="s">
        <v>10</v>
      </c>
      <c r="D2" s="20" t="s">
        <v>13</v>
      </c>
      <c r="E2" s="20" t="s">
        <v>6</v>
      </c>
      <c r="F2" s="20" t="s">
        <v>0</v>
      </c>
      <c r="G2" s="20" t="s">
        <v>4</v>
      </c>
      <c r="H2" s="20" t="s">
        <v>1</v>
      </c>
      <c r="I2" s="21" t="s">
        <v>12</v>
      </c>
      <c r="J2" s="21" t="s">
        <v>14</v>
      </c>
      <c r="K2" s="22" t="s">
        <v>15</v>
      </c>
    </row>
    <row r="3" spans="1:12" ht="9" customHeight="1" x14ac:dyDescent="0.35"/>
    <row r="4" spans="1:12" ht="19.399999999999999" customHeight="1" x14ac:dyDescent="0.35">
      <c r="A4" s="5">
        <v>1</v>
      </c>
      <c r="B4" s="6" t="s">
        <v>20</v>
      </c>
      <c r="C4" s="6" t="s">
        <v>161</v>
      </c>
      <c r="D4" s="6" t="s">
        <v>162</v>
      </c>
      <c r="E4" s="9" t="s">
        <v>72</v>
      </c>
      <c r="F4" s="8">
        <v>44565</v>
      </c>
      <c r="G4" s="9" t="s">
        <v>18</v>
      </c>
      <c r="H4" s="9" t="s">
        <v>19</v>
      </c>
      <c r="I4" s="8">
        <f>IF(H4="positive",F4+10,"N/A")</f>
        <v>44575</v>
      </c>
      <c r="J4" s="9" t="s">
        <v>25</v>
      </c>
      <c r="K4" s="9"/>
      <c r="L4" s="2"/>
    </row>
    <row r="5" spans="1:12" ht="19.399999999999999" customHeight="1" x14ac:dyDescent="0.35">
      <c r="A5" s="5">
        <v>2</v>
      </c>
      <c r="B5" s="6" t="s">
        <v>26</v>
      </c>
      <c r="C5" s="6" t="s">
        <v>27</v>
      </c>
      <c r="D5" s="6" t="s">
        <v>163</v>
      </c>
      <c r="E5" s="9" t="s">
        <v>71</v>
      </c>
      <c r="F5" s="8">
        <v>44567</v>
      </c>
      <c r="G5" s="9" t="s">
        <v>18</v>
      </c>
      <c r="H5" s="9" t="s">
        <v>19</v>
      </c>
      <c r="I5" s="8">
        <f>IF(H5="positive",F5+10,"N/A")</f>
        <v>44577</v>
      </c>
      <c r="J5" s="9" t="s">
        <v>25</v>
      </c>
      <c r="K5" s="9"/>
      <c r="L5" s="2"/>
    </row>
    <row r="6" spans="1:12" ht="36.75" customHeight="1" x14ac:dyDescent="0.35">
      <c r="A6" s="5">
        <v>3</v>
      </c>
      <c r="B6" s="6" t="s">
        <v>22</v>
      </c>
      <c r="C6" s="6" t="s">
        <v>23</v>
      </c>
      <c r="D6" s="6" t="s">
        <v>165</v>
      </c>
      <c r="E6" s="15" t="s">
        <v>86</v>
      </c>
      <c r="F6" s="8">
        <v>44567</v>
      </c>
      <c r="G6" s="9" t="s">
        <v>24</v>
      </c>
      <c r="H6" s="9" t="s">
        <v>19</v>
      </c>
      <c r="I6" s="8">
        <f t="shared" ref="I6:I7" si="0">IF(H6="positive",F6+10,"N/A")</f>
        <v>44577</v>
      </c>
      <c r="J6" s="9" t="s">
        <v>25</v>
      </c>
      <c r="K6" s="9"/>
      <c r="L6" s="2"/>
    </row>
    <row r="7" spans="1:12" ht="40.5" customHeight="1" x14ac:dyDescent="0.35">
      <c r="A7" s="5">
        <v>4</v>
      </c>
      <c r="B7" s="6" t="s">
        <v>40</v>
      </c>
      <c r="C7" s="6" t="s">
        <v>41</v>
      </c>
      <c r="D7" s="6" t="s">
        <v>165</v>
      </c>
      <c r="E7" s="15" t="s">
        <v>66</v>
      </c>
      <c r="F7" s="8">
        <v>44568</v>
      </c>
      <c r="G7" s="9" t="s">
        <v>18</v>
      </c>
      <c r="H7" s="9" t="s">
        <v>19</v>
      </c>
      <c r="I7" s="8">
        <f t="shared" si="0"/>
        <v>44578</v>
      </c>
      <c r="J7" s="9" t="s">
        <v>25</v>
      </c>
      <c r="K7" s="9"/>
      <c r="L7" s="2"/>
    </row>
    <row r="8" spans="1:12" ht="19.399999999999999" customHeight="1" x14ac:dyDescent="0.35">
      <c r="A8" s="5">
        <v>3</v>
      </c>
      <c r="B8" s="6" t="s">
        <v>88</v>
      </c>
      <c r="C8" s="6" t="s">
        <v>89</v>
      </c>
      <c r="D8" s="6" t="s">
        <v>159</v>
      </c>
      <c r="E8" s="9" t="s">
        <v>164</v>
      </c>
      <c r="F8" s="8"/>
      <c r="G8" s="9"/>
      <c r="H8" s="9"/>
      <c r="I8" s="8">
        <v>44573</v>
      </c>
      <c r="J8" s="9" t="s">
        <v>25</v>
      </c>
      <c r="K8" s="9"/>
      <c r="L8" s="2"/>
    </row>
    <row r="9" spans="1:12" ht="19.399999999999999" customHeight="1" x14ac:dyDescent="0.35">
      <c r="A9" s="5">
        <v>3</v>
      </c>
      <c r="B9" s="6" t="s">
        <v>90</v>
      </c>
      <c r="C9" s="6" t="s">
        <v>91</v>
      </c>
      <c r="D9" s="6" t="s">
        <v>159</v>
      </c>
      <c r="E9" s="9" t="s">
        <v>164</v>
      </c>
      <c r="F9" s="8"/>
      <c r="G9" s="9"/>
      <c r="H9" s="9"/>
      <c r="I9" s="8">
        <v>44573</v>
      </c>
      <c r="J9" s="9" t="s">
        <v>25</v>
      </c>
      <c r="K9" s="9"/>
      <c r="L9" s="2"/>
    </row>
    <row r="10" spans="1:12" ht="19.399999999999999" customHeight="1" x14ac:dyDescent="0.35">
      <c r="A10" s="5">
        <v>4</v>
      </c>
      <c r="B10" s="6" t="s">
        <v>92</v>
      </c>
      <c r="C10" s="6" t="s">
        <v>93</v>
      </c>
      <c r="D10" s="6" t="s">
        <v>159</v>
      </c>
      <c r="E10" s="9" t="s">
        <v>164</v>
      </c>
      <c r="F10" s="8"/>
      <c r="G10" s="9"/>
      <c r="H10" s="9"/>
      <c r="I10" s="8">
        <v>44573</v>
      </c>
      <c r="J10" s="9" t="s">
        <v>25</v>
      </c>
      <c r="K10" s="9"/>
      <c r="L10" s="2"/>
    </row>
    <row r="11" spans="1:12" ht="19.399999999999999" customHeight="1" x14ac:dyDescent="0.35">
      <c r="A11" s="5">
        <v>5</v>
      </c>
      <c r="B11" s="6" t="s">
        <v>94</v>
      </c>
      <c r="C11" s="6" t="s">
        <v>95</v>
      </c>
      <c r="D11" s="6" t="s">
        <v>159</v>
      </c>
      <c r="E11" s="9" t="s">
        <v>164</v>
      </c>
      <c r="F11" s="8"/>
      <c r="G11" s="9"/>
      <c r="H11" s="9"/>
      <c r="I11" s="8">
        <v>44573</v>
      </c>
      <c r="J11" s="9" t="s">
        <v>25</v>
      </c>
      <c r="K11" s="9"/>
      <c r="L11" s="2"/>
    </row>
    <row r="12" spans="1:12" ht="19.399999999999999" customHeight="1" x14ac:dyDescent="0.35">
      <c r="A12" s="5">
        <v>6</v>
      </c>
      <c r="B12" s="6" t="s">
        <v>96</v>
      </c>
      <c r="C12" s="6" t="s">
        <v>97</v>
      </c>
      <c r="D12" s="6" t="s">
        <v>160</v>
      </c>
      <c r="E12" s="9" t="s">
        <v>190</v>
      </c>
      <c r="F12" s="8">
        <v>44566</v>
      </c>
      <c r="G12" s="9" t="s">
        <v>18</v>
      </c>
      <c r="H12" s="9" t="s">
        <v>189</v>
      </c>
      <c r="I12" s="8">
        <v>44573</v>
      </c>
      <c r="J12" s="9" t="s">
        <v>25</v>
      </c>
      <c r="K12" s="9"/>
      <c r="L12" s="2"/>
    </row>
    <row r="13" spans="1:12" ht="19.399999999999999" customHeight="1" x14ac:dyDescent="0.35">
      <c r="A13" s="5">
        <v>7</v>
      </c>
      <c r="B13" s="6" t="s">
        <v>98</v>
      </c>
      <c r="C13" s="6" t="s">
        <v>99</v>
      </c>
      <c r="D13" s="6" t="s">
        <v>160</v>
      </c>
      <c r="E13" s="9" t="s">
        <v>164</v>
      </c>
      <c r="F13" s="8"/>
      <c r="G13" s="9"/>
      <c r="H13" s="9"/>
      <c r="I13" s="8">
        <v>44573</v>
      </c>
      <c r="J13" s="9" t="s">
        <v>25</v>
      </c>
      <c r="K13" s="9"/>
      <c r="L13" s="2"/>
    </row>
    <row r="14" spans="1:12" ht="19.399999999999999" customHeight="1" x14ac:dyDescent="0.35">
      <c r="A14" s="5">
        <v>8</v>
      </c>
      <c r="B14" s="6" t="s">
        <v>100</v>
      </c>
      <c r="C14" s="16" t="s">
        <v>188</v>
      </c>
      <c r="D14" s="6" t="s">
        <v>160</v>
      </c>
      <c r="E14" s="9" t="s">
        <v>84</v>
      </c>
      <c r="F14" s="8">
        <v>44566</v>
      </c>
      <c r="G14" s="9" t="s">
        <v>24</v>
      </c>
      <c r="H14" s="9" t="s">
        <v>189</v>
      </c>
      <c r="I14" s="8">
        <v>44573</v>
      </c>
      <c r="J14" s="9" t="s">
        <v>25</v>
      </c>
      <c r="K14" s="9"/>
      <c r="L14" s="2"/>
    </row>
    <row r="15" spans="1:12" ht="19.399999999999999" customHeight="1" x14ac:dyDescent="0.35">
      <c r="A15" s="5">
        <v>9</v>
      </c>
      <c r="B15" s="6" t="s">
        <v>101</v>
      </c>
      <c r="C15" s="6" t="s">
        <v>102</v>
      </c>
      <c r="D15" s="6" t="s">
        <v>160</v>
      </c>
      <c r="E15" s="9" t="s">
        <v>164</v>
      </c>
      <c r="F15" s="9"/>
      <c r="G15" s="9"/>
      <c r="H15" s="9"/>
      <c r="I15" s="8">
        <v>44573</v>
      </c>
      <c r="J15" s="9" t="s">
        <v>25</v>
      </c>
      <c r="K15" s="9"/>
      <c r="L15" s="2"/>
    </row>
    <row r="16" spans="1:12" ht="19.399999999999999" customHeight="1" x14ac:dyDescent="0.35">
      <c r="A16" s="5">
        <v>10</v>
      </c>
      <c r="B16" s="6" t="s">
        <v>103</v>
      </c>
      <c r="C16" s="6" t="s">
        <v>104</v>
      </c>
      <c r="D16" s="6" t="s">
        <v>160</v>
      </c>
      <c r="E16" s="9" t="s">
        <v>164</v>
      </c>
      <c r="F16" s="9"/>
      <c r="G16" s="9"/>
      <c r="H16" s="9"/>
      <c r="I16" s="8">
        <v>44573</v>
      </c>
      <c r="J16" s="9" t="s">
        <v>25</v>
      </c>
      <c r="K16" s="9"/>
      <c r="L16" s="2"/>
    </row>
    <row r="17" spans="1:12" ht="19.399999999999999" customHeight="1" x14ac:dyDescent="0.35">
      <c r="A17" s="5">
        <v>11</v>
      </c>
      <c r="B17" s="6" t="s">
        <v>105</v>
      </c>
      <c r="C17" s="6" t="s">
        <v>106</v>
      </c>
      <c r="D17" s="6" t="s">
        <v>160</v>
      </c>
      <c r="E17" s="9" t="s">
        <v>164</v>
      </c>
      <c r="F17" s="9"/>
      <c r="G17" s="9"/>
      <c r="H17" s="9"/>
      <c r="I17" s="8">
        <v>44573</v>
      </c>
      <c r="J17" s="9" t="s">
        <v>25</v>
      </c>
      <c r="K17" s="9"/>
      <c r="L17" s="2"/>
    </row>
    <row r="18" spans="1:12" ht="35.25" customHeight="1" x14ac:dyDescent="0.35">
      <c r="A18" s="5">
        <v>12</v>
      </c>
      <c r="B18" s="6" t="s">
        <v>54</v>
      </c>
      <c r="C18" s="6" t="s">
        <v>107</v>
      </c>
      <c r="D18" s="6" t="s">
        <v>160</v>
      </c>
      <c r="E18" s="15" t="s">
        <v>79</v>
      </c>
      <c r="F18" s="8">
        <v>44573</v>
      </c>
      <c r="G18" s="9" t="s">
        <v>18</v>
      </c>
      <c r="H18" s="9" t="s">
        <v>19</v>
      </c>
      <c r="I18" s="8">
        <f t="shared" ref="I18" si="1">IF(H18="positive",F18+10,"N/A")</f>
        <v>44583</v>
      </c>
      <c r="J18" s="9"/>
      <c r="K18" s="9"/>
      <c r="L18" s="2"/>
    </row>
    <row r="19" spans="1:12" ht="19.399999999999999" customHeight="1" x14ac:dyDescent="0.35">
      <c r="A19" s="5">
        <v>13</v>
      </c>
      <c r="B19" s="6" t="s">
        <v>108</v>
      </c>
      <c r="C19" s="6" t="s">
        <v>109</v>
      </c>
      <c r="D19" s="6" t="s">
        <v>168</v>
      </c>
      <c r="E19" s="9" t="s">
        <v>164</v>
      </c>
      <c r="F19" s="9"/>
      <c r="G19" s="9"/>
      <c r="H19" s="9"/>
      <c r="I19" s="8">
        <v>44573</v>
      </c>
      <c r="J19" s="9" t="s">
        <v>25</v>
      </c>
      <c r="K19" s="9"/>
      <c r="L19" s="2"/>
    </row>
    <row r="20" spans="1:12" ht="19.399999999999999" customHeight="1" x14ac:dyDescent="0.35">
      <c r="A20" s="5">
        <v>14</v>
      </c>
      <c r="B20" s="6" t="s">
        <v>110</v>
      </c>
      <c r="C20" s="6" t="s">
        <v>111</v>
      </c>
      <c r="D20" s="6" t="s">
        <v>168</v>
      </c>
      <c r="E20" s="9" t="s">
        <v>164</v>
      </c>
      <c r="F20" s="9"/>
      <c r="G20" s="9"/>
      <c r="H20" s="9"/>
      <c r="I20" s="8">
        <v>44573</v>
      </c>
      <c r="J20" s="9" t="s">
        <v>25</v>
      </c>
      <c r="K20" s="9"/>
      <c r="L20" s="2"/>
    </row>
    <row r="21" spans="1:12" ht="19.399999999999999" customHeight="1" x14ac:dyDescent="0.35">
      <c r="A21" s="5">
        <v>15</v>
      </c>
      <c r="B21" s="6" t="s">
        <v>112</v>
      </c>
      <c r="C21" s="6" t="s">
        <v>113</v>
      </c>
      <c r="D21" s="6" t="s">
        <v>168</v>
      </c>
      <c r="E21" s="9" t="s">
        <v>164</v>
      </c>
      <c r="F21" s="9"/>
      <c r="G21" s="9"/>
      <c r="H21" s="9"/>
      <c r="I21" s="8">
        <v>44573</v>
      </c>
      <c r="J21" s="9" t="s">
        <v>25</v>
      </c>
      <c r="K21" s="9"/>
      <c r="L21" s="2"/>
    </row>
    <row r="22" spans="1:12" ht="40.5" customHeight="1" x14ac:dyDescent="0.35">
      <c r="A22" s="5">
        <v>16</v>
      </c>
      <c r="B22" s="6" t="s">
        <v>114</v>
      </c>
      <c r="C22" s="6" t="s">
        <v>115</v>
      </c>
      <c r="D22" s="6" t="s">
        <v>168</v>
      </c>
      <c r="E22" s="15" t="s">
        <v>184</v>
      </c>
      <c r="F22" s="9"/>
      <c r="G22" s="9"/>
      <c r="H22" s="9"/>
      <c r="I22" s="8">
        <v>44573</v>
      </c>
      <c r="J22" s="9" t="s">
        <v>25</v>
      </c>
      <c r="K22" s="9"/>
      <c r="L22" s="2"/>
    </row>
    <row r="23" spans="1:12" ht="19.399999999999999" customHeight="1" x14ac:dyDescent="0.35">
      <c r="A23" s="5">
        <v>17</v>
      </c>
      <c r="B23" s="6" t="s">
        <v>56</v>
      </c>
      <c r="C23" s="6" t="s">
        <v>57</v>
      </c>
      <c r="D23" s="6" t="s">
        <v>169</v>
      </c>
      <c r="E23" s="9" t="s">
        <v>65</v>
      </c>
      <c r="F23" s="8">
        <v>44572</v>
      </c>
      <c r="G23" s="9" t="s">
        <v>18</v>
      </c>
      <c r="H23" s="9" t="s">
        <v>19</v>
      </c>
      <c r="I23" s="8">
        <f>IF(H23="positive",F23+7,"N/A")</f>
        <v>44579</v>
      </c>
      <c r="J23" s="9" t="s">
        <v>25</v>
      </c>
      <c r="K23" s="9"/>
      <c r="L23" s="2"/>
    </row>
    <row r="24" spans="1:12" ht="19.399999999999999" customHeight="1" x14ac:dyDescent="0.35">
      <c r="A24" s="5">
        <v>18</v>
      </c>
      <c r="B24" s="6" t="s">
        <v>38</v>
      </c>
      <c r="C24" s="6" t="s">
        <v>116</v>
      </c>
      <c r="D24" s="6" t="s">
        <v>169</v>
      </c>
      <c r="E24" s="9" t="s">
        <v>164</v>
      </c>
      <c r="F24" s="8">
        <v>44575</v>
      </c>
      <c r="G24" s="9" t="s">
        <v>24</v>
      </c>
      <c r="H24" s="9" t="s">
        <v>189</v>
      </c>
      <c r="I24" s="8">
        <v>44575</v>
      </c>
      <c r="J24" s="9" t="s">
        <v>25</v>
      </c>
      <c r="K24" s="9"/>
      <c r="L24" s="2"/>
    </row>
    <row r="25" spans="1:12" ht="19.399999999999999" customHeight="1" x14ac:dyDescent="0.35">
      <c r="A25" s="5">
        <v>19</v>
      </c>
      <c r="B25" s="6" t="s">
        <v>117</v>
      </c>
      <c r="C25" s="6" t="s">
        <v>118</v>
      </c>
      <c r="D25" s="6" t="s">
        <v>170</v>
      </c>
      <c r="E25" s="9" t="s">
        <v>164</v>
      </c>
      <c r="F25" s="9"/>
      <c r="G25" s="9"/>
      <c r="H25" s="9"/>
      <c r="I25" s="8">
        <v>44575</v>
      </c>
      <c r="J25" s="9" t="s">
        <v>25</v>
      </c>
      <c r="K25" s="9"/>
      <c r="L25" s="2"/>
    </row>
    <row r="26" spans="1:12" ht="19.399999999999999" customHeight="1" x14ac:dyDescent="0.35">
      <c r="A26" s="5">
        <v>20</v>
      </c>
      <c r="B26" s="6" t="s">
        <v>119</v>
      </c>
      <c r="C26" s="6" t="s">
        <v>120</v>
      </c>
      <c r="D26" s="6" t="s">
        <v>172</v>
      </c>
      <c r="E26" s="9" t="s">
        <v>164</v>
      </c>
      <c r="F26" s="9"/>
      <c r="G26" s="9"/>
      <c r="H26" s="9"/>
      <c r="I26" s="8">
        <v>44575</v>
      </c>
      <c r="J26" s="9" t="s">
        <v>25</v>
      </c>
      <c r="K26" s="9"/>
      <c r="L26" s="2"/>
    </row>
    <row r="27" spans="1:12" ht="19.399999999999999" customHeight="1" x14ac:dyDescent="0.35">
      <c r="A27" s="5">
        <v>21</v>
      </c>
      <c r="B27" s="6" t="s">
        <v>121</v>
      </c>
      <c r="C27" s="6" t="s">
        <v>122</v>
      </c>
      <c r="D27" s="6" t="s">
        <v>173</v>
      </c>
      <c r="E27" s="9" t="s">
        <v>164</v>
      </c>
      <c r="F27" s="9"/>
      <c r="G27" s="9"/>
      <c r="H27" s="9"/>
      <c r="I27" s="8">
        <v>44575</v>
      </c>
      <c r="J27" s="9" t="s">
        <v>25</v>
      </c>
      <c r="K27" s="9"/>
      <c r="L27" s="2"/>
    </row>
    <row r="28" spans="1:12" ht="19.399999999999999" customHeight="1" x14ac:dyDescent="0.35">
      <c r="A28" s="5">
        <v>22</v>
      </c>
      <c r="B28" s="6" t="s">
        <v>123</v>
      </c>
      <c r="C28" s="6" t="s">
        <v>124</v>
      </c>
      <c r="D28" s="6" t="s">
        <v>174</v>
      </c>
      <c r="E28" s="9" t="s">
        <v>164</v>
      </c>
      <c r="F28" s="9"/>
      <c r="G28" s="9"/>
      <c r="H28" s="9"/>
      <c r="I28" s="8">
        <v>44575</v>
      </c>
      <c r="J28" s="9" t="s">
        <v>25</v>
      </c>
      <c r="K28" s="9"/>
      <c r="L28" s="2"/>
    </row>
    <row r="29" spans="1:12" ht="19.399999999999999" customHeight="1" x14ac:dyDescent="0.35">
      <c r="A29" s="5">
        <v>23</v>
      </c>
      <c r="B29" s="6" t="s">
        <v>125</v>
      </c>
      <c r="C29" s="6" t="s">
        <v>126</v>
      </c>
      <c r="D29" s="6" t="s">
        <v>175</v>
      </c>
      <c r="E29" s="9" t="s">
        <v>185</v>
      </c>
      <c r="F29" s="9"/>
      <c r="G29" s="9"/>
      <c r="H29" s="9"/>
      <c r="I29" s="8">
        <v>44575</v>
      </c>
      <c r="J29" s="9" t="s">
        <v>25</v>
      </c>
      <c r="K29" s="9"/>
      <c r="L29" s="2"/>
    </row>
    <row r="30" spans="1:12" ht="19.399999999999999" customHeight="1" x14ac:dyDescent="0.35">
      <c r="A30" s="5">
        <v>24</v>
      </c>
      <c r="B30" s="6" t="s">
        <v>127</v>
      </c>
      <c r="C30" s="6" t="s">
        <v>128</v>
      </c>
      <c r="D30" s="6" t="s">
        <v>176</v>
      </c>
      <c r="E30" s="9" t="s">
        <v>164</v>
      </c>
      <c r="F30" s="9"/>
      <c r="G30" s="9"/>
      <c r="H30" s="9"/>
      <c r="I30" s="8">
        <v>44575</v>
      </c>
      <c r="J30" s="9" t="s">
        <v>25</v>
      </c>
      <c r="K30" s="9"/>
      <c r="L30" s="2"/>
    </row>
    <row r="31" spans="1:12" ht="18.75" customHeight="1" x14ac:dyDescent="0.35">
      <c r="A31" s="5">
        <v>25</v>
      </c>
      <c r="B31" s="6" t="s">
        <v>50</v>
      </c>
      <c r="C31" s="6" t="s">
        <v>129</v>
      </c>
      <c r="D31" s="6" t="s">
        <v>175</v>
      </c>
      <c r="E31" s="15" t="s">
        <v>78</v>
      </c>
      <c r="F31" s="8">
        <v>44572</v>
      </c>
      <c r="G31" s="9" t="s">
        <v>18</v>
      </c>
      <c r="H31" s="9" t="s">
        <v>19</v>
      </c>
      <c r="I31" s="8">
        <f t="shared" ref="I31:I32" si="2">IF(H31="positive",F31+10,"N/A")</f>
        <v>44582</v>
      </c>
      <c r="J31" s="9" t="s">
        <v>25</v>
      </c>
      <c r="K31" s="9"/>
      <c r="L31" s="2"/>
    </row>
    <row r="32" spans="1:12" ht="19.399999999999999" customHeight="1" x14ac:dyDescent="0.35">
      <c r="A32" s="5">
        <v>26</v>
      </c>
      <c r="B32" s="6" t="s">
        <v>130</v>
      </c>
      <c r="C32" s="6" t="s">
        <v>131</v>
      </c>
      <c r="D32" s="6" t="s">
        <v>175</v>
      </c>
      <c r="E32" s="17" t="s">
        <v>167</v>
      </c>
      <c r="F32" s="8">
        <v>44576</v>
      </c>
      <c r="G32" s="9" t="s">
        <v>18</v>
      </c>
      <c r="H32" s="9" t="s">
        <v>19</v>
      </c>
      <c r="I32" s="8">
        <f t="shared" si="2"/>
        <v>44586</v>
      </c>
      <c r="J32" s="9"/>
      <c r="K32" s="9"/>
      <c r="L32" s="2"/>
    </row>
    <row r="33" spans="1:12" ht="19.399999999999999" customHeight="1" x14ac:dyDescent="0.35">
      <c r="A33" s="5">
        <v>27</v>
      </c>
      <c r="B33" s="6" t="s">
        <v>132</v>
      </c>
      <c r="C33" s="6" t="s">
        <v>133</v>
      </c>
      <c r="D33" s="6" t="s">
        <v>175</v>
      </c>
      <c r="E33" s="9" t="s">
        <v>164</v>
      </c>
      <c r="F33" s="9"/>
      <c r="G33" s="9"/>
      <c r="H33" s="9"/>
      <c r="I33" s="8">
        <v>44575</v>
      </c>
      <c r="J33" s="9" t="s">
        <v>25</v>
      </c>
      <c r="K33" s="9"/>
      <c r="L33" s="2"/>
    </row>
    <row r="34" spans="1:12" ht="19.399999999999999" customHeight="1" x14ac:dyDescent="0.35">
      <c r="A34" s="5">
        <v>28</v>
      </c>
      <c r="B34" s="16" t="s">
        <v>193</v>
      </c>
      <c r="C34" s="6" t="s">
        <v>134</v>
      </c>
      <c r="D34" s="6" t="s">
        <v>171</v>
      </c>
      <c r="E34" s="9" t="s">
        <v>164</v>
      </c>
      <c r="F34" s="9"/>
      <c r="G34" s="9"/>
      <c r="H34" s="9"/>
      <c r="I34" s="8">
        <v>44575</v>
      </c>
      <c r="J34" s="9" t="s">
        <v>25</v>
      </c>
      <c r="K34" s="9"/>
      <c r="L34" s="2"/>
    </row>
    <row r="35" spans="1:12" ht="33.75" customHeight="1" x14ac:dyDescent="0.35">
      <c r="A35" s="5">
        <v>29</v>
      </c>
      <c r="B35" s="6" t="s">
        <v>63</v>
      </c>
      <c r="C35" s="6" t="s">
        <v>64</v>
      </c>
      <c r="D35" s="6" t="s">
        <v>169</v>
      </c>
      <c r="E35" s="15" t="s">
        <v>76</v>
      </c>
      <c r="F35" s="8">
        <v>44578</v>
      </c>
      <c r="G35" s="9" t="s">
        <v>24</v>
      </c>
      <c r="H35" s="9" t="s">
        <v>19</v>
      </c>
      <c r="I35" s="8">
        <f t="shared" ref="I35" si="3">IF(H35="positive",F35+10,"N/A")</f>
        <v>44588</v>
      </c>
      <c r="J35" s="9"/>
      <c r="K35" s="9"/>
      <c r="L35" s="2"/>
    </row>
    <row r="36" spans="1:12" ht="19.399999999999999" customHeight="1" x14ac:dyDescent="0.35">
      <c r="A36" s="5">
        <v>30</v>
      </c>
      <c r="B36" s="18" t="s">
        <v>191</v>
      </c>
      <c r="C36" s="16" t="s">
        <v>192</v>
      </c>
      <c r="D36" s="6" t="s">
        <v>177</v>
      </c>
      <c r="E36" s="9" t="s">
        <v>164</v>
      </c>
      <c r="F36" s="9"/>
      <c r="G36" s="9"/>
      <c r="H36" s="9"/>
      <c r="I36" s="8">
        <v>44575</v>
      </c>
      <c r="J36" s="9" t="s">
        <v>25</v>
      </c>
      <c r="K36" s="9"/>
      <c r="L36" s="2"/>
    </row>
    <row r="37" spans="1:12" ht="19.399999999999999" customHeight="1" x14ac:dyDescent="0.35">
      <c r="A37" s="5">
        <v>31</v>
      </c>
      <c r="B37" s="6" t="s">
        <v>135</v>
      </c>
      <c r="C37" s="6" t="s">
        <v>136</v>
      </c>
      <c r="D37" s="6" t="s">
        <v>178</v>
      </c>
      <c r="E37" s="9" t="s">
        <v>164</v>
      </c>
      <c r="F37" s="9"/>
      <c r="G37" s="9"/>
      <c r="H37" s="9"/>
      <c r="I37" s="8">
        <v>44575</v>
      </c>
      <c r="J37" s="9" t="s">
        <v>25</v>
      </c>
      <c r="K37" s="9"/>
      <c r="L37" s="2"/>
    </row>
    <row r="38" spans="1:12" ht="19.399999999999999" customHeight="1" x14ac:dyDescent="0.35">
      <c r="A38" s="5">
        <v>32</v>
      </c>
      <c r="B38" s="6" t="s">
        <v>137</v>
      </c>
      <c r="C38" s="6" t="s">
        <v>138</v>
      </c>
      <c r="D38" s="6" t="s">
        <v>169</v>
      </c>
      <c r="E38" s="9" t="s">
        <v>84</v>
      </c>
      <c r="F38" s="9"/>
      <c r="G38" s="9"/>
      <c r="H38" s="9"/>
      <c r="I38" s="8">
        <v>44575</v>
      </c>
      <c r="J38" s="9" t="s">
        <v>48</v>
      </c>
      <c r="K38" s="9" t="s">
        <v>84</v>
      </c>
      <c r="L38" s="2"/>
    </row>
    <row r="39" spans="1:12" ht="19.399999999999999" customHeight="1" x14ac:dyDescent="0.35">
      <c r="A39" s="5">
        <v>33</v>
      </c>
      <c r="B39" s="6" t="s">
        <v>139</v>
      </c>
      <c r="C39" s="6" t="s">
        <v>140</v>
      </c>
      <c r="D39" s="6" t="s">
        <v>179</v>
      </c>
      <c r="E39" s="9" t="s">
        <v>164</v>
      </c>
      <c r="F39" s="9"/>
      <c r="G39" s="9"/>
      <c r="H39" s="9"/>
      <c r="I39" s="8">
        <v>44575</v>
      </c>
      <c r="J39" s="9" t="s">
        <v>25</v>
      </c>
      <c r="K39" s="9" t="s">
        <v>67</v>
      </c>
      <c r="L39" s="2"/>
    </row>
    <row r="40" spans="1:12" ht="19.399999999999999" customHeight="1" x14ac:dyDescent="0.35">
      <c r="A40" s="5">
        <v>34</v>
      </c>
      <c r="B40" s="6" t="s">
        <v>141</v>
      </c>
      <c r="C40" s="6" t="s">
        <v>142</v>
      </c>
      <c r="D40" s="6" t="s">
        <v>169</v>
      </c>
      <c r="E40" s="9" t="s">
        <v>164</v>
      </c>
      <c r="F40" s="9"/>
      <c r="G40" s="9"/>
      <c r="H40" s="9"/>
      <c r="I40" s="8">
        <v>44575</v>
      </c>
      <c r="J40" s="9" t="s">
        <v>25</v>
      </c>
      <c r="K40" s="9" t="s">
        <v>67</v>
      </c>
      <c r="L40" s="2"/>
    </row>
    <row r="41" spans="1:12" ht="36.75" customHeight="1" x14ac:dyDescent="0.35">
      <c r="A41" s="5">
        <v>35</v>
      </c>
      <c r="B41" s="6" t="s">
        <v>143</v>
      </c>
      <c r="C41" s="6" t="s">
        <v>95</v>
      </c>
      <c r="D41" s="6" t="s">
        <v>169</v>
      </c>
      <c r="E41" s="9" t="s">
        <v>164</v>
      </c>
      <c r="F41" s="9"/>
      <c r="G41" s="9"/>
      <c r="H41" s="9"/>
      <c r="I41" s="8">
        <v>44575</v>
      </c>
      <c r="J41" s="9" t="s">
        <v>25</v>
      </c>
      <c r="K41" s="9" t="s">
        <v>67</v>
      </c>
      <c r="L41" s="2"/>
    </row>
    <row r="42" spans="1:12" ht="19.399999999999999" customHeight="1" x14ac:dyDescent="0.35">
      <c r="A42" s="5">
        <v>36</v>
      </c>
      <c r="B42" s="6" t="s">
        <v>144</v>
      </c>
      <c r="C42" s="6" t="s">
        <v>145</v>
      </c>
      <c r="D42" s="6" t="s">
        <v>181</v>
      </c>
      <c r="E42" s="9" t="s">
        <v>186</v>
      </c>
      <c r="F42" s="9"/>
      <c r="G42" s="9"/>
      <c r="H42" s="9"/>
      <c r="I42" s="8">
        <v>44575</v>
      </c>
      <c r="J42" s="9" t="s">
        <v>25</v>
      </c>
      <c r="K42" s="9" t="s">
        <v>67</v>
      </c>
      <c r="L42" s="2"/>
    </row>
    <row r="43" spans="1:12" ht="19.399999999999999" customHeight="1" x14ac:dyDescent="0.35">
      <c r="A43" s="5">
        <v>37</v>
      </c>
      <c r="B43" s="6" t="s">
        <v>144</v>
      </c>
      <c r="C43" s="6" t="s">
        <v>146</v>
      </c>
      <c r="D43" s="6" t="s">
        <v>181</v>
      </c>
      <c r="E43" s="9" t="s">
        <v>164</v>
      </c>
      <c r="F43" s="9"/>
      <c r="G43" s="9"/>
      <c r="H43" s="9"/>
      <c r="I43" s="8">
        <v>44575</v>
      </c>
      <c r="J43" s="9" t="s">
        <v>25</v>
      </c>
      <c r="K43" s="9" t="s">
        <v>67</v>
      </c>
      <c r="L43" s="2"/>
    </row>
    <row r="44" spans="1:12" ht="19.399999999999999" customHeight="1" x14ac:dyDescent="0.35">
      <c r="A44" s="5">
        <v>38</v>
      </c>
      <c r="B44" s="6" t="s">
        <v>147</v>
      </c>
      <c r="C44" s="6" t="s">
        <v>148</v>
      </c>
      <c r="D44" s="6" t="s">
        <v>180</v>
      </c>
      <c r="E44" s="9" t="s">
        <v>164</v>
      </c>
      <c r="F44" s="9"/>
      <c r="G44" s="9"/>
      <c r="H44" s="9"/>
      <c r="I44" s="8">
        <v>44575</v>
      </c>
      <c r="J44" s="9" t="s">
        <v>25</v>
      </c>
      <c r="K44" s="9" t="s">
        <v>67</v>
      </c>
      <c r="L44" s="2"/>
    </row>
    <row r="45" spans="1:12" ht="19.399999999999999" customHeight="1" x14ac:dyDescent="0.35">
      <c r="A45" s="5">
        <v>39</v>
      </c>
      <c r="B45" s="6" t="s">
        <v>149</v>
      </c>
      <c r="C45" s="6" t="s">
        <v>120</v>
      </c>
      <c r="D45" s="6" t="s">
        <v>182</v>
      </c>
      <c r="E45" s="9" t="s">
        <v>164</v>
      </c>
      <c r="F45" s="9"/>
      <c r="G45" s="9"/>
      <c r="H45" s="9"/>
      <c r="I45" s="8">
        <v>44575</v>
      </c>
      <c r="J45" s="9" t="s">
        <v>25</v>
      </c>
      <c r="K45" s="9" t="s">
        <v>67</v>
      </c>
      <c r="L45" s="2"/>
    </row>
    <row r="46" spans="1:12" ht="19.399999999999999" customHeight="1" x14ac:dyDescent="0.35">
      <c r="A46" s="5">
        <v>40</v>
      </c>
      <c r="B46" s="6" t="s">
        <v>150</v>
      </c>
      <c r="C46" s="6" t="s">
        <v>145</v>
      </c>
      <c r="D46" s="6" t="s">
        <v>182</v>
      </c>
      <c r="E46" s="9" t="s">
        <v>164</v>
      </c>
      <c r="F46" s="9"/>
      <c r="G46" s="9"/>
      <c r="H46" s="9"/>
      <c r="I46" s="8">
        <v>44575</v>
      </c>
      <c r="J46" s="9" t="s">
        <v>25</v>
      </c>
      <c r="K46" s="9" t="s">
        <v>67</v>
      </c>
      <c r="L46" s="2"/>
    </row>
    <row r="47" spans="1:12" ht="19.399999999999999" customHeight="1" x14ac:dyDescent="0.35">
      <c r="A47" s="5">
        <v>41</v>
      </c>
      <c r="B47" s="6" t="s">
        <v>151</v>
      </c>
      <c r="C47" s="6" t="s">
        <v>152</v>
      </c>
      <c r="D47" s="6" t="s">
        <v>182</v>
      </c>
      <c r="E47" s="9" t="s">
        <v>164</v>
      </c>
      <c r="F47" s="9"/>
      <c r="G47" s="9"/>
      <c r="H47" s="9"/>
      <c r="I47" s="8">
        <v>44575</v>
      </c>
      <c r="J47" s="9" t="s">
        <v>25</v>
      </c>
      <c r="K47" s="9" t="s">
        <v>67</v>
      </c>
      <c r="L47" s="2"/>
    </row>
    <row r="48" spans="1:12" ht="19.399999999999999" customHeight="1" x14ac:dyDescent="0.35">
      <c r="A48" s="5">
        <v>42</v>
      </c>
      <c r="B48" s="6" t="s">
        <v>153</v>
      </c>
      <c r="C48" s="6" t="s">
        <v>154</v>
      </c>
      <c r="D48" s="6" t="s">
        <v>182</v>
      </c>
      <c r="E48" s="9" t="s">
        <v>164</v>
      </c>
      <c r="F48" s="9"/>
      <c r="G48" s="9"/>
      <c r="H48" s="9"/>
      <c r="I48" s="8">
        <v>44575</v>
      </c>
      <c r="J48" s="9" t="s">
        <v>25</v>
      </c>
      <c r="K48" s="9" t="s">
        <v>67</v>
      </c>
      <c r="L48" s="2"/>
    </row>
    <row r="49" spans="1:12" ht="19.399999999999999" customHeight="1" x14ac:dyDescent="0.35">
      <c r="A49" s="5">
        <v>43</v>
      </c>
      <c r="B49" s="6" t="s">
        <v>155</v>
      </c>
      <c r="C49" s="6" t="s">
        <v>156</v>
      </c>
      <c r="D49" s="6" t="s">
        <v>183</v>
      </c>
      <c r="E49" s="9" t="s">
        <v>164</v>
      </c>
      <c r="F49" s="9"/>
      <c r="G49" s="9"/>
      <c r="H49" s="9"/>
      <c r="I49" s="8">
        <v>44575</v>
      </c>
      <c r="J49" s="9" t="s">
        <v>25</v>
      </c>
      <c r="K49" s="9" t="s">
        <v>67</v>
      </c>
      <c r="L49" s="2"/>
    </row>
    <row r="50" spans="1:12" ht="19.399999999999999" customHeight="1" x14ac:dyDescent="0.35">
      <c r="A50" s="5">
        <v>44</v>
      </c>
      <c r="B50" s="6" t="s">
        <v>158</v>
      </c>
      <c r="C50" s="6" t="s">
        <v>157</v>
      </c>
      <c r="D50" s="6" t="s">
        <v>182</v>
      </c>
      <c r="E50" s="9" t="s">
        <v>187</v>
      </c>
      <c r="F50" s="9"/>
      <c r="G50" s="9"/>
      <c r="H50" s="9"/>
      <c r="I50" s="8">
        <v>44575</v>
      </c>
      <c r="J50" s="9" t="s">
        <v>25</v>
      </c>
      <c r="K50" s="9" t="s">
        <v>67</v>
      </c>
      <c r="L50" s="2"/>
    </row>
    <row r="51" spans="1:12" ht="19.399999999999999" customHeight="1" x14ac:dyDescent="0.35">
      <c r="B51" s="3"/>
      <c r="C51" s="3"/>
      <c r="D51" s="3"/>
      <c r="E51" s="2"/>
      <c r="F51" s="2"/>
      <c r="G51" s="2"/>
      <c r="H51" s="2"/>
      <c r="I51" s="2"/>
      <c r="J51" s="2"/>
      <c r="K51" s="2"/>
      <c r="L51" s="2"/>
    </row>
    <row r="52" spans="1:12" ht="19.399999999999999" customHeight="1" x14ac:dyDescent="0.35">
      <c r="B52" s="3" t="s">
        <v>5</v>
      </c>
      <c r="C52" s="3"/>
      <c r="D52" s="3"/>
      <c r="E52" s="2"/>
      <c r="F52" s="2"/>
      <c r="G52" s="2"/>
      <c r="H52" s="2"/>
      <c r="I52" s="2"/>
      <c r="J52" s="2"/>
      <c r="K52" s="2"/>
      <c r="L52" s="2"/>
    </row>
    <row r="53" spans="1:12" x14ac:dyDescent="0.35">
      <c r="B53" s="3"/>
      <c r="C53" s="3"/>
      <c r="D53" s="3"/>
      <c r="E53" s="2"/>
      <c r="F53" s="2"/>
      <c r="G53" s="2"/>
      <c r="H53" s="2"/>
      <c r="I53" s="2"/>
      <c r="J53" s="2"/>
      <c r="K53" s="2"/>
      <c r="L53" s="2"/>
    </row>
    <row r="54" spans="1:12" x14ac:dyDescent="0.35">
      <c r="B54" s="1" t="s">
        <v>8</v>
      </c>
      <c r="E54" s="2"/>
      <c r="F54" s="2"/>
      <c r="G54" s="2"/>
      <c r="H54" s="2"/>
      <c r="I54" s="2"/>
      <c r="J54" s="2"/>
      <c r="K54" s="2"/>
      <c r="L54" s="2"/>
    </row>
    <row r="55" spans="1:12" x14ac:dyDescent="0.35">
      <c r="E55" s="2"/>
      <c r="F55" s="2"/>
      <c r="G55" s="2"/>
      <c r="H55" s="2"/>
      <c r="I55" s="2"/>
      <c r="J55" s="2"/>
      <c r="K55" s="2"/>
      <c r="L55" s="2"/>
    </row>
    <row r="56" spans="1:12" x14ac:dyDescent="0.35">
      <c r="E56" s="2"/>
      <c r="F56" s="2"/>
      <c r="G56" s="2"/>
      <c r="H56" s="2"/>
      <c r="I56" s="2"/>
      <c r="J56" s="2"/>
      <c r="K56" s="2"/>
      <c r="L5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Covid-positive</vt:lpstr>
      <vt:lpstr>Close 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S. Samoza</dc:creator>
  <cp:lastModifiedBy>FBBaltazar</cp:lastModifiedBy>
  <dcterms:created xsi:type="dcterms:W3CDTF">2022-01-17T05:41:55Z</dcterms:created>
  <dcterms:modified xsi:type="dcterms:W3CDTF">2022-01-23T10:50:27Z</dcterms:modified>
</cp:coreProperties>
</file>