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84389449-DFDF-4C22-95EC-9D6F8C0B99F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-TR4 Recipients" sheetId="9" r:id="rId2"/>
    <sheet name="Mar 7" sheetId="1" r:id="rId3"/>
    <sheet name="Mar 8" sheetId="2" r:id="rId4"/>
    <sheet name="Mar 9" sheetId="3" r:id="rId5"/>
    <sheet name="Mar 10" sheetId="4" r:id="rId6"/>
    <sheet name="Mar 11" sheetId="5" r:id="rId7"/>
    <sheet name="Mar 12" sheetId="6" r:id="rId8"/>
    <sheet name="Mar 13" sheetId="7" r:id="rId9"/>
  </sheets>
  <definedNames>
    <definedName name="_">#REF!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M29" i="9" s="1"/>
  <c r="I30" i="9"/>
  <c r="I31" i="9"/>
  <c r="I32" i="9"/>
  <c r="I33" i="9"/>
  <c r="I34" i="9"/>
  <c r="I35" i="9"/>
  <c r="I36" i="9"/>
  <c r="I2" i="9"/>
  <c r="H3" i="9"/>
  <c r="H4" i="9"/>
  <c r="H5" i="9"/>
  <c r="H6" i="9"/>
  <c r="H7" i="9"/>
  <c r="H8" i="9"/>
  <c r="H9" i="9"/>
  <c r="H10" i="9"/>
  <c r="H11" i="9"/>
  <c r="H12" i="9"/>
  <c r="H13" i="9"/>
  <c r="M13" i="9" s="1"/>
  <c r="H14" i="9"/>
  <c r="H15" i="9"/>
  <c r="H16" i="9"/>
  <c r="H17" i="9"/>
  <c r="M17" i="9" s="1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M3" i="9" s="1"/>
  <c r="G4" i="9"/>
  <c r="G5" i="9"/>
  <c r="G6" i="9"/>
  <c r="G7" i="9"/>
  <c r="G8" i="9"/>
  <c r="G9" i="9"/>
  <c r="G10" i="9"/>
  <c r="G11" i="9"/>
  <c r="M11" i="9" s="1"/>
  <c r="G12" i="9"/>
  <c r="G13" i="9"/>
  <c r="G14" i="9"/>
  <c r="G15" i="9"/>
  <c r="G16" i="9"/>
  <c r="G17" i="9"/>
  <c r="G18" i="9"/>
  <c r="G19" i="9"/>
  <c r="G20" i="9"/>
  <c r="G21" i="9"/>
  <c r="G22" i="9"/>
  <c r="G23" i="9"/>
  <c r="M23" i="9" s="1"/>
  <c r="G24" i="9"/>
  <c r="G25" i="9"/>
  <c r="G26" i="9"/>
  <c r="G27" i="9"/>
  <c r="G28" i="9"/>
  <c r="G29" i="9"/>
  <c r="G30" i="9"/>
  <c r="G31" i="9"/>
  <c r="G32" i="9"/>
  <c r="G33" i="9"/>
  <c r="G34" i="9"/>
  <c r="G35" i="9"/>
  <c r="M35" i="9" s="1"/>
  <c r="G36" i="9"/>
  <c r="G2" i="9"/>
  <c r="F3" i="9"/>
  <c r="F4" i="9"/>
  <c r="M4" i="9" s="1"/>
  <c r="F5" i="9"/>
  <c r="F6" i="9"/>
  <c r="F7" i="9"/>
  <c r="M7" i="9" s="1"/>
  <c r="F8" i="9"/>
  <c r="F9" i="9"/>
  <c r="F10" i="9"/>
  <c r="F11" i="9"/>
  <c r="F12" i="9"/>
  <c r="M12" i="9" s="1"/>
  <c r="F13" i="9"/>
  <c r="F14" i="9"/>
  <c r="F15" i="9"/>
  <c r="F16" i="9"/>
  <c r="M16" i="9" s="1"/>
  <c r="F17" i="9"/>
  <c r="F18" i="9"/>
  <c r="F19" i="9"/>
  <c r="M19" i="9" s="1"/>
  <c r="F20" i="9"/>
  <c r="F21" i="9"/>
  <c r="F22" i="9"/>
  <c r="F23" i="9"/>
  <c r="F24" i="9"/>
  <c r="M24" i="9" s="1"/>
  <c r="F25" i="9"/>
  <c r="F26" i="9"/>
  <c r="F27" i="9"/>
  <c r="M27" i="9" s="1"/>
  <c r="F28" i="9"/>
  <c r="F29" i="9"/>
  <c r="F30" i="9"/>
  <c r="F31" i="9"/>
  <c r="M31" i="9" s="1"/>
  <c r="F32" i="9"/>
  <c r="M32" i="9" s="1"/>
  <c r="F33" i="9"/>
  <c r="F34" i="9"/>
  <c r="F35" i="9"/>
  <c r="F36" i="9"/>
  <c r="M36" i="9" s="1"/>
  <c r="F2" i="9"/>
  <c r="M33" i="9"/>
  <c r="M28" i="9"/>
  <c r="M20" i="9"/>
  <c r="M15" i="9"/>
  <c r="M8" i="9"/>
  <c r="K37" i="9" l="1"/>
  <c r="M25" i="9"/>
  <c r="M21" i="9"/>
  <c r="M9" i="9"/>
  <c r="M5" i="9"/>
  <c r="L37" i="9"/>
  <c r="J37" i="9"/>
  <c r="I37" i="9"/>
  <c r="H37" i="9"/>
  <c r="M34" i="9"/>
  <c r="M30" i="9"/>
  <c r="M26" i="9"/>
  <c r="M22" i="9"/>
  <c r="M18" i="9"/>
  <c r="M14" i="9"/>
  <c r="M10" i="9"/>
  <c r="M6" i="9"/>
  <c r="G37" i="9"/>
  <c r="F37" i="9"/>
  <c r="M2" i="9"/>
</calcChain>
</file>

<file path=xl/sharedStrings.xml><?xml version="1.0" encoding="utf-8"?>
<sst xmlns="http://schemas.openxmlformats.org/spreadsheetml/2006/main" count="3712" uniqueCount="1470">
  <si>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</si>
  <si>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</si>
  <si>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</si>
  <si>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</si>
  <si>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</si>
  <si>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</si>
  <si>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</si>
  <si>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</si>
  <si>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</si>
  <si>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</si>
  <si>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</si>
  <si>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</si>
  <si>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</si>
  <si>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</si>
  <si>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</si>
  <si>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</si>
  <si>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</si>
  <si>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</si>
  <si>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</si>
  <si>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</si>
  <si>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</si>
  <si>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09088601022</t>
  </si>
  <si>
    <t>Input First and Last Name</t>
  </si>
  <si>
    <t>Nelson</t>
  </si>
  <si>
    <t>Tolledo</t>
  </si>
  <si>
    <t>Male</t>
  </si>
  <si>
    <t>None of the above</t>
  </si>
  <si>
    <t>No</t>
  </si>
  <si>
    <t>N/A</t>
  </si>
  <si>
    <t>Yes</t>
  </si>
  <si>
    <t>+639198743900</t>
  </si>
  <si>
    <t>Alex</t>
  </si>
  <si>
    <t>Cabrera</t>
  </si>
  <si>
    <t>09272408988</t>
  </si>
  <si>
    <t>Rolando</t>
  </si>
  <si>
    <t>Andaya</t>
  </si>
  <si>
    <t>09771649614</t>
  </si>
  <si>
    <t>ROLANDO</t>
  </si>
  <si>
    <t>GALVEZ</t>
  </si>
  <si>
    <t>09669659664</t>
  </si>
  <si>
    <t>Razel</t>
  </si>
  <si>
    <t>Dagunan</t>
  </si>
  <si>
    <t>09179822370</t>
  </si>
  <si>
    <t>orlando</t>
  </si>
  <si>
    <t>gulinao</t>
  </si>
  <si>
    <t>n/a</t>
  </si>
  <si>
    <t>09095003098</t>
  </si>
  <si>
    <t>Ronald</t>
  </si>
  <si>
    <t>Jariel</t>
  </si>
  <si>
    <t>Na</t>
  </si>
  <si>
    <t>09171283611</t>
  </si>
  <si>
    <t>Arsenio Rey</t>
  </si>
  <si>
    <t>Garcillanosa</t>
  </si>
  <si>
    <t>09217954664</t>
  </si>
  <si>
    <t>Arsenio</t>
  </si>
  <si>
    <t>Bustillos</t>
  </si>
  <si>
    <t>09120809962</t>
  </si>
  <si>
    <t>Arnold</t>
  </si>
  <si>
    <t>De Guzman</t>
  </si>
  <si>
    <t>09154836812</t>
  </si>
  <si>
    <t>Input Employee Number</t>
  </si>
  <si>
    <t>Employee (Regular/Temporary)</t>
  </si>
  <si>
    <t>San Pablo, Pasay</t>
  </si>
  <si>
    <t>09776243549</t>
  </si>
  <si>
    <t>Female</t>
  </si>
  <si>
    <t>Market (Supermarkets, Local "Palengke and Talipapa")</t>
  </si>
  <si>
    <t>09166577854</t>
  </si>
  <si>
    <t>Claro</t>
  </si>
  <si>
    <t>Dajang</t>
  </si>
  <si>
    <t>Field office</t>
  </si>
  <si>
    <t>09661928196</t>
  </si>
  <si>
    <t>Jamel</t>
  </si>
  <si>
    <t>Ilagan</t>
  </si>
  <si>
    <t>09167920890</t>
  </si>
  <si>
    <t>+639154755065</t>
  </si>
  <si>
    <t>Remelyn</t>
  </si>
  <si>
    <t>Tisbe</t>
  </si>
  <si>
    <t>09771171755</t>
  </si>
  <si>
    <t>Janzen</t>
  </si>
  <si>
    <t>Paro</t>
  </si>
  <si>
    <t>09569975735</t>
  </si>
  <si>
    <t>Jason</t>
  </si>
  <si>
    <t>Rocas</t>
  </si>
  <si>
    <t>09562203730</t>
  </si>
  <si>
    <t>Sanchez</t>
  </si>
  <si>
    <t>+639236063958</t>
  </si>
  <si>
    <t>Edwin</t>
  </si>
  <si>
    <t>Junio</t>
  </si>
  <si>
    <t>Hypertension</t>
  </si>
  <si>
    <t>Hair Salon/Barbershop, Restaurant (Dined-in)</t>
  </si>
  <si>
    <t>Market (Supermarkets, Local "Palengke and Talipapa"), Amusement Parks</t>
  </si>
  <si>
    <t>San Pablo City</t>
  </si>
  <si>
    <t>09452172249</t>
  </si>
  <si>
    <t>Jay-Ann Marie</t>
  </si>
  <si>
    <t>Hechanova</t>
  </si>
  <si>
    <t>09171276247</t>
  </si>
  <si>
    <t>Robert</t>
  </si>
  <si>
    <t>Dela Cruz</t>
  </si>
  <si>
    <t>09274066311</t>
  </si>
  <si>
    <t>Cesar</t>
  </si>
  <si>
    <t>Sison</t>
  </si>
  <si>
    <t>Yes, refer to previous response</t>
  </si>
  <si>
    <t>09556743491</t>
  </si>
  <si>
    <t>Consultant</t>
  </si>
  <si>
    <t>C748</t>
  </si>
  <si>
    <t>Construction Site</t>
  </si>
  <si>
    <t>09282883558</t>
  </si>
  <si>
    <t>Angelique</t>
  </si>
  <si>
    <t>Marpuri</t>
  </si>
  <si>
    <t>N/a</t>
  </si>
  <si>
    <t>09561502933</t>
  </si>
  <si>
    <t>Markjoseph</t>
  </si>
  <si>
    <t>Lorica</t>
  </si>
  <si>
    <t>09166577864</t>
  </si>
  <si>
    <t>09157849948</t>
  </si>
  <si>
    <t>09173061703</t>
  </si>
  <si>
    <t>San Pablo, Tiaong</t>
  </si>
  <si>
    <t>HB</t>
  </si>
  <si>
    <t>09554904916</t>
  </si>
  <si>
    <t>Joventino</t>
  </si>
  <si>
    <t>Quitalla</t>
  </si>
  <si>
    <t>Arsenio rey</t>
  </si>
  <si>
    <t>09213010431</t>
  </si>
  <si>
    <t>Kethel Frenz</t>
  </si>
  <si>
    <t>Rada</t>
  </si>
  <si>
    <t>09164122285</t>
  </si>
  <si>
    <t>C629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</si>
  <si>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</si>
  <si>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</si>
  <si>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</si>
  <si>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</si>
  <si>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</si>
  <si>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AstraZeneca</t>
  </si>
  <si>
    <t>Pfizer</t>
  </si>
  <si>
    <t>Yes, I am fully vaccinated</t>
  </si>
  <si>
    <t>Sinovac</t>
  </si>
  <si>
    <t>Skip</t>
  </si>
  <si>
    <t>San pablo, tiaong</t>
  </si>
  <si>
    <t>Marikina</t>
  </si>
  <si>
    <t>Johnson and Johnson's Janssen</t>
  </si>
  <si>
    <t>09154755065</t>
  </si>
  <si>
    <t>Oxford-AstraZeneca</t>
  </si>
  <si>
    <t>HBP</t>
  </si>
  <si>
    <t>kETHEL FRENZ</t>
  </si>
  <si>
    <t>RADA</t>
  </si>
  <si>
    <t>Pfizer-BioNTech</t>
  </si>
  <si>
    <t>na</t>
  </si>
  <si>
    <t>Orlando</t>
  </si>
  <si>
    <t>Gulinao</t>
  </si>
  <si>
    <t>PAro</t>
  </si>
  <si>
    <t>Construction site</t>
  </si>
  <si>
    <t>09776243649</t>
  </si>
  <si>
    <t>09171283612</t>
  </si>
  <si>
    <t>Office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</si>
  <si>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</si>
  <si>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</si>
  <si>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</si>
  <si>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</si>
  <si>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</si>
  <si>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</si>
  <si>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</si>
  <si>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</si>
  <si>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</si>
  <si>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</si>
  <si>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</si>
  <si>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</si>
  <si>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</si>
  <si>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</si>
  <si>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</si>
  <si>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</si>
  <si>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</si>
  <si>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</si>
  <si>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</si>
  <si>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</si>
  <si>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</si>
  <si>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</si>
  <si>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</si>
  <si>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</si>
  <si>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</si>
  <si>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</si>
  <si>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</si>
  <si>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</si>
  <si>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</si>
  <si>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</si>
  <si>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</si>
  <si>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</si>
  <si>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</si>
  <si>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</si>
  <si>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</si>
  <si>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</si>
  <si>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</si>
  <si>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</si>
  <si>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</si>
  <si>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</si>
  <si>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</si>
  <si>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</si>
  <si>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</si>
  <si>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</si>
  <si>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</si>
  <si>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</si>
  <si>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</si>
  <si>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</si>
  <si>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</si>
  <si>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</si>
  <si>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</si>
  <si>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</si>
  <si>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</si>
  <si>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</si>
  <si>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</si>
  <si>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</si>
  <si>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</si>
  <si>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</si>
  <si>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</si>
  <si>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</si>
  <si>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</si>
  <si>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</si>
  <si>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</si>
  <si>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</si>
  <si>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</si>
  <si>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</si>
  <si>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</si>
  <si>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</si>
  <si>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</si>
  <si>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</si>
  <si>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</si>
  <si>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</si>
  <si>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</si>
  <si>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</si>
  <si>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</si>
  <si>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</si>
  <si>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</si>
  <si>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</si>
  <si>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</si>
  <si>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</si>
  <si>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</si>
  <si>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</si>
  <si>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</si>
  <si>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</si>
  <si>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</si>
  <si>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</si>
  <si>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</si>
  <si>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</si>
  <si>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</si>
  <si>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</si>
  <si>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</si>
  <si>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</si>
  <si>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</si>
  <si>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</si>
  <si>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</si>
  <si>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</si>
  <si>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</si>
  <si>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</si>
  <si>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</si>
  <si>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</si>
  <si>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</si>
  <si>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</si>
  <si>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</si>
  <si>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</si>
  <si>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</si>
  <si>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</si>
  <si>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</si>
  <si>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</si>
  <si>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</si>
  <si>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</si>
  <si>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</si>
  <si>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</si>
  <si>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</si>
  <si>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</si>
  <si>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</si>
  <si>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</si>
  <si>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</si>
  <si>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</si>
  <si>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</si>
  <si>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</si>
  <si>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</si>
  <si>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</si>
  <si>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</si>
  <si>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</si>
  <si>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</si>
  <si>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</si>
  <si>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</si>
  <si>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</si>
  <si>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</si>
  <si>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</si>
  <si>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</si>
  <si>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</si>
  <si>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</si>
  <si>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</si>
  <si>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</si>
  <si>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</si>
  <si>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</si>
  <si>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</si>
  <si>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</si>
  <si>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</si>
  <si>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</si>
  <si>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</si>
  <si>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</si>
  <si>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</si>
  <si>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</si>
  <si>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</si>
  <si>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</si>
  <si>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</si>
  <si>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</si>
  <si>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</si>
  <si>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</si>
  <si>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</si>
  <si>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</si>
  <si>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</si>
  <si>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</si>
  <si>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</si>
  <si>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</si>
  <si>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</si>
  <si>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</si>
  <si>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</si>
  <si>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</si>
  <si>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</si>
  <si>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</si>
  <si>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</si>
  <si>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</si>
  <si>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</si>
  <si>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</si>
  <si>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</si>
  <si>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</si>
  <si>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</si>
  <si>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</si>
  <si>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</si>
  <si>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</si>
  <si>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</si>
  <si>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</si>
  <si>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</si>
  <si>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</si>
  <si>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</si>
  <si>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</si>
  <si>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</si>
  <si>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</si>
  <si>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</si>
  <si>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</si>
  <si>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</si>
  <si>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</si>
  <si>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</si>
  <si>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</si>
  <si>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</si>
  <si>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</si>
  <si>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</si>
  <si>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</si>
  <si>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</si>
  <si>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</si>
  <si>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</si>
  <si>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</si>
  <si>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</si>
  <si>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</si>
  <si>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</si>
  <si>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</si>
  <si>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</si>
  <si>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</si>
  <si>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</si>
  <si>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</si>
  <si>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</si>
  <si>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</si>
  <si>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</si>
  <si>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</si>
  <si>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</si>
  <si>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</si>
  <si>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</si>
  <si>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</si>
  <si>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</si>
  <si>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</si>
  <si>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</si>
  <si>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</si>
  <si>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</si>
  <si>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</si>
  <si>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</si>
  <si>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</si>
  <si>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</si>
  <si>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</si>
  <si>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</si>
  <si>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</si>
  <si>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</si>
  <si>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</si>
  <si>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</si>
  <si>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</si>
  <si>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</si>
  <si>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</si>
  <si>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</si>
  <si>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</si>
  <si>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</si>
  <si>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</si>
  <si>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</si>
  <si>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</si>
  <si>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</si>
  <si>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</si>
  <si>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</si>
  <si>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</si>
  <si>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</si>
  <si>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</si>
  <si>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</si>
  <si>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</si>
  <si>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</si>
  <si>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</si>
  <si>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</si>
  <si>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</si>
  <si>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</si>
  <si>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</si>
  <si>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</si>
  <si>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</si>
  <si>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</si>
  <si>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</si>
  <si>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</si>
  <si>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</si>
  <si>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</si>
  <si>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</si>
  <si>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</si>
  <si>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</si>
  <si>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</si>
  <si>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</si>
  <si>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</si>
  <si>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</si>
  <si>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</si>
  <si>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</si>
  <si>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</si>
  <si>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</si>
  <si>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</si>
  <si>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</si>
  <si>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</si>
  <si>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</si>
  <si>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</si>
  <si>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</si>
  <si>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</si>
  <si>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</si>
  <si>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</si>
  <si>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</si>
  <si>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</si>
  <si>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</si>
  <si>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</si>
  <si>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</si>
  <si>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</si>
  <si>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</si>
  <si>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</si>
  <si>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</si>
  <si>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</si>
  <si>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</si>
  <si>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</si>
  <si>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</si>
  <si>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</si>
  <si>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</si>
  <si>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</si>
  <si>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</si>
  <si>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</si>
  <si>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</si>
  <si>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</si>
  <si>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</si>
  <si>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</si>
  <si>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</si>
  <si>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</si>
  <si>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</si>
  <si>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</si>
  <si>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</si>
  <si>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</si>
  <si>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</si>
  <si>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</si>
  <si>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</si>
  <si>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</si>
  <si>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</si>
  <si>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</si>
  <si>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</si>
  <si>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</si>
  <si>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</si>
  <si>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</si>
  <si>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</si>
  <si>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</si>
  <si>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</si>
  <si>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</si>
  <si>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</si>
  <si>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</si>
  <si>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</si>
  <si>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</si>
  <si>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</si>
  <si>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</si>
  <si>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</si>
  <si>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</si>
  <si>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</si>
  <si>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</si>
  <si>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</si>
  <si>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</si>
  <si>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</si>
  <si>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</si>
  <si>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</si>
  <si>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</si>
  <si>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</si>
  <si>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</si>
  <si>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</si>
  <si>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</si>
  <si>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</si>
  <si>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</si>
  <si>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</si>
  <si>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</si>
  <si>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</si>
  <si>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</si>
  <si>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</si>
  <si>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</si>
  <si>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</si>
  <si>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</si>
  <si>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</si>
  <si>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</si>
  <si>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</si>
  <si>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</si>
  <si>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</si>
  <si>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</si>
  <si>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</si>
  <si>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</si>
  <si>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</si>
  <si>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</si>
  <si>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</si>
  <si>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</si>
  <si>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</si>
  <si>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</si>
  <si>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</si>
  <si>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</si>
  <si>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</si>
  <si>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</si>
  <si>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</si>
  <si>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</si>
  <si>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</si>
  <si>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</si>
  <si>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</si>
  <si>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</si>
  <si>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</si>
  <si>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</si>
  <si>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</si>
  <si>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</si>
  <si>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</si>
  <si>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</si>
  <si>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</si>
  <si>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</si>
  <si>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</si>
  <si>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</si>
  <si>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</si>
  <si>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</si>
  <si>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</si>
  <si>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</si>
  <si>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</si>
  <si>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</si>
  <si>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</si>
  <si>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</si>
  <si>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</si>
  <si>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</si>
  <si>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</si>
  <si>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</si>
  <si>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</si>
  <si>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</si>
  <si>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</si>
  <si>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</si>
  <si>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</si>
  <si>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</si>
  <si>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</si>
  <si>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</si>
  <si>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</si>
  <si>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</si>
  <si>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</si>
  <si>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</si>
  <si>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</si>
  <si>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</si>
  <si>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</si>
  <si>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</si>
  <si>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</si>
  <si>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</si>
  <si>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</si>
  <si>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</si>
  <si>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</si>
  <si>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</si>
  <si>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</si>
  <si>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</si>
  <si>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</si>
  <si>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</si>
  <si>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</si>
  <si>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</si>
  <si>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</si>
  <si>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</si>
  <si>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</si>
  <si>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</si>
  <si>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</si>
  <si>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</si>
  <si>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</si>
  <si>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</si>
  <si>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</si>
  <si>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</si>
  <si>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</si>
  <si>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</si>
  <si>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</si>
  <si>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</si>
  <si>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</si>
  <si>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</si>
  <si>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</si>
  <si>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</si>
  <si>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</si>
  <si>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</si>
  <si>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</si>
  <si>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</si>
  <si>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</si>
  <si>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</si>
  <si>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</si>
  <si>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</si>
  <si>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</si>
  <si>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</si>
  <si>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</si>
  <si>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</si>
  <si>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</si>
  <si>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</si>
  <si>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</si>
  <si>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</si>
  <si>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</si>
  <si>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</si>
  <si>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</si>
  <si>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</si>
  <si>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</si>
  <si>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</si>
  <si>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</si>
  <si>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</si>
  <si>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</si>
  <si>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</si>
  <si>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</si>
  <si>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</si>
  <si>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</si>
  <si>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</si>
  <si>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</si>
  <si>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</si>
  <si>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</si>
  <si>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</si>
  <si>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</si>
  <si>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</si>
  <si>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</si>
  <si>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</si>
  <si>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</si>
  <si>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</si>
  <si>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</si>
  <si>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</si>
  <si>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</si>
  <si>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</si>
  <si>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</si>
  <si>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</si>
  <si>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</si>
  <si>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</si>
  <si>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</si>
  <si>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</si>
  <si>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</si>
  <si>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</si>
  <si>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</si>
  <si>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</si>
  <si>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</si>
  <si>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</si>
  <si>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</si>
  <si>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</si>
  <si>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</si>
  <si>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</si>
  <si>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</si>
  <si>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</si>
  <si>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</si>
  <si>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</si>
  <si>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</si>
  <si>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</si>
  <si>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</si>
  <si>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</si>
  <si>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</si>
  <si>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</si>
  <si>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</si>
  <si>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</si>
  <si>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</si>
  <si>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</si>
  <si>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</si>
  <si>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</si>
  <si>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</si>
  <si>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</si>
  <si>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</si>
  <si>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</si>
  <si>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</si>
  <si>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</si>
  <si>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</si>
  <si>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</si>
  <si>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</si>
  <si>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</si>
  <si>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</si>
  <si>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</si>
  <si>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</si>
  <si>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</si>
  <si>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</si>
  <si>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</si>
  <si>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</si>
  <si>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</si>
  <si>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</si>
  <si>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</si>
  <si>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</si>
  <si>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</si>
  <si>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</si>
  <si>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</si>
  <si>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</si>
  <si>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</si>
  <si>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</si>
  <si>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</si>
  <si>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</si>
  <si>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</si>
  <si>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</si>
  <si>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</si>
  <si>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</si>
  <si>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</si>
  <si>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</si>
  <si>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</si>
  <si>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</si>
  <si>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</si>
  <si>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</si>
  <si>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</si>
  <si>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</si>
  <si>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</si>
  <si>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</si>
  <si>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</si>
  <si>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</si>
  <si>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</si>
  <si>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</si>
  <si>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</si>
  <si>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</si>
  <si>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</si>
  <si>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</si>
  <si>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</si>
  <si>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</si>
  <si>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</si>
  <si>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</si>
  <si>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</si>
  <si>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</si>
  <si>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</si>
  <si>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</si>
  <si>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</si>
  <si>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</si>
  <si>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</si>
  <si>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</si>
  <si>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</si>
  <si>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</si>
  <si>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</si>
  <si>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</si>
  <si>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</si>
  <si>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</si>
  <si>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</si>
  <si>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</si>
  <si>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</si>
  <si>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</si>
  <si>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</si>
  <si>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</si>
  <si>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</si>
  <si>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</si>
  <si>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</si>
  <si>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</si>
  <si>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</si>
  <si>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</si>
  <si>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</si>
  <si>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</si>
  <si>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</si>
  <si>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</si>
  <si>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</si>
  <si>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</si>
  <si>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</si>
  <si>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</si>
  <si>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</si>
  <si>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</si>
  <si>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</si>
  <si>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</si>
  <si>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</si>
  <si>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</si>
  <si>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</si>
  <si>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</si>
  <si>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</si>
  <si>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</si>
  <si>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</si>
  <si>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</si>
  <si>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</si>
  <si>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</si>
  <si>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</si>
  <si>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</si>
  <si>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</si>
  <si>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</si>
  <si>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</si>
  <si>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</si>
  <si>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</si>
  <si>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</si>
  <si>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</si>
  <si>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</si>
  <si>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</si>
  <si>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</si>
  <si>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</si>
  <si>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</si>
  <si>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</si>
  <si>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</si>
  <si>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</si>
  <si>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</si>
  <si>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</si>
  <si>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</si>
  <si>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</si>
  <si>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</si>
  <si>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</si>
  <si>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</si>
  <si>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</si>
  <si>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</si>
  <si>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</si>
  <si>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</si>
  <si>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</si>
  <si>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</si>
  <si>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</si>
  <si>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</si>
  <si>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</si>
  <si>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</si>
  <si>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</si>
  <si>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</si>
  <si>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</si>
  <si>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</si>
  <si>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</si>
  <si>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</si>
  <si>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</si>
  <si>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</si>
  <si>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</si>
  <si>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</si>
  <si>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</si>
  <si>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</si>
  <si>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</si>
  <si>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</si>
  <si>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</si>
  <si>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</si>
  <si>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</si>
  <si>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</si>
  <si>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</si>
  <si>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</si>
  <si>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</si>
  <si>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</si>
  <si>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</si>
  <si>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</si>
  <si>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</si>
  <si>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</si>
  <si>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</si>
  <si>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</si>
  <si>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</si>
  <si>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</si>
  <si>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</si>
  <si>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</si>
  <si>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</si>
  <si>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</si>
  <si>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</si>
  <si>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</si>
  <si>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</si>
  <si>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</si>
  <si>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</si>
  <si>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</si>
  <si>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</si>
  <si>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</si>
  <si>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</si>
  <si>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</si>
  <si>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</si>
  <si>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</si>
  <si>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</si>
  <si>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</si>
  <si>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</si>
  <si>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</si>
  <si>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</si>
  <si>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</si>
  <si>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</si>
  <si>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</si>
  <si>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</si>
  <si>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</si>
  <si>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</si>
  <si>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</si>
  <si>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</si>
  <si>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</si>
  <si>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</si>
  <si>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</si>
  <si>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</si>
  <si>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</si>
  <si>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</si>
  <si>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</si>
  <si>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</si>
  <si>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</si>
  <si>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</si>
  <si>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</si>
  <si>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</si>
  <si>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</si>
  <si>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</si>
  <si>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</si>
  <si>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</si>
  <si>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</si>
  <si>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</si>
  <si>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</si>
  <si>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</si>
  <si>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</si>
  <si>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</si>
  <si>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</si>
  <si>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</si>
  <si>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</si>
  <si>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</si>
  <si>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</si>
  <si>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</si>
  <si>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</si>
  <si>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</si>
  <si>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</si>
  <si>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</si>
  <si>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</si>
  <si>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</si>
  <si>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</si>
  <si>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</si>
  <si>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</si>
  <si>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</si>
  <si>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</si>
  <si>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</si>
  <si>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</si>
  <si>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</si>
  <si>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</si>
  <si>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</si>
  <si>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</si>
  <si>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</si>
  <si>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</si>
  <si>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</si>
  <si>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</si>
  <si>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</si>
  <si>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</si>
  <si>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</si>
  <si>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</si>
  <si>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</si>
  <si>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</si>
  <si>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</si>
  <si>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</si>
  <si>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</si>
  <si>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</si>
  <si>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</si>
  <si>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</si>
  <si>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</si>
  <si>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</si>
  <si>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</si>
  <si>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</si>
  <si>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</si>
  <si>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</si>
  <si>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</si>
  <si>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</si>
  <si>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</si>
  <si>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</si>
  <si>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</si>
  <si>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</si>
  <si>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</si>
  <si>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</si>
  <si>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</si>
  <si>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</si>
  <si>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</si>
  <si>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</si>
  <si>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</si>
  <si>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</si>
  <si>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</si>
  <si>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</si>
  <si>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</si>
  <si>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</si>
  <si>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</si>
  <si>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</si>
  <si>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</si>
  <si>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</si>
  <si>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</si>
  <si>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</si>
  <si>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</si>
  <si>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</si>
  <si>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</si>
  <si>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</si>
  <si>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</si>
  <si>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</si>
  <si>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</si>
  <si>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</si>
  <si>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</si>
  <si>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</si>
  <si>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</si>
  <si>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</si>
  <si>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</si>
  <si>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</si>
  <si>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</si>
  <si>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</si>
  <si>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</si>
  <si>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</si>
  <si>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</si>
  <si>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</si>
  <si>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</si>
  <si>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</si>
  <si>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</si>
  <si>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</si>
  <si>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</si>
  <si>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</si>
  <si>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</si>
  <si>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</si>
  <si>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</si>
  <si>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</si>
  <si>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</si>
  <si>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</si>
  <si>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</si>
  <si>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</si>
  <si>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</si>
  <si>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</si>
  <si>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</si>
  <si>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</si>
  <si>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</si>
  <si>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</si>
  <si>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</si>
  <si>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</si>
  <si>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</si>
  <si>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</si>
  <si>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</si>
  <si>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</si>
  <si>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</si>
  <si>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</si>
  <si>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</si>
  <si>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</si>
  <si>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</si>
  <si>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</si>
  <si>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</si>
  <si>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</si>
  <si>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</si>
  <si>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</si>
  <si>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</si>
  <si>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</si>
  <si>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</si>
  <si>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</si>
  <si>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</si>
  <si>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</si>
  <si>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</si>
  <si>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</si>
  <si>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</si>
  <si>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</si>
  <si>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</si>
  <si>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</si>
  <si>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</si>
  <si>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</si>
  <si>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</si>
  <si>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</si>
  <si>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</si>
  <si>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</si>
  <si>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</si>
  <si>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</si>
  <si>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</si>
  <si>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</si>
  <si>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</si>
  <si>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</si>
  <si>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</si>
  <si>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</si>
  <si>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</si>
  <si>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</si>
  <si>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</si>
  <si>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</si>
  <si>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</si>
  <si>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</si>
  <si>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</si>
  <si>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</si>
  <si>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</si>
  <si>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</si>
  <si>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</si>
  <si>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</si>
  <si>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</si>
  <si>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</si>
  <si>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</si>
  <si>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</si>
  <si>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</si>
  <si>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</si>
  <si>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</si>
  <si>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</si>
  <si>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</si>
  <si>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</si>
  <si>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</si>
  <si>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</si>
  <si>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</si>
  <si>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</si>
  <si>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</si>
  <si>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</si>
  <si>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</si>
  <si>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</si>
  <si>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</si>
  <si>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</si>
  <si>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</si>
  <si>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</si>
  <si>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</si>
  <si>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</si>
  <si>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</si>
  <si>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</si>
  <si>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</si>
  <si>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</si>
  <si>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</si>
  <si>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</si>
  <si>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</si>
  <si>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</si>
  <si>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</si>
  <si>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</si>
  <si>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</si>
  <si>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</si>
  <si>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</si>
  <si>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</si>
  <si>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</si>
  <si>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</si>
  <si>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</si>
  <si>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</si>
  <si>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</si>
  <si>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</si>
  <si>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</si>
  <si>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</si>
  <si>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</si>
  <si>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</si>
  <si>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</si>
  <si>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</si>
  <si>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</si>
  <si>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</si>
  <si>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</si>
  <si>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</si>
  <si>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</si>
  <si>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</si>
  <si>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</si>
  <si>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</si>
  <si>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</si>
  <si>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</si>
  <si>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</si>
  <si>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</si>
  <si>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</si>
  <si>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</si>
  <si>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</si>
  <si>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</si>
  <si>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</si>
  <si>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</si>
  <si>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</si>
  <si>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</si>
  <si>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</si>
  <si>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</si>
  <si>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</si>
  <si>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</si>
  <si>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</si>
  <si>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</si>
  <si>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</si>
  <si>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</si>
  <si>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</si>
  <si>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</si>
  <si>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</si>
  <si>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</si>
  <si>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</si>
  <si>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</si>
  <si>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</si>
  <si>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</si>
  <si>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</si>
  <si>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</si>
  <si>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</si>
  <si>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</si>
  <si>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</si>
  <si>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</si>
  <si>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</si>
  <si>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</si>
  <si>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</si>
  <si>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</si>
  <si>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</si>
  <si>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</si>
  <si>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</si>
  <si>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</si>
  <si>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</si>
  <si>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</si>
  <si>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</si>
  <si>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</si>
  <si>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</si>
  <si>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</si>
  <si>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</si>
  <si>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</si>
  <si>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</si>
  <si>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</si>
  <si>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</si>
  <si>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</si>
  <si>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</si>
  <si>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</si>
  <si>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</si>
  <si>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</si>
  <si>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</si>
  <si>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</si>
  <si>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</si>
  <si>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</si>
  <si>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</si>
  <si>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</si>
  <si>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</si>
  <si>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</si>
  <si>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</si>
  <si>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</si>
  <si>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</si>
  <si>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</si>
  <si>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</si>
  <si>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</si>
  <si>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</si>
  <si>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</si>
  <si>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</si>
  <si>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</si>
  <si>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</si>
  <si>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</si>
  <si>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</si>
  <si>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</si>
  <si>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</si>
  <si>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</si>
  <si>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</si>
  <si>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</si>
  <si>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</si>
  <si>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</si>
  <si>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</si>
  <si>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</si>
  <si>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</si>
  <si>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</si>
  <si>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</si>
  <si>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</si>
  <si>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</si>
  <si>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</si>
  <si>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</si>
  <si>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</si>
  <si>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</si>
  <si>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</si>
  <si>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</si>
  <si>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</si>
  <si>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</si>
  <si>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</si>
  <si>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</si>
  <si>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</si>
  <si>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</si>
  <si>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</si>
  <si>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</si>
  <si>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</si>
  <si>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</si>
  <si>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</si>
  <si>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</si>
  <si>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</si>
  <si>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</si>
  <si>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</si>
  <si>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</si>
  <si>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</si>
  <si>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</si>
  <si>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</si>
  <si>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</si>
  <si>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</si>
  <si>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</si>
  <si>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</si>
  <si>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</si>
  <si>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</si>
  <si>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</si>
  <si>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</si>
  <si>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</si>
  <si>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</si>
  <si>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</si>
  <si>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</si>
  <si>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</si>
  <si>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</si>
  <si>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</si>
  <si>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</si>
  <si>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</si>
  <si>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</si>
  <si>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</si>
  <si>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</si>
  <si>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</si>
  <si>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</si>
  <si>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</si>
  <si>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</si>
  <si>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</si>
  <si>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</si>
  <si>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</si>
  <si>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</si>
  <si>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</si>
  <si>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</si>
  <si>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</si>
  <si>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</si>
  <si>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</si>
  <si>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</si>
  <si>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</si>
  <si>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</si>
  <si>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</si>
  <si>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</si>
  <si>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</si>
  <si>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</si>
  <si>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</si>
  <si>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</si>
  <si>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</si>
  <si>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</si>
  <si>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</si>
  <si>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</si>
  <si>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</si>
  <si>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</si>
  <si>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</si>
  <si>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</si>
  <si>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</si>
  <si>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</si>
  <si>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</si>
  <si>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</si>
  <si>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</si>
  <si>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</si>
  <si>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</si>
  <si>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</si>
  <si>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</si>
  <si>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</si>
  <si>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</si>
  <si>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</si>
  <si>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</si>
  <si>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</si>
  <si>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</si>
  <si>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</si>
  <si>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</si>
  <si>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</si>
  <si>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</si>
  <si>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</si>
  <si>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</si>
  <si>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</si>
  <si>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</si>
  <si>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</si>
  <si>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</si>
  <si>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</si>
  <si>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</si>
  <si>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</si>
  <si>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</si>
  <si>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</si>
  <si>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</si>
  <si>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</si>
  <si>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</si>
  <si>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</si>
  <si>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</si>
  <si>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</si>
  <si>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</si>
  <si>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</si>
  <si>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</si>
  <si>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</si>
  <si>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</si>
  <si>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</si>
  <si>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</si>
  <si>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</si>
  <si>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</si>
  <si>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</si>
  <si>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</si>
  <si>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</si>
  <si>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</si>
  <si>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</si>
  <si>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</si>
  <si>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</si>
  <si>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</si>
  <si>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</si>
  <si>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</si>
  <si>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</si>
  <si>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</si>
  <si>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</si>
  <si>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</si>
  <si>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</si>
  <si>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</si>
  <si>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</si>
  <si>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</si>
  <si>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</si>
  <si>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</si>
  <si>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</si>
  <si>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</si>
  <si>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</si>
  <si>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</si>
  <si>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</si>
  <si>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</si>
  <si>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</si>
  <si>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</si>
  <si>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</si>
  <si>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</si>
  <si>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</si>
  <si>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</si>
  <si>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</si>
  <si>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</si>
  <si>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</si>
  <si>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</si>
  <si>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</si>
  <si>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</si>
  <si>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</si>
  <si>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</si>
  <si>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</si>
  <si>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</si>
  <si>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</si>
  <si>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</si>
  <si>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</si>
  <si>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</si>
  <si>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</si>
  <si>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</si>
  <si>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</si>
  <si>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</si>
  <si>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</si>
  <si>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</si>
  <si>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</si>
  <si>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</si>
  <si>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</si>
  <si>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</si>
  <si>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</si>
  <si>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</si>
  <si>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</si>
  <si>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</si>
  <si>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</si>
  <si>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</si>
  <si>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</si>
  <si>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</si>
  <si>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</si>
  <si>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</si>
  <si>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</si>
  <si>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</si>
  <si>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</si>
  <si>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</si>
  <si>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</si>
  <si>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</si>
  <si>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</si>
  <si>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</si>
  <si>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</si>
  <si>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</si>
  <si>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</si>
  <si>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</si>
  <si>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</si>
  <si>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</si>
  <si>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</si>
  <si>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</si>
  <si>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</si>
  <si>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</si>
  <si>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</si>
  <si>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</si>
  <si>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</si>
  <si>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</si>
  <si>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</si>
  <si>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Sison Jr.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</si>
  <si>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</si>
  <si>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</si>
  <si>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</si>
  <si>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</si>
  <si>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</si>
  <si>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</si>
  <si>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</si>
  <si>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</si>
  <si>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</si>
  <si>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</si>
  <si>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</si>
  <si>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</si>
  <si>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</si>
  <si>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</si>
  <si>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</si>
  <si>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</si>
  <si>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</si>
  <si>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</si>
  <si>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</si>
  <si>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</si>
  <si>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</si>
  <si>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</si>
  <si>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</si>
  <si>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</si>
  <si>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</si>
  <si>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</si>
  <si>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</si>
  <si>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</si>
  <si>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</si>
  <si>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</si>
  <si>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</si>
  <si>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</si>
  <si>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</si>
  <si>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</si>
  <si>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</si>
  <si>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</si>
  <si>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</si>
  <si>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</si>
  <si>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</si>
  <si>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</si>
  <si>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</si>
  <si>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</si>
  <si>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</si>
  <si>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</si>
  <si>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</si>
  <si>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</si>
  <si>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</si>
  <si>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</si>
  <si>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</si>
  <si>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kethelfrenzrada@gmail.com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</si>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</sst>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2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3" fillId="0" borderId="0" xfId="0" applyFont="1" applyAlignment="1"/>
    <xf numFmtId="0" fontId="6" fillId="2" borderId="1" xfId="1" applyFont="1" applyFill="1" applyBorder="1" applyAlignment="1">
      <alignment horizontal="left" vertical="top" wrapText="1"/>
    </xf>
    <xf numFmtId="0" fontId="6" fillId="2" borderId="2" xfId="1" applyFont="1" applyFill="1" applyBorder="1" applyAlignment="1">
      <alignment vertical="top" wrapText="1"/>
    </xf>
    <xf numFmtId="0" fontId="5" fillId="0" borderId="0" xfId="1"/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9" fillId="2" borderId="1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9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11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11" fillId="2" borderId="4" xfId="1" applyFont="1" applyFill="1" applyBorder="1" applyAlignment="1">
      <alignment vertical="top" wrapText="1"/>
    </xf>
    <xf numFmtId="0" fontId="4" fillId="0" borderId="0" xfId="2" applyFont="1" applyAlignment="1">
      <alignment horizontal="center" vertical="center"/>
    </xf>
    <xf numFmtId="16" fontId="4" fillId="0" borderId="0" xfId="2" applyNumberFormat="1" applyFont="1"/>
    <xf numFmtId="0" fontId="1" fillId="0" borderId="0" xfId="2"/>
    <xf numFmtId="0" fontId="4" fillId="0" borderId="0" xfId="2" applyFont="1"/>
    <xf numFmtId="0" fontId="4" fillId="0" borderId="0" xfId="2" quotePrefix="1" applyFont="1"/>
    <xf numFmtId="0" fontId="12" fillId="0" borderId="0" xfId="3"/>
    <xf numFmtId="0" fontId="4" fillId="0" borderId="0" xfId="1" applyFont="1"/>
    <xf numFmtId="16" fontId="4" fillId="0" borderId="0" xfId="1" applyNumberFormat="1" applyFont="1"/>
    <xf numFmtId="0" fontId="12" fillId="0" borderId="0" xfId="0" applyFont="1"/>
    <xf numFmtId="0" fontId="13" fillId="0" borderId="0" xfId="2" applyFont="1"/>
    <xf numFmtId="0" fontId="13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8" fillId="2" borderId="3" xfId="1" applyFont="1" applyFill="1" applyBorder="1" applyAlignment="1">
      <alignment vertical="top" wrapText="1"/>
    </xf>
    <xf numFmtId="0" fontId="10" fillId="0" borderId="4" xfId="1" applyFont="1" applyBorder="1"/>
    <xf numFmtId="0" fontId="10" fillId="0" borderId="5" xfId="1" applyFont="1" applyBorder="1"/>
    <xf numFmtId="0" fontId="7" fillId="2" borderId="3" xfId="1" applyFont="1" applyFill="1" applyBorder="1" applyAlignment="1">
      <alignment vertical="top" wrapText="1"/>
    </xf>
  </cellXfs>
  <cellStyles count="4">
    <cellStyle name="Normal" xfId="0" builtinId="0"/>
    <cellStyle name="Normal 2 2 2" xfId="1" xr:uid="{8BA44694-51E6-48E0-A33B-D40E4CD029C9}"/>
    <cellStyle name="Normal 2 4" xfId="2" xr:uid="{AB7D8207-C640-47FA-B9E2-2A03F06C6A16}"/>
    <cellStyle name="Normal 3" xfId="3" xr:uid="{F6080BA0-271C-4088-934E-7EE32F381CDE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17C8-8316-4197-A718-3B7F51D34C84}">
  <dimension ref="A1:G1000"/>
  <sheetViews>
    <sheetView topLeftCell="A2" workbookViewId="0">
      <selection activeCell="L2" sqref="L2"/>
    </sheetView>
  </sheetViews>
  <sheetFormatPr defaultColWidth="14.453125" defaultRowHeight="15" customHeight="1"/>
  <cols>
    <col min="1" max="1" width="28.26953125" style="8" customWidth="1"/>
    <col min="2" max="2" width="8.7265625" style="8" customWidth="1"/>
    <col min="3" max="3" width="22.1796875" style="8" customWidth="1"/>
    <col min="4" max="4" width="23.1796875" style="8" customWidth="1"/>
    <col min="5" max="5" width="37.453125" style="8" customWidth="1"/>
    <col min="6" max="6" width="19.7265625" style="8" customWidth="1"/>
    <col min="7" max="7" width="28.26953125" style="8" customWidth="1"/>
    <col min="8" max="26" width="8.7265625" style="8" customWidth="1"/>
    <col min="27" max="16384" width="14.453125" style="8"/>
  </cols>
  <sheetData>
    <row r="1" spans="1:7" ht="14">
      <c r="A1" s="6" t="s">
        <v>154</v>
      </c>
      <c r="B1" s="6" t="s">
        <v>155</v>
      </c>
      <c r="C1" s="7" t="s">
        <v>4</v>
      </c>
      <c r="D1" s="7" t="s">
        <v>6</v>
      </c>
      <c r="E1" s="7" t="s">
        <v>5</v>
      </c>
      <c r="F1" s="6" t="s">
        <v>156</v>
      </c>
      <c r="G1" s="6"/>
    </row>
    <row r="2" spans="1:7" ht="14.5">
      <c r="A2" s="9" t="s">
        <v>157</v>
      </c>
      <c r="B2" s="10">
        <v>1</v>
      </c>
      <c r="C2" s="10">
        <v>53</v>
      </c>
      <c r="D2" s="10" t="s">
        <v>158</v>
      </c>
      <c r="E2" s="10" t="s">
        <v>159</v>
      </c>
      <c r="F2" s="10" t="s">
        <v>160</v>
      </c>
      <c r="G2" s="11"/>
    </row>
    <row r="3" spans="1:7" ht="14.5">
      <c r="A3" s="9" t="s">
        <v>161</v>
      </c>
      <c r="B3" s="10">
        <v>2</v>
      </c>
      <c r="C3" s="10" t="s">
        <v>162</v>
      </c>
      <c r="D3" s="10" t="s">
        <v>163</v>
      </c>
      <c r="E3" s="10" t="s">
        <v>164</v>
      </c>
      <c r="F3" s="10" t="s">
        <v>165</v>
      </c>
      <c r="G3" s="11"/>
    </row>
    <row r="4" spans="1:7" ht="45" customHeight="1">
      <c r="A4" s="12" t="s">
        <v>166</v>
      </c>
      <c r="B4" s="35">
        <v>3</v>
      </c>
      <c r="C4" s="35" t="s">
        <v>167</v>
      </c>
      <c r="D4" s="35" t="s">
        <v>168</v>
      </c>
      <c r="E4" s="35" t="s">
        <v>169</v>
      </c>
      <c r="F4" s="13" t="s">
        <v>170</v>
      </c>
      <c r="G4" s="14"/>
    </row>
    <row r="5" spans="1:7" ht="14.5">
      <c r="A5" s="15" t="s">
        <v>171</v>
      </c>
      <c r="B5" s="36"/>
      <c r="C5" s="36"/>
      <c r="D5" s="36"/>
      <c r="E5" s="36"/>
      <c r="F5" s="16"/>
      <c r="G5" s="17"/>
    </row>
    <row r="6" spans="1:7" ht="14">
      <c r="A6" s="18"/>
      <c r="B6" s="37"/>
      <c r="C6" s="37"/>
      <c r="D6" s="37"/>
      <c r="E6" s="37"/>
      <c r="F6" s="19" t="s">
        <v>172</v>
      </c>
      <c r="G6" s="18"/>
    </row>
    <row r="7" spans="1:7" ht="69.75" customHeight="1">
      <c r="A7" s="12" t="s">
        <v>173</v>
      </c>
      <c r="B7" s="35">
        <v>4</v>
      </c>
      <c r="C7" s="35" t="s">
        <v>174</v>
      </c>
      <c r="D7" s="35" t="s">
        <v>175</v>
      </c>
      <c r="E7" s="35" t="s">
        <v>176</v>
      </c>
      <c r="F7" s="13" t="s">
        <v>177</v>
      </c>
      <c r="G7" s="14"/>
    </row>
    <row r="8" spans="1:7" ht="14.5">
      <c r="A8" s="20" t="s">
        <v>178</v>
      </c>
      <c r="B8" s="37"/>
      <c r="C8" s="37"/>
      <c r="D8" s="37"/>
      <c r="E8" s="37"/>
      <c r="F8" s="19" t="s">
        <v>179</v>
      </c>
      <c r="G8" s="21"/>
    </row>
    <row r="9" spans="1:7" ht="14">
      <c r="A9" s="10"/>
      <c r="B9" s="10">
        <v>5</v>
      </c>
      <c r="C9" s="10">
        <v>785</v>
      </c>
      <c r="D9" s="10" t="s">
        <v>180</v>
      </c>
      <c r="E9" s="10" t="s">
        <v>181</v>
      </c>
      <c r="F9" s="10" t="s">
        <v>182</v>
      </c>
      <c r="G9" s="10"/>
    </row>
    <row r="10" spans="1:7" ht="60" customHeight="1">
      <c r="A10" s="12" t="s">
        <v>183</v>
      </c>
      <c r="B10" s="35">
        <v>6</v>
      </c>
      <c r="C10" s="35">
        <v>767</v>
      </c>
      <c r="D10" s="35" t="s">
        <v>184</v>
      </c>
      <c r="E10" s="35" t="s">
        <v>185</v>
      </c>
      <c r="F10" s="35" t="s">
        <v>186</v>
      </c>
      <c r="G10" s="14"/>
    </row>
    <row r="11" spans="1:7" ht="28">
      <c r="A11" s="20" t="s">
        <v>187</v>
      </c>
      <c r="B11" s="37"/>
      <c r="C11" s="37"/>
      <c r="D11" s="37"/>
      <c r="E11" s="37"/>
      <c r="F11" s="37"/>
      <c r="G11" s="21"/>
    </row>
    <row r="12" spans="1:7" ht="57" customHeight="1">
      <c r="A12" s="12" t="s">
        <v>188</v>
      </c>
      <c r="B12" s="35">
        <v>7</v>
      </c>
      <c r="C12" s="35" t="s">
        <v>189</v>
      </c>
      <c r="D12" s="35" t="s">
        <v>190</v>
      </c>
      <c r="E12" s="35" t="s">
        <v>191</v>
      </c>
      <c r="F12" s="35" t="s">
        <v>192</v>
      </c>
      <c r="G12" s="14"/>
    </row>
    <row r="13" spans="1:7" ht="14.5">
      <c r="A13" s="20" t="s">
        <v>193</v>
      </c>
      <c r="B13" s="37"/>
      <c r="C13" s="37"/>
      <c r="D13" s="37"/>
      <c r="E13" s="37"/>
      <c r="F13" s="37"/>
      <c r="G13" s="21"/>
    </row>
    <row r="14" spans="1:7" ht="14.5">
      <c r="A14" s="9" t="s">
        <v>194</v>
      </c>
      <c r="B14" s="10">
        <v>8</v>
      </c>
      <c r="C14" s="10" t="s">
        <v>195</v>
      </c>
      <c r="D14" s="10" t="s">
        <v>196</v>
      </c>
      <c r="E14" s="10" t="s">
        <v>197</v>
      </c>
      <c r="F14" s="10" t="s">
        <v>198</v>
      </c>
      <c r="G14" s="11"/>
    </row>
    <row r="15" spans="1:7" ht="82.5" customHeight="1">
      <c r="A15" s="12" t="s">
        <v>199</v>
      </c>
      <c r="B15" s="35">
        <v>9</v>
      </c>
      <c r="C15" s="35">
        <v>591</v>
      </c>
      <c r="D15" s="35" t="s">
        <v>200</v>
      </c>
      <c r="E15" s="35" t="s">
        <v>201</v>
      </c>
      <c r="F15" s="13" t="s">
        <v>202</v>
      </c>
      <c r="G15" s="14"/>
    </row>
    <row r="16" spans="1:7" ht="14.5">
      <c r="A16" s="15" t="s">
        <v>203</v>
      </c>
      <c r="B16" s="36"/>
      <c r="C16" s="36"/>
      <c r="D16" s="36"/>
      <c r="E16" s="36"/>
      <c r="F16" s="16"/>
      <c r="G16" s="17"/>
    </row>
    <row r="17" spans="1:7" ht="14">
      <c r="A17" s="18"/>
      <c r="B17" s="37"/>
      <c r="C17" s="37"/>
      <c r="D17" s="37"/>
      <c r="E17" s="37"/>
      <c r="F17" s="19" t="s">
        <v>204</v>
      </c>
      <c r="G17" s="18"/>
    </row>
    <row r="18" spans="1:7" ht="28">
      <c r="A18" s="9" t="s">
        <v>205</v>
      </c>
      <c r="B18" s="10">
        <v>10</v>
      </c>
      <c r="C18" s="10">
        <v>486</v>
      </c>
      <c r="D18" s="10" t="s">
        <v>206</v>
      </c>
      <c r="E18" s="10" t="s">
        <v>207</v>
      </c>
      <c r="F18" s="10" t="s">
        <v>208</v>
      </c>
      <c r="G18" s="11"/>
    </row>
    <row r="19" spans="1:7" ht="87" customHeight="1">
      <c r="A19" s="38" t="s">
        <v>209</v>
      </c>
      <c r="B19" s="35">
        <v>11</v>
      </c>
      <c r="C19" s="35">
        <v>462</v>
      </c>
      <c r="D19" s="35" t="s">
        <v>210</v>
      </c>
      <c r="E19" s="35" t="s">
        <v>211</v>
      </c>
      <c r="F19" s="13" t="s">
        <v>212</v>
      </c>
      <c r="G19" s="14"/>
    </row>
    <row r="20" spans="1:7" ht="14.5">
      <c r="A20" s="36"/>
      <c r="B20" s="36"/>
      <c r="C20" s="36"/>
      <c r="D20" s="36"/>
      <c r="E20" s="36"/>
      <c r="F20" s="16"/>
      <c r="G20" s="17"/>
    </row>
    <row r="21" spans="1:7" ht="15.75" customHeight="1">
      <c r="A21" s="37"/>
      <c r="B21" s="37"/>
      <c r="C21" s="37"/>
      <c r="D21" s="37"/>
      <c r="E21" s="37"/>
      <c r="F21" s="19" t="s">
        <v>213</v>
      </c>
      <c r="G21" s="21"/>
    </row>
    <row r="22" spans="1:7" ht="15.75" customHeight="1">
      <c r="A22" s="9" t="s">
        <v>214</v>
      </c>
      <c r="B22" s="10">
        <v>12</v>
      </c>
      <c r="C22" s="10" t="s">
        <v>215</v>
      </c>
      <c r="D22" s="10" t="s">
        <v>216</v>
      </c>
      <c r="E22" s="10" t="s">
        <v>217</v>
      </c>
      <c r="F22" s="10"/>
      <c r="G22" s="11"/>
    </row>
    <row r="23" spans="1:7" ht="80.25" customHeight="1">
      <c r="A23" s="12" t="s">
        <v>218</v>
      </c>
      <c r="B23" s="35">
        <v>13</v>
      </c>
      <c r="C23" s="35">
        <v>650</v>
      </c>
      <c r="D23" s="35" t="s">
        <v>219</v>
      </c>
      <c r="E23" s="35" t="s">
        <v>220</v>
      </c>
      <c r="F23" s="35" t="s">
        <v>221</v>
      </c>
      <c r="G23" s="14"/>
    </row>
    <row r="24" spans="1:7" ht="15.75" customHeight="1">
      <c r="A24" s="22"/>
      <c r="B24" s="36"/>
      <c r="C24" s="36"/>
      <c r="D24" s="36"/>
      <c r="E24" s="36"/>
      <c r="F24" s="36"/>
      <c r="G24" s="22"/>
    </row>
    <row r="25" spans="1:7" ht="15.75" customHeight="1">
      <c r="A25" s="20" t="s">
        <v>222</v>
      </c>
      <c r="B25" s="37"/>
      <c r="C25" s="37"/>
      <c r="D25" s="37"/>
      <c r="E25" s="37"/>
      <c r="F25" s="37"/>
      <c r="G25" s="21"/>
    </row>
    <row r="26" spans="1:7" ht="15.75" customHeight="1">
      <c r="A26" s="9" t="s">
        <v>223</v>
      </c>
      <c r="B26" s="10">
        <v>14</v>
      </c>
      <c r="C26" s="10" t="s">
        <v>224</v>
      </c>
      <c r="D26" s="10" t="s">
        <v>225</v>
      </c>
      <c r="E26" s="10" t="s">
        <v>23</v>
      </c>
      <c r="F26" s="10" t="s">
        <v>226</v>
      </c>
      <c r="G26" s="11"/>
    </row>
    <row r="27" spans="1:7" ht="15.75" customHeight="1">
      <c r="A27" s="9" t="s">
        <v>227</v>
      </c>
      <c r="B27" s="10">
        <v>15</v>
      </c>
      <c r="C27" s="10" t="s">
        <v>228</v>
      </c>
      <c r="D27" s="10" t="s">
        <v>229</v>
      </c>
      <c r="E27" s="10" t="s">
        <v>230</v>
      </c>
      <c r="F27" s="10"/>
      <c r="G27" s="11"/>
    </row>
    <row r="28" spans="1:7" ht="15.75" customHeight="1">
      <c r="A28" s="9" t="s">
        <v>231</v>
      </c>
      <c r="B28" s="10">
        <v>16</v>
      </c>
      <c r="C28" s="10">
        <v>732</v>
      </c>
      <c r="D28" s="10" t="s">
        <v>232</v>
      </c>
      <c r="E28" s="10" t="s">
        <v>233</v>
      </c>
      <c r="F28" s="10" t="s">
        <v>234</v>
      </c>
      <c r="G28" s="11"/>
    </row>
    <row r="29" spans="1:7" ht="48.75" customHeight="1">
      <c r="A29" s="38" t="s">
        <v>235</v>
      </c>
      <c r="B29" s="35">
        <v>17</v>
      </c>
      <c r="C29" s="35" t="s">
        <v>236</v>
      </c>
      <c r="D29" s="35" t="s">
        <v>237</v>
      </c>
      <c r="E29" s="35" t="s">
        <v>238</v>
      </c>
      <c r="F29" s="13" t="s">
        <v>239</v>
      </c>
      <c r="G29" s="14"/>
    </row>
    <row r="30" spans="1:7" ht="15.75" customHeight="1">
      <c r="A30" s="36"/>
      <c r="B30" s="36"/>
      <c r="C30" s="36"/>
      <c r="D30" s="36"/>
      <c r="E30" s="36"/>
      <c r="F30" s="16"/>
      <c r="G30" s="17"/>
    </row>
    <row r="31" spans="1:7" ht="15.75" customHeight="1">
      <c r="A31" s="37"/>
      <c r="B31" s="37"/>
      <c r="C31" s="37"/>
      <c r="D31" s="37"/>
      <c r="E31" s="37"/>
      <c r="F31" s="19" t="s">
        <v>240</v>
      </c>
      <c r="G31" s="21"/>
    </row>
    <row r="32" spans="1:7" ht="45" customHeight="1">
      <c r="A32" s="12" t="s">
        <v>241</v>
      </c>
      <c r="B32" s="35">
        <v>18</v>
      </c>
      <c r="C32" s="35" t="s">
        <v>242</v>
      </c>
      <c r="D32" s="35" t="s">
        <v>243</v>
      </c>
      <c r="E32" s="35" t="s">
        <v>244</v>
      </c>
      <c r="F32" s="35" t="s">
        <v>245</v>
      </c>
      <c r="G32" s="14"/>
    </row>
    <row r="33" spans="1:7" ht="15.75" customHeight="1">
      <c r="A33" s="20" t="s">
        <v>246</v>
      </c>
      <c r="B33" s="37"/>
      <c r="C33" s="37"/>
      <c r="D33" s="37"/>
      <c r="E33" s="37"/>
      <c r="F33" s="37"/>
      <c r="G33" s="21"/>
    </row>
    <row r="34" spans="1:7" ht="15.75" customHeight="1">
      <c r="A34" s="9" t="s">
        <v>247</v>
      </c>
      <c r="B34" s="10">
        <v>19</v>
      </c>
      <c r="C34" s="10" t="s">
        <v>248</v>
      </c>
      <c r="D34" s="10" t="s">
        <v>243</v>
      </c>
      <c r="E34" s="10" t="s">
        <v>249</v>
      </c>
      <c r="F34" s="10"/>
      <c r="G34" s="11"/>
    </row>
    <row r="35" spans="1:7" ht="15.75" customHeight="1">
      <c r="A35" s="9" t="s">
        <v>250</v>
      </c>
      <c r="B35" s="10">
        <v>20</v>
      </c>
      <c r="C35" s="10" t="s">
        <v>251</v>
      </c>
      <c r="D35" s="10" t="s">
        <v>252</v>
      </c>
      <c r="E35" s="10" t="s">
        <v>253</v>
      </c>
      <c r="F35" s="10"/>
      <c r="G35" s="11"/>
    </row>
    <row r="36" spans="1:7" ht="60" customHeight="1">
      <c r="A36" s="12" t="s">
        <v>254</v>
      </c>
      <c r="B36" s="35">
        <v>21</v>
      </c>
      <c r="C36" s="35">
        <v>701</v>
      </c>
      <c r="D36" s="35" t="s">
        <v>252</v>
      </c>
      <c r="E36" s="35" t="s">
        <v>255</v>
      </c>
      <c r="F36" s="35" t="s">
        <v>256</v>
      </c>
      <c r="G36" s="14"/>
    </row>
    <row r="37" spans="1:7" ht="15.75" customHeight="1">
      <c r="A37" s="22"/>
      <c r="B37" s="36"/>
      <c r="C37" s="36"/>
      <c r="D37" s="36"/>
      <c r="E37" s="36"/>
      <c r="F37" s="36"/>
      <c r="G37" s="22"/>
    </row>
    <row r="38" spans="1:7" ht="15.75" customHeight="1">
      <c r="A38" s="20" t="s">
        <v>257</v>
      </c>
      <c r="B38" s="37"/>
      <c r="C38" s="37"/>
      <c r="D38" s="37"/>
      <c r="E38" s="37"/>
      <c r="F38" s="37"/>
      <c r="G38" s="21"/>
    </row>
    <row r="39" spans="1:7" ht="60" customHeight="1">
      <c r="A39" s="12" t="s">
        <v>258</v>
      </c>
      <c r="B39" s="35">
        <v>22</v>
      </c>
      <c r="C39" s="35">
        <v>782</v>
      </c>
      <c r="D39" s="35" t="s">
        <v>259</v>
      </c>
      <c r="E39" s="35" t="s">
        <v>260</v>
      </c>
      <c r="F39" s="35" t="s">
        <v>261</v>
      </c>
      <c r="G39" s="14"/>
    </row>
    <row r="40" spans="1:7" ht="15.75" customHeight="1">
      <c r="A40" s="20" t="s">
        <v>262</v>
      </c>
      <c r="B40" s="37"/>
      <c r="C40" s="37"/>
      <c r="D40" s="37"/>
      <c r="E40" s="37"/>
      <c r="F40" s="37"/>
      <c r="G40" s="21"/>
    </row>
    <row r="41" spans="1:7" ht="15.75" customHeight="1">
      <c r="A41" s="9" t="s">
        <v>263</v>
      </c>
      <c r="B41" s="10">
        <v>23</v>
      </c>
      <c r="C41" s="10" t="s">
        <v>264</v>
      </c>
      <c r="D41" s="10" t="s">
        <v>265</v>
      </c>
      <c r="E41" s="10" t="s">
        <v>266</v>
      </c>
      <c r="F41" s="10"/>
      <c r="G41" s="11"/>
    </row>
    <row r="42" spans="1:7" ht="36" customHeight="1">
      <c r="A42" s="38" t="s">
        <v>267</v>
      </c>
      <c r="B42" s="35">
        <v>24</v>
      </c>
      <c r="C42" s="35" t="s">
        <v>268</v>
      </c>
      <c r="D42" s="35" t="s">
        <v>269</v>
      </c>
      <c r="E42" s="35" t="s">
        <v>270</v>
      </c>
      <c r="F42" s="13" t="s">
        <v>271</v>
      </c>
      <c r="G42" s="14"/>
    </row>
    <row r="43" spans="1:7" ht="15.75" customHeight="1">
      <c r="A43" s="36"/>
      <c r="B43" s="36"/>
      <c r="C43" s="36"/>
      <c r="D43" s="36"/>
      <c r="E43" s="36"/>
      <c r="F43" s="16"/>
      <c r="G43" s="17"/>
    </row>
    <row r="44" spans="1:7" ht="15.75" customHeight="1">
      <c r="A44" s="37"/>
      <c r="B44" s="37"/>
      <c r="C44" s="37"/>
      <c r="D44" s="37"/>
      <c r="E44" s="37"/>
      <c r="F44" s="19" t="s">
        <v>272</v>
      </c>
      <c r="G44" s="21"/>
    </row>
    <row r="45" spans="1:7" ht="15.75" customHeight="1">
      <c r="A45" s="9" t="s">
        <v>273</v>
      </c>
      <c r="B45" s="10">
        <v>25</v>
      </c>
      <c r="C45" s="10" t="s">
        <v>274</v>
      </c>
      <c r="D45" s="10" t="s">
        <v>275</v>
      </c>
      <c r="E45" s="10" t="s">
        <v>276</v>
      </c>
      <c r="F45" s="10" t="s">
        <v>277</v>
      </c>
      <c r="G45" s="11"/>
    </row>
    <row r="46" spans="1:7" ht="60" customHeight="1">
      <c r="A46" s="12" t="s">
        <v>278</v>
      </c>
      <c r="B46" s="35">
        <v>26</v>
      </c>
      <c r="C46" s="35">
        <v>771</v>
      </c>
      <c r="D46" s="35" t="s">
        <v>279</v>
      </c>
      <c r="E46" s="35" t="s">
        <v>280</v>
      </c>
      <c r="F46" s="35" t="s">
        <v>281</v>
      </c>
      <c r="G46" s="14"/>
    </row>
    <row r="47" spans="1:7" ht="15.75" customHeight="1">
      <c r="A47" s="20" t="s">
        <v>282</v>
      </c>
      <c r="B47" s="37"/>
      <c r="C47" s="37"/>
      <c r="D47" s="37"/>
      <c r="E47" s="37"/>
      <c r="F47" s="37"/>
      <c r="G47" s="21"/>
    </row>
    <row r="48" spans="1:7" ht="15.75" customHeight="1">
      <c r="A48" s="9" t="s">
        <v>283</v>
      </c>
      <c r="B48" s="10">
        <v>27</v>
      </c>
      <c r="C48" s="10" t="s">
        <v>284</v>
      </c>
      <c r="D48" s="10" t="s">
        <v>285</v>
      </c>
      <c r="E48" s="10" t="s">
        <v>286</v>
      </c>
      <c r="F48" s="10" t="s">
        <v>287</v>
      </c>
      <c r="G48" s="11"/>
    </row>
    <row r="49" spans="1:7" ht="15.75" customHeight="1">
      <c r="A49" s="9" t="s">
        <v>288</v>
      </c>
      <c r="B49" s="10">
        <v>28</v>
      </c>
      <c r="C49" s="10" t="s">
        <v>289</v>
      </c>
      <c r="D49" s="10" t="s">
        <v>290</v>
      </c>
      <c r="E49" s="10" t="s">
        <v>291</v>
      </c>
      <c r="F49" s="10" t="s">
        <v>292</v>
      </c>
      <c r="G49" s="11"/>
    </row>
    <row r="50" spans="1:7" ht="15.75" customHeight="1">
      <c r="A50" s="9" t="s">
        <v>293</v>
      </c>
      <c r="B50" s="10">
        <v>29</v>
      </c>
      <c r="C50" s="10">
        <v>451</v>
      </c>
      <c r="D50" s="10" t="s">
        <v>294</v>
      </c>
      <c r="E50" s="10" t="s">
        <v>295</v>
      </c>
      <c r="F50" s="10">
        <v>9277301453</v>
      </c>
      <c r="G50" s="11"/>
    </row>
    <row r="51" spans="1:7" ht="112.5" customHeight="1">
      <c r="A51" s="38" t="s">
        <v>296</v>
      </c>
      <c r="B51" s="35">
        <v>30</v>
      </c>
      <c r="C51" s="35">
        <v>763</v>
      </c>
      <c r="D51" s="35" t="s">
        <v>297</v>
      </c>
      <c r="E51" s="35" t="s">
        <v>298</v>
      </c>
      <c r="F51" s="13" t="s">
        <v>299</v>
      </c>
      <c r="G51" s="14"/>
    </row>
    <row r="52" spans="1:7" ht="15.75" customHeight="1">
      <c r="A52" s="36"/>
      <c r="B52" s="36"/>
      <c r="C52" s="36"/>
      <c r="D52" s="36"/>
      <c r="E52" s="36"/>
      <c r="F52" s="16"/>
      <c r="G52" s="17"/>
    </row>
    <row r="53" spans="1:7" ht="15.75" customHeight="1">
      <c r="A53" s="37"/>
      <c r="B53" s="37"/>
      <c r="C53" s="37"/>
      <c r="D53" s="37"/>
      <c r="E53" s="37"/>
      <c r="F53" s="19" t="s">
        <v>300</v>
      </c>
      <c r="G53" s="21"/>
    </row>
    <row r="54" spans="1:7" ht="15.75" customHeight="1">
      <c r="A54" s="9" t="s">
        <v>301</v>
      </c>
      <c r="B54" s="10">
        <v>31</v>
      </c>
      <c r="C54" s="10">
        <v>772</v>
      </c>
      <c r="D54" s="10" t="s">
        <v>302</v>
      </c>
      <c r="E54" s="10" t="s">
        <v>303</v>
      </c>
      <c r="F54" s="10" t="s">
        <v>304</v>
      </c>
      <c r="G54" s="11"/>
    </row>
    <row r="55" spans="1:7" ht="15.75" customHeight="1">
      <c r="A55" s="9" t="s">
        <v>305</v>
      </c>
      <c r="B55" s="10">
        <v>32</v>
      </c>
      <c r="C55" s="10" t="s">
        <v>306</v>
      </c>
      <c r="D55" s="10" t="s">
        <v>307</v>
      </c>
      <c r="E55" s="10" t="s">
        <v>308</v>
      </c>
      <c r="F55" s="10" t="s">
        <v>309</v>
      </c>
      <c r="G55" s="11"/>
    </row>
    <row r="56" spans="1:7" ht="15.75" customHeight="1">
      <c r="A56" s="9" t="s">
        <v>310</v>
      </c>
      <c r="B56" s="10">
        <v>33</v>
      </c>
      <c r="C56" s="10" t="s">
        <v>311</v>
      </c>
      <c r="D56" s="10" t="s">
        <v>312</v>
      </c>
      <c r="E56" s="10" t="s">
        <v>313</v>
      </c>
      <c r="F56" s="10" t="s">
        <v>314</v>
      </c>
      <c r="G56" s="11"/>
    </row>
    <row r="57" spans="1:7" ht="15.75" customHeight="1">
      <c r="A57" s="12" t="s">
        <v>315</v>
      </c>
      <c r="B57" s="35">
        <v>34</v>
      </c>
      <c r="C57" s="35" t="s">
        <v>316</v>
      </c>
      <c r="D57" s="35" t="s">
        <v>317</v>
      </c>
      <c r="E57" s="35" t="s">
        <v>318</v>
      </c>
      <c r="F57" s="35" t="s">
        <v>319</v>
      </c>
      <c r="G57" s="14"/>
    </row>
    <row r="58" spans="1:7" ht="15.75" customHeight="1">
      <c r="A58" s="20" t="s">
        <v>320</v>
      </c>
      <c r="B58" s="37"/>
      <c r="C58" s="37"/>
      <c r="D58" s="37"/>
      <c r="E58" s="37"/>
      <c r="F58" s="37"/>
      <c r="G58" s="21"/>
    </row>
    <row r="59" spans="1:7" ht="15.75" customHeight="1">
      <c r="A59" s="9" t="s">
        <v>321</v>
      </c>
      <c r="B59" s="10">
        <v>35</v>
      </c>
      <c r="C59" s="10">
        <v>113</v>
      </c>
      <c r="D59" s="10" t="s">
        <v>322</v>
      </c>
      <c r="E59" s="10" t="s">
        <v>191</v>
      </c>
      <c r="F59" s="10" t="s">
        <v>323</v>
      </c>
      <c r="G59" s="11"/>
    </row>
    <row r="60" spans="1:7" ht="15.75" customHeight="1">
      <c r="A60" s="9" t="s">
        <v>324</v>
      </c>
      <c r="B60" s="10">
        <v>36</v>
      </c>
      <c r="C60" s="10" t="s">
        <v>325</v>
      </c>
      <c r="D60" s="10" t="s">
        <v>322</v>
      </c>
      <c r="E60" s="10" t="s">
        <v>326</v>
      </c>
      <c r="F60" s="10" t="s">
        <v>327</v>
      </c>
      <c r="G60" s="11"/>
    </row>
    <row r="61" spans="1:7" ht="15.75" customHeight="1">
      <c r="A61" s="9" t="s">
        <v>328</v>
      </c>
      <c r="B61" s="10">
        <v>37</v>
      </c>
      <c r="C61" s="10">
        <v>186</v>
      </c>
      <c r="D61" s="10" t="s">
        <v>329</v>
      </c>
      <c r="E61" s="10" t="s">
        <v>330</v>
      </c>
      <c r="F61" s="10">
        <v>9177963893</v>
      </c>
      <c r="G61" s="11"/>
    </row>
    <row r="62" spans="1:7" ht="45" customHeight="1">
      <c r="A62" s="12" t="s">
        <v>331</v>
      </c>
      <c r="B62" s="35">
        <v>38</v>
      </c>
      <c r="C62" s="35">
        <v>112</v>
      </c>
      <c r="D62" s="35" t="s">
        <v>332</v>
      </c>
      <c r="E62" s="35" t="s">
        <v>333</v>
      </c>
      <c r="F62" s="35" t="s">
        <v>334</v>
      </c>
      <c r="G62" s="14"/>
    </row>
    <row r="63" spans="1:7" ht="15.75" customHeight="1">
      <c r="A63" s="22"/>
      <c r="B63" s="36"/>
      <c r="C63" s="36"/>
      <c r="D63" s="36"/>
      <c r="E63" s="36"/>
      <c r="F63" s="36"/>
      <c r="G63" s="22"/>
    </row>
    <row r="64" spans="1:7" ht="15.75" customHeight="1">
      <c r="A64" s="20" t="s">
        <v>335</v>
      </c>
      <c r="B64" s="37"/>
      <c r="C64" s="37"/>
      <c r="D64" s="37"/>
      <c r="E64" s="37"/>
      <c r="F64" s="37"/>
      <c r="G64" s="21"/>
    </row>
    <row r="65" spans="1:7" ht="15.75" customHeight="1">
      <c r="A65" s="9" t="s">
        <v>336</v>
      </c>
      <c r="B65" s="10">
        <v>39</v>
      </c>
      <c r="C65" s="10" t="s">
        <v>337</v>
      </c>
      <c r="D65" s="10" t="s">
        <v>338</v>
      </c>
      <c r="E65" s="10" t="s">
        <v>339</v>
      </c>
      <c r="F65" s="10" t="s">
        <v>340</v>
      </c>
      <c r="G65" s="11"/>
    </row>
    <row r="66" spans="1:7" ht="15.75" customHeight="1">
      <c r="A66" s="9" t="s">
        <v>341</v>
      </c>
      <c r="B66" s="10">
        <v>40</v>
      </c>
      <c r="C66" s="10">
        <v>681</v>
      </c>
      <c r="D66" s="10" t="s">
        <v>342</v>
      </c>
      <c r="E66" s="10" t="s">
        <v>343</v>
      </c>
      <c r="F66" s="10" t="s">
        <v>344</v>
      </c>
      <c r="G66" s="11"/>
    </row>
    <row r="67" spans="1:7" ht="15.75" customHeight="1">
      <c r="A67" s="9" t="s">
        <v>345</v>
      </c>
      <c r="B67" s="10">
        <v>41</v>
      </c>
      <c r="C67" s="10">
        <v>140</v>
      </c>
      <c r="D67" s="10" t="s">
        <v>346</v>
      </c>
      <c r="E67" s="10" t="s">
        <v>347</v>
      </c>
      <c r="F67" s="10" t="s">
        <v>348</v>
      </c>
      <c r="G67" s="11"/>
    </row>
    <row r="68" spans="1:7" ht="15.75" customHeight="1">
      <c r="A68" s="9" t="s">
        <v>349</v>
      </c>
      <c r="B68" s="10">
        <v>42</v>
      </c>
      <c r="C68" s="10">
        <v>660</v>
      </c>
      <c r="D68" s="10" t="s">
        <v>350</v>
      </c>
      <c r="E68" s="10" t="s">
        <v>351</v>
      </c>
      <c r="F68" s="10" t="s">
        <v>352</v>
      </c>
      <c r="G68" s="11"/>
    </row>
    <row r="69" spans="1:7" ht="15.75" customHeight="1">
      <c r="A69" s="9" t="s">
        <v>353</v>
      </c>
      <c r="B69" s="10">
        <v>43</v>
      </c>
      <c r="C69" s="10" t="s">
        <v>354</v>
      </c>
      <c r="D69" s="10" t="s">
        <v>355</v>
      </c>
      <c r="E69" s="10" t="s">
        <v>356</v>
      </c>
      <c r="F69" s="10"/>
      <c r="G69" s="11"/>
    </row>
    <row r="70" spans="1:7" ht="15.75" customHeight="1">
      <c r="A70" s="9" t="s">
        <v>357</v>
      </c>
      <c r="B70" s="10">
        <v>44</v>
      </c>
      <c r="C70" s="10" t="s">
        <v>358</v>
      </c>
      <c r="D70" s="10" t="s">
        <v>359</v>
      </c>
      <c r="E70" s="10" t="s">
        <v>360</v>
      </c>
      <c r="F70" s="10" t="s">
        <v>361</v>
      </c>
      <c r="G70" s="11"/>
    </row>
    <row r="71" spans="1:7" ht="60" customHeight="1">
      <c r="A71" s="12" t="s">
        <v>362</v>
      </c>
      <c r="B71" s="35">
        <v>45</v>
      </c>
      <c r="C71" s="35">
        <v>698</v>
      </c>
      <c r="D71" s="35" t="s">
        <v>363</v>
      </c>
      <c r="E71" s="35" t="s">
        <v>364</v>
      </c>
      <c r="F71" s="35" t="s">
        <v>365</v>
      </c>
      <c r="G71" s="14"/>
    </row>
    <row r="72" spans="1:7" ht="15.75" customHeight="1">
      <c r="A72" s="22"/>
      <c r="B72" s="36"/>
      <c r="C72" s="36"/>
      <c r="D72" s="36"/>
      <c r="E72" s="36"/>
      <c r="F72" s="36"/>
      <c r="G72" s="22"/>
    </row>
    <row r="73" spans="1:7" ht="15.75" customHeight="1">
      <c r="A73" s="20" t="s">
        <v>366</v>
      </c>
      <c r="B73" s="37"/>
      <c r="C73" s="37"/>
      <c r="D73" s="37"/>
      <c r="E73" s="37"/>
      <c r="F73" s="37"/>
      <c r="G73" s="21"/>
    </row>
    <row r="74" spans="1:7" ht="15.75" customHeight="1">
      <c r="A74" s="9" t="s">
        <v>367</v>
      </c>
      <c r="B74" s="10">
        <v>46</v>
      </c>
      <c r="C74" s="10" t="s">
        <v>368</v>
      </c>
      <c r="D74" s="10" t="s">
        <v>369</v>
      </c>
      <c r="E74" s="10" t="s">
        <v>370</v>
      </c>
      <c r="F74" s="10" t="s">
        <v>371</v>
      </c>
      <c r="G74" s="11"/>
    </row>
    <row r="75" spans="1:7" ht="60" customHeight="1">
      <c r="A75" s="12" t="s">
        <v>372</v>
      </c>
      <c r="B75" s="35">
        <v>47</v>
      </c>
      <c r="C75" s="35">
        <v>723</v>
      </c>
      <c r="D75" s="35" t="s">
        <v>373</v>
      </c>
      <c r="E75" s="35" t="s">
        <v>374</v>
      </c>
      <c r="F75" s="35" t="s">
        <v>375</v>
      </c>
      <c r="G75" s="14"/>
    </row>
    <row r="76" spans="1:7" ht="15.75" customHeight="1">
      <c r="A76" s="22"/>
      <c r="B76" s="36"/>
      <c r="C76" s="36"/>
      <c r="D76" s="36"/>
      <c r="E76" s="36"/>
      <c r="F76" s="36"/>
      <c r="G76" s="22"/>
    </row>
    <row r="77" spans="1:7" ht="15.75" customHeight="1">
      <c r="A77" s="20" t="s">
        <v>376</v>
      </c>
      <c r="B77" s="37"/>
      <c r="C77" s="37"/>
      <c r="D77" s="37"/>
      <c r="E77" s="37"/>
      <c r="F77" s="37"/>
      <c r="G77" s="21"/>
    </row>
    <row r="78" spans="1:7" ht="15.75" customHeight="1">
      <c r="A78" s="9" t="s">
        <v>377</v>
      </c>
      <c r="B78" s="10">
        <v>48</v>
      </c>
      <c r="C78" s="10">
        <v>747</v>
      </c>
      <c r="D78" s="10" t="s">
        <v>378</v>
      </c>
      <c r="E78" s="10" t="s">
        <v>379</v>
      </c>
      <c r="F78" s="10">
        <v>9175121692</v>
      </c>
      <c r="G78" s="11"/>
    </row>
    <row r="79" spans="1:7" ht="54.75" customHeight="1">
      <c r="A79" s="12" t="s">
        <v>380</v>
      </c>
      <c r="B79" s="35">
        <v>49</v>
      </c>
      <c r="C79" s="35" t="s">
        <v>381</v>
      </c>
      <c r="D79" s="35" t="s">
        <v>382</v>
      </c>
      <c r="E79" s="35" t="s">
        <v>383</v>
      </c>
      <c r="F79" s="35" t="s">
        <v>384</v>
      </c>
      <c r="G79" s="14"/>
    </row>
    <row r="80" spans="1:7" ht="15.75" customHeight="1">
      <c r="A80" s="20" t="s">
        <v>385</v>
      </c>
      <c r="B80" s="37"/>
      <c r="C80" s="37"/>
      <c r="D80" s="37"/>
      <c r="E80" s="37"/>
      <c r="F80" s="37"/>
      <c r="G80" s="21"/>
    </row>
    <row r="81" spans="1:7" ht="60" customHeight="1">
      <c r="A81" s="12" t="s">
        <v>386</v>
      </c>
      <c r="B81" s="35">
        <v>50</v>
      </c>
      <c r="C81" s="35">
        <v>744</v>
      </c>
      <c r="D81" s="35" t="s">
        <v>387</v>
      </c>
      <c r="E81" s="35" t="s">
        <v>388</v>
      </c>
      <c r="F81" s="35"/>
      <c r="G81" s="14"/>
    </row>
    <row r="82" spans="1:7" ht="15.75" customHeight="1">
      <c r="A82" s="20" t="s">
        <v>389</v>
      </c>
      <c r="B82" s="37"/>
      <c r="C82" s="37"/>
      <c r="D82" s="37"/>
      <c r="E82" s="37"/>
      <c r="F82" s="37"/>
      <c r="G82" s="21"/>
    </row>
    <row r="83" spans="1:7" ht="15.75" customHeight="1">
      <c r="A83" s="9" t="s">
        <v>390</v>
      </c>
      <c r="B83" s="10">
        <v>51</v>
      </c>
      <c r="C83" s="10" t="s">
        <v>391</v>
      </c>
      <c r="D83" s="10" t="s">
        <v>392</v>
      </c>
      <c r="E83" s="10" t="s">
        <v>393</v>
      </c>
      <c r="F83" s="10"/>
      <c r="G83" s="11"/>
    </row>
    <row r="84" spans="1:7" ht="15.75" customHeight="1">
      <c r="A84" s="9" t="s">
        <v>394</v>
      </c>
      <c r="B84" s="10">
        <v>52</v>
      </c>
      <c r="C84" s="10" t="s">
        <v>395</v>
      </c>
      <c r="D84" s="10" t="s">
        <v>396</v>
      </c>
      <c r="E84" s="10" t="s">
        <v>397</v>
      </c>
      <c r="F84" s="10" t="s">
        <v>398</v>
      </c>
      <c r="G84" s="11"/>
    </row>
    <row r="85" spans="1:7" ht="127.5" customHeight="1">
      <c r="A85" s="38" t="s">
        <v>399</v>
      </c>
      <c r="B85" s="35">
        <v>53</v>
      </c>
      <c r="C85" s="35" t="s">
        <v>400</v>
      </c>
      <c r="D85" s="35" t="s">
        <v>401</v>
      </c>
      <c r="E85" s="35" t="s">
        <v>402</v>
      </c>
      <c r="F85" s="13" t="s">
        <v>403</v>
      </c>
      <c r="G85" s="14"/>
    </row>
    <row r="86" spans="1:7" ht="15.75" customHeight="1">
      <c r="A86" s="37"/>
      <c r="B86" s="37"/>
      <c r="C86" s="37"/>
      <c r="D86" s="37"/>
      <c r="E86" s="37"/>
      <c r="F86" s="19" t="s">
        <v>404</v>
      </c>
      <c r="G86" s="21"/>
    </row>
    <row r="87" spans="1:7" ht="15.75" customHeight="1">
      <c r="A87" s="9" t="s">
        <v>405</v>
      </c>
      <c r="B87" s="10">
        <v>54</v>
      </c>
      <c r="C87" s="10">
        <v>673</v>
      </c>
      <c r="D87" s="10" t="s">
        <v>406</v>
      </c>
      <c r="E87" s="10" t="s">
        <v>407</v>
      </c>
      <c r="F87" s="10"/>
      <c r="G87" s="11"/>
    </row>
    <row r="88" spans="1:7" ht="15.75" customHeight="1">
      <c r="A88" s="9" t="s">
        <v>408</v>
      </c>
      <c r="B88" s="10">
        <v>55</v>
      </c>
      <c r="C88" s="10">
        <v>616</v>
      </c>
      <c r="D88" s="10" t="s">
        <v>409</v>
      </c>
      <c r="E88" s="10" t="s">
        <v>410</v>
      </c>
      <c r="F88" s="10" t="s">
        <v>411</v>
      </c>
      <c r="G88" s="11"/>
    </row>
    <row r="89" spans="1:7" ht="60" customHeight="1">
      <c r="A89" s="12" t="s">
        <v>412</v>
      </c>
      <c r="B89" s="35">
        <v>56</v>
      </c>
      <c r="C89" s="35">
        <v>269</v>
      </c>
      <c r="D89" s="35" t="s">
        <v>413</v>
      </c>
      <c r="E89" s="35" t="s">
        <v>343</v>
      </c>
      <c r="F89" s="35">
        <v>9283892373</v>
      </c>
      <c r="G89" s="14"/>
    </row>
    <row r="90" spans="1:7" ht="15.75" customHeight="1">
      <c r="A90" s="22"/>
      <c r="B90" s="36"/>
      <c r="C90" s="36"/>
      <c r="D90" s="36"/>
      <c r="E90" s="36"/>
      <c r="F90" s="36"/>
      <c r="G90" s="22"/>
    </row>
    <row r="91" spans="1:7" ht="15.75" customHeight="1">
      <c r="A91" s="20" t="s">
        <v>414</v>
      </c>
      <c r="B91" s="37"/>
      <c r="C91" s="37"/>
      <c r="D91" s="37"/>
      <c r="E91" s="37"/>
      <c r="F91" s="37"/>
      <c r="G91" s="21"/>
    </row>
    <row r="92" spans="1:7" ht="15.75" customHeight="1">
      <c r="A92" s="10"/>
      <c r="B92" s="10">
        <v>57</v>
      </c>
      <c r="C92" s="10" t="s">
        <v>415</v>
      </c>
      <c r="D92" s="10" t="s">
        <v>416</v>
      </c>
      <c r="E92" s="10" t="s">
        <v>417</v>
      </c>
      <c r="F92" s="10"/>
      <c r="G92" s="10"/>
    </row>
    <row r="93" spans="1:7" ht="60" customHeight="1">
      <c r="A93" s="12" t="s">
        <v>418</v>
      </c>
      <c r="B93" s="35">
        <v>58</v>
      </c>
      <c r="C93" s="35">
        <v>152</v>
      </c>
      <c r="D93" s="35" t="s">
        <v>419</v>
      </c>
      <c r="E93" s="35" t="s">
        <v>420</v>
      </c>
      <c r="F93" s="35" t="s">
        <v>421</v>
      </c>
      <c r="G93" s="14"/>
    </row>
    <row r="94" spans="1:7" ht="15.75" customHeight="1">
      <c r="A94" s="22"/>
      <c r="B94" s="36"/>
      <c r="C94" s="36"/>
      <c r="D94" s="36"/>
      <c r="E94" s="36"/>
      <c r="F94" s="36"/>
      <c r="G94" s="22"/>
    </row>
    <row r="95" spans="1:7" ht="15.75" customHeight="1">
      <c r="A95" s="20" t="s">
        <v>422</v>
      </c>
      <c r="B95" s="37"/>
      <c r="C95" s="37"/>
      <c r="D95" s="37"/>
      <c r="E95" s="37"/>
      <c r="F95" s="37"/>
      <c r="G95" s="21"/>
    </row>
    <row r="96" spans="1:7" ht="45" customHeight="1">
      <c r="A96" s="12" t="s">
        <v>423</v>
      </c>
      <c r="B96" s="35">
        <v>59</v>
      </c>
      <c r="C96" s="35">
        <v>373</v>
      </c>
      <c r="D96" s="35" t="s">
        <v>424</v>
      </c>
      <c r="E96" s="35" t="s">
        <v>96</v>
      </c>
      <c r="F96" s="35">
        <v>9233537686</v>
      </c>
      <c r="G96" s="14"/>
    </row>
    <row r="97" spans="1:7" ht="15.75" customHeight="1">
      <c r="A97" s="22"/>
      <c r="B97" s="36"/>
      <c r="C97" s="36"/>
      <c r="D97" s="36"/>
      <c r="E97" s="36"/>
      <c r="F97" s="36"/>
      <c r="G97" s="22"/>
    </row>
    <row r="98" spans="1:7" ht="15.75" customHeight="1">
      <c r="A98" s="20" t="s">
        <v>425</v>
      </c>
      <c r="B98" s="37"/>
      <c r="C98" s="37"/>
      <c r="D98" s="37"/>
      <c r="E98" s="37"/>
      <c r="F98" s="37"/>
      <c r="G98" s="21"/>
    </row>
    <row r="99" spans="1:7" ht="15.75" customHeight="1">
      <c r="A99" s="9" t="s">
        <v>426</v>
      </c>
      <c r="B99" s="10">
        <v>60</v>
      </c>
      <c r="C99" s="10" t="s">
        <v>427</v>
      </c>
      <c r="D99" s="10" t="s">
        <v>428</v>
      </c>
      <c r="E99" s="10" t="s">
        <v>429</v>
      </c>
      <c r="F99" s="10"/>
      <c r="G99" s="11"/>
    </row>
    <row r="100" spans="1:7" ht="15.75" customHeight="1">
      <c r="A100" s="9" t="s">
        <v>430</v>
      </c>
      <c r="B100" s="10">
        <v>61</v>
      </c>
      <c r="C100" s="10">
        <v>769</v>
      </c>
      <c r="D100" s="10" t="s">
        <v>431</v>
      </c>
      <c r="E100" s="10" t="s">
        <v>432</v>
      </c>
      <c r="F100" s="10" t="s">
        <v>433</v>
      </c>
      <c r="G100" s="11"/>
    </row>
    <row r="101" spans="1:7" ht="45" customHeight="1">
      <c r="A101" s="12" t="s">
        <v>434</v>
      </c>
      <c r="B101" s="35">
        <v>62</v>
      </c>
      <c r="C101" s="35" t="s">
        <v>435</v>
      </c>
      <c r="D101" s="35" t="s">
        <v>436</v>
      </c>
      <c r="E101" s="35" t="s">
        <v>243</v>
      </c>
      <c r="F101" s="35">
        <v>9215815269</v>
      </c>
      <c r="G101" s="14"/>
    </row>
    <row r="102" spans="1:7" ht="15.75" customHeight="1">
      <c r="A102" s="20" t="s">
        <v>437</v>
      </c>
      <c r="B102" s="37"/>
      <c r="C102" s="37"/>
      <c r="D102" s="37"/>
      <c r="E102" s="37"/>
      <c r="F102" s="37"/>
      <c r="G102" s="21"/>
    </row>
    <row r="103" spans="1:7" ht="15.75" customHeight="1">
      <c r="A103" s="9" t="s">
        <v>438</v>
      </c>
      <c r="B103" s="10">
        <v>63</v>
      </c>
      <c r="C103" s="10" t="s">
        <v>439</v>
      </c>
      <c r="D103" s="10" t="s">
        <v>440</v>
      </c>
      <c r="E103" s="10" t="s">
        <v>441</v>
      </c>
      <c r="F103" s="10" t="s">
        <v>442</v>
      </c>
      <c r="G103" s="11"/>
    </row>
    <row r="104" spans="1:7" ht="60" customHeight="1">
      <c r="A104" s="12" t="s">
        <v>443</v>
      </c>
      <c r="B104" s="35">
        <v>64</v>
      </c>
      <c r="C104" s="35">
        <v>722</v>
      </c>
      <c r="D104" s="35" t="s">
        <v>444</v>
      </c>
      <c r="E104" s="35" t="s">
        <v>445</v>
      </c>
      <c r="F104" s="35" t="s">
        <v>446</v>
      </c>
      <c r="G104" s="14"/>
    </row>
    <row r="105" spans="1:7" ht="15.75" customHeight="1">
      <c r="A105" s="22"/>
      <c r="B105" s="36"/>
      <c r="C105" s="36"/>
      <c r="D105" s="36"/>
      <c r="E105" s="36"/>
      <c r="F105" s="36"/>
      <c r="G105" s="22"/>
    </row>
    <row r="106" spans="1:7" ht="15.75" customHeight="1">
      <c r="A106" s="20" t="s">
        <v>447</v>
      </c>
      <c r="B106" s="37"/>
      <c r="C106" s="37"/>
      <c r="D106" s="37"/>
      <c r="E106" s="37"/>
      <c r="F106" s="37"/>
      <c r="G106" s="21"/>
    </row>
    <row r="107" spans="1:7" ht="45" customHeight="1">
      <c r="A107" s="12" t="s">
        <v>448</v>
      </c>
      <c r="B107" s="35">
        <v>65</v>
      </c>
      <c r="C107" s="35">
        <v>585</v>
      </c>
      <c r="D107" s="35" t="s">
        <v>449</v>
      </c>
      <c r="E107" s="35" t="s">
        <v>450</v>
      </c>
      <c r="F107" s="35"/>
      <c r="G107" s="14"/>
    </row>
    <row r="108" spans="1:7" ht="15.75" customHeight="1">
      <c r="A108" s="22"/>
      <c r="B108" s="36"/>
      <c r="C108" s="36"/>
      <c r="D108" s="36"/>
      <c r="E108" s="36"/>
      <c r="F108" s="36"/>
      <c r="G108" s="22"/>
    </row>
    <row r="109" spans="1:7" ht="15.75" customHeight="1">
      <c r="A109" s="20" t="s">
        <v>451</v>
      </c>
      <c r="B109" s="37"/>
      <c r="C109" s="37"/>
      <c r="D109" s="37"/>
      <c r="E109" s="37"/>
      <c r="F109" s="37"/>
      <c r="G109" s="21"/>
    </row>
    <row r="110" spans="1:7" ht="120.75" customHeight="1">
      <c r="A110" s="12" t="s">
        <v>452</v>
      </c>
      <c r="B110" s="35">
        <v>66</v>
      </c>
      <c r="C110" s="35" t="s">
        <v>453</v>
      </c>
      <c r="D110" s="35" t="s">
        <v>454</v>
      </c>
      <c r="E110" s="35" t="s">
        <v>455</v>
      </c>
      <c r="F110" s="35" t="s">
        <v>456</v>
      </c>
      <c r="G110" s="14"/>
    </row>
    <row r="111" spans="1:7" ht="15.75" customHeight="1">
      <c r="A111" s="20" t="s">
        <v>457</v>
      </c>
      <c r="B111" s="37"/>
      <c r="C111" s="37"/>
      <c r="D111" s="37"/>
      <c r="E111" s="37"/>
      <c r="F111" s="37"/>
      <c r="G111" s="21"/>
    </row>
    <row r="112" spans="1:7" ht="60" customHeight="1">
      <c r="A112" s="12" t="s">
        <v>458</v>
      </c>
      <c r="B112" s="35">
        <v>67</v>
      </c>
      <c r="C112" s="35">
        <v>663</v>
      </c>
      <c r="D112" s="35" t="s">
        <v>459</v>
      </c>
      <c r="E112" s="35" t="s">
        <v>460</v>
      </c>
      <c r="F112" s="35" t="s">
        <v>461</v>
      </c>
      <c r="G112" s="14"/>
    </row>
    <row r="113" spans="1:7" ht="15.75" customHeight="1">
      <c r="A113" s="22"/>
      <c r="B113" s="36"/>
      <c r="C113" s="36"/>
      <c r="D113" s="36"/>
      <c r="E113" s="36"/>
      <c r="F113" s="36"/>
      <c r="G113" s="22"/>
    </row>
    <row r="114" spans="1:7" ht="15.75" customHeight="1">
      <c r="A114" s="20" t="s">
        <v>462</v>
      </c>
      <c r="B114" s="37"/>
      <c r="C114" s="37"/>
      <c r="D114" s="37"/>
      <c r="E114" s="37"/>
      <c r="F114" s="37"/>
      <c r="G114" s="21"/>
    </row>
    <row r="115" spans="1:7" ht="69.75" customHeight="1">
      <c r="A115" s="12" t="s">
        <v>463</v>
      </c>
      <c r="B115" s="35">
        <v>68</v>
      </c>
      <c r="C115" s="35" t="s">
        <v>464</v>
      </c>
      <c r="D115" s="35" t="s">
        <v>465</v>
      </c>
      <c r="E115" s="35" t="s">
        <v>466</v>
      </c>
      <c r="F115" s="35">
        <v>9451366551</v>
      </c>
      <c r="G115" s="14"/>
    </row>
    <row r="116" spans="1:7" ht="15.75" customHeight="1">
      <c r="A116" s="20" t="s">
        <v>467</v>
      </c>
      <c r="B116" s="37"/>
      <c r="C116" s="37"/>
      <c r="D116" s="37"/>
      <c r="E116" s="37"/>
      <c r="F116" s="37"/>
      <c r="G116" s="21"/>
    </row>
    <row r="117" spans="1:7" ht="45" customHeight="1">
      <c r="A117" s="12" t="s">
        <v>468</v>
      </c>
      <c r="B117" s="35">
        <v>69</v>
      </c>
      <c r="C117" s="35">
        <v>546</v>
      </c>
      <c r="D117" s="35" t="s">
        <v>469</v>
      </c>
      <c r="E117" s="35" t="s">
        <v>470</v>
      </c>
      <c r="F117" s="35" t="s">
        <v>471</v>
      </c>
      <c r="G117" s="14"/>
    </row>
    <row r="118" spans="1:7" ht="15.75" customHeight="1">
      <c r="A118" s="22"/>
      <c r="B118" s="36"/>
      <c r="C118" s="36"/>
      <c r="D118" s="36"/>
      <c r="E118" s="36"/>
      <c r="F118" s="36"/>
      <c r="G118" s="22"/>
    </row>
    <row r="119" spans="1:7" ht="15.75" customHeight="1">
      <c r="A119" s="20" t="s">
        <v>472</v>
      </c>
      <c r="B119" s="37"/>
      <c r="C119" s="37"/>
      <c r="D119" s="37"/>
      <c r="E119" s="37"/>
      <c r="F119" s="37"/>
      <c r="G119" s="21"/>
    </row>
    <row r="120" spans="1:7" ht="45" customHeight="1">
      <c r="A120" s="12" t="s">
        <v>473</v>
      </c>
      <c r="B120" s="35">
        <v>70</v>
      </c>
      <c r="C120" s="35">
        <v>638</v>
      </c>
      <c r="D120" s="35" t="s">
        <v>469</v>
      </c>
      <c r="E120" s="35" t="s">
        <v>474</v>
      </c>
      <c r="F120" s="35" t="s">
        <v>475</v>
      </c>
      <c r="G120" s="14"/>
    </row>
    <row r="121" spans="1:7" ht="15.75" customHeight="1">
      <c r="A121" s="20" t="s">
        <v>476</v>
      </c>
      <c r="B121" s="37"/>
      <c r="C121" s="37"/>
      <c r="D121" s="37"/>
      <c r="E121" s="37"/>
      <c r="F121" s="37"/>
      <c r="G121" s="21"/>
    </row>
    <row r="122" spans="1:7" ht="15.75" customHeight="1">
      <c r="A122" s="9" t="s">
        <v>477</v>
      </c>
      <c r="B122" s="10">
        <v>71</v>
      </c>
      <c r="C122" s="10">
        <v>248</v>
      </c>
      <c r="D122" s="10" t="s">
        <v>469</v>
      </c>
      <c r="E122" s="10" t="s">
        <v>478</v>
      </c>
      <c r="F122" s="10" t="s">
        <v>479</v>
      </c>
      <c r="G122" s="11"/>
    </row>
    <row r="123" spans="1:7" ht="45" customHeight="1">
      <c r="A123" s="12" t="s">
        <v>480</v>
      </c>
      <c r="B123" s="35">
        <v>72</v>
      </c>
      <c r="C123" s="35" t="s">
        <v>481</v>
      </c>
      <c r="D123" s="35" t="s">
        <v>482</v>
      </c>
      <c r="E123" s="35" t="s">
        <v>483</v>
      </c>
      <c r="F123" s="13" t="s">
        <v>484</v>
      </c>
      <c r="G123" s="14"/>
    </row>
    <row r="124" spans="1:7" ht="15.75" customHeight="1">
      <c r="A124" s="15" t="s">
        <v>485</v>
      </c>
      <c r="B124" s="36"/>
      <c r="C124" s="36"/>
      <c r="D124" s="36"/>
      <c r="E124" s="36"/>
      <c r="F124" s="16"/>
      <c r="G124" s="17"/>
    </row>
    <row r="125" spans="1:7" ht="15.75" customHeight="1">
      <c r="A125" s="18"/>
      <c r="B125" s="37"/>
      <c r="C125" s="37"/>
      <c r="D125" s="37"/>
      <c r="E125" s="37"/>
      <c r="F125" s="19" t="s">
        <v>486</v>
      </c>
      <c r="G125" s="18"/>
    </row>
    <row r="126" spans="1:7" ht="15.75" customHeight="1">
      <c r="A126" s="9" t="s">
        <v>487</v>
      </c>
      <c r="B126" s="10">
        <v>73</v>
      </c>
      <c r="C126" s="10">
        <v>719</v>
      </c>
      <c r="D126" s="10" t="s">
        <v>488</v>
      </c>
      <c r="E126" s="10" t="s">
        <v>489</v>
      </c>
      <c r="F126" s="10" t="s">
        <v>490</v>
      </c>
      <c r="G126" s="11"/>
    </row>
    <row r="127" spans="1:7" ht="60" customHeight="1">
      <c r="A127" s="12" t="s">
        <v>491</v>
      </c>
      <c r="B127" s="35">
        <v>74</v>
      </c>
      <c r="C127" s="35">
        <v>529</v>
      </c>
      <c r="D127" s="35" t="s">
        <v>492</v>
      </c>
      <c r="E127" s="35" t="s">
        <v>493</v>
      </c>
      <c r="F127" s="35"/>
      <c r="G127" s="14"/>
    </row>
    <row r="128" spans="1:7" ht="15.75" customHeight="1">
      <c r="A128" s="22"/>
      <c r="B128" s="36"/>
      <c r="C128" s="36"/>
      <c r="D128" s="36"/>
      <c r="E128" s="36"/>
      <c r="F128" s="36"/>
      <c r="G128" s="22"/>
    </row>
    <row r="129" spans="1:7" ht="15.75" customHeight="1">
      <c r="A129" s="20" t="s">
        <v>494</v>
      </c>
      <c r="B129" s="37"/>
      <c r="C129" s="37"/>
      <c r="D129" s="37"/>
      <c r="E129" s="37"/>
      <c r="F129" s="37"/>
      <c r="G129" s="21"/>
    </row>
    <row r="130" spans="1:7" ht="60" customHeight="1">
      <c r="A130" s="12" t="s">
        <v>495</v>
      </c>
      <c r="B130" s="35">
        <v>75</v>
      </c>
      <c r="C130" s="35">
        <v>696</v>
      </c>
      <c r="D130" s="35" t="s">
        <v>496</v>
      </c>
      <c r="E130" s="35" t="s">
        <v>470</v>
      </c>
      <c r="F130" s="35"/>
      <c r="G130" s="14"/>
    </row>
    <row r="131" spans="1:7" ht="15.75" customHeight="1">
      <c r="A131" s="20" t="s">
        <v>497</v>
      </c>
      <c r="B131" s="37"/>
      <c r="C131" s="37"/>
      <c r="D131" s="37"/>
      <c r="E131" s="37"/>
      <c r="F131" s="37"/>
      <c r="G131" s="21"/>
    </row>
    <row r="132" spans="1:7" ht="15.75" customHeight="1">
      <c r="A132" s="9" t="s">
        <v>498</v>
      </c>
      <c r="B132" s="10">
        <v>76</v>
      </c>
      <c r="C132" s="10">
        <v>514</v>
      </c>
      <c r="D132" s="10" t="s">
        <v>499</v>
      </c>
      <c r="E132" s="10" t="s">
        <v>500</v>
      </c>
      <c r="F132" s="10">
        <v>9283563263</v>
      </c>
      <c r="G132" s="11"/>
    </row>
    <row r="133" spans="1:7" ht="60" customHeight="1">
      <c r="A133" s="12" t="s">
        <v>501</v>
      </c>
      <c r="B133" s="35">
        <v>77</v>
      </c>
      <c r="C133" s="35">
        <v>721</v>
      </c>
      <c r="D133" s="35" t="s">
        <v>502</v>
      </c>
      <c r="E133" s="35" t="s">
        <v>503</v>
      </c>
      <c r="F133" s="13" t="s">
        <v>504</v>
      </c>
      <c r="G133" s="14"/>
    </row>
    <row r="134" spans="1:7" ht="15.75" customHeight="1">
      <c r="A134" s="15" t="s">
        <v>505</v>
      </c>
      <c r="B134" s="36"/>
      <c r="C134" s="36"/>
      <c r="D134" s="36"/>
      <c r="E134" s="36"/>
      <c r="F134" s="16"/>
      <c r="G134" s="17"/>
    </row>
    <row r="135" spans="1:7" ht="15.75" customHeight="1">
      <c r="A135" s="18"/>
      <c r="B135" s="37"/>
      <c r="C135" s="37"/>
      <c r="D135" s="37"/>
      <c r="E135" s="37"/>
      <c r="F135" s="19" t="s">
        <v>506</v>
      </c>
      <c r="G135" s="18"/>
    </row>
    <row r="136" spans="1:7" ht="60" customHeight="1">
      <c r="A136" s="12" t="s">
        <v>507</v>
      </c>
      <c r="B136" s="35">
        <v>78</v>
      </c>
      <c r="C136" s="35">
        <v>783</v>
      </c>
      <c r="D136" s="35" t="s">
        <v>508</v>
      </c>
      <c r="E136" s="35" t="s">
        <v>509</v>
      </c>
      <c r="F136" s="35" t="s">
        <v>510</v>
      </c>
      <c r="G136" s="14"/>
    </row>
    <row r="137" spans="1:7" ht="15.75" customHeight="1">
      <c r="A137" s="20" t="s">
        <v>511</v>
      </c>
      <c r="B137" s="37"/>
      <c r="C137" s="37"/>
      <c r="D137" s="37"/>
      <c r="E137" s="37"/>
      <c r="F137" s="37"/>
      <c r="G137" s="21"/>
    </row>
    <row r="138" spans="1:7" ht="60" customHeight="1">
      <c r="A138" s="12" t="s">
        <v>512</v>
      </c>
      <c r="B138" s="35">
        <v>79</v>
      </c>
      <c r="C138" s="35">
        <v>724</v>
      </c>
      <c r="D138" s="35" t="s">
        <v>513</v>
      </c>
      <c r="E138" s="35" t="s">
        <v>514</v>
      </c>
      <c r="F138" s="35" t="s">
        <v>515</v>
      </c>
      <c r="G138" s="14"/>
    </row>
    <row r="139" spans="1:7" ht="15.75" customHeight="1">
      <c r="A139" s="20" t="s">
        <v>516</v>
      </c>
      <c r="B139" s="37"/>
      <c r="C139" s="37"/>
      <c r="D139" s="37"/>
      <c r="E139" s="37"/>
      <c r="F139" s="37"/>
      <c r="G139" s="21"/>
    </row>
    <row r="140" spans="1:7" ht="15.75" customHeight="1">
      <c r="A140" s="9" t="s">
        <v>517</v>
      </c>
      <c r="B140" s="10">
        <v>80</v>
      </c>
      <c r="C140" s="10" t="s">
        <v>518</v>
      </c>
      <c r="D140" s="10" t="s">
        <v>97</v>
      </c>
      <c r="E140" s="10" t="s">
        <v>519</v>
      </c>
      <c r="F140" s="10"/>
      <c r="G140" s="11"/>
    </row>
    <row r="141" spans="1:7" ht="15.75" customHeight="1">
      <c r="A141" s="9" t="s">
        <v>520</v>
      </c>
      <c r="B141" s="10">
        <v>81</v>
      </c>
      <c r="C141" s="10" t="s">
        <v>521</v>
      </c>
      <c r="D141" s="10" t="s">
        <v>97</v>
      </c>
      <c r="E141" s="10" t="s">
        <v>522</v>
      </c>
      <c r="F141" s="10" t="s">
        <v>523</v>
      </c>
      <c r="G141" s="11"/>
    </row>
    <row r="142" spans="1:7" ht="15.75" customHeight="1">
      <c r="A142" s="9" t="s">
        <v>524</v>
      </c>
      <c r="B142" s="10">
        <v>82</v>
      </c>
      <c r="C142" s="10" t="s">
        <v>525</v>
      </c>
      <c r="D142" s="10" t="s">
        <v>97</v>
      </c>
      <c r="E142" s="10" t="s">
        <v>526</v>
      </c>
      <c r="F142" s="10" t="s">
        <v>527</v>
      </c>
      <c r="G142" s="11"/>
    </row>
    <row r="143" spans="1:7" ht="15.75" customHeight="1">
      <c r="A143" s="9" t="s">
        <v>528</v>
      </c>
      <c r="B143" s="10">
        <v>83</v>
      </c>
      <c r="C143" s="10" t="s">
        <v>529</v>
      </c>
      <c r="D143" s="10" t="s">
        <v>530</v>
      </c>
      <c r="E143" s="10" t="s">
        <v>531</v>
      </c>
      <c r="F143" s="10" t="s">
        <v>532</v>
      </c>
      <c r="G143" s="11"/>
    </row>
    <row r="144" spans="1:7" ht="60" customHeight="1">
      <c r="A144" s="12" t="s">
        <v>533</v>
      </c>
      <c r="B144" s="35">
        <v>84</v>
      </c>
      <c r="C144" s="35">
        <v>766</v>
      </c>
      <c r="D144" s="35" t="s">
        <v>534</v>
      </c>
      <c r="E144" s="35" t="s">
        <v>535</v>
      </c>
      <c r="F144" s="35" t="s">
        <v>536</v>
      </c>
      <c r="G144" s="14"/>
    </row>
    <row r="145" spans="1:7" ht="15.75" customHeight="1">
      <c r="A145" s="20" t="s">
        <v>537</v>
      </c>
      <c r="B145" s="37"/>
      <c r="C145" s="37"/>
      <c r="D145" s="37"/>
      <c r="E145" s="37"/>
      <c r="F145" s="37"/>
      <c r="G145" s="21"/>
    </row>
    <row r="146" spans="1:7" ht="61.5" customHeight="1">
      <c r="A146" s="38" t="s">
        <v>538</v>
      </c>
      <c r="B146" s="35">
        <v>85</v>
      </c>
      <c r="C146" s="35">
        <v>144</v>
      </c>
      <c r="D146" s="35" t="s">
        <v>539</v>
      </c>
      <c r="E146" s="35" t="s">
        <v>540</v>
      </c>
      <c r="F146" s="13">
        <v>9165076557</v>
      </c>
      <c r="G146" s="14"/>
    </row>
    <row r="147" spans="1:7" ht="15.75" customHeight="1">
      <c r="A147" s="36"/>
      <c r="B147" s="36"/>
      <c r="C147" s="36"/>
      <c r="D147" s="36"/>
      <c r="E147" s="36"/>
      <c r="F147" s="16"/>
      <c r="G147" s="17"/>
    </row>
    <row r="148" spans="1:7" ht="15.75" customHeight="1">
      <c r="A148" s="37"/>
      <c r="B148" s="37"/>
      <c r="C148" s="37"/>
      <c r="D148" s="37"/>
      <c r="E148" s="37"/>
      <c r="F148" s="19" t="s">
        <v>541</v>
      </c>
      <c r="G148" s="21"/>
    </row>
    <row r="149" spans="1:7" ht="82.5" customHeight="1">
      <c r="A149" s="12" t="s">
        <v>542</v>
      </c>
      <c r="B149" s="35">
        <v>86</v>
      </c>
      <c r="C149" s="35">
        <v>749</v>
      </c>
      <c r="D149" s="35" t="s">
        <v>543</v>
      </c>
      <c r="E149" s="35" t="s">
        <v>544</v>
      </c>
      <c r="F149" s="35" t="s">
        <v>545</v>
      </c>
      <c r="G149" s="14"/>
    </row>
    <row r="150" spans="1:7" ht="15.75" customHeight="1">
      <c r="A150" s="20" t="s">
        <v>546</v>
      </c>
      <c r="B150" s="37"/>
      <c r="C150" s="37"/>
      <c r="D150" s="37"/>
      <c r="E150" s="37"/>
      <c r="F150" s="37"/>
      <c r="G150" s="21"/>
    </row>
    <row r="151" spans="1:7" ht="15.75" customHeight="1">
      <c r="A151" s="9" t="s">
        <v>547</v>
      </c>
      <c r="B151" s="10">
        <v>87</v>
      </c>
      <c r="C151" s="10" t="s">
        <v>548</v>
      </c>
      <c r="D151" s="10" t="s">
        <v>549</v>
      </c>
      <c r="E151" s="10" t="s">
        <v>550</v>
      </c>
      <c r="F151" s="10">
        <v>9064962723</v>
      </c>
      <c r="G151" s="11"/>
    </row>
    <row r="152" spans="1:7" ht="15.75" customHeight="1">
      <c r="A152" s="9" t="s">
        <v>551</v>
      </c>
      <c r="B152" s="10">
        <v>88</v>
      </c>
      <c r="C152" s="10" t="s">
        <v>552</v>
      </c>
      <c r="D152" s="10" t="s">
        <v>553</v>
      </c>
      <c r="E152" s="10" t="s">
        <v>554</v>
      </c>
      <c r="F152" s="10">
        <v>9172752550</v>
      </c>
      <c r="G152" s="11"/>
    </row>
    <row r="153" spans="1:7" ht="15.75" customHeight="1">
      <c r="A153" s="9" t="s">
        <v>555</v>
      </c>
      <c r="B153" s="10">
        <v>89</v>
      </c>
      <c r="C153" s="10" t="s">
        <v>556</v>
      </c>
      <c r="D153" s="10" t="s">
        <v>557</v>
      </c>
      <c r="E153" s="10" t="s">
        <v>147</v>
      </c>
      <c r="F153" s="10" t="s">
        <v>558</v>
      </c>
      <c r="G153" s="11"/>
    </row>
    <row r="154" spans="1:7" ht="45" customHeight="1">
      <c r="A154" s="12" t="s">
        <v>559</v>
      </c>
      <c r="B154" s="35">
        <v>90</v>
      </c>
      <c r="C154" s="35">
        <v>768</v>
      </c>
      <c r="D154" s="35" t="s">
        <v>560</v>
      </c>
      <c r="E154" s="35" t="s">
        <v>561</v>
      </c>
      <c r="F154" s="35" t="s">
        <v>562</v>
      </c>
      <c r="G154" s="14"/>
    </row>
    <row r="155" spans="1:7" ht="15.75" customHeight="1">
      <c r="A155" s="20" t="s">
        <v>563</v>
      </c>
      <c r="B155" s="37"/>
      <c r="C155" s="37"/>
      <c r="D155" s="37"/>
      <c r="E155" s="37"/>
      <c r="F155" s="37"/>
      <c r="G155" s="21"/>
    </row>
    <row r="156" spans="1:7" ht="60" customHeight="1">
      <c r="A156" s="12" t="s">
        <v>564</v>
      </c>
      <c r="B156" s="35">
        <v>91</v>
      </c>
      <c r="C156" s="35" t="s">
        <v>565</v>
      </c>
      <c r="D156" s="35" t="s">
        <v>566</v>
      </c>
      <c r="E156" s="35" t="s">
        <v>567</v>
      </c>
      <c r="F156" s="35" t="s">
        <v>568</v>
      </c>
      <c r="G156" s="14"/>
    </row>
    <row r="157" spans="1:7" ht="15.75" customHeight="1">
      <c r="A157" s="20" t="s">
        <v>569</v>
      </c>
      <c r="B157" s="37"/>
      <c r="C157" s="37"/>
      <c r="D157" s="37"/>
      <c r="E157" s="37"/>
      <c r="F157" s="37"/>
      <c r="G157" s="21"/>
    </row>
    <row r="158" spans="1:7" ht="15.75" customHeight="1">
      <c r="A158" s="9" t="s">
        <v>570</v>
      </c>
      <c r="B158" s="10">
        <v>92</v>
      </c>
      <c r="C158" s="10">
        <v>311</v>
      </c>
      <c r="D158" s="10" t="s">
        <v>571</v>
      </c>
      <c r="E158" s="10" t="s">
        <v>572</v>
      </c>
      <c r="F158" s="10" t="s">
        <v>573</v>
      </c>
      <c r="G158" s="11"/>
    </row>
    <row r="159" spans="1:7" ht="15.75" customHeight="1">
      <c r="A159" s="10"/>
      <c r="B159" s="10">
        <v>93</v>
      </c>
      <c r="C159" s="10" t="s">
        <v>574</v>
      </c>
      <c r="D159" s="10" t="s">
        <v>575</v>
      </c>
      <c r="E159" s="10" t="s">
        <v>576</v>
      </c>
      <c r="F159" s="10"/>
      <c r="G159" s="10"/>
    </row>
    <row r="160" spans="1:7" ht="60" customHeight="1">
      <c r="A160" s="12" t="s">
        <v>577</v>
      </c>
      <c r="B160" s="35">
        <v>94</v>
      </c>
      <c r="C160" s="35">
        <v>750</v>
      </c>
      <c r="D160" s="35" t="s">
        <v>578</v>
      </c>
      <c r="E160" s="35" t="s">
        <v>579</v>
      </c>
      <c r="F160" s="35" t="s">
        <v>580</v>
      </c>
      <c r="G160" s="14"/>
    </row>
    <row r="161" spans="1:7" ht="15.75" customHeight="1">
      <c r="A161" s="22"/>
      <c r="B161" s="36"/>
      <c r="C161" s="36"/>
      <c r="D161" s="36"/>
      <c r="E161" s="36"/>
      <c r="F161" s="36"/>
      <c r="G161" s="22"/>
    </row>
    <row r="162" spans="1:7" ht="15.75" customHeight="1">
      <c r="A162" s="20" t="s">
        <v>581</v>
      </c>
      <c r="B162" s="37"/>
      <c r="C162" s="37"/>
      <c r="D162" s="37"/>
      <c r="E162" s="37"/>
      <c r="F162" s="37"/>
      <c r="G162" s="21"/>
    </row>
    <row r="163" spans="1:7" ht="15.75" customHeight="1">
      <c r="A163" s="9" t="s">
        <v>582</v>
      </c>
      <c r="B163" s="10">
        <v>95</v>
      </c>
      <c r="C163" s="10" t="s">
        <v>583</v>
      </c>
      <c r="D163" s="10" t="s">
        <v>584</v>
      </c>
      <c r="E163" s="10" t="s">
        <v>585</v>
      </c>
      <c r="F163" s="10" t="s">
        <v>586</v>
      </c>
      <c r="G163" s="11"/>
    </row>
    <row r="164" spans="1:7" ht="15.75" customHeight="1">
      <c r="A164" s="9" t="s">
        <v>587</v>
      </c>
      <c r="B164" s="10">
        <v>96</v>
      </c>
      <c r="C164" s="10" t="s">
        <v>588</v>
      </c>
      <c r="D164" s="10" t="s">
        <v>589</v>
      </c>
      <c r="E164" s="10" t="s">
        <v>590</v>
      </c>
      <c r="F164" s="10">
        <v>9175403765</v>
      </c>
      <c r="G164" s="11"/>
    </row>
    <row r="165" spans="1:7" ht="15.75" customHeight="1">
      <c r="A165" s="9" t="s">
        <v>591</v>
      </c>
      <c r="B165" s="10">
        <v>97</v>
      </c>
      <c r="C165" s="10" t="s">
        <v>592</v>
      </c>
      <c r="D165" s="10" t="s">
        <v>593</v>
      </c>
      <c r="E165" s="10" t="s">
        <v>594</v>
      </c>
      <c r="F165" s="10" t="s">
        <v>595</v>
      </c>
      <c r="G165" s="11"/>
    </row>
    <row r="166" spans="1:7" ht="60" customHeight="1">
      <c r="A166" s="12" t="s">
        <v>596</v>
      </c>
      <c r="B166" s="35">
        <v>98</v>
      </c>
      <c r="C166" s="35">
        <v>734</v>
      </c>
      <c r="D166" s="35" t="s">
        <v>597</v>
      </c>
      <c r="E166" s="35" t="s">
        <v>598</v>
      </c>
      <c r="F166" s="35"/>
      <c r="G166" s="14"/>
    </row>
    <row r="167" spans="1:7" ht="15.75" customHeight="1">
      <c r="A167" s="22"/>
      <c r="B167" s="36"/>
      <c r="C167" s="36"/>
      <c r="D167" s="36"/>
      <c r="E167" s="36"/>
      <c r="F167" s="36"/>
      <c r="G167" s="22"/>
    </row>
    <row r="168" spans="1:7" ht="15.75" customHeight="1">
      <c r="A168" s="20" t="s">
        <v>599</v>
      </c>
      <c r="B168" s="37"/>
      <c r="C168" s="37"/>
      <c r="D168" s="37"/>
      <c r="E168" s="37"/>
      <c r="F168" s="37"/>
      <c r="G168" s="21"/>
    </row>
    <row r="169" spans="1:7" ht="67.5" customHeight="1">
      <c r="A169" s="12" t="s">
        <v>600</v>
      </c>
      <c r="B169" s="35">
        <v>99</v>
      </c>
      <c r="C169" s="35" t="s">
        <v>601</v>
      </c>
      <c r="D169" s="35" t="s">
        <v>602</v>
      </c>
      <c r="E169" s="35" t="s">
        <v>603</v>
      </c>
      <c r="F169" s="35"/>
      <c r="G169" s="14"/>
    </row>
    <row r="170" spans="1:7" ht="15.75" customHeight="1">
      <c r="A170" s="20" t="s">
        <v>604</v>
      </c>
      <c r="B170" s="37"/>
      <c r="C170" s="37"/>
      <c r="D170" s="37"/>
      <c r="E170" s="37"/>
      <c r="F170" s="37"/>
      <c r="G170" s="21"/>
    </row>
    <row r="171" spans="1:7" ht="15.75" customHeight="1">
      <c r="A171" s="9" t="s">
        <v>605</v>
      </c>
      <c r="B171" s="10">
        <v>100</v>
      </c>
      <c r="C171" s="10" t="s">
        <v>606</v>
      </c>
      <c r="D171" s="10" t="s">
        <v>607</v>
      </c>
      <c r="E171" s="10" t="s">
        <v>608</v>
      </c>
      <c r="F171" s="10" t="s">
        <v>609</v>
      </c>
      <c r="G171" s="11"/>
    </row>
    <row r="172" spans="1:7" ht="60" customHeight="1">
      <c r="A172" s="12" t="s">
        <v>610</v>
      </c>
      <c r="B172" s="35">
        <v>101</v>
      </c>
      <c r="C172" s="35">
        <v>779</v>
      </c>
      <c r="D172" s="35" t="s">
        <v>611</v>
      </c>
      <c r="E172" s="35" t="s">
        <v>612</v>
      </c>
      <c r="F172" s="35" t="s">
        <v>613</v>
      </c>
      <c r="G172" s="14"/>
    </row>
    <row r="173" spans="1:7" ht="15.75" customHeight="1">
      <c r="A173" s="20" t="s">
        <v>614</v>
      </c>
      <c r="B173" s="37"/>
      <c r="C173" s="37"/>
      <c r="D173" s="37"/>
      <c r="E173" s="37"/>
      <c r="F173" s="37"/>
      <c r="G173" s="21"/>
    </row>
    <row r="174" spans="1:7" ht="60" customHeight="1">
      <c r="A174" s="12" t="s">
        <v>615</v>
      </c>
      <c r="B174" s="35">
        <v>102</v>
      </c>
      <c r="C174" s="35">
        <v>552</v>
      </c>
      <c r="D174" s="35" t="s">
        <v>616</v>
      </c>
      <c r="E174" s="35" t="s">
        <v>617</v>
      </c>
      <c r="F174" s="35">
        <v>9165184795</v>
      </c>
      <c r="G174" s="14"/>
    </row>
    <row r="175" spans="1:7" ht="15.75" customHeight="1">
      <c r="A175" s="22"/>
      <c r="B175" s="36"/>
      <c r="C175" s="36"/>
      <c r="D175" s="36"/>
      <c r="E175" s="36"/>
      <c r="F175" s="36"/>
      <c r="G175" s="22"/>
    </row>
    <row r="176" spans="1:7" ht="15.75" customHeight="1">
      <c r="A176" s="20" t="s">
        <v>618</v>
      </c>
      <c r="B176" s="37"/>
      <c r="C176" s="37"/>
      <c r="D176" s="37"/>
      <c r="E176" s="37"/>
      <c r="F176" s="37"/>
      <c r="G176" s="21"/>
    </row>
    <row r="177" spans="1:7" ht="15.75" customHeight="1">
      <c r="A177" s="9" t="s">
        <v>619</v>
      </c>
      <c r="B177" s="10">
        <v>103</v>
      </c>
      <c r="C177" s="10" t="s">
        <v>620</v>
      </c>
      <c r="D177" s="10" t="s">
        <v>616</v>
      </c>
      <c r="E177" s="10" t="s">
        <v>621</v>
      </c>
      <c r="F177" s="10" t="s">
        <v>622</v>
      </c>
      <c r="G177" s="11"/>
    </row>
    <row r="178" spans="1:7" ht="52.5" customHeight="1">
      <c r="A178" s="12" t="s">
        <v>623</v>
      </c>
      <c r="B178" s="35">
        <v>104</v>
      </c>
      <c r="C178" s="35" t="s">
        <v>624</v>
      </c>
      <c r="D178" s="35" t="s">
        <v>625</v>
      </c>
      <c r="E178" s="35" t="s">
        <v>626</v>
      </c>
      <c r="F178" s="35"/>
      <c r="G178" s="14"/>
    </row>
    <row r="179" spans="1:7" ht="15.75" customHeight="1">
      <c r="A179" s="22"/>
      <c r="B179" s="36"/>
      <c r="C179" s="36"/>
      <c r="D179" s="36"/>
      <c r="E179" s="36"/>
      <c r="F179" s="36"/>
      <c r="G179" s="22"/>
    </row>
    <row r="180" spans="1:7" ht="15.75" customHeight="1">
      <c r="A180" s="20" t="s">
        <v>627</v>
      </c>
      <c r="B180" s="37"/>
      <c r="C180" s="37"/>
      <c r="D180" s="37"/>
      <c r="E180" s="37"/>
      <c r="F180" s="37"/>
      <c r="G180" s="21"/>
    </row>
    <row r="181" spans="1:7" ht="15.75" customHeight="1">
      <c r="A181" s="9" t="s">
        <v>628</v>
      </c>
      <c r="B181" s="10">
        <v>105</v>
      </c>
      <c r="C181" s="10">
        <v>422</v>
      </c>
      <c r="D181" s="10" t="s">
        <v>629</v>
      </c>
      <c r="E181" s="10" t="s">
        <v>630</v>
      </c>
      <c r="F181" s="10" t="s">
        <v>631</v>
      </c>
      <c r="G181" s="11"/>
    </row>
    <row r="182" spans="1:7" ht="15.75" customHeight="1">
      <c r="A182" s="9" t="s">
        <v>632</v>
      </c>
      <c r="B182" s="10">
        <v>106</v>
      </c>
      <c r="C182" s="10">
        <v>649</v>
      </c>
      <c r="D182" s="10" t="s">
        <v>633</v>
      </c>
      <c r="E182" s="10" t="s">
        <v>634</v>
      </c>
      <c r="F182" s="10">
        <v>9234898925</v>
      </c>
      <c r="G182" s="11"/>
    </row>
    <row r="183" spans="1:7" ht="15.75" customHeight="1">
      <c r="A183" s="9" t="s">
        <v>635</v>
      </c>
      <c r="B183" s="10">
        <v>107</v>
      </c>
      <c r="C183" s="10" t="s">
        <v>636</v>
      </c>
      <c r="D183" s="10" t="s">
        <v>637</v>
      </c>
      <c r="E183" s="10" t="s">
        <v>638</v>
      </c>
      <c r="F183" s="10"/>
      <c r="G183" s="11"/>
    </row>
    <row r="184" spans="1:7" ht="45" customHeight="1">
      <c r="A184" s="12" t="s">
        <v>639</v>
      </c>
      <c r="B184" s="35">
        <v>108</v>
      </c>
      <c r="C184" s="35">
        <v>678</v>
      </c>
      <c r="D184" s="35" t="s">
        <v>640</v>
      </c>
      <c r="E184" s="35" t="s">
        <v>641</v>
      </c>
      <c r="F184" s="35" t="s">
        <v>642</v>
      </c>
      <c r="G184" s="14"/>
    </row>
    <row r="185" spans="1:7" ht="15.75" customHeight="1">
      <c r="A185" s="22"/>
      <c r="B185" s="36"/>
      <c r="C185" s="36"/>
      <c r="D185" s="36"/>
      <c r="E185" s="36"/>
      <c r="F185" s="36"/>
      <c r="G185" s="22"/>
    </row>
    <row r="186" spans="1:7" ht="15.75" customHeight="1">
      <c r="A186" s="20" t="s">
        <v>643</v>
      </c>
      <c r="B186" s="37"/>
      <c r="C186" s="37"/>
      <c r="D186" s="37"/>
      <c r="E186" s="37"/>
      <c r="F186" s="37"/>
      <c r="G186" s="21"/>
    </row>
    <row r="187" spans="1:7" ht="15.75" customHeight="1">
      <c r="A187" s="9" t="s">
        <v>644</v>
      </c>
      <c r="B187" s="10">
        <v>109</v>
      </c>
      <c r="C187" s="10" t="s">
        <v>645</v>
      </c>
      <c r="D187" s="10" t="s">
        <v>646</v>
      </c>
      <c r="E187" s="10" t="s">
        <v>637</v>
      </c>
      <c r="F187" s="10" t="s">
        <v>647</v>
      </c>
      <c r="G187" s="11"/>
    </row>
    <row r="188" spans="1:7" ht="15.75" customHeight="1">
      <c r="A188" s="9" t="s">
        <v>648</v>
      </c>
      <c r="B188" s="10">
        <v>110</v>
      </c>
      <c r="C188" s="10">
        <v>748</v>
      </c>
      <c r="D188" s="10" t="s">
        <v>649</v>
      </c>
      <c r="E188" s="10" t="s">
        <v>650</v>
      </c>
      <c r="F188" s="10" t="s">
        <v>651</v>
      </c>
      <c r="G188" s="11"/>
    </row>
    <row r="189" spans="1:7" ht="60" customHeight="1">
      <c r="A189" s="12" t="s">
        <v>652</v>
      </c>
      <c r="B189" s="35">
        <v>111</v>
      </c>
      <c r="C189" s="35">
        <v>668</v>
      </c>
      <c r="D189" s="35" t="s">
        <v>653</v>
      </c>
      <c r="E189" s="35" t="s">
        <v>654</v>
      </c>
      <c r="F189" s="35" t="s">
        <v>655</v>
      </c>
      <c r="G189" s="14"/>
    </row>
    <row r="190" spans="1:7" ht="15.75" customHeight="1">
      <c r="A190" s="22"/>
      <c r="B190" s="36"/>
      <c r="C190" s="36"/>
      <c r="D190" s="36"/>
      <c r="E190" s="36"/>
      <c r="F190" s="36"/>
      <c r="G190" s="22"/>
    </row>
    <row r="191" spans="1:7" ht="15.75" customHeight="1">
      <c r="A191" s="20" t="s">
        <v>656</v>
      </c>
      <c r="B191" s="37"/>
      <c r="C191" s="37"/>
      <c r="D191" s="37"/>
      <c r="E191" s="37"/>
      <c r="F191" s="37"/>
      <c r="G191" s="21"/>
    </row>
    <row r="192" spans="1:7" ht="99.75" customHeight="1">
      <c r="A192" s="38" t="s">
        <v>657</v>
      </c>
      <c r="B192" s="35">
        <v>112</v>
      </c>
      <c r="C192" s="35" t="s">
        <v>658</v>
      </c>
      <c r="D192" s="35" t="s">
        <v>659</v>
      </c>
      <c r="E192" s="35" t="s">
        <v>34</v>
      </c>
      <c r="F192" s="13" t="s">
        <v>660</v>
      </c>
      <c r="G192" s="14"/>
    </row>
    <row r="193" spans="1:7" ht="15.75" customHeight="1">
      <c r="A193" s="37"/>
      <c r="B193" s="37"/>
      <c r="C193" s="37"/>
      <c r="D193" s="37"/>
      <c r="E193" s="37"/>
      <c r="F193" s="19">
        <v>9771649614</v>
      </c>
      <c r="G193" s="21"/>
    </row>
    <row r="194" spans="1:7" ht="15.75" customHeight="1">
      <c r="A194" s="9" t="s">
        <v>661</v>
      </c>
      <c r="B194" s="10">
        <v>113</v>
      </c>
      <c r="C194" s="10" t="s">
        <v>662</v>
      </c>
      <c r="D194" s="10" t="s">
        <v>663</v>
      </c>
      <c r="E194" s="10" t="s">
        <v>664</v>
      </c>
      <c r="F194" s="10"/>
      <c r="G194" s="11"/>
    </row>
    <row r="195" spans="1:7" ht="15.75" customHeight="1">
      <c r="A195" s="9" t="s">
        <v>665</v>
      </c>
      <c r="B195" s="10">
        <v>114</v>
      </c>
      <c r="C195" s="10" t="s">
        <v>666</v>
      </c>
      <c r="D195" s="10" t="s">
        <v>667</v>
      </c>
      <c r="E195" s="10" t="s">
        <v>668</v>
      </c>
      <c r="F195" s="10">
        <v>9102380418</v>
      </c>
      <c r="G195" s="11"/>
    </row>
    <row r="196" spans="1:7" ht="15.75" customHeight="1">
      <c r="A196" s="9" t="s">
        <v>669</v>
      </c>
      <c r="B196" s="10">
        <v>115</v>
      </c>
      <c r="C196" s="10" t="s">
        <v>670</v>
      </c>
      <c r="D196" s="10" t="s">
        <v>671</v>
      </c>
      <c r="E196" s="10" t="s">
        <v>672</v>
      </c>
      <c r="F196" s="10"/>
      <c r="G196" s="11"/>
    </row>
    <row r="197" spans="1:7" ht="60" customHeight="1">
      <c r="A197" s="12" t="s">
        <v>673</v>
      </c>
      <c r="B197" s="35">
        <v>116</v>
      </c>
      <c r="C197" s="35" t="s">
        <v>674</v>
      </c>
      <c r="D197" s="35" t="s">
        <v>675</v>
      </c>
      <c r="E197" s="35" t="s">
        <v>676</v>
      </c>
      <c r="F197" s="35" t="s">
        <v>677</v>
      </c>
      <c r="G197" s="14"/>
    </row>
    <row r="198" spans="1:7" ht="15.75" customHeight="1">
      <c r="A198" s="20" t="s">
        <v>678</v>
      </c>
      <c r="B198" s="37"/>
      <c r="C198" s="37"/>
      <c r="D198" s="37"/>
      <c r="E198" s="37"/>
      <c r="F198" s="37"/>
      <c r="G198" s="21"/>
    </row>
    <row r="199" spans="1:7" ht="15.75" customHeight="1">
      <c r="A199" s="9" t="s">
        <v>679</v>
      </c>
      <c r="B199" s="10">
        <v>117</v>
      </c>
      <c r="C199" s="10" t="s">
        <v>680</v>
      </c>
      <c r="D199" s="10" t="s">
        <v>681</v>
      </c>
      <c r="E199" s="10" t="s">
        <v>682</v>
      </c>
      <c r="F199" s="10" t="s">
        <v>683</v>
      </c>
      <c r="G199" s="11"/>
    </row>
    <row r="200" spans="1:7" ht="15.75" customHeight="1">
      <c r="A200" s="9" t="s">
        <v>684</v>
      </c>
      <c r="B200" s="10">
        <v>118</v>
      </c>
      <c r="C200" s="10" t="s">
        <v>685</v>
      </c>
      <c r="D200" s="10" t="s">
        <v>686</v>
      </c>
      <c r="E200" s="10" t="s">
        <v>687</v>
      </c>
      <c r="F200" s="10"/>
      <c r="G200" s="11"/>
    </row>
    <row r="201" spans="1:7" ht="15.75" customHeight="1">
      <c r="A201" s="9" t="s">
        <v>688</v>
      </c>
      <c r="B201" s="10">
        <v>119</v>
      </c>
      <c r="C201" s="10" t="s">
        <v>689</v>
      </c>
      <c r="D201" s="10" t="s">
        <v>690</v>
      </c>
      <c r="E201" s="10" t="s">
        <v>691</v>
      </c>
      <c r="F201" s="10" t="s">
        <v>692</v>
      </c>
      <c r="G201" s="11"/>
    </row>
    <row r="202" spans="1:7" ht="15.75" customHeight="1">
      <c r="A202" s="9" t="s">
        <v>693</v>
      </c>
      <c r="B202" s="10">
        <v>120</v>
      </c>
      <c r="C202" s="10" t="s">
        <v>694</v>
      </c>
      <c r="D202" s="10" t="s">
        <v>695</v>
      </c>
      <c r="E202" s="10" t="s">
        <v>696</v>
      </c>
      <c r="F202" s="10" t="s">
        <v>697</v>
      </c>
      <c r="G202" s="11"/>
    </row>
    <row r="203" spans="1:7" ht="15" customHeight="1">
      <c r="A203" s="38" t="s">
        <v>698</v>
      </c>
      <c r="B203" s="35">
        <v>121</v>
      </c>
      <c r="C203" s="35" t="s">
        <v>699</v>
      </c>
      <c r="D203" s="35" t="s">
        <v>700</v>
      </c>
      <c r="E203" s="35" t="s">
        <v>676</v>
      </c>
      <c r="F203" s="35" t="s">
        <v>701</v>
      </c>
      <c r="G203" s="14"/>
    </row>
    <row r="204" spans="1:7" ht="15.75" customHeight="1">
      <c r="A204" s="36"/>
      <c r="B204" s="36"/>
      <c r="C204" s="36"/>
      <c r="D204" s="36"/>
      <c r="E204" s="36"/>
      <c r="F204" s="36"/>
      <c r="G204" s="17"/>
    </row>
    <row r="205" spans="1:7" ht="15.75" customHeight="1">
      <c r="A205" s="37"/>
      <c r="B205" s="37"/>
      <c r="C205" s="37"/>
      <c r="D205" s="37"/>
      <c r="E205" s="37"/>
      <c r="F205" s="37"/>
      <c r="G205" s="21"/>
    </row>
    <row r="206" spans="1:7" ht="60" customHeight="1">
      <c r="A206" s="12" t="s">
        <v>702</v>
      </c>
      <c r="B206" s="35">
        <v>122</v>
      </c>
      <c r="C206" s="35">
        <v>762</v>
      </c>
      <c r="D206" s="35" t="s">
        <v>703</v>
      </c>
      <c r="E206" s="35" t="s">
        <v>704</v>
      </c>
      <c r="F206" s="35" t="s">
        <v>705</v>
      </c>
      <c r="G206" s="14"/>
    </row>
    <row r="207" spans="1:7" ht="15.75" customHeight="1">
      <c r="A207" s="20" t="s">
        <v>706</v>
      </c>
      <c r="B207" s="37"/>
      <c r="C207" s="37"/>
      <c r="D207" s="37"/>
      <c r="E207" s="37"/>
      <c r="F207" s="37"/>
      <c r="G207" s="21"/>
    </row>
    <row r="208" spans="1:7" ht="15.75" customHeight="1">
      <c r="A208" s="9" t="s">
        <v>707</v>
      </c>
      <c r="B208" s="10">
        <v>123</v>
      </c>
      <c r="C208" s="10" t="s">
        <v>708</v>
      </c>
      <c r="D208" s="10" t="s">
        <v>709</v>
      </c>
      <c r="E208" s="10" t="s">
        <v>710</v>
      </c>
      <c r="F208" s="10" t="s">
        <v>711</v>
      </c>
      <c r="G208" s="11"/>
    </row>
    <row r="209" spans="1:7" ht="15.75" customHeight="1">
      <c r="A209" s="9" t="s">
        <v>712</v>
      </c>
      <c r="B209" s="10">
        <v>124</v>
      </c>
      <c r="C209" s="10" t="s">
        <v>713</v>
      </c>
      <c r="D209" s="10" t="s">
        <v>714</v>
      </c>
      <c r="E209" s="10" t="s">
        <v>715</v>
      </c>
      <c r="F209" s="10" t="s">
        <v>716</v>
      </c>
      <c r="G209" s="11"/>
    </row>
    <row r="210" spans="1:7" ht="25.5" customHeight="1">
      <c r="A210" s="38" t="s">
        <v>717</v>
      </c>
      <c r="B210" s="35">
        <v>125</v>
      </c>
      <c r="C210" s="35" t="s">
        <v>718</v>
      </c>
      <c r="D210" s="35" t="s">
        <v>148</v>
      </c>
      <c r="E210" s="35" t="s">
        <v>147</v>
      </c>
      <c r="F210" s="13" t="s">
        <v>719</v>
      </c>
      <c r="G210" s="14"/>
    </row>
    <row r="211" spans="1:7" ht="15.75" customHeight="1">
      <c r="A211" s="36"/>
      <c r="B211" s="36"/>
      <c r="C211" s="36"/>
      <c r="D211" s="36"/>
      <c r="E211" s="36"/>
      <c r="F211" s="16"/>
      <c r="G211" s="17"/>
    </row>
    <row r="212" spans="1:7" ht="15.75" customHeight="1">
      <c r="A212" s="37"/>
      <c r="B212" s="37"/>
      <c r="C212" s="37"/>
      <c r="D212" s="37"/>
      <c r="E212" s="37"/>
      <c r="F212" s="19" t="s">
        <v>720</v>
      </c>
      <c r="G212" s="21"/>
    </row>
    <row r="213" spans="1:7" ht="15.75" customHeight="1">
      <c r="A213" s="9" t="s">
        <v>721</v>
      </c>
      <c r="B213" s="10">
        <v>126</v>
      </c>
      <c r="C213" s="10" t="s">
        <v>722</v>
      </c>
      <c r="D213" s="10" t="s">
        <v>723</v>
      </c>
      <c r="E213" s="10" t="s">
        <v>724</v>
      </c>
      <c r="F213" s="10" t="s">
        <v>725</v>
      </c>
      <c r="G213" s="11"/>
    </row>
    <row r="214" spans="1:7" ht="15.75" customHeight="1">
      <c r="A214" s="12" t="s">
        <v>726</v>
      </c>
      <c r="B214" s="35">
        <v>127</v>
      </c>
      <c r="C214" s="35">
        <v>778</v>
      </c>
      <c r="D214" s="35" t="s">
        <v>723</v>
      </c>
      <c r="E214" s="35" t="s">
        <v>727</v>
      </c>
      <c r="F214" s="35" t="s">
        <v>728</v>
      </c>
      <c r="G214" s="14"/>
    </row>
    <row r="215" spans="1:7" ht="15.75" customHeight="1">
      <c r="A215" s="20" t="s">
        <v>729</v>
      </c>
      <c r="B215" s="37"/>
      <c r="C215" s="37"/>
      <c r="D215" s="37"/>
      <c r="E215" s="37"/>
      <c r="F215" s="37"/>
      <c r="G215" s="21"/>
    </row>
    <row r="216" spans="1:7" ht="15.75" customHeight="1">
      <c r="A216" s="9" t="s">
        <v>730</v>
      </c>
      <c r="B216" s="10">
        <v>128</v>
      </c>
      <c r="C216" s="10">
        <v>250</v>
      </c>
      <c r="D216" s="10" t="s">
        <v>731</v>
      </c>
      <c r="E216" s="10" t="s">
        <v>732</v>
      </c>
      <c r="F216" s="10" t="s">
        <v>733</v>
      </c>
      <c r="G216" s="11"/>
    </row>
    <row r="217" spans="1:7" ht="69.75" customHeight="1">
      <c r="A217" s="12" t="s">
        <v>734</v>
      </c>
      <c r="B217" s="35">
        <v>129</v>
      </c>
      <c r="C217" s="35">
        <v>764</v>
      </c>
      <c r="D217" s="35" t="s">
        <v>735</v>
      </c>
      <c r="E217" s="35" t="s">
        <v>736</v>
      </c>
      <c r="F217" s="35" t="s">
        <v>737</v>
      </c>
      <c r="G217" s="14"/>
    </row>
    <row r="218" spans="1:7" ht="15.75" customHeight="1">
      <c r="A218" s="20" t="s">
        <v>738</v>
      </c>
      <c r="B218" s="37"/>
      <c r="C218" s="37"/>
      <c r="D218" s="37"/>
      <c r="E218" s="37"/>
      <c r="F218" s="37"/>
      <c r="G218" s="21"/>
    </row>
    <row r="219" spans="1:7" ht="78" customHeight="1">
      <c r="A219" s="12" t="s">
        <v>739</v>
      </c>
      <c r="B219" s="35">
        <v>130</v>
      </c>
      <c r="C219" s="35">
        <v>676</v>
      </c>
      <c r="D219" s="35" t="s">
        <v>740</v>
      </c>
      <c r="E219" s="35" t="s">
        <v>741</v>
      </c>
      <c r="F219" s="35" t="s">
        <v>742</v>
      </c>
      <c r="G219" s="14"/>
    </row>
    <row r="220" spans="1:7" ht="15.75" customHeight="1">
      <c r="A220" s="22"/>
      <c r="B220" s="36"/>
      <c r="C220" s="36"/>
      <c r="D220" s="36"/>
      <c r="E220" s="36"/>
      <c r="F220" s="36"/>
      <c r="G220" s="22"/>
    </row>
    <row r="221" spans="1:7" ht="15.75" customHeight="1">
      <c r="A221" s="20" t="s">
        <v>743</v>
      </c>
      <c r="B221" s="37"/>
      <c r="C221" s="37"/>
      <c r="D221" s="37"/>
      <c r="E221" s="37"/>
      <c r="F221" s="37"/>
      <c r="G221" s="21"/>
    </row>
    <row r="222" spans="1:7" ht="15.75" customHeight="1">
      <c r="A222" s="12" t="s">
        <v>744</v>
      </c>
      <c r="B222" s="35">
        <v>131</v>
      </c>
      <c r="C222" s="35" t="s">
        <v>745</v>
      </c>
      <c r="D222" s="35" t="s">
        <v>72</v>
      </c>
      <c r="E222" s="35" t="s">
        <v>71</v>
      </c>
      <c r="F222" s="35" t="s">
        <v>746</v>
      </c>
      <c r="G222" s="14"/>
    </row>
    <row r="223" spans="1:7" ht="15.75" customHeight="1">
      <c r="A223" s="20" t="s">
        <v>747</v>
      </c>
      <c r="B223" s="37"/>
      <c r="C223" s="37"/>
      <c r="D223" s="37"/>
      <c r="E223" s="37"/>
      <c r="F223" s="37"/>
      <c r="G223" s="21"/>
    </row>
    <row r="224" spans="1:7" ht="60" customHeight="1">
      <c r="A224" s="12" t="s">
        <v>748</v>
      </c>
      <c r="B224" s="35">
        <v>132</v>
      </c>
      <c r="C224" s="35">
        <v>571</v>
      </c>
      <c r="D224" s="35" t="s">
        <v>749</v>
      </c>
      <c r="E224" s="35" t="s">
        <v>750</v>
      </c>
      <c r="F224" s="35" t="s">
        <v>751</v>
      </c>
      <c r="G224" s="14"/>
    </row>
    <row r="225" spans="1:7" ht="15.75" customHeight="1">
      <c r="A225" s="22"/>
      <c r="B225" s="36"/>
      <c r="C225" s="36"/>
      <c r="D225" s="36"/>
      <c r="E225" s="36"/>
      <c r="F225" s="36"/>
      <c r="G225" s="22"/>
    </row>
    <row r="226" spans="1:7" ht="15.75" customHeight="1">
      <c r="A226" s="20" t="s">
        <v>752</v>
      </c>
      <c r="B226" s="37"/>
      <c r="C226" s="37"/>
      <c r="D226" s="37"/>
      <c r="E226" s="37"/>
      <c r="F226" s="37"/>
      <c r="G226" s="21"/>
    </row>
    <row r="227" spans="1:7" ht="15.75" customHeight="1">
      <c r="A227" s="9" t="s">
        <v>753</v>
      </c>
      <c r="B227" s="10">
        <v>133</v>
      </c>
      <c r="C227" s="10" t="s">
        <v>754</v>
      </c>
      <c r="D227" s="10" t="s">
        <v>755</v>
      </c>
      <c r="E227" s="10" t="s">
        <v>756</v>
      </c>
      <c r="F227" s="10"/>
      <c r="G227" s="11"/>
    </row>
    <row r="228" spans="1:7" ht="95.25" customHeight="1">
      <c r="A228" s="12" t="s">
        <v>757</v>
      </c>
      <c r="B228" s="35">
        <v>134</v>
      </c>
      <c r="C228" s="35" t="s">
        <v>758</v>
      </c>
      <c r="D228" s="35" t="s">
        <v>759</v>
      </c>
      <c r="E228" s="35" t="s">
        <v>760</v>
      </c>
      <c r="F228" s="13" t="s">
        <v>761</v>
      </c>
      <c r="G228" s="14"/>
    </row>
    <row r="229" spans="1:7" ht="15.75" customHeight="1">
      <c r="A229" s="20" t="s">
        <v>762</v>
      </c>
      <c r="B229" s="37"/>
      <c r="C229" s="37"/>
      <c r="D229" s="37"/>
      <c r="E229" s="37"/>
      <c r="F229" s="19" t="s">
        <v>763</v>
      </c>
      <c r="G229" s="21"/>
    </row>
    <row r="230" spans="1:7" ht="76.5" customHeight="1">
      <c r="A230" s="38" t="s">
        <v>764</v>
      </c>
      <c r="B230" s="35">
        <v>135</v>
      </c>
      <c r="C230" s="35" t="s">
        <v>765</v>
      </c>
      <c r="D230" s="35" t="s">
        <v>48</v>
      </c>
      <c r="E230" s="35" t="s">
        <v>47</v>
      </c>
      <c r="F230" s="13" t="s">
        <v>766</v>
      </c>
      <c r="G230" s="14"/>
    </row>
    <row r="231" spans="1:7" ht="15.75" customHeight="1">
      <c r="A231" s="37"/>
      <c r="B231" s="37"/>
      <c r="C231" s="37"/>
      <c r="D231" s="37"/>
      <c r="E231" s="37"/>
      <c r="F231" s="19" t="s">
        <v>767</v>
      </c>
      <c r="G231" s="21"/>
    </row>
    <row r="232" spans="1:7" ht="60" customHeight="1">
      <c r="A232" s="12" t="s">
        <v>768</v>
      </c>
      <c r="B232" s="35">
        <v>136</v>
      </c>
      <c r="C232" s="35">
        <v>736</v>
      </c>
      <c r="D232" s="35" t="s">
        <v>769</v>
      </c>
      <c r="E232" s="35" t="s">
        <v>185</v>
      </c>
      <c r="F232" s="35" t="s">
        <v>770</v>
      </c>
      <c r="G232" s="14"/>
    </row>
    <row r="233" spans="1:7" ht="15.75" customHeight="1">
      <c r="A233" s="22"/>
      <c r="B233" s="36"/>
      <c r="C233" s="36"/>
      <c r="D233" s="36"/>
      <c r="E233" s="36"/>
      <c r="F233" s="36"/>
      <c r="G233" s="22"/>
    </row>
    <row r="234" spans="1:7" ht="15.75" customHeight="1">
      <c r="A234" s="20" t="s">
        <v>771</v>
      </c>
      <c r="B234" s="37"/>
      <c r="C234" s="37"/>
      <c r="D234" s="37"/>
      <c r="E234" s="37"/>
      <c r="F234" s="37"/>
      <c r="G234" s="21"/>
    </row>
    <row r="235" spans="1:7" ht="15.75" customHeight="1">
      <c r="A235" s="9" t="s">
        <v>772</v>
      </c>
      <c r="B235" s="10">
        <v>137</v>
      </c>
      <c r="C235" s="10" t="s">
        <v>773</v>
      </c>
      <c r="D235" s="10" t="s">
        <v>774</v>
      </c>
      <c r="E235" s="10" t="s">
        <v>775</v>
      </c>
      <c r="F235" s="10" t="s">
        <v>776</v>
      </c>
      <c r="G235" s="11"/>
    </row>
    <row r="236" spans="1:7" ht="163.5" customHeight="1">
      <c r="A236" s="38" t="s">
        <v>777</v>
      </c>
      <c r="B236" s="35">
        <v>138</v>
      </c>
      <c r="C236" s="35" t="s">
        <v>778</v>
      </c>
      <c r="D236" s="35" t="s">
        <v>779</v>
      </c>
      <c r="E236" s="35" t="s">
        <v>780</v>
      </c>
      <c r="F236" s="13" t="s">
        <v>781</v>
      </c>
      <c r="G236" s="14"/>
    </row>
    <row r="237" spans="1:7" ht="15.75" customHeight="1">
      <c r="A237" s="36"/>
      <c r="B237" s="36"/>
      <c r="C237" s="36"/>
      <c r="D237" s="36"/>
      <c r="E237" s="36"/>
      <c r="F237" s="16"/>
      <c r="G237" s="17"/>
    </row>
    <row r="238" spans="1:7" ht="15.75" customHeight="1">
      <c r="A238" s="37"/>
      <c r="B238" s="37"/>
      <c r="C238" s="37"/>
      <c r="D238" s="37"/>
      <c r="E238" s="37"/>
      <c r="F238" s="19" t="s">
        <v>782</v>
      </c>
      <c r="G238" s="21"/>
    </row>
    <row r="239" spans="1:7" ht="60" customHeight="1">
      <c r="A239" s="12" t="s">
        <v>783</v>
      </c>
      <c r="B239" s="35">
        <v>139</v>
      </c>
      <c r="C239" s="35" t="s">
        <v>784</v>
      </c>
      <c r="D239" s="35" t="s">
        <v>785</v>
      </c>
      <c r="E239" s="35" t="s">
        <v>786</v>
      </c>
      <c r="F239" s="35">
        <v>9155009557</v>
      </c>
      <c r="G239" s="14"/>
    </row>
    <row r="240" spans="1:7" ht="15.75" customHeight="1">
      <c r="A240" s="20" t="s">
        <v>787</v>
      </c>
      <c r="B240" s="37"/>
      <c r="C240" s="37"/>
      <c r="D240" s="37"/>
      <c r="E240" s="37"/>
      <c r="F240" s="37"/>
      <c r="G240" s="21"/>
    </row>
    <row r="241" spans="1:7" ht="60" customHeight="1">
      <c r="A241" s="12" t="s">
        <v>788</v>
      </c>
      <c r="B241" s="35">
        <v>140</v>
      </c>
      <c r="C241" s="35">
        <v>619</v>
      </c>
      <c r="D241" s="35" t="s">
        <v>789</v>
      </c>
      <c r="E241" s="35" t="s">
        <v>790</v>
      </c>
      <c r="F241" s="35"/>
      <c r="G241" s="14"/>
    </row>
    <row r="242" spans="1:7" ht="15.75" customHeight="1">
      <c r="A242" s="22"/>
      <c r="B242" s="36"/>
      <c r="C242" s="36"/>
      <c r="D242" s="36"/>
      <c r="E242" s="36"/>
      <c r="F242" s="36"/>
      <c r="G242" s="22"/>
    </row>
    <row r="243" spans="1:7" ht="15.75" customHeight="1">
      <c r="A243" s="20" t="s">
        <v>791</v>
      </c>
      <c r="B243" s="37"/>
      <c r="C243" s="37"/>
      <c r="D243" s="37"/>
      <c r="E243" s="37"/>
      <c r="F243" s="37"/>
      <c r="G243" s="21"/>
    </row>
    <row r="244" spans="1:7" ht="15.75" customHeight="1">
      <c r="A244" s="9" t="s">
        <v>792</v>
      </c>
      <c r="B244" s="10">
        <v>141</v>
      </c>
      <c r="C244" s="10">
        <v>325</v>
      </c>
      <c r="D244" s="10" t="s">
        <v>793</v>
      </c>
      <c r="E244" s="10" t="s">
        <v>794</v>
      </c>
      <c r="F244" s="10">
        <v>9198285659</v>
      </c>
      <c r="G244" s="11"/>
    </row>
    <row r="245" spans="1:7" ht="45" customHeight="1">
      <c r="A245" s="12" t="s">
        <v>795</v>
      </c>
      <c r="B245" s="35">
        <v>142</v>
      </c>
      <c r="C245" s="35" t="s">
        <v>796</v>
      </c>
      <c r="D245" s="35" t="s">
        <v>797</v>
      </c>
      <c r="E245" s="35" t="s">
        <v>798</v>
      </c>
      <c r="F245" s="35" t="s">
        <v>799</v>
      </c>
      <c r="G245" s="14"/>
    </row>
    <row r="246" spans="1:7" ht="15.75" customHeight="1">
      <c r="A246" s="22"/>
      <c r="B246" s="36"/>
      <c r="C246" s="36"/>
      <c r="D246" s="36"/>
      <c r="E246" s="36"/>
      <c r="F246" s="36"/>
      <c r="G246" s="22"/>
    </row>
    <row r="247" spans="1:7" ht="15.75" customHeight="1">
      <c r="A247" s="20" t="s">
        <v>800</v>
      </c>
      <c r="B247" s="37"/>
      <c r="C247" s="37"/>
      <c r="D247" s="37"/>
      <c r="E247" s="37"/>
      <c r="F247" s="37"/>
      <c r="G247" s="21"/>
    </row>
    <row r="248" spans="1:7" ht="63.75" customHeight="1">
      <c r="A248" s="38" t="s">
        <v>800</v>
      </c>
      <c r="B248" s="35">
        <v>143</v>
      </c>
      <c r="C248" s="35" t="s">
        <v>801</v>
      </c>
      <c r="D248" s="35" t="s">
        <v>797</v>
      </c>
      <c r="E248" s="35" t="s">
        <v>802</v>
      </c>
      <c r="F248" s="35"/>
      <c r="G248" s="14"/>
    </row>
    <row r="249" spans="1:7" ht="15.75" customHeight="1">
      <c r="A249" s="37"/>
      <c r="B249" s="37"/>
      <c r="C249" s="37"/>
      <c r="D249" s="37"/>
      <c r="E249" s="37"/>
      <c r="F249" s="37"/>
      <c r="G249" s="21"/>
    </row>
    <row r="250" spans="1:7" ht="93" customHeight="1">
      <c r="A250" s="12" t="s">
        <v>803</v>
      </c>
      <c r="B250" s="35">
        <v>144</v>
      </c>
      <c r="C250" s="35" t="s">
        <v>804</v>
      </c>
      <c r="D250" s="35" t="s">
        <v>805</v>
      </c>
      <c r="E250" s="35" t="s">
        <v>466</v>
      </c>
      <c r="F250" s="35" t="s">
        <v>806</v>
      </c>
      <c r="G250" s="14"/>
    </row>
    <row r="251" spans="1:7" ht="15.75" customHeight="1">
      <c r="A251" s="22"/>
      <c r="B251" s="36"/>
      <c r="C251" s="36"/>
      <c r="D251" s="36"/>
      <c r="E251" s="36"/>
      <c r="F251" s="36"/>
      <c r="G251" s="22"/>
    </row>
    <row r="252" spans="1:7" ht="15.75" customHeight="1">
      <c r="A252" s="20" t="s">
        <v>807</v>
      </c>
      <c r="B252" s="37"/>
      <c r="C252" s="37"/>
      <c r="D252" s="37"/>
      <c r="E252" s="37"/>
      <c r="F252" s="37"/>
      <c r="G252" s="21"/>
    </row>
    <row r="253" spans="1:7" ht="15.75" customHeight="1">
      <c r="A253" s="9" t="s">
        <v>808</v>
      </c>
      <c r="B253" s="10">
        <v>145</v>
      </c>
      <c r="C253" s="10" t="s">
        <v>809</v>
      </c>
      <c r="D253" s="10" t="s">
        <v>810</v>
      </c>
      <c r="E253" s="10" t="s">
        <v>811</v>
      </c>
      <c r="F253" s="10"/>
      <c r="G253" s="11"/>
    </row>
    <row r="254" spans="1:7" ht="15.75" customHeight="1">
      <c r="A254" s="9" t="s">
        <v>812</v>
      </c>
      <c r="B254" s="10">
        <v>146</v>
      </c>
      <c r="C254" s="10">
        <v>657</v>
      </c>
      <c r="D254" s="10" t="s">
        <v>813</v>
      </c>
      <c r="E254" s="10" t="s">
        <v>814</v>
      </c>
      <c r="F254" s="10" t="s">
        <v>815</v>
      </c>
      <c r="G254" s="11"/>
    </row>
    <row r="255" spans="1:7" ht="65.25" customHeight="1">
      <c r="A255" s="12" t="s">
        <v>816</v>
      </c>
      <c r="B255" s="35">
        <v>147</v>
      </c>
      <c r="C255" s="35" t="s">
        <v>817</v>
      </c>
      <c r="D255" s="35" t="s">
        <v>818</v>
      </c>
      <c r="E255" s="35" t="s">
        <v>819</v>
      </c>
      <c r="F255" s="35" t="s">
        <v>820</v>
      </c>
      <c r="G255" s="14"/>
    </row>
    <row r="256" spans="1:7" ht="15.75" customHeight="1">
      <c r="A256" s="22"/>
      <c r="B256" s="36"/>
      <c r="C256" s="36"/>
      <c r="D256" s="36"/>
      <c r="E256" s="36"/>
      <c r="F256" s="36"/>
      <c r="G256" s="22"/>
    </row>
    <row r="257" spans="1:7" ht="15.75" customHeight="1">
      <c r="A257" s="20" t="s">
        <v>821</v>
      </c>
      <c r="B257" s="37"/>
      <c r="C257" s="37"/>
      <c r="D257" s="37"/>
      <c r="E257" s="37"/>
      <c r="F257" s="37"/>
      <c r="G257" s="21"/>
    </row>
    <row r="258" spans="1:7" ht="15.75" customHeight="1">
      <c r="A258" s="9" t="s">
        <v>822</v>
      </c>
      <c r="B258" s="10">
        <v>148</v>
      </c>
      <c r="C258" s="10">
        <v>578</v>
      </c>
      <c r="D258" s="10" t="s">
        <v>823</v>
      </c>
      <c r="E258" s="10" t="s">
        <v>824</v>
      </c>
      <c r="F258" s="10">
        <v>9991877320</v>
      </c>
      <c r="G258" s="11"/>
    </row>
    <row r="259" spans="1:7" ht="15.75" customHeight="1">
      <c r="A259" s="9" t="s">
        <v>825</v>
      </c>
      <c r="B259" s="10">
        <v>149</v>
      </c>
      <c r="C259" s="10" t="s">
        <v>826</v>
      </c>
      <c r="D259" s="10" t="s">
        <v>827</v>
      </c>
      <c r="E259" s="10" t="s">
        <v>466</v>
      </c>
      <c r="F259" s="10" t="s">
        <v>828</v>
      </c>
      <c r="G259" s="11"/>
    </row>
    <row r="260" spans="1:7" ht="60" customHeight="1">
      <c r="A260" s="12" t="s">
        <v>829</v>
      </c>
      <c r="B260" s="35">
        <v>150</v>
      </c>
      <c r="C260" s="35">
        <v>711</v>
      </c>
      <c r="D260" s="35" t="s">
        <v>830</v>
      </c>
      <c r="E260" s="35" t="s">
        <v>831</v>
      </c>
      <c r="F260" s="35" t="s">
        <v>832</v>
      </c>
      <c r="G260" s="14"/>
    </row>
    <row r="261" spans="1:7" ht="15.75" customHeight="1">
      <c r="A261" s="22"/>
      <c r="B261" s="36"/>
      <c r="C261" s="36"/>
      <c r="D261" s="36"/>
      <c r="E261" s="36"/>
      <c r="F261" s="36"/>
      <c r="G261" s="22"/>
    </row>
    <row r="262" spans="1:7" ht="15.75" customHeight="1">
      <c r="A262" s="20" t="s">
        <v>833</v>
      </c>
      <c r="B262" s="37"/>
      <c r="C262" s="37"/>
      <c r="D262" s="37"/>
      <c r="E262" s="37"/>
      <c r="F262" s="37"/>
      <c r="G262" s="21"/>
    </row>
    <row r="263" spans="1:7" ht="15.75" customHeight="1">
      <c r="A263" s="9" t="s">
        <v>834</v>
      </c>
      <c r="B263" s="10">
        <v>151</v>
      </c>
      <c r="C263" s="10">
        <v>597</v>
      </c>
      <c r="D263" s="10" t="s">
        <v>112</v>
      </c>
      <c r="E263" s="10" t="s">
        <v>835</v>
      </c>
      <c r="F263" s="10" t="s">
        <v>836</v>
      </c>
      <c r="G263" s="11"/>
    </row>
    <row r="264" spans="1:7" ht="116.25" customHeight="1">
      <c r="A264" s="12" t="s">
        <v>837</v>
      </c>
      <c r="B264" s="35">
        <v>152</v>
      </c>
      <c r="C264" s="35">
        <v>407</v>
      </c>
      <c r="D264" s="35" t="s">
        <v>112</v>
      </c>
      <c r="E264" s="35" t="s">
        <v>838</v>
      </c>
      <c r="F264" s="35"/>
      <c r="G264" s="14"/>
    </row>
    <row r="265" spans="1:7" ht="15.75" customHeight="1">
      <c r="A265" s="15" t="s">
        <v>839</v>
      </c>
      <c r="B265" s="36"/>
      <c r="C265" s="36"/>
      <c r="D265" s="36"/>
      <c r="E265" s="36"/>
      <c r="F265" s="36"/>
      <c r="G265" s="17"/>
    </row>
    <row r="266" spans="1:7" ht="15.75" customHeight="1">
      <c r="A266" s="18"/>
      <c r="B266" s="37"/>
      <c r="C266" s="37"/>
      <c r="D266" s="37"/>
      <c r="E266" s="37"/>
      <c r="F266" s="37"/>
      <c r="G266" s="18"/>
    </row>
    <row r="267" spans="1:7" ht="60" customHeight="1">
      <c r="A267" s="12" t="s">
        <v>840</v>
      </c>
      <c r="B267" s="35">
        <v>153</v>
      </c>
      <c r="C267" s="35">
        <v>443</v>
      </c>
      <c r="D267" s="35" t="s">
        <v>841</v>
      </c>
      <c r="E267" s="35" t="s">
        <v>842</v>
      </c>
      <c r="F267" s="35">
        <v>9198239724</v>
      </c>
      <c r="G267" s="14"/>
    </row>
    <row r="268" spans="1:7" ht="15.75" customHeight="1">
      <c r="A268" s="22"/>
      <c r="B268" s="36"/>
      <c r="C268" s="36"/>
      <c r="D268" s="36"/>
      <c r="E268" s="36"/>
      <c r="F268" s="36"/>
      <c r="G268" s="22"/>
    </row>
    <row r="269" spans="1:7" ht="15.75" customHeight="1">
      <c r="A269" s="20" t="s">
        <v>843</v>
      </c>
      <c r="B269" s="37"/>
      <c r="C269" s="37"/>
      <c r="D269" s="37"/>
      <c r="E269" s="37"/>
      <c r="F269" s="37"/>
      <c r="G269" s="21"/>
    </row>
    <row r="270" spans="1:7" ht="15.75" customHeight="1">
      <c r="A270" s="9" t="s">
        <v>844</v>
      </c>
      <c r="B270" s="10">
        <v>154</v>
      </c>
      <c r="C270" s="10" t="s">
        <v>845</v>
      </c>
      <c r="D270" s="10" t="s">
        <v>846</v>
      </c>
      <c r="E270" s="10" t="s">
        <v>847</v>
      </c>
      <c r="F270" s="10" t="s">
        <v>848</v>
      </c>
      <c r="G270" s="11"/>
    </row>
    <row r="271" spans="1:7" ht="15.75" customHeight="1">
      <c r="A271" s="10"/>
      <c r="B271" s="10">
        <v>155</v>
      </c>
      <c r="C271" s="10">
        <v>787</v>
      </c>
      <c r="D271" s="10" t="s">
        <v>849</v>
      </c>
      <c r="E271" s="10" t="s">
        <v>850</v>
      </c>
      <c r="F271" s="10"/>
      <c r="G271" s="10"/>
    </row>
    <row r="272" spans="1:7" ht="45" customHeight="1">
      <c r="A272" s="12" t="s">
        <v>851</v>
      </c>
      <c r="B272" s="35">
        <v>156</v>
      </c>
      <c r="C272" s="35">
        <v>612</v>
      </c>
      <c r="D272" s="35" t="s">
        <v>849</v>
      </c>
      <c r="E272" s="35" t="s">
        <v>852</v>
      </c>
      <c r="F272" s="35" t="s">
        <v>853</v>
      </c>
      <c r="G272" s="14"/>
    </row>
    <row r="273" spans="1:7" ht="15.75" customHeight="1">
      <c r="A273" s="22"/>
      <c r="B273" s="36"/>
      <c r="C273" s="36"/>
      <c r="D273" s="36"/>
      <c r="E273" s="36"/>
      <c r="F273" s="36"/>
      <c r="G273" s="22"/>
    </row>
    <row r="274" spans="1:7" ht="15.75" customHeight="1">
      <c r="A274" s="20" t="s">
        <v>854</v>
      </c>
      <c r="B274" s="37"/>
      <c r="C274" s="37"/>
      <c r="D274" s="37"/>
      <c r="E274" s="37"/>
      <c r="F274" s="37"/>
      <c r="G274" s="21"/>
    </row>
    <row r="275" spans="1:7" ht="15.75" customHeight="1">
      <c r="A275" s="10"/>
      <c r="B275" s="10">
        <v>157</v>
      </c>
      <c r="C275" s="10">
        <v>786</v>
      </c>
      <c r="D275" s="10" t="s">
        <v>849</v>
      </c>
      <c r="E275" s="10" t="s">
        <v>855</v>
      </c>
      <c r="F275" s="10"/>
      <c r="G275" s="10"/>
    </row>
    <row r="276" spans="1:7" ht="60" customHeight="1">
      <c r="A276" s="12" t="s">
        <v>856</v>
      </c>
      <c r="B276" s="35">
        <v>158</v>
      </c>
      <c r="C276" s="35">
        <v>445</v>
      </c>
      <c r="D276" s="35" t="s">
        <v>857</v>
      </c>
      <c r="E276" s="35" t="s">
        <v>858</v>
      </c>
      <c r="F276" s="35" t="s">
        <v>859</v>
      </c>
      <c r="G276" s="14"/>
    </row>
    <row r="277" spans="1:7" ht="15.75" customHeight="1">
      <c r="A277" s="22"/>
      <c r="B277" s="36"/>
      <c r="C277" s="36"/>
      <c r="D277" s="36"/>
      <c r="E277" s="36"/>
      <c r="F277" s="36"/>
      <c r="G277" s="22"/>
    </row>
    <row r="278" spans="1:7" ht="15.75" customHeight="1">
      <c r="A278" s="20" t="s">
        <v>860</v>
      </c>
      <c r="B278" s="37"/>
      <c r="C278" s="37"/>
      <c r="D278" s="37"/>
      <c r="E278" s="37"/>
      <c r="F278" s="37"/>
      <c r="G278" s="21"/>
    </row>
    <row r="279" spans="1:7" ht="15.75" customHeight="1">
      <c r="A279" s="9" t="s">
        <v>861</v>
      </c>
      <c r="B279" s="10">
        <v>159</v>
      </c>
      <c r="C279" s="10" t="s">
        <v>862</v>
      </c>
      <c r="D279" s="10" t="s">
        <v>863</v>
      </c>
      <c r="E279" s="10" t="s">
        <v>864</v>
      </c>
      <c r="F279" s="10" t="s">
        <v>865</v>
      </c>
      <c r="G279" s="11"/>
    </row>
    <row r="280" spans="1:7" ht="76.5" customHeight="1">
      <c r="A280" s="38" t="s">
        <v>866</v>
      </c>
      <c r="B280" s="35">
        <v>160</v>
      </c>
      <c r="C280" s="35" t="s">
        <v>867</v>
      </c>
      <c r="D280" s="35" t="s">
        <v>868</v>
      </c>
      <c r="E280" s="35" t="s">
        <v>869</v>
      </c>
      <c r="F280" s="13" t="s">
        <v>870</v>
      </c>
      <c r="G280" s="14"/>
    </row>
    <row r="281" spans="1:7" ht="15.75" customHeight="1">
      <c r="A281" s="37"/>
      <c r="B281" s="37"/>
      <c r="C281" s="37"/>
      <c r="D281" s="37"/>
      <c r="E281" s="37"/>
      <c r="F281" s="19" t="s">
        <v>871</v>
      </c>
      <c r="G281" s="21"/>
    </row>
    <row r="282" spans="1:7" ht="15.75" customHeight="1">
      <c r="A282" s="9" t="s">
        <v>872</v>
      </c>
      <c r="B282" s="10">
        <v>161</v>
      </c>
      <c r="C282" s="10" t="s">
        <v>873</v>
      </c>
      <c r="D282" s="10" t="s">
        <v>874</v>
      </c>
      <c r="E282" s="10" t="s">
        <v>875</v>
      </c>
      <c r="F282" s="10" t="s">
        <v>876</v>
      </c>
      <c r="G282" s="11"/>
    </row>
    <row r="283" spans="1:7" ht="15.75" customHeight="1">
      <c r="A283" s="9" t="s">
        <v>877</v>
      </c>
      <c r="B283" s="10">
        <v>162</v>
      </c>
      <c r="C283" s="10" t="s">
        <v>878</v>
      </c>
      <c r="D283" s="10" t="s">
        <v>874</v>
      </c>
      <c r="E283" s="10" t="s">
        <v>879</v>
      </c>
      <c r="F283" s="10" t="s">
        <v>880</v>
      </c>
      <c r="G283" s="11"/>
    </row>
    <row r="284" spans="1:7" ht="15.75" customHeight="1">
      <c r="A284" s="9" t="s">
        <v>881</v>
      </c>
      <c r="B284" s="10">
        <v>163</v>
      </c>
      <c r="C284" s="10" t="s">
        <v>882</v>
      </c>
      <c r="D284" s="10" t="s">
        <v>883</v>
      </c>
      <c r="E284" s="10" t="s">
        <v>884</v>
      </c>
      <c r="F284" s="10" t="s">
        <v>885</v>
      </c>
      <c r="G284" s="11"/>
    </row>
    <row r="285" spans="1:7" ht="15.75" customHeight="1">
      <c r="A285" s="9" t="s">
        <v>886</v>
      </c>
      <c r="B285" s="10">
        <v>164</v>
      </c>
      <c r="C285" s="10" t="s">
        <v>887</v>
      </c>
      <c r="D285" s="10" t="s">
        <v>883</v>
      </c>
      <c r="E285" s="10" t="s">
        <v>888</v>
      </c>
      <c r="F285" s="10"/>
      <c r="G285" s="11"/>
    </row>
    <row r="286" spans="1:7" ht="15.75" customHeight="1">
      <c r="A286" s="9" t="s">
        <v>889</v>
      </c>
      <c r="B286" s="10">
        <v>165</v>
      </c>
      <c r="C286" s="10" t="s">
        <v>890</v>
      </c>
      <c r="D286" s="10" t="s">
        <v>891</v>
      </c>
      <c r="E286" s="10" t="s">
        <v>785</v>
      </c>
      <c r="F286" s="10">
        <v>9273451814</v>
      </c>
      <c r="G286" s="11"/>
    </row>
    <row r="287" spans="1:7" ht="15.75" customHeight="1">
      <c r="A287" s="9" t="s">
        <v>892</v>
      </c>
      <c r="B287" s="10">
        <v>166</v>
      </c>
      <c r="C287" s="10">
        <v>709</v>
      </c>
      <c r="D287" s="10" t="s">
        <v>893</v>
      </c>
      <c r="E287" s="10" t="s">
        <v>894</v>
      </c>
      <c r="F287" s="10"/>
      <c r="G287" s="11"/>
    </row>
    <row r="288" spans="1:7" ht="15.75" customHeight="1">
      <c r="A288" s="9" t="s">
        <v>895</v>
      </c>
      <c r="B288" s="10">
        <v>167</v>
      </c>
      <c r="C288" s="10" t="s">
        <v>896</v>
      </c>
      <c r="D288" s="10" t="s">
        <v>897</v>
      </c>
      <c r="E288" s="10" t="s">
        <v>898</v>
      </c>
      <c r="F288" s="10" t="s">
        <v>899</v>
      </c>
      <c r="G288" s="11"/>
    </row>
    <row r="289" spans="1:7" ht="60" customHeight="1">
      <c r="A289" s="12" t="s">
        <v>900</v>
      </c>
      <c r="B289" s="35">
        <v>168</v>
      </c>
      <c r="C289" s="35">
        <v>777</v>
      </c>
      <c r="D289" s="35" t="s">
        <v>901</v>
      </c>
      <c r="E289" s="35" t="s">
        <v>902</v>
      </c>
      <c r="F289" s="35" t="s">
        <v>903</v>
      </c>
      <c r="G289" s="14"/>
    </row>
    <row r="290" spans="1:7" ht="15.75" customHeight="1">
      <c r="A290" s="22"/>
      <c r="B290" s="36"/>
      <c r="C290" s="36"/>
      <c r="D290" s="36"/>
      <c r="E290" s="36"/>
      <c r="F290" s="36"/>
      <c r="G290" s="22"/>
    </row>
    <row r="291" spans="1:7" ht="15.75" customHeight="1">
      <c r="A291" s="20" t="s">
        <v>904</v>
      </c>
      <c r="B291" s="37"/>
      <c r="C291" s="37"/>
      <c r="D291" s="37"/>
      <c r="E291" s="37"/>
      <c r="F291" s="37"/>
      <c r="G291" s="21"/>
    </row>
    <row r="292" spans="1:7" ht="60" customHeight="1">
      <c r="A292" s="12" t="s">
        <v>905</v>
      </c>
      <c r="B292" s="35">
        <v>169</v>
      </c>
      <c r="C292" s="35">
        <v>695</v>
      </c>
      <c r="D292" s="35" t="s">
        <v>906</v>
      </c>
      <c r="E292" s="35" t="s">
        <v>907</v>
      </c>
      <c r="F292" s="35" t="s">
        <v>908</v>
      </c>
      <c r="G292" s="14"/>
    </row>
    <row r="293" spans="1:7" ht="15.75" customHeight="1">
      <c r="A293" s="22"/>
      <c r="B293" s="36"/>
      <c r="C293" s="36"/>
      <c r="D293" s="36"/>
      <c r="E293" s="36"/>
      <c r="F293" s="36"/>
      <c r="G293" s="22"/>
    </row>
    <row r="294" spans="1:7" ht="15.75" customHeight="1">
      <c r="A294" s="20" t="s">
        <v>909</v>
      </c>
      <c r="B294" s="37"/>
      <c r="C294" s="37"/>
      <c r="D294" s="37"/>
      <c r="E294" s="37"/>
      <c r="F294" s="37"/>
      <c r="G294" s="21"/>
    </row>
    <row r="295" spans="1:7" ht="60" customHeight="1">
      <c r="A295" s="12" t="s">
        <v>910</v>
      </c>
      <c r="B295" s="35">
        <v>170</v>
      </c>
      <c r="C295" s="35">
        <v>596</v>
      </c>
      <c r="D295" s="35" t="s">
        <v>911</v>
      </c>
      <c r="E295" s="35" t="s">
        <v>912</v>
      </c>
      <c r="F295" s="13" t="s">
        <v>913</v>
      </c>
      <c r="G295" s="14"/>
    </row>
    <row r="296" spans="1:7" ht="15.75" customHeight="1">
      <c r="A296" s="15" t="s">
        <v>914</v>
      </c>
      <c r="B296" s="36"/>
      <c r="C296" s="36"/>
      <c r="D296" s="36"/>
      <c r="E296" s="36"/>
      <c r="F296" s="16"/>
      <c r="G296" s="17"/>
    </row>
    <row r="297" spans="1:7" ht="15.75" customHeight="1">
      <c r="A297" s="18"/>
      <c r="B297" s="37"/>
      <c r="C297" s="37"/>
      <c r="D297" s="37"/>
      <c r="E297" s="37"/>
      <c r="F297" s="19" t="s">
        <v>915</v>
      </c>
      <c r="G297" s="18"/>
    </row>
    <row r="298" spans="1:7" ht="15.75" customHeight="1">
      <c r="A298" s="9" t="s">
        <v>916</v>
      </c>
      <c r="B298" s="10">
        <v>171</v>
      </c>
      <c r="C298" s="10">
        <v>671</v>
      </c>
      <c r="D298" s="10" t="s">
        <v>917</v>
      </c>
      <c r="E298" s="10" t="s">
        <v>918</v>
      </c>
      <c r="F298" s="10" t="s">
        <v>919</v>
      </c>
      <c r="G298" s="11"/>
    </row>
    <row r="299" spans="1:7" ht="15.75" customHeight="1">
      <c r="A299" s="10"/>
      <c r="B299" s="10">
        <v>172</v>
      </c>
      <c r="C299" s="10" t="s">
        <v>920</v>
      </c>
      <c r="D299" s="10" t="s">
        <v>921</v>
      </c>
      <c r="E299" s="10" t="s">
        <v>594</v>
      </c>
      <c r="F299" s="10"/>
      <c r="G299" s="10"/>
    </row>
    <row r="300" spans="1:7" ht="15.75" customHeight="1">
      <c r="A300" s="9" t="s">
        <v>922</v>
      </c>
      <c r="B300" s="10">
        <v>173</v>
      </c>
      <c r="C300" s="10" t="s">
        <v>923</v>
      </c>
      <c r="D300" s="10" t="s">
        <v>924</v>
      </c>
      <c r="E300" s="10" t="s">
        <v>925</v>
      </c>
      <c r="F300" s="10"/>
      <c r="G300" s="11"/>
    </row>
    <row r="301" spans="1:7" ht="15.75" customHeight="1">
      <c r="A301" s="9" t="s">
        <v>926</v>
      </c>
      <c r="B301" s="10">
        <v>174</v>
      </c>
      <c r="C301" s="10">
        <v>758</v>
      </c>
      <c r="D301" s="10" t="s">
        <v>927</v>
      </c>
      <c r="E301" s="10" t="s">
        <v>928</v>
      </c>
      <c r="F301" s="10" t="s">
        <v>929</v>
      </c>
      <c r="G301" s="11"/>
    </row>
    <row r="302" spans="1:7" ht="15.75" customHeight="1">
      <c r="A302" s="9" t="s">
        <v>930</v>
      </c>
      <c r="B302" s="10">
        <v>175</v>
      </c>
      <c r="C302" s="10" t="s">
        <v>931</v>
      </c>
      <c r="D302" s="10" t="s">
        <v>932</v>
      </c>
      <c r="E302" s="10" t="s">
        <v>933</v>
      </c>
      <c r="F302" s="10" t="s">
        <v>934</v>
      </c>
      <c r="G302" s="11"/>
    </row>
    <row r="303" spans="1:7" ht="15.75" customHeight="1">
      <c r="A303" s="9" t="s">
        <v>935</v>
      </c>
      <c r="B303" s="10">
        <v>176</v>
      </c>
      <c r="C303" s="10" t="s">
        <v>936</v>
      </c>
      <c r="D303" s="10" t="s">
        <v>937</v>
      </c>
      <c r="E303" s="10" t="s">
        <v>938</v>
      </c>
      <c r="F303" s="10" t="s">
        <v>939</v>
      </c>
      <c r="G303" s="11"/>
    </row>
    <row r="304" spans="1:7" ht="15.75" customHeight="1">
      <c r="A304" s="9" t="s">
        <v>940</v>
      </c>
      <c r="B304" s="10">
        <v>177</v>
      </c>
      <c r="C304" s="10" t="s">
        <v>941</v>
      </c>
      <c r="D304" s="10" t="s">
        <v>942</v>
      </c>
      <c r="E304" s="10" t="s">
        <v>943</v>
      </c>
      <c r="F304" s="10">
        <v>9178525655</v>
      </c>
      <c r="G304" s="11"/>
    </row>
    <row r="305" spans="1:7" ht="45" customHeight="1">
      <c r="A305" s="12" t="s">
        <v>944</v>
      </c>
      <c r="B305" s="35">
        <v>178</v>
      </c>
      <c r="C305" s="35" t="s">
        <v>945</v>
      </c>
      <c r="D305" s="35" t="s">
        <v>946</v>
      </c>
      <c r="E305" s="35" t="s">
        <v>947</v>
      </c>
      <c r="F305" s="35" t="s">
        <v>948</v>
      </c>
      <c r="G305" s="14"/>
    </row>
    <row r="306" spans="1:7" ht="15.75" customHeight="1">
      <c r="A306" s="22"/>
      <c r="B306" s="36"/>
      <c r="C306" s="36"/>
      <c r="D306" s="36"/>
      <c r="E306" s="36"/>
      <c r="F306" s="36"/>
      <c r="G306" s="22"/>
    </row>
    <row r="307" spans="1:7" ht="15.75" customHeight="1">
      <c r="A307" s="20" t="s">
        <v>949</v>
      </c>
      <c r="B307" s="37"/>
      <c r="C307" s="37"/>
      <c r="D307" s="37"/>
      <c r="E307" s="37"/>
      <c r="F307" s="37"/>
      <c r="G307" s="21"/>
    </row>
    <row r="308" spans="1:7" ht="60" customHeight="1">
      <c r="A308" s="12" t="s">
        <v>950</v>
      </c>
      <c r="B308" s="35">
        <v>179</v>
      </c>
      <c r="C308" s="35">
        <v>675</v>
      </c>
      <c r="D308" s="35" t="s">
        <v>951</v>
      </c>
      <c r="E308" s="35" t="s">
        <v>952</v>
      </c>
      <c r="F308" s="35" t="s">
        <v>953</v>
      </c>
      <c r="G308" s="14"/>
    </row>
    <row r="309" spans="1:7" ht="15.75" customHeight="1">
      <c r="A309" s="22"/>
      <c r="B309" s="36"/>
      <c r="C309" s="36"/>
      <c r="D309" s="36"/>
      <c r="E309" s="36"/>
      <c r="F309" s="36"/>
      <c r="G309" s="22"/>
    </row>
    <row r="310" spans="1:7" ht="15.75" customHeight="1">
      <c r="A310" s="20" t="s">
        <v>954</v>
      </c>
      <c r="B310" s="37"/>
      <c r="C310" s="37"/>
      <c r="D310" s="37"/>
      <c r="E310" s="37"/>
      <c r="F310" s="37"/>
      <c r="G310" s="21"/>
    </row>
    <row r="311" spans="1:7" ht="15.75" customHeight="1">
      <c r="A311" s="9" t="s">
        <v>955</v>
      </c>
      <c r="B311" s="10">
        <v>180</v>
      </c>
      <c r="C311" s="10">
        <v>505</v>
      </c>
      <c r="D311" s="10" t="s">
        <v>956</v>
      </c>
      <c r="E311" s="10" t="s">
        <v>957</v>
      </c>
      <c r="F311" s="10" t="s">
        <v>958</v>
      </c>
      <c r="G311" s="11"/>
    </row>
    <row r="312" spans="1:7" ht="15.75" customHeight="1">
      <c r="A312" s="9" t="s">
        <v>959</v>
      </c>
      <c r="B312" s="10">
        <v>181</v>
      </c>
      <c r="C312" s="10" t="s">
        <v>960</v>
      </c>
      <c r="D312" s="10" t="s">
        <v>961</v>
      </c>
      <c r="E312" s="10" t="s">
        <v>962</v>
      </c>
      <c r="F312" s="10" t="s">
        <v>963</v>
      </c>
      <c r="G312" s="11"/>
    </row>
    <row r="313" spans="1:7" ht="45" customHeight="1">
      <c r="A313" s="12" t="s">
        <v>964</v>
      </c>
      <c r="B313" s="35">
        <v>182</v>
      </c>
      <c r="C313" s="35" t="s">
        <v>965</v>
      </c>
      <c r="D313" s="35" t="s">
        <v>966</v>
      </c>
      <c r="E313" s="35" t="s">
        <v>967</v>
      </c>
      <c r="F313" s="13" t="s">
        <v>968</v>
      </c>
      <c r="G313" s="14"/>
    </row>
    <row r="314" spans="1:7" ht="15.75" customHeight="1">
      <c r="A314" s="15" t="s">
        <v>969</v>
      </c>
      <c r="B314" s="36"/>
      <c r="C314" s="36"/>
      <c r="D314" s="36"/>
      <c r="E314" s="36"/>
      <c r="F314" s="16"/>
      <c r="G314" s="17"/>
    </row>
    <row r="315" spans="1:7" ht="15.75" customHeight="1">
      <c r="A315" s="18"/>
      <c r="B315" s="37"/>
      <c r="C315" s="37"/>
      <c r="D315" s="37"/>
      <c r="E315" s="37"/>
      <c r="F315" s="19" t="s">
        <v>970</v>
      </c>
      <c r="G315" s="18"/>
    </row>
    <row r="316" spans="1:7" ht="15.75" customHeight="1">
      <c r="A316" s="9" t="s">
        <v>971</v>
      </c>
      <c r="B316" s="10">
        <v>183</v>
      </c>
      <c r="C316" s="10" t="s">
        <v>972</v>
      </c>
      <c r="D316" s="10" t="s">
        <v>973</v>
      </c>
      <c r="E316" s="10" t="s">
        <v>974</v>
      </c>
      <c r="F316" s="10"/>
      <c r="G316" s="11"/>
    </row>
    <row r="317" spans="1:7" ht="60" customHeight="1">
      <c r="A317" s="12" t="s">
        <v>975</v>
      </c>
      <c r="B317" s="35">
        <v>184</v>
      </c>
      <c r="C317" s="35" t="s">
        <v>104</v>
      </c>
      <c r="D317" s="35" t="s">
        <v>976</v>
      </c>
      <c r="E317" s="35" t="s">
        <v>977</v>
      </c>
      <c r="F317" s="35" t="s">
        <v>978</v>
      </c>
      <c r="G317" s="14"/>
    </row>
    <row r="318" spans="1:7" ht="15.75" customHeight="1">
      <c r="A318" s="22"/>
      <c r="B318" s="36"/>
      <c r="C318" s="36"/>
      <c r="D318" s="36"/>
      <c r="E318" s="36"/>
      <c r="F318" s="36"/>
      <c r="G318" s="22"/>
    </row>
    <row r="319" spans="1:7" ht="15.75" customHeight="1">
      <c r="A319" s="20" t="s">
        <v>979</v>
      </c>
      <c r="B319" s="37"/>
      <c r="C319" s="37"/>
      <c r="D319" s="37"/>
      <c r="E319" s="37"/>
      <c r="F319" s="37"/>
      <c r="G319" s="21"/>
    </row>
    <row r="320" spans="1:7" ht="15.75" customHeight="1">
      <c r="A320" s="9" t="s">
        <v>980</v>
      </c>
      <c r="B320" s="10">
        <v>185</v>
      </c>
      <c r="C320" s="10" t="s">
        <v>981</v>
      </c>
      <c r="D320" s="10" t="s">
        <v>982</v>
      </c>
      <c r="E320" s="10" t="s">
        <v>983</v>
      </c>
      <c r="F320" s="10">
        <v>9126640099</v>
      </c>
      <c r="G320" s="11"/>
    </row>
    <row r="321" spans="1:7" ht="15.75" customHeight="1">
      <c r="A321" s="9" t="s">
        <v>984</v>
      </c>
      <c r="B321" s="10">
        <v>186</v>
      </c>
      <c r="C321" s="10" t="s">
        <v>985</v>
      </c>
      <c r="D321" s="10" t="s">
        <v>986</v>
      </c>
      <c r="E321" s="10" t="s">
        <v>987</v>
      </c>
      <c r="F321" s="10"/>
      <c r="G321" s="11"/>
    </row>
    <row r="322" spans="1:7" ht="15.75" customHeight="1">
      <c r="A322" s="9" t="s">
        <v>988</v>
      </c>
      <c r="B322" s="10">
        <v>187</v>
      </c>
      <c r="C322" s="10">
        <v>143</v>
      </c>
      <c r="D322" s="10" t="s">
        <v>989</v>
      </c>
      <c r="E322" s="10" t="s">
        <v>990</v>
      </c>
      <c r="F322" s="10" t="s">
        <v>991</v>
      </c>
      <c r="G322" s="11"/>
    </row>
    <row r="323" spans="1:7" ht="15.75" customHeight="1">
      <c r="A323" s="9" t="s">
        <v>992</v>
      </c>
      <c r="B323" s="10">
        <v>188</v>
      </c>
      <c r="C323" s="10" t="s">
        <v>993</v>
      </c>
      <c r="D323" s="10" t="s">
        <v>994</v>
      </c>
      <c r="E323" s="10" t="s">
        <v>191</v>
      </c>
      <c r="F323" s="10">
        <v>9165708088</v>
      </c>
      <c r="G323" s="11"/>
    </row>
    <row r="324" spans="1:7" ht="60" customHeight="1">
      <c r="A324" s="12" t="s">
        <v>995</v>
      </c>
      <c r="B324" s="35">
        <v>189</v>
      </c>
      <c r="C324" s="35">
        <v>640</v>
      </c>
      <c r="D324" s="35" t="s">
        <v>996</v>
      </c>
      <c r="E324" s="35" t="s">
        <v>997</v>
      </c>
      <c r="F324" s="13" t="s">
        <v>998</v>
      </c>
      <c r="G324" s="14"/>
    </row>
    <row r="325" spans="1:7" ht="15.75" customHeight="1">
      <c r="A325" s="15" t="s">
        <v>999</v>
      </c>
      <c r="B325" s="36"/>
      <c r="C325" s="36"/>
      <c r="D325" s="36"/>
      <c r="E325" s="36"/>
      <c r="F325" s="16"/>
      <c r="G325" s="17"/>
    </row>
    <row r="326" spans="1:7" ht="15.75" customHeight="1">
      <c r="A326" s="18"/>
      <c r="B326" s="37"/>
      <c r="C326" s="37"/>
      <c r="D326" s="37"/>
      <c r="E326" s="37"/>
      <c r="F326" s="19" t="s">
        <v>1000</v>
      </c>
      <c r="G326" s="18"/>
    </row>
    <row r="327" spans="1:7" ht="15.75" customHeight="1">
      <c r="A327" s="9" t="s">
        <v>1001</v>
      </c>
      <c r="B327" s="10">
        <v>190</v>
      </c>
      <c r="C327" s="10" t="s">
        <v>1002</v>
      </c>
      <c r="D327" s="10" t="s">
        <v>1003</v>
      </c>
      <c r="E327" s="10" t="s">
        <v>1004</v>
      </c>
      <c r="F327" s="10" t="s">
        <v>1005</v>
      </c>
      <c r="G327" s="11"/>
    </row>
    <row r="328" spans="1:7" ht="60" customHeight="1">
      <c r="A328" s="12" t="s">
        <v>1006</v>
      </c>
      <c r="B328" s="35">
        <v>191</v>
      </c>
      <c r="C328" s="35">
        <v>661</v>
      </c>
      <c r="D328" s="35" t="s">
        <v>1007</v>
      </c>
      <c r="E328" s="35" t="s">
        <v>1008</v>
      </c>
      <c r="F328" s="35" t="s">
        <v>1009</v>
      </c>
      <c r="G328" s="14"/>
    </row>
    <row r="329" spans="1:7" ht="15.75" customHeight="1">
      <c r="A329" s="22"/>
      <c r="B329" s="36"/>
      <c r="C329" s="36"/>
      <c r="D329" s="36"/>
      <c r="E329" s="36"/>
      <c r="F329" s="36"/>
      <c r="G329" s="22"/>
    </row>
    <row r="330" spans="1:7" ht="15.75" customHeight="1">
      <c r="A330" s="20" t="s">
        <v>1010</v>
      </c>
      <c r="B330" s="37"/>
      <c r="C330" s="37"/>
      <c r="D330" s="37"/>
      <c r="E330" s="37"/>
      <c r="F330" s="37"/>
      <c r="G330" s="21"/>
    </row>
    <row r="331" spans="1:7" ht="15.75" customHeight="1">
      <c r="A331" s="9" t="s">
        <v>1011</v>
      </c>
      <c r="B331" s="10">
        <v>192</v>
      </c>
      <c r="C331" s="10" t="s">
        <v>1012</v>
      </c>
      <c r="D331" s="10" t="s">
        <v>1013</v>
      </c>
      <c r="E331" s="10" t="s">
        <v>1014</v>
      </c>
      <c r="F331" s="10" t="s">
        <v>1015</v>
      </c>
      <c r="G331" s="11"/>
    </row>
    <row r="332" spans="1:7" ht="57" customHeight="1">
      <c r="A332" s="12" t="s">
        <v>1016</v>
      </c>
      <c r="B332" s="35">
        <v>193</v>
      </c>
      <c r="C332" s="35" t="s">
        <v>1017</v>
      </c>
      <c r="D332" s="35" t="s">
        <v>1013</v>
      </c>
      <c r="E332" s="35" t="s">
        <v>1018</v>
      </c>
      <c r="F332" s="35" t="s">
        <v>1019</v>
      </c>
      <c r="G332" s="14"/>
    </row>
    <row r="333" spans="1:7" ht="15.75" customHeight="1">
      <c r="A333" s="20" t="s">
        <v>1020</v>
      </c>
      <c r="B333" s="37"/>
      <c r="C333" s="37"/>
      <c r="D333" s="37"/>
      <c r="E333" s="37"/>
      <c r="F333" s="37"/>
      <c r="G333" s="21"/>
    </row>
    <row r="334" spans="1:7" ht="15.75" customHeight="1">
      <c r="A334" s="9" t="s">
        <v>1021</v>
      </c>
      <c r="B334" s="10">
        <v>194</v>
      </c>
      <c r="C334" s="10" t="s">
        <v>1022</v>
      </c>
      <c r="D334" s="10" t="s">
        <v>1023</v>
      </c>
      <c r="E334" s="10" t="s">
        <v>1024</v>
      </c>
      <c r="F334" s="10" t="s">
        <v>1025</v>
      </c>
      <c r="G334" s="11"/>
    </row>
    <row r="335" spans="1:7" ht="60" customHeight="1">
      <c r="A335" s="12" t="s">
        <v>1026</v>
      </c>
      <c r="B335" s="35">
        <v>195</v>
      </c>
      <c r="C335" s="35">
        <v>558</v>
      </c>
      <c r="D335" s="35" t="s">
        <v>1027</v>
      </c>
      <c r="E335" s="35" t="s">
        <v>1028</v>
      </c>
      <c r="F335" s="35" t="s">
        <v>1029</v>
      </c>
      <c r="G335" s="14"/>
    </row>
    <row r="336" spans="1:7" ht="15.75" customHeight="1">
      <c r="A336" s="22"/>
      <c r="B336" s="36"/>
      <c r="C336" s="36"/>
      <c r="D336" s="36"/>
      <c r="E336" s="36"/>
      <c r="F336" s="36"/>
      <c r="G336" s="22"/>
    </row>
    <row r="337" spans="1:7" ht="15.75" customHeight="1">
      <c r="A337" s="20" t="s">
        <v>1030</v>
      </c>
      <c r="B337" s="37"/>
      <c r="C337" s="37"/>
      <c r="D337" s="37"/>
      <c r="E337" s="37"/>
      <c r="F337" s="37"/>
      <c r="G337" s="21"/>
    </row>
    <row r="338" spans="1:7" ht="15.75" customHeight="1">
      <c r="A338" s="9" t="s">
        <v>1031</v>
      </c>
      <c r="B338" s="10">
        <v>196</v>
      </c>
      <c r="C338" s="10" t="s">
        <v>1032</v>
      </c>
      <c r="D338" s="10" t="s">
        <v>1033</v>
      </c>
      <c r="E338" s="10" t="s">
        <v>1034</v>
      </c>
      <c r="F338" s="10"/>
      <c r="G338" s="11"/>
    </row>
    <row r="339" spans="1:7" ht="45" customHeight="1">
      <c r="A339" s="12" t="s">
        <v>1035</v>
      </c>
      <c r="B339" s="35">
        <v>197</v>
      </c>
      <c r="C339" s="35">
        <v>532</v>
      </c>
      <c r="D339" s="35" t="s">
        <v>1036</v>
      </c>
      <c r="E339" s="35" t="s">
        <v>1037</v>
      </c>
      <c r="F339" s="35">
        <v>9302220544</v>
      </c>
      <c r="G339" s="14"/>
    </row>
    <row r="340" spans="1:7" ht="15.75" customHeight="1">
      <c r="A340" s="22"/>
      <c r="B340" s="36"/>
      <c r="C340" s="36"/>
      <c r="D340" s="36"/>
      <c r="E340" s="36"/>
      <c r="F340" s="36"/>
      <c r="G340" s="22"/>
    </row>
    <row r="341" spans="1:7" ht="15.75" customHeight="1">
      <c r="A341" s="20" t="s">
        <v>1038</v>
      </c>
      <c r="B341" s="37"/>
      <c r="C341" s="37"/>
      <c r="D341" s="37"/>
      <c r="E341" s="37"/>
      <c r="F341" s="37"/>
      <c r="G341" s="21"/>
    </row>
    <row r="342" spans="1:7" ht="103.5" customHeight="1">
      <c r="A342" s="12" t="s">
        <v>1039</v>
      </c>
      <c r="B342" s="35">
        <v>198</v>
      </c>
      <c r="C342" s="35">
        <v>566</v>
      </c>
      <c r="D342" s="35" t="s">
        <v>1040</v>
      </c>
      <c r="E342" s="35" t="s">
        <v>1041</v>
      </c>
      <c r="F342" s="35"/>
      <c r="G342" s="14"/>
    </row>
    <row r="343" spans="1:7" ht="15.75" customHeight="1">
      <c r="A343" s="22"/>
      <c r="B343" s="36"/>
      <c r="C343" s="36"/>
      <c r="D343" s="36"/>
      <c r="E343" s="36"/>
      <c r="F343" s="36"/>
      <c r="G343" s="22"/>
    </row>
    <row r="344" spans="1:7" ht="15.75" customHeight="1">
      <c r="A344" s="20" t="s">
        <v>1042</v>
      </c>
      <c r="B344" s="37"/>
      <c r="C344" s="37"/>
      <c r="D344" s="37"/>
      <c r="E344" s="37"/>
      <c r="F344" s="37"/>
      <c r="G344" s="21"/>
    </row>
    <row r="345" spans="1:7" ht="15.75" customHeight="1">
      <c r="A345" s="9" t="s">
        <v>1043</v>
      </c>
      <c r="B345" s="10">
        <v>199</v>
      </c>
      <c r="C345" s="10" t="s">
        <v>1044</v>
      </c>
      <c r="D345" s="10" t="s">
        <v>1045</v>
      </c>
      <c r="E345" s="10" t="s">
        <v>1046</v>
      </c>
      <c r="F345" s="10" t="s">
        <v>1047</v>
      </c>
      <c r="G345" s="11"/>
    </row>
    <row r="346" spans="1:7" ht="67.5" customHeight="1">
      <c r="A346" s="12" t="s">
        <v>1048</v>
      </c>
      <c r="B346" s="35">
        <v>200</v>
      </c>
      <c r="C346" s="35">
        <v>580</v>
      </c>
      <c r="D346" s="35" t="s">
        <v>1049</v>
      </c>
      <c r="E346" s="35" t="s">
        <v>1050</v>
      </c>
      <c r="F346" s="35" t="s">
        <v>1051</v>
      </c>
      <c r="G346" s="14"/>
    </row>
    <row r="347" spans="1:7" ht="15.75" customHeight="1">
      <c r="A347" s="22"/>
      <c r="B347" s="36"/>
      <c r="C347" s="36"/>
      <c r="D347" s="36"/>
      <c r="E347" s="36"/>
      <c r="F347" s="36"/>
      <c r="G347" s="22"/>
    </row>
    <row r="348" spans="1:7" ht="15.75" customHeight="1">
      <c r="A348" s="20" t="s">
        <v>1052</v>
      </c>
      <c r="B348" s="37"/>
      <c r="C348" s="37"/>
      <c r="D348" s="37"/>
      <c r="E348" s="37"/>
      <c r="F348" s="37"/>
      <c r="G348" s="21"/>
    </row>
    <row r="349" spans="1:7" ht="102" customHeight="1">
      <c r="A349" s="38" t="s">
        <v>1053</v>
      </c>
      <c r="B349" s="35">
        <v>201</v>
      </c>
      <c r="C349" s="35" t="s">
        <v>1054</v>
      </c>
      <c r="D349" s="35" t="s">
        <v>1055</v>
      </c>
      <c r="E349" s="35" t="s">
        <v>1056</v>
      </c>
      <c r="F349" s="13" t="s">
        <v>1057</v>
      </c>
      <c r="G349" s="14"/>
    </row>
    <row r="350" spans="1:7" ht="15.75" customHeight="1">
      <c r="A350" s="37"/>
      <c r="B350" s="37"/>
      <c r="C350" s="37"/>
      <c r="D350" s="37"/>
      <c r="E350" s="37"/>
      <c r="F350" s="19" t="s">
        <v>1058</v>
      </c>
      <c r="G350" s="21"/>
    </row>
    <row r="351" spans="1:7" ht="15.75" customHeight="1">
      <c r="A351" s="9" t="s">
        <v>1059</v>
      </c>
      <c r="B351" s="10">
        <v>202</v>
      </c>
      <c r="C351" s="10">
        <v>189</v>
      </c>
      <c r="D351" s="10" t="s">
        <v>1060</v>
      </c>
      <c r="E351" s="10" t="s">
        <v>1061</v>
      </c>
      <c r="F351" s="10">
        <v>9194816255</v>
      </c>
      <c r="G351" s="11"/>
    </row>
    <row r="352" spans="1:7" ht="60" customHeight="1">
      <c r="A352" s="12" t="s">
        <v>1062</v>
      </c>
      <c r="B352" s="35">
        <v>203</v>
      </c>
      <c r="C352" s="35">
        <v>773</v>
      </c>
      <c r="D352" s="35" t="s">
        <v>1063</v>
      </c>
      <c r="E352" s="35" t="s">
        <v>1064</v>
      </c>
      <c r="F352" s="35" t="s">
        <v>1065</v>
      </c>
      <c r="G352" s="14"/>
    </row>
    <row r="353" spans="1:7" ht="15.75" customHeight="1">
      <c r="A353" s="22"/>
      <c r="B353" s="36"/>
      <c r="C353" s="36"/>
      <c r="D353" s="36"/>
      <c r="E353" s="36"/>
      <c r="F353" s="36"/>
      <c r="G353" s="22"/>
    </row>
    <row r="354" spans="1:7" ht="15.75" customHeight="1">
      <c r="A354" s="20" t="s">
        <v>1066</v>
      </c>
      <c r="B354" s="37"/>
      <c r="C354" s="37"/>
      <c r="D354" s="37"/>
      <c r="E354" s="37"/>
      <c r="F354" s="37"/>
      <c r="G354" s="21"/>
    </row>
    <row r="355" spans="1:7" ht="34.5" customHeight="1">
      <c r="A355" s="38" t="s">
        <v>1067</v>
      </c>
      <c r="B355" s="35">
        <v>204</v>
      </c>
      <c r="C355" s="35" t="s">
        <v>1068</v>
      </c>
      <c r="D355" s="35" t="s">
        <v>1069</v>
      </c>
      <c r="E355" s="35" t="s">
        <v>1070</v>
      </c>
      <c r="F355" s="13" t="s">
        <v>1071</v>
      </c>
      <c r="G355" s="14"/>
    </row>
    <row r="356" spans="1:7" ht="15.75" customHeight="1">
      <c r="A356" s="37"/>
      <c r="B356" s="37"/>
      <c r="C356" s="37"/>
      <c r="D356" s="37"/>
      <c r="E356" s="37"/>
      <c r="F356" s="19" t="s">
        <v>1072</v>
      </c>
      <c r="G356" s="21"/>
    </row>
    <row r="357" spans="1:7" ht="60" customHeight="1">
      <c r="A357" s="12" t="s">
        <v>1073</v>
      </c>
      <c r="B357" s="35">
        <v>205</v>
      </c>
      <c r="C357" s="35">
        <v>667</v>
      </c>
      <c r="D357" s="35" t="s">
        <v>1074</v>
      </c>
      <c r="E357" s="35" t="s">
        <v>1075</v>
      </c>
      <c r="F357" s="35"/>
      <c r="G357" s="14"/>
    </row>
    <row r="358" spans="1:7" ht="15.75" customHeight="1">
      <c r="A358" s="15" t="s">
        <v>1076</v>
      </c>
      <c r="B358" s="36"/>
      <c r="C358" s="36"/>
      <c r="D358" s="36"/>
      <c r="E358" s="36"/>
      <c r="F358" s="36"/>
      <c r="G358" s="17"/>
    </row>
    <row r="359" spans="1:7" ht="15.75" customHeight="1">
      <c r="A359" s="18"/>
      <c r="B359" s="37"/>
      <c r="C359" s="37"/>
      <c r="D359" s="37"/>
      <c r="E359" s="37"/>
      <c r="F359" s="37"/>
      <c r="G359" s="18"/>
    </row>
    <row r="360" spans="1:7" ht="76.5" customHeight="1">
      <c r="A360" s="38" t="s">
        <v>1077</v>
      </c>
      <c r="B360" s="35">
        <v>206</v>
      </c>
      <c r="C360" s="35" t="s">
        <v>1078</v>
      </c>
      <c r="D360" s="35" t="s">
        <v>1074</v>
      </c>
      <c r="E360" s="35" t="s">
        <v>1079</v>
      </c>
      <c r="F360" s="13" t="s">
        <v>1080</v>
      </c>
      <c r="G360" s="14"/>
    </row>
    <row r="361" spans="1:7" ht="15.75" customHeight="1">
      <c r="A361" s="37"/>
      <c r="B361" s="37"/>
      <c r="C361" s="37"/>
      <c r="D361" s="37"/>
      <c r="E361" s="37"/>
      <c r="F361" s="19" t="s">
        <v>1081</v>
      </c>
      <c r="G361" s="21"/>
    </row>
    <row r="362" spans="1:7" ht="15.75" customHeight="1">
      <c r="A362" s="9" t="s">
        <v>1082</v>
      </c>
      <c r="B362" s="10">
        <v>207</v>
      </c>
      <c r="C362" s="10" t="s">
        <v>1083</v>
      </c>
      <c r="D362" s="10" t="s">
        <v>1084</v>
      </c>
      <c r="E362" s="10" t="s">
        <v>1085</v>
      </c>
      <c r="F362" s="10">
        <v>9274874890</v>
      </c>
      <c r="G362" s="11"/>
    </row>
    <row r="363" spans="1:7" ht="15.75" customHeight="1">
      <c r="A363" s="9" t="s">
        <v>1086</v>
      </c>
      <c r="B363" s="10">
        <v>208</v>
      </c>
      <c r="C363" s="10" t="s">
        <v>1087</v>
      </c>
      <c r="D363" s="10" t="s">
        <v>1088</v>
      </c>
      <c r="E363" s="10" t="s">
        <v>1089</v>
      </c>
      <c r="F363" s="10" t="s">
        <v>1090</v>
      </c>
      <c r="G363" s="11"/>
    </row>
    <row r="364" spans="1:7" ht="15.75" customHeight="1">
      <c r="A364" s="9" t="s">
        <v>1091</v>
      </c>
      <c r="B364" s="10">
        <v>209</v>
      </c>
      <c r="C364" s="10" t="s">
        <v>1092</v>
      </c>
      <c r="D364" s="10" t="s">
        <v>1088</v>
      </c>
      <c r="E364" s="10" t="s">
        <v>1093</v>
      </c>
      <c r="F364" s="10"/>
      <c r="G364" s="11"/>
    </row>
    <row r="365" spans="1:7" ht="15.75" customHeight="1">
      <c r="A365" s="9" t="s">
        <v>1094</v>
      </c>
      <c r="B365" s="10">
        <v>210</v>
      </c>
      <c r="C365" s="10" t="s">
        <v>1095</v>
      </c>
      <c r="D365" s="10" t="s">
        <v>1096</v>
      </c>
      <c r="E365" s="10" t="s">
        <v>1097</v>
      </c>
      <c r="F365" s="10" t="s">
        <v>1098</v>
      </c>
      <c r="G365" s="11"/>
    </row>
    <row r="366" spans="1:7" ht="15.75" customHeight="1">
      <c r="A366" s="9" t="s">
        <v>1099</v>
      </c>
      <c r="B366" s="10">
        <v>211</v>
      </c>
      <c r="C366" s="10" t="s">
        <v>1100</v>
      </c>
      <c r="D366" s="10" t="s">
        <v>1101</v>
      </c>
      <c r="E366" s="10" t="s">
        <v>1102</v>
      </c>
      <c r="F366" s="10"/>
      <c r="G366" s="11"/>
    </row>
    <row r="367" spans="1:7" ht="118.5" customHeight="1">
      <c r="A367" s="12" t="s">
        <v>1103</v>
      </c>
      <c r="B367" s="35">
        <v>212</v>
      </c>
      <c r="C367" s="35">
        <v>700</v>
      </c>
      <c r="D367" s="35" t="s">
        <v>1104</v>
      </c>
      <c r="E367" s="35" t="s">
        <v>1105</v>
      </c>
      <c r="F367" s="35" t="s">
        <v>1106</v>
      </c>
      <c r="G367" s="14"/>
    </row>
    <row r="368" spans="1:7" ht="15.75" customHeight="1">
      <c r="A368" s="22"/>
      <c r="B368" s="36"/>
      <c r="C368" s="36"/>
      <c r="D368" s="36"/>
      <c r="E368" s="36"/>
      <c r="F368" s="36"/>
      <c r="G368" s="22"/>
    </row>
    <row r="369" spans="1:7" ht="15.75" customHeight="1">
      <c r="A369" s="20" t="s">
        <v>1107</v>
      </c>
      <c r="B369" s="37"/>
      <c r="C369" s="37"/>
      <c r="D369" s="37"/>
      <c r="E369" s="37"/>
      <c r="F369" s="37"/>
      <c r="G369" s="21"/>
    </row>
    <row r="370" spans="1:7" ht="60" customHeight="1">
      <c r="A370" s="12" t="s">
        <v>1108</v>
      </c>
      <c r="B370" s="35">
        <v>213</v>
      </c>
      <c r="C370" s="35">
        <v>544</v>
      </c>
      <c r="D370" s="35" t="s">
        <v>1109</v>
      </c>
      <c r="E370" s="35" t="s">
        <v>493</v>
      </c>
      <c r="F370" s="35">
        <v>9153142924</v>
      </c>
      <c r="G370" s="14"/>
    </row>
    <row r="371" spans="1:7" ht="15.75" customHeight="1">
      <c r="A371" s="22"/>
      <c r="B371" s="36"/>
      <c r="C371" s="36"/>
      <c r="D371" s="36"/>
      <c r="E371" s="36"/>
      <c r="F371" s="36"/>
      <c r="G371" s="22"/>
    </row>
    <row r="372" spans="1:7" ht="15.75" customHeight="1">
      <c r="A372" s="20" t="s">
        <v>1110</v>
      </c>
      <c r="B372" s="37"/>
      <c r="C372" s="37"/>
      <c r="D372" s="37"/>
      <c r="E372" s="37"/>
      <c r="F372" s="37"/>
      <c r="G372" s="21"/>
    </row>
    <row r="373" spans="1:7" ht="60" customHeight="1">
      <c r="A373" s="12" t="s">
        <v>1111</v>
      </c>
      <c r="B373" s="35">
        <v>214</v>
      </c>
      <c r="C373" s="35">
        <v>731</v>
      </c>
      <c r="D373" s="35" t="s">
        <v>1112</v>
      </c>
      <c r="E373" s="35" t="s">
        <v>1113</v>
      </c>
      <c r="F373" s="35" t="s">
        <v>1114</v>
      </c>
      <c r="G373" s="14"/>
    </row>
    <row r="374" spans="1:7" ht="15.75" customHeight="1">
      <c r="A374" s="22"/>
      <c r="B374" s="36"/>
      <c r="C374" s="36"/>
      <c r="D374" s="36"/>
      <c r="E374" s="36"/>
      <c r="F374" s="36"/>
      <c r="G374" s="22"/>
    </row>
    <row r="375" spans="1:7" ht="15.75" customHeight="1">
      <c r="A375" s="20" t="s">
        <v>1115</v>
      </c>
      <c r="B375" s="37"/>
      <c r="C375" s="37"/>
      <c r="D375" s="37"/>
      <c r="E375" s="37"/>
      <c r="F375" s="37"/>
      <c r="G375" s="21"/>
    </row>
    <row r="376" spans="1:7" ht="60" customHeight="1">
      <c r="A376" s="12" t="s">
        <v>1116</v>
      </c>
      <c r="B376" s="35">
        <v>215</v>
      </c>
      <c r="C376" s="35">
        <v>627</v>
      </c>
      <c r="D376" s="35" t="s">
        <v>1117</v>
      </c>
      <c r="E376" s="35" t="s">
        <v>1118</v>
      </c>
      <c r="F376" s="35"/>
      <c r="G376" s="14"/>
    </row>
    <row r="377" spans="1:7" ht="15.75" customHeight="1">
      <c r="A377" s="20" t="s">
        <v>1119</v>
      </c>
      <c r="B377" s="37"/>
      <c r="C377" s="37"/>
      <c r="D377" s="37"/>
      <c r="E377" s="37"/>
      <c r="F377" s="37"/>
      <c r="G377" s="21"/>
    </row>
    <row r="378" spans="1:7" ht="15.75" customHeight="1">
      <c r="A378" s="9" t="s">
        <v>1120</v>
      </c>
      <c r="B378" s="10">
        <v>216</v>
      </c>
      <c r="C378" s="10">
        <v>788</v>
      </c>
      <c r="D378" s="10" t="s">
        <v>1117</v>
      </c>
      <c r="E378" s="10" t="s">
        <v>1121</v>
      </c>
      <c r="F378" s="10"/>
      <c r="G378" s="11"/>
    </row>
    <row r="379" spans="1:7" ht="15.75" customHeight="1">
      <c r="A379" s="9" t="s">
        <v>1122</v>
      </c>
      <c r="B379" s="10">
        <v>217</v>
      </c>
      <c r="C379" s="10" t="s">
        <v>1123</v>
      </c>
      <c r="D379" s="10" t="s">
        <v>1124</v>
      </c>
      <c r="E379" s="10" t="s">
        <v>1125</v>
      </c>
      <c r="F379" s="10" t="s">
        <v>1126</v>
      </c>
      <c r="G379" s="11"/>
    </row>
    <row r="380" spans="1:7" ht="15.75" customHeight="1">
      <c r="A380" s="9" t="s">
        <v>1127</v>
      </c>
      <c r="B380" s="10">
        <v>218</v>
      </c>
      <c r="C380" s="10" t="s">
        <v>1128</v>
      </c>
      <c r="D380" s="10" t="s">
        <v>1129</v>
      </c>
      <c r="E380" s="10" t="s">
        <v>1130</v>
      </c>
      <c r="F380" s="10"/>
      <c r="G380" s="11"/>
    </row>
    <row r="381" spans="1:7" ht="76.5" customHeight="1">
      <c r="A381" s="38" t="s">
        <v>1131</v>
      </c>
      <c r="B381" s="35">
        <v>219</v>
      </c>
      <c r="C381" s="35" t="s">
        <v>126</v>
      </c>
      <c r="D381" s="35" t="s">
        <v>1132</v>
      </c>
      <c r="E381" s="35" t="s">
        <v>1070</v>
      </c>
      <c r="F381" s="13" t="s">
        <v>1133</v>
      </c>
      <c r="G381" s="14"/>
    </row>
    <row r="382" spans="1:7" ht="15.75" customHeight="1">
      <c r="A382" s="37"/>
      <c r="B382" s="37"/>
      <c r="C382" s="37"/>
      <c r="D382" s="37"/>
      <c r="E382" s="37"/>
      <c r="F382" s="19" t="s">
        <v>1134</v>
      </c>
      <c r="G382" s="21"/>
    </row>
    <row r="383" spans="1:7" ht="60" customHeight="1">
      <c r="A383" s="12" t="s">
        <v>1135</v>
      </c>
      <c r="B383" s="35">
        <v>220</v>
      </c>
      <c r="C383" s="35">
        <v>765</v>
      </c>
      <c r="D383" s="35" t="s">
        <v>1132</v>
      </c>
      <c r="E383" s="35" t="s">
        <v>1136</v>
      </c>
      <c r="F383" s="35" t="s">
        <v>1137</v>
      </c>
      <c r="G383" s="14"/>
    </row>
    <row r="384" spans="1:7" ht="15.75" customHeight="1">
      <c r="A384" s="20" t="s">
        <v>1138</v>
      </c>
      <c r="B384" s="37"/>
      <c r="C384" s="37"/>
      <c r="D384" s="37"/>
      <c r="E384" s="37"/>
      <c r="F384" s="37"/>
      <c r="G384" s="21"/>
    </row>
    <row r="385" spans="1:7" ht="60" customHeight="1">
      <c r="A385" s="12" t="s">
        <v>1139</v>
      </c>
      <c r="B385" s="35">
        <v>221</v>
      </c>
      <c r="C385" s="35">
        <v>567</v>
      </c>
      <c r="D385" s="35" t="s">
        <v>1140</v>
      </c>
      <c r="E385" s="35" t="s">
        <v>1141</v>
      </c>
      <c r="F385" s="35">
        <v>9158922939</v>
      </c>
      <c r="G385" s="14"/>
    </row>
    <row r="386" spans="1:7" ht="15.75" customHeight="1">
      <c r="A386" s="22"/>
      <c r="B386" s="36"/>
      <c r="C386" s="36"/>
      <c r="D386" s="36"/>
      <c r="E386" s="36"/>
      <c r="F386" s="36"/>
      <c r="G386" s="22"/>
    </row>
    <row r="387" spans="1:7" ht="15.75" customHeight="1">
      <c r="A387" s="20" t="s">
        <v>1142</v>
      </c>
      <c r="B387" s="37"/>
      <c r="C387" s="37"/>
      <c r="D387" s="37"/>
      <c r="E387" s="37"/>
      <c r="F387" s="37"/>
      <c r="G387" s="21"/>
    </row>
    <row r="388" spans="1:7" ht="60" customHeight="1">
      <c r="A388" s="12" t="s">
        <v>1143</v>
      </c>
      <c r="B388" s="35">
        <v>222</v>
      </c>
      <c r="C388" s="35">
        <v>733</v>
      </c>
      <c r="D388" s="35" t="s">
        <v>1140</v>
      </c>
      <c r="E388" s="35" t="s">
        <v>1144</v>
      </c>
      <c r="F388" s="35" t="s">
        <v>1145</v>
      </c>
      <c r="G388" s="14"/>
    </row>
    <row r="389" spans="1:7" ht="15.75" customHeight="1">
      <c r="A389" s="22"/>
      <c r="B389" s="36"/>
      <c r="C389" s="36"/>
      <c r="D389" s="36"/>
      <c r="E389" s="36"/>
      <c r="F389" s="36"/>
      <c r="G389" s="22"/>
    </row>
    <row r="390" spans="1:7" ht="15.75" customHeight="1">
      <c r="A390" s="20" t="s">
        <v>1146</v>
      </c>
      <c r="B390" s="37"/>
      <c r="C390" s="37"/>
      <c r="D390" s="37"/>
      <c r="E390" s="37"/>
      <c r="F390" s="37"/>
      <c r="G390" s="21"/>
    </row>
    <row r="391" spans="1:7" ht="60" customHeight="1">
      <c r="A391" s="12" t="s">
        <v>1147</v>
      </c>
      <c r="B391" s="35">
        <v>223</v>
      </c>
      <c r="C391" s="35">
        <v>775</v>
      </c>
      <c r="D391" s="35" t="s">
        <v>1140</v>
      </c>
      <c r="E391" s="35" t="s">
        <v>1148</v>
      </c>
      <c r="F391" s="35"/>
      <c r="G391" s="14"/>
    </row>
    <row r="392" spans="1:7" ht="15.75" customHeight="1">
      <c r="A392" s="20" t="s">
        <v>1149</v>
      </c>
      <c r="B392" s="37"/>
      <c r="C392" s="37"/>
      <c r="D392" s="37"/>
      <c r="E392" s="37"/>
      <c r="F392" s="37"/>
      <c r="G392" s="21"/>
    </row>
    <row r="393" spans="1:7" ht="15.75" customHeight="1">
      <c r="A393" s="9" t="s">
        <v>1150</v>
      </c>
      <c r="B393" s="10">
        <v>224</v>
      </c>
      <c r="C393" s="10" t="s">
        <v>1151</v>
      </c>
      <c r="D393" s="10" t="s">
        <v>1152</v>
      </c>
      <c r="E393" s="10" t="s">
        <v>1153</v>
      </c>
      <c r="F393" s="10"/>
      <c r="G393" s="11"/>
    </row>
    <row r="394" spans="1:7" ht="15.75" customHeight="1">
      <c r="A394" s="9" t="s">
        <v>1154</v>
      </c>
      <c r="B394" s="10">
        <v>225</v>
      </c>
      <c r="C394" s="10" t="s">
        <v>1155</v>
      </c>
      <c r="D394" s="10" t="s">
        <v>1156</v>
      </c>
      <c r="E394" s="10" t="s">
        <v>1157</v>
      </c>
      <c r="F394" s="10" t="s">
        <v>1158</v>
      </c>
      <c r="G394" s="11"/>
    </row>
    <row r="395" spans="1:7" ht="15.75" customHeight="1">
      <c r="A395" s="9" t="s">
        <v>1159</v>
      </c>
      <c r="B395" s="10">
        <v>226</v>
      </c>
      <c r="C395" s="10" t="s">
        <v>1160</v>
      </c>
      <c r="D395" s="10" t="s">
        <v>1161</v>
      </c>
      <c r="E395" s="10" t="s">
        <v>1162</v>
      </c>
      <c r="F395" s="10" t="s">
        <v>1163</v>
      </c>
      <c r="G395" s="11"/>
    </row>
    <row r="396" spans="1:7" ht="45" customHeight="1">
      <c r="A396" s="12" t="s">
        <v>1164</v>
      </c>
      <c r="B396" s="35">
        <v>227</v>
      </c>
      <c r="C396" s="35" t="s">
        <v>1165</v>
      </c>
      <c r="D396" s="35" t="s">
        <v>1166</v>
      </c>
      <c r="E396" s="35" t="s">
        <v>360</v>
      </c>
      <c r="F396" s="35" t="s">
        <v>1167</v>
      </c>
      <c r="G396" s="14"/>
    </row>
    <row r="397" spans="1:7" ht="15.75" customHeight="1">
      <c r="A397" s="20" t="s">
        <v>1168</v>
      </c>
      <c r="B397" s="37"/>
      <c r="C397" s="37"/>
      <c r="D397" s="37"/>
      <c r="E397" s="37"/>
      <c r="F397" s="37"/>
      <c r="G397" s="21"/>
    </row>
    <row r="398" spans="1:7" ht="15.75" customHeight="1">
      <c r="A398" s="9" t="s">
        <v>1169</v>
      </c>
      <c r="B398" s="10">
        <v>228</v>
      </c>
      <c r="C398" s="10" t="s">
        <v>1170</v>
      </c>
      <c r="D398" s="10" t="s">
        <v>1171</v>
      </c>
      <c r="E398" s="10" t="s">
        <v>1172</v>
      </c>
      <c r="F398" s="10" t="s">
        <v>1173</v>
      </c>
      <c r="G398" s="11"/>
    </row>
    <row r="399" spans="1:7" ht="67.5" customHeight="1">
      <c r="A399" s="12" t="s">
        <v>1174</v>
      </c>
      <c r="B399" s="35">
        <v>229</v>
      </c>
      <c r="C399" s="35" t="s">
        <v>1175</v>
      </c>
      <c r="D399" s="35" t="s">
        <v>1171</v>
      </c>
      <c r="E399" s="35" t="s">
        <v>1176</v>
      </c>
      <c r="F399" s="35" t="s">
        <v>1177</v>
      </c>
      <c r="G399" s="14"/>
    </row>
    <row r="400" spans="1:7" ht="15.75" customHeight="1">
      <c r="A400" s="20" t="s">
        <v>1178</v>
      </c>
      <c r="B400" s="37"/>
      <c r="C400" s="37"/>
      <c r="D400" s="37"/>
      <c r="E400" s="37"/>
      <c r="F400" s="37"/>
      <c r="G400" s="21"/>
    </row>
    <row r="401" spans="1:7" ht="67.5" customHeight="1">
      <c r="A401" s="12" t="s">
        <v>1179</v>
      </c>
      <c r="B401" s="35">
        <v>230</v>
      </c>
      <c r="C401" s="35">
        <v>685</v>
      </c>
      <c r="D401" s="35" t="s">
        <v>1180</v>
      </c>
      <c r="E401" s="35" t="s">
        <v>1181</v>
      </c>
      <c r="F401" s="35" t="s">
        <v>1182</v>
      </c>
      <c r="G401" s="14"/>
    </row>
    <row r="402" spans="1:7" ht="15.75" customHeight="1">
      <c r="A402" s="22"/>
      <c r="B402" s="36"/>
      <c r="C402" s="36"/>
      <c r="D402" s="36"/>
      <c r="E402" s="36"/>
      <c r="F402" s="36"/>
      <c r="G402" s="22"/>
    </row>
    <row r="403" spans="1:7" ht="15.75" customHeight="1">
      <c r="A403" s="20" t="s">
        <v>1183</v>
      </c>
      <c r="B403" s="37"/>
      <c r="C403" s="37"/>
      <c r="D403" s="37"/>
      <c r="E403" s="37"/>
      <c r="F403" s="37"/>
      <c r="G403" s="21"/>
    </row>
    <row r="404" spans="1:7" ht="108" customHeight="1">
      <c r="A404" s="12" t="s">
        <v>1184</v>
      </c>
      <c r="B404" s="35">
        <v>231</v>
      </c>
      <c r="C404" s="35" t="s">
        <v>1185</v>
      </c>
      <c r="D404" s="35" t="s">
        <v>1186</v>
      </c>
      <c r="E404" s="35" t="s">
        <v>499</v>
      </c>
      <c r="F404" s="35" t="s">
        <v>1187</v>
      </c>
      <c r="G404" s="14"/>
    </row>
    <row r="405" spans="1:7" ht="15.75" customHeight="1">
      <c r="A405" s="20" t="s">
        <v>1188</v>
      </c>
      <c r="B405" s="37"/>
      <c r="C405" s="37"/>
      <c r="D405" s="37"/>
      <c r="E405" s="37"/>
      <c r="F405" s="37"/>
      <c r="G405" s="21"/>
    </row>
    <row r="406" spans="1:7" ht="69.75" customHeight="1">
      <c r="A406" s="12" t="s">
        <v>1189</v>
      </c>
      <c r="B406" s="35">
        <v>232</v>
      </c>
      <c r="C406" s="35" t="s">
        <v>1190</v>
      </c>
      <c r="D406" s="35" t="s">
        <v>1191</v>
      </c>
      <c r="E406" s="35" t="s">
        <v>1192</v>
      </c>
      <c r="F406" s="35"/>
      <c r="G406" s="14"/>
    </row>
    <row r="407" spans="1:7" ht="15.75" customHeight="1">
      <c r="A407" s="20" t="s">
        <v>1193</v>
      </c>
      <c r="B407" s="37"/>
      <c r="C407" s="37"/>
      <c r="D407" s="37"/>
      <c r="E407" s="37"/>
      <c r="F407" s="37"/>
      <c r="G407" s="21"/>
    </row>
    <row r="408" spans="1:7" ht="15.75" customHeight="1">
      <c r="A408" s="9" t="s">
        <v>1194</v>
      </c>
      <c r="B408" s="10">
        <v>233</v>
      </c>
      <c r="C408" s="10" t="s">
        <v>1195</v>
      </c>
      <c r="D408" s="10" t="s">
        <v>1196</v>
      </c>
      <c r="E408" s="10" t="s">
        <v>1197</v>
      </c>
      <c r="F408" s="10"/>
      <c r="G408" s="11"/>
    </row>
    <row r="409" spans="1:7" ht="105.75" customHeight="1">
      <c r="A409" s="12" t="s">
        <v>1198</v>
      </c>
      <c r="B409" s="35">
        <v>234</v>
      </c>
      <c r="C409" s="35">
        <v>35</v>
      </c>
      <c r="D409" s="35" t="s">
        <v>1199</v>
      </c>
      <c r="E409" s="35" t="s">
        <v>1200</v>
      </c>
      <c r="F409" s="35"/>
      <c r="G409" s="14"/>
    </row>
    <row r="410" spans="1:7" ht="15.75" customHeight="1">
      <c r="A410" s="22"/>
      <c r="B410" s="36"/>
      <c r="C410" s="36"/>
      <c r="D410" s="36"/>
      <c r="E410" s="36"/>
      <c r="F410" s="36"/>
      <c r="G410" s="22"/>
    </row>
    <row r="411" spans="1:7" ht="15.75" customHeight="1">
      <c r="A411" s="20" t="s">
        <v>1201</v>
      </c>
      <c r="B411" s="37"/>
      <c r="C411" s="37"/>
      <c r="D411" s="37"/>
      <c r="E411" s="37"/>
      <c r="F411" s="37"/>
      <c r="G411" s="21"/>
    </row>
    <row r="412" spans="1:7" ht="60" customHeight="1">
      <c r="A412" s="12" t="s">
        <v>1202</v>
      </c>
      <c r="B412" s="35">
        <v>235</v>
      </c>
      <c r="C412" s="35">
        <v>636</v>
      </c>
      <c r="D412" s="35" t="s">
        <v>1203</v>
      </c>
      <c r="E412" s="35" t="s">
        <v>894</v>
      </c>
      <c r="F412" s="35"/>
      <c r="G412" s="14"/>
    </row>
    <row r="413" spans="1:7" ht="15.75" customHeight="1">
      <c r="A413" s="22"/>
      <c r="B413" s="36"/>
      <c r="C413" s="36"/>
      <c r="D413" s="36"/>
      <c r="E413" s="36"/>
      <c r="F413" s="36"/>
      <c r="G413" s="22"/>
    </row>
    <row r="414" spans="1:7" ht="15.75" customHeight="1">
      <c r="A414" s="20" t="s">
        <v>1204</v>
      </c>
      <c r="B414" s="37"/>
      <c r="C414" s="37"/>
      <c r="D414" s="37"/>
      <c r="E414" s="37"/>
      <c r="F414" s="37"/>
      <c r="G414" s="21"/>
    </row>
    <row r="415" spans="1:7" ht="89.25" customHeight="1">
      <c r="A415" s="38" t="s">
        <v>1205</v>
      </c>
      <c r="B415" s="35">
        <v>236</v>
      </c>
      <c r="C415" s="35" t="s">
        <v>1206</v>
      </c>
      <c r="D415" s="35" t="s">
        <v>1207</v>
      </c>
      <c r="E415" s="35" t="s">
        <v>1208</v>
      </c>
      <c r="F415" s="13" t="s">
        <v>1209</v>
      </c>
      <c r="G415" s="14"/>
    </row>
    <row r="416" spans="1:7" ht="15.75" customHeight="1">
      <c r="A416" s="37"/>
      <c r="B416" s="37"/>
      <c r="C416" s="37"/>
      <c r="D416" s="37"/>
      <c r="E416" s="37"/>
      <c r="F416" s="19" t="s">
        <v>1210</v>
      </c>
      <c r="G416" s="21"/>
    </row>
    <row r="417" spans="1:7" ht="15.75" customHeight="1">
      <c r="A417" s="9" t="s">
        <v>1211</v>
      </c>
      <c r="B417" s="10">
        <v>237</v>
      </c>
      <c r="C417" s="10" t="s">
        <v>1212</v>
      </c>
      <c r="D417" s="10" t="s">
        <v>1213</v>
      </c>
      <c r="E417" s="10" t="s">
        <v>1214</v>
      </c>
      <c r="F417" s="10" t="s">
        <v>1215</v>
      </c>
      <c r="G417" s="11"/>
    </row>
    <row r="418" spans="1:7" ht="45" customHeight="1">
      <c r="A418" s="12" t="s">
        <v>1216</v>
      </c>
      <c r="B418" s="35">
        <v>238</v>
      </c>
      <c r="C418" s="35">
        <v>483</v>
      </c>
      <c r="D418" s="35" t="s">
        <v>1217</v>
      </c>
      <c r="E418" s="35" t="s">
        <v>1218</v>
      </c>
      <c r="F418" s="35">
        <v>9212589402</v>
      </c>
      <c r="G418" s="14"/>
    </row>
    <row r="419" spans="1:7" ht="15.75" customHeight="1">
      <c r="A419" s="22"/>
      <c r="B419" s="36"/>
      <c r="C419" s="36"/>
      <c r="D419" s="36"/>
      <c r="E419" s="36"/>
      <c r="F419" s="36"/>
      <c r="G419" s="22"/>
    </row>
    <row r="420" spans="1:7" ht="15.75" customHeight="1">
      <c r="A420" s="20" t="s">
        <v>1219</v>
      </c>
      <c r="B420" s="37"/>
      <c r="C420" s="37"/>
      <c r="D420" s="37"/>
      <c r="E420" s="37"/>
      <c r="F420" s="37"/>
      <c r="G420" s="21"/>
    </row>
    <row r="421" spans="1:7" ht="15.75" customHeight="1">
      <c r="A421" s="9" t="s">
        <v>1220</v>
      </c>
      <c r="B421" s="10">
        <v>239</v>
      </c>
      <c r="C421" s="10">
        <v>776</v>
      </c>
      <c r="D421" s="10" t="s">
        <v>1221</v>
      </c>
      <c r="E421" s="10" t="s">
        <v>1222</v>
      </c>
      <c r="F421" s="10" t="s">
        <v>1223</v>
      </c>
      <c r="G421" s="11"/>
    </row>
    <row r="422" spans="1:7" ht="69.75" customHeight="1">
      <c r="A422" s="12" t="s">
        <v>1224</v>
      </c>
      <c r="B422" s="35">
        <v>240</v>
      </c>
      <c r="C422" s="35">
        <v>774</v>
      </c>
      <c r="D422" s="35" t="s">
        <v>1225</v>
      </c>
      <c r="E422" s="35" t="s">
        <v>1226</v>
      </c>
      <c r="F422" s="35" t="s">
        <v>1227</v>
      </c>
      <c r="G422" s="14"/>
    </row>
    <row r="423" spans="1:7" ht="15.75" customHeight="1">
      <c r="A423" s="20" t="s">
        <v>1228</v>
      </c>
      <c r="B423" s="37"/>
      <c r="C423" s="37"/>
      <c r="D423" s="37"/>
      <c r="E423" s="37"/>
      <c r="F423" s="37"/>
      <c r="G423" s="21"/>
    </row>
    <row r="424" spans="1:7" ht="67.5" customHeight="1">
      <c r="A424" s="12" t="s">
        <v>1229</v>
      </c>
      <c r="B424" s="35">
        <v>241</v>
      </c>
      <c r="C424" s="35">
        <v>784</v>
      </c>
      <c r="D424" s="35" t="s">
        <v>1230</v>
      </c>
      <c r="E424" s="35" t="s">
        <v>1231</v>
      </c>
      <c r="F424" s="35" t="s">
        <v>1232</v>
      </c>
      <c r="G424" s="14"/>
    </row>
    <row r="425" spans="1:7" ht="15.75" customHeight="1">
      <c r="A425" s="20" t="s">
        <v>1233</v>
      </c>
      <c r="B425" s="37"/>
      <c r="C425" s="37"/>
      <c r="D425" s="37"/>
      <c r="E425" s="37"/>
      <c r="F425" s="37"/>
      <c r="G425" s="21"/>
    </row>
    <row r="426" spans="1:7" ht="60" customHeight="1">
      <c r="A426" s="12" t="s">
        <v>1234</v>
      </c>
      <c r="B426" s="35">
        <v>242</v>
      </c>
      <c r="C426" s="35">
        <v>670</v>
      </c>
      <c r="D426" s="35" t="s">
        <v>1235</v>
      </c>
      <c r="E426" s="35" t="s">
        <v>1236</v>
      </c>
      <c r="F426" s="35">
        <v>9062994135</v>
      </c>
      <c r="G426" s="14"/>
    </row>
    <row r="427" spans="1:7" ht="15.75" customHeight="1">
      <c r="A427" s="22"/>
      <c r="B427" s="36"/>
      <c r="C427" s="36"/>
      <c r="D427" s="36"/>
      <c r="E427" s="36"/>
      <c r="F427" s="36"/>
      <c r="G427" s="22"/>
    </row>
    <row r="428" spans="1:7" ht="15.75" customHeight="1">
      <c r="A428" s="20" t="s">
        <v>1237</v>
      </c>
      <c r="B428" s="37"/>
      <c r="C428" s="37"/>
      <c r="D428" s="37"/>
      <c r="E428" s="37"/>
      <c r="F428" s="37"/>
      <c r="G428" s="21"/>
    </row>
    <row r="429" spans="1:7" ht="15.75" customHeight="1">
      <c r="A429" s="9" t="s">
        <v>1238</v>
      </c>
      <c r="B429" s="10">
        <v>243</v>
      </c>
      <c r="C429" s="10">
        <v>11</v>
      </c>
      <c r="D429" s="10" t="s">
        <v>1239</v>
      </c>
      <c r="E429" s="10" t="s">
        <v>230</v>
      </c>
      <c r="F429" s="10" t="s">
        <v>1240</v>
      </c>
      <c r="G429" s="11"/>
    </row>
    <row r="430" spans="1:7" ht="60" customHeight="1">
      <c r="A430" s="12" t="s">
        <v>1241</v>
      </c>
      <c r="B430" s="35">
        <v>244</v>
      </c>
      <c r="C430" s="35">
        <v>757</v>
      </c>
      <c r="D430" s="35" t="s">
        <v>1242</v>
      </c>
      <c r="E430" s="35" t="s">
        <v>1162</v>
      </c>
      <c r="F430" s="35"/>
      <c r="G430" s="14"/>
    </row>
    <row r="431" spans="1:7" ht="15.75" customHeight="1">
      <c r="A431" s="22"/>
      <c r="B431" s="36"/>
      <c r="C431" s="36"/>
      <c r="D431" s="36"/>
      <c r="E431" s="36"/>
      <c r="F431" s="36"/>
      <c r="G431" s="22"/>
    </row>
    <row r="432" spans="1:7" ht="15.75" customHeight="1">
      <c r="A432" s="20" t="s">
        <v>1243</v>
      </c>
      <c r="B432" s="37"/>
      <c r="C432" s="37"/>
      <c r="D432" s="37"/>
      <c r="E432" s="37"/>
      <c r="F432" s="37"/>
      <c r="G432" s="21"/>
    </row>
    <row r="433" spans="1:7" ht="15.75" customHeight="1">
      <c r="A433" s="9" t="s">
        <v>1244</v>
      </c>
      <c r="B433" s="10">
        <v>245</v>
      </c>
      <c r="C433" s="10">
        <v>268</v>
      </c>
      <c r="D433" s="10" t="s">
        <v>1245</v>
      </c>
      <c r="E433" s="10" t="s">
        <v>1246</v>
      </c>
      <c r="F433" s="10">
        <v>9174207820</v>
      </c>
      <c r="G433" s="11"/>
    </row>
    <row r="434" spans="1:7" ht="60" customHeight="1">
      <c r="A434" s="12" t="s">
        <v>1247</v>
      </c>
      <c r="B434" s="35">
        <v>246</v>
      </c>
      <c r="C434" s="35">
        <v>652</v>
      </c>
      <c r="D434" s="35" t="s">
        <v>84</v>
      </c>
      <c r="E434" s="35" t="s">
        <v>1248</v>
      </c>
      <c r="F434" s="35" t="s">
        <v>1249</v>
      </c>
      <c r="G434" s="14"/>
    </row>
    <row r="435" spans="1:7" ht="15.75" customHeight="1">
      <c r="A435" s="22"/>
      <c r="B435" s="36"/>
      <c r="C435" s="36"/>
      <c r="D435" s="36"/>
      <c r="E435" s="36"/>
      <c r="F435" s="36"/>
      <c r="G435" s="22"/>
    </row>
    <row r="436" spans="1:7" ht="15.75" customHeight="1">
      <c r="A436" s="20" t="s">
        <v>1250</v>
      </c>
      <c r="B436" s="37"/>
      <c r="C436" s="37"/>
      <c r="D436" s="37"/>
      <c r="E436" s="37"/>
      <c r="F436" s="37"/>
      <c r="G436" s="21"/>
    </row>
    <row r="437" spans="1:7" ht="60" customHeight="1">
      <c r="A437" s="12" t="s">
        <v>1251</v>
      </c>
      <c r="B437" s="35">
        <v>247</v>
      </c>
      <c r="C437" s="35" t="s">
        <v>1252</v>
      </c>
      <c r="D437" s="35" t="s">
        <v>1253</v>
      </c>
      <c r="E437" s="35" t="s">
        <v>238</v>
      </c>
      <c r="F437" s="35"/>
      <c r="G437" s="14"/>
    </row>
    <row r="438" spans="1:7" ht="15.75" customHeight="1">
      <c r="A438" s="20" t="s">
        <v>1254</v>
      </c>
      <c r="B438" s="37"/>
      <c r="C438" s="37"/>
      <c r="D438" s="37"/>
      <c r="E438" s="37"/>
      <c r="F438" s="37"/>
      <c r="G438" s="21"/>
    </row>
    <row r="439" spans="1:7" ht="74.25" customHeight="1">
      <c r="A439" s="38" t="s">
        <v>1255</v>
      </c>
      <c r="B439" s="35">
        <v>248</v>
      </c>
      <c r="C439" s="35" t="s">
        <v>1256</v>
      </c>
      <c r="D439" s="35" t="s">
        <v>1257</v>
      </c>
      <c r="E439" s="35" t="s">
        <v>1258</v>
      </c>
      <c r="F439" s="35"/>
      <c r="G439" s="14"/>
    </row>
    <row r="440" spans="1:7" ht="15.75" customHeight="1">
      <c r="A440" s="37"/>
      <c r="B440" s="37"/>
      <c r="C440" s="37"/>
      <c r="D440" s="37"/>
      <c r="E440" s="37"/>
      <c r="F440" s="37"/>
      <c r="G440" s="21"/>
    </row>
    <row r="441" spans="1:7" ht="15.75" customHeight="1">
      <c r="A441" s="9" t="s">
        <v>1259</v>
      </c>
      <c r="B441" s="10">
        <v>249</v>
      </c>
      <c r="C441" s="10">
        <v>153</v>
      </c>
      <c r="D441" s="10" t="s">
        <v>1257</v>
      </c>
      <c r="E441" s="10" t="s">
        <v>1260</v>
      </c>
      <c r="F441" s="10" t="s">
        <v>1261</v>
      </c>
      <c r="G441" s="11"/>
    </row>
    <row r="442" spans="1:7" ht="45" customHeight="1">
      <c r="A442" s="12" t="s">
        <v>1262</v>
      </c>
      <c r="B442" s="35">
        <v>250</v>
      </c>
      <c r="C442" s="35">
        <v>480</v>
      </c>
      <c r="D442" s="35" t="s">
        <v>1263</v>
      </c>
      <c r="E442" s="35" t="s">
        <v>1264</v>
      </c>
      <c r="F442" s="35" t="s">
        <v>1265</v>
      </c>
      <c r="G442" s="14"/>
    </row>
    <row r="443" spans="1:7" ht="15.75" customHeight="1">
      <c r="A443" s="22"/>
      <c r="B443" s="36"/>
      <c r="C443" s="36"/>
      <c r="D443" s="36"/>
      <c r="E443" s="36"/>
      <c r="F443" s="36"/>
      <c r="G443" s="22"/>
    </row>
    <row r="444" spans="1:7" ht="15.75" customHeight="1">
      <c r="A444" s="20" t="s">
        <v>1266</v>
      </c>
      <c r="B444" s="37"/>
      <c r="C444" s="37"/>
      <c r="D444" s="37"/>
      <c r="E444" s="37"/>
      <c r="F444" s="37"/>
      <c r="G444" s="21"/>
    </row>
    <row r="445" spans="1:7" ht="60" customHeight="1">
      <c r="A445" s="12" t="s">
        <v>1267</v>
      </c>
      <c r="B445" s="35">
        <v>251</v>
      </c>
      <c r="C445" s="35">
        <v>761</v>
      </c>
      <c r="D445" s="35" t="s">
        <v>1268</v>
      </c>
      <c r="E445" s="35" t="s">
        <v>1269</v>
      </c>
      <c r="F445" s="35" t="s">
        <v>1270</v>
      </c>
      <c r="G445" s="14"/>
    </row>
    <row r="446" spans="1:7" ht="15.75" customHeight="1">
      <c r="A446" s="20" t="s">
        <v>1271</v>
      </c>
      <c r="B446" s="37"/>
      <c r="C446" s="37"/>
      <c r="D446" s="37"/>
      <c r="E446" s="37"/>
      <c r="F446" s="37"/>
      <c r="G446" s="21"/>
    </row>
    <row r="447" spans="1:7" ht="15.75" customHeight="1">
      <c r="A447" s="9" t="s">
        <v>1272</v>
      </c>
      <c r="B447" s="10">
        <v>252</v>
      </c>
      <c r="C447" s="10">
        <v>647</v>
      </c>
      <c r="D447" s="10" t="s">
        <v>1273</v>
      </c>
      <c r="E447" s="10" t="s">
        <v>1274</v>
      </c>
      <c r="F447" s="10"/>
      <c r="G447" s="11"/>
    </row>
    <row r="448" spans="1:7" ht="93" customHeight="1">
      <c r="A448" s="12" t="s">
        <v>1275</v>
      </c>
      <c r="B448" s="35">
        <v>253</v>
      </c>
      <c r="C448" s="35">
        <v>752</v>
      </c>
      <c r="D448" s="35" t="s">
        <v>100</v>
      </c>
      <c r="E448" s="35" t="s">
        <v>1276</v>
      </c>
      <c r="F448" s="35" t="s">
        <v>1277</v>
      </c>
      <c r="G448" s="14"/>
    </row>
    <row r="449" spans="1:7" ht="15.75" customHeight="1">
      <c r="A449" s="22"/>
      <c r="B449" s="36"/>
      <c r="C449" s="36"/>
      <c r="D449" s="36"/>
      <c r="E449" s="36"/>
      <c r="F449" s="36"/>
      <c r="G449" s="22"/>
    </row>
    <row r="450" spans="1:7" ht="15.75" customHeight="1">
      <c r="A450" s="20" t="s">
        <v>1278</v>
      </c>
      <c r="B450" s="37"/>
      <c r="C450" s="37"/>
      <c r="D450" s="37"/>
      <c r="E450" s="37"/>
      <c r="F450" s="37"/>
      <c r="G450" s="21"/>
    </row>
    <row r="451" spans="1:7" ht="15.75" customHeight="1">
      <c r="A451" s="9" t="s">
        <v>1279</v>
      </c>
      <c r="B451" s="10">
        <v>254</v>
      </c>
      <c r="C451" s="10" t="s">
        <v>1280</v>
      </c>
      <c r="D451" s="10" t="s">
        <v>100</v>
      </c>
      <c r="E451" s="10" t="s">
        <v>1281</v>
      </c>
      <c r="F451" s="10" t="s">
        <v>1282</v>
      </c>
      <c r="G451" s="11"/>
    </row>
    <row r="452" spans="1:7" ht="15.75" customHeight="1">
      <c r="A452" s="9" t="s">
        <v>1283</v>
      </c>
      <c r="B452" s="10">
        <v>255</v>
      </c>
      <c r="C452" s="10" t="s">
        <v>1284</v>
      </c>
      <c r="D452" s="10" t="s">
        <v>1285</v>
      </c>
      <c r="E452" s="10" t="s">
        <v>1286</v>
      </c>
      <c r="F452" s="10" t="s">
        <v>1287</v>
      </c>
      <c r="G452" s="11"/>
    </row>
    <row r="453" spans="1:7" ht="45" customHeight="1">
      <c r="A453" s="12" t="s">
        <v>1288</v>
      </c>
      <c r="B453" s="35">
        <v>256</v>
      </c>
      <c r="C453" s="35">
        <v>727</v>
      </c>
      <c r="D453" s="35" t="s">
        <v>1289</v>
      </c>
      <c r="E453" s="35" t="s">
        <v>1290</v>
      </c>
      <c r="F453" s="35" t="s">
        <v>1291</v>
      </c>
      <c r="G453" s="14"/>
    </row>
    <row r="454" spans="1:7" ht="15.75" customHeight="1">
      <c r="A454" s="22"/>
      <c r="B454" s="36"/>
      <c r="C454" s="36"/>
      <c r="D454" s="36"/>
      <c r="E454" s="36"/>
      <c r="F454" s="36"/>
      <c r="G454" s="22"/>
    </row>
    <row r="455" spans="1:7" ht="15.75" customHeight="1">
      <c r="A455" s="20" t="s">
        <v>1292</v>
      </c>
      <c r="B455" s="37"/>
      <c r="C455" s="37"/>
      <c r="D455" s="37"/>
      <c r="E455" s="37"/>
      <c r="F455" s="37"/>
      <c r="G455" s="21"/>
    </row>
    <row r="456" spans="1:7" ht="45" customHeight="1">
      <c r="A456" s="12" t="s">
        <v>1293</v>
      </c>
      <c r="B456" s="35">
        <v>257</v>
      </c>
      <c r="C456" s="35" t="s">
        <v>1294</v>
      </c>
      <c r="D456" s="35" t="s">
        <v>1295</v>
      </c>
      <c r="E456" s="35" t="s">
        <v>1296</v>
      </c>
      <c r="F456" s="35"/>
      <c r="G456" s="14"/>
    </row>
    <row r="457" spans="1:7" ht="15.75" customHeight="1">
      <c r="A457" s="20" t="s">
        <v>1297</v>
      </c>
      <c r="B457" s="37"/>
      <c r="C457" s="37"/>
      <c r="D457" s="37"/>
      <c r="E457" s="37"/>
      <c r="F457" s="37"/>
      <c r="G457" s="21"/>
    </row>
    <row r="458" spans="1:7" ht="15.75" customHeight="1">
      <c r="A458" s="9" t="s">
        <v>1298</v>
      </c>
      <c r="B458" s="10">
        <v>258</v>
      </c>
      <c r="C458" s="10" t="s">
        <v>1299</v>
      </c>
      <c r="D458" s="10" t="s">
        <v>1300</v>
      </c>
      <c r="E458" s="10" t="s">
        <v>1301</v>
      </c>
      <c r="F458" s="10" t="s">
        <v>1302</v>
      </c>
      <c r="G458" s="11"/>
    </row>
    <row r="459" spans="1:7" ht="60" customHeight="1">
      <c r="A459" s="12" t="s">
        <v>1303</v>
      </c>
      <c r="B459" s="35">
        <v>259</v>
      </c>
      <c r="C459" s="35" t="s">
        <v>1304</v>
      </c>
      <c r="D459" s="35" t="s">
        <v>1305</v>
      </c>
      <c r="E459" s="35" t="s">
        <v>786</v>
      </c>
      <c r="F459" s="35" t="s">
        <v>1306</v>
      </c>
      <c r="G459" s="14"/>
    </row>
    <row r="460" spans="1:7" ht="15.75" customHeight="1">
      <c r="A460" s="20" t="s">
        <v>1307</v>
      </c>
      <c r="B460" s="37"/>
      <c r="C460" s="37"/>
      <c r="D460" s="37"/>
      <c r="E460" s="37"/>
      <c r="F460" s="37"/>
      <c r="G460" s="21"/>
    </row>
    <row r="461" spans="1:7" ht="67.5" customHeight="1">
      <c r="A461" s="12" t="s">
        <v>1308</v>
      </c>
      <c r="B461" s="35">
        <v>260</v>
      </c>
      <c r="C461" s="35">
        <v>635</v>
      </c>
      <c r="D461" s="35" t="s">
        <v>1309</v>
      </c>
      <c r="E461" s="35" t="s">
        <v>1310</v>
      </c>
      <c r="F461" s="35" t="s">
        <v>1311</v>
      </c>
      <c r="G461" s="14"/>
    </row>
    <row r="462" spans="1:7" ht="15.75" customHeight="1">
      <c r="A462" s="22"/>
      <c r="B462" s="36"/>
      <c r="C462" s="36"/>
      <c r="D462" s="36"/>
      <c r="E462" s="36"/>
      <c r="F462" s="36"/>
      <c r="G462" s="22"/>
    </row>
    <row r="463" spans="1:7" ht="15.75" customHeight="1">
      <c r="A463" s="20" t="s">
        <v>1312</v>
      </c>
      <c r="B463" s="37"/>
      <c r="C463" s="37"/>
      <c r="D463" s="37"/>
      <c r="E463" s="37"/>
      <c r="F463" s="37"/>
      <c r="G463" s="21"/>
    </row>
    <row r="464" spans="1:7" ht="15.75" customHeight="1">
      <c r="A464" s="9" t="s">
        <v>1313</v>
      </c>
      <c r="B464" s="10">
        <v>261</v>
      </c>
      <c r="C464" s="10" t="s">
        <v>1314</v>
      </c>
      <c r="D464" s="10" t="s">
        <v>1315</v>
      </c>
      <c r="E464" s="10" t="s">
        <v>1316</v>
      </c>
      <c r="F464" s="10">
        <v>9195611086</v>
      </c>
      <c r="G464" s="11"/>
    </row>
    <row r="465" spans="1:7" ht="57" customHeight="1">
      <c r="A465" s="12" t="s">
        <v>1317</v>
      </c>
      <c r="B465" s="35">
        <v>262</v>
      </c>
      <c r="C465" s="35" t="s">
        <v>1318</v>
      </c>
      <c r="D465" s="35" t="s">
        <v>1319</v>
      </c>
      <c r="E465" s="35" t="s">
        <v>1320</v>
      </c>
      <c r="F465" s="35" t="s">
        <v>1321</v>
      </c>
      <c r="G465" s="14"/>
    </row>
    <row r="466" spans="1:7" ht="15.75" customHeight="1">
      <c r="A466" s="20" t="s">
        <v>1322</v>
      </c>
      <c r="B466" s="37"/>
      <c r="C466" s="37"/>
      <c r="D466" s="37"/>
      <c r="E466" s="37"/>
      <c r="F466" s="37"/>
      <c r="G466" s="21"/>
    </row>
    <row r="467" spans="1:7" ht="45" customHeight="1">
      <c r="A467" s="12" t="s">
        <v>1323</v>
      </c>
      <c r="B467" s="35">
        <v>263</v>
      </c>
      <c r="C467" s="35">
        <v>756</v>
      </c>
      <c r="D467" s="35" t="s">
        <v>1324</v>
      </c>
      <c r="E467" s="35" t="s">
        <v>1325</v>
      </c>
      <c r="F467" s="35" t="s">
        <v>1326</v>
      </c>
      <c r="G467" s="14"/>
    </row>
    <row r="468" spans="1:7" ht="15.75" customHeight="1">
      <c r="A468" s="20" t="s">
        <v>1327</v>
      </c>
      <c r="B468" s="37"/>
      <c r="C468" s="37"/>
      <c r="D468" s="37"/>
      <c r="E468" s="37"/>
      <c r="F468" s="37"/>
      <c r="G468" s="21"/>
    </row>
    <row r="469" spans="1:7" ht="15.75" customHeight="1">
      <c r="A469" s="9" t="s">
        <v>1328</v>
      </c>
      <c r="B469" s="10">
        <v>264</v>
      </c>
      <c r="C469" s="10" t="s">
        <v>1329</v>
      </c>
      <c r="D469" s="10" t="s">
        <v>1330</v>
      </c>
      <c r="E469" s="10" t="s">
        <v>1331</v>
      </c>
      <c r="F469" s="10" t="s">
        <v>1332</v>
      </c>
      <c r="G469" s="11"/>
    </row>
    <row r="470" spans="1:7" ht="15.75" customHeight="1">
      <c r="A470" s="9" t="s">
        <v>1333</v>
      </c>
      <c r="B470" s="10">
        <v>265</v>
      </c>
      <c r="C470" s="10">
        <v>87</v>
      </c>
      <c r="D470" s="10" t="s">
        <v>1330</v>
      </c>
      <c r="E470" s="10" t="s">
        <v>838</v>
      </c>
      <c r="F470" s="10" t="s">
        <v>1334</v>
      </c>
      <c r="G470" s="11"/>
    </row>
    <row r="471" spans="1:7" ht="87" customHeight="1">
      <c r="A471" s="38" t="s">
        <v>1335</v>
      </c>
      <c r="B471" s="35">
        <v>266</v>
      </c>
      <c r="C471" s="35" t="s">
        <v>1336</v>
      </c>
      <c r="D471" s="35" t="s">
        <v>76</v>
      </c>
      <c r="E471" s="35" t="s">
        <v>75</v>
      </c>
      <c r="F471" s="13" t="s">
        <v>1337</v>
      </c>
      <c r="G471" s="14"/>
    </row>
    <row r="472" spans="1:7" ht="15.75" customHeight="1">
      <c r="A472" s="36"/>
      <c r="B472" s="36"/>
      <c r="C472" s="36"/>
      <c r="D472" s="36"/>
      <c r="E472" s="36"/>
      <c r="F472" s="16"/>
      <c r="G472" s="17"/>
    </row>
    <row r="473" spans="1:7" ht="15.75" customHeight="1">
      <c r="A473" s="37"/>
      <c r="B473" s="37"/>
      <c r="C473" s="37"/>
      <c r="D473" s="37"/>
      <c r="E473" s="37"/>
      <c r="F473" s="19" t="s">
        <v>1338</v>
      </c>
      <c r="G473" s="21"/>
    </row>
    <row r="474" spans="1:7" ht="15.75" customHeight="1">
      <c r="A474" s="9" t="s">
        <v>1339</v>
      </c>
      <c r="B474" s="10">
        <v>267</v>
      </c>
      <c r="C474" s="10">
        <v>789</v>
      </c>
      <c r="D474" s="10" t="s">
        <v>1264</v>
      </c>
      <c r="E474" s="10" t="s">
        <v>1340</v>
      </c>
      <c r="F474" s="10"/>
      <c r="G474" s="11"/>
    </row>
    <row r="475" spans="1:7" ht="15.75" customHeight="1">
      <c r="A475" s="9" t="s">
        <v>1341</v>
      </c>
      <c r="B475" s="10">
        <v>268</v>
      </c>
      <c r="C475" s="10">
        <v>554</v>
      </c>
      <c r="D475" s="10" t="s">
        <v>1264</v>
      </c>
      <c r="E475" s="10" t="s">
        <v>1342</v>
      </c>
      <c r="F475" s="10">
        <v>9267182604</v>
      </c>
      <c r="G475" s="11"/>
    </row>
    <row r="476" spans="1:7" ht="15.75" customHeight="1">
      <c r="A476" s="9" t="s">
        <v>1343</v>
      </c>
      <c r="B476" s="10">
        <v>269</v>
      </c>
      <c r="C476" s="10" t="s">
        <v>1344</v>
      </c>
      <c r="D476" s="10" t="s">
        <v>24</v>
      </c>
      <c r="E476" s="10" t="s">
        <v>23</v>
      </c>
      <c r="F476" s="10" t="s">
        <v>1345</v>
      </c>
      <c r="G476" s="11"/>
    </row>
    <row r="477" spans="1:7" ht="15.75" customHeight="1">
      <c r="A477" s="9" t="s">
        <v>1346</v>
      </c>
      <c r="B477" s="10">
        <v>270</v>
      </c>
      <c r="C477" s="10" t="s">
        <v>1347</v>
      </c>
      <c r="D477" s="10" t="s">
        <v>1348</v>
      </c>
      <c r="E477" s="10" t="s">
        <v>1349</v>
      </c>
      <c r="F477" s="10">
        <v>9175397275</v>
      </c>
      <c r="G477" s="11"/>
    </row>
    <row r="478" spans="1:7" ht="69.75" customHeight="1">
      <c r="A478" s="12" t="s">
        <v>1350</v>
      </c>
      <c r="B478" s="35">
        <v>271</v>
      </c>
      <c r="C478" s="35">
        <v>669</v>
      </c>
      <c r="D478" s="35" t="s">
        <v>1351</v>
      </c>
      <c r="E478" s="35" t="s">
        <v>617</v>
      </c>
      <c r="F478" s="13" t="s">
        <v>1352</v>
      </c>
      <c r="G478" s="14"/>
    </row>
    <row r="479" spans="1:7" ht="15.75" customHeight="1">
      <c r="A479" s="15" t="s">
        <v>1353</v>
      </c>
      <c r="B479" s="36"/>
      <c r="C479" s="36"/>
      <c r="D479" s="36"/>
      <c r="E479" s="36"/>
      <c r="F479" s="16"/>
      <c r="G479" s="17"/>
    </row>
    <row r="480" spans="1:7" ht="15.75" customHeight="1">
      <c r="A480" s="18"/>
      <c r="B480" s="37"/>
      <c r="C480" s="37"/>
      <c r="D480" s="37"/>
      <c r="E480" s="37"/>
      <c r="F480" s="19" t="s">
        <v>1354</v>
      </c>
      <c r="G480" s="18"/>
    </row>
    <row r="481" spans="1:7" ht="60" customHeight="1">
      <c r="A481" s="12" t="s">
        <v>1355</v>
      </c>
      <c r="B481" s="35">
        <v>272</v>
      </c>
      <c r="C481" s="35" t="s">
        <v>1356</v>
      </c>
      <c r="D481" s="35" t="s">
        <v>1357</v>
      </c>
      <c r="E481" s="35" t="s">
        <v>1358</v>
      </c>
      <c r="F481" s="35">
        <v>9172071003</v>
      </c>
      <c r="G481" s="14"/>
    </row>
    <row r="482" spans="1:7" ht="15.75" customHeight="1">
      <c r="A482" s="22"/>
      <c r="B482" s="36"/>
      <c r="C482" s="36"/>
      <c r="D482" s="36"/>
      <c r="E482" s="36"/>
      <c r="F482" s="36"/>
      <c r="G482" s="22"/>
    </row>
    <row r="483" spans="1:7" ht="15.75" customHeight="1">
      <c r="A483" s="20" t="s">
        <v>1359</v>
      </c>
      <c r="B483" s="37"/>
      <c r="C483" s="37"/>
      <c r="D483" s="37"/>
      <c r="E483" s="37"/>
      <c r="F483" s="37"/>
      <c r="G483" s="21"/>
    </row>
    <row r="484" spans="1:7" ht="15.75" customHeight="1">
      <c r="A484" s="9" t="s">
        <v>1360</v>
      </c>
      <c r="B484" s="10">
        <v>273</v>
      </c>
      <c r="C484" s="10" t="s">
        <v>1361</v>
      </c>
      <c r="D484" s="10" t="s">
        <v>1362</v>
      </c>
      <c r="E484" s="10" t="s">
        <v>1363</v>
      </c>
      <c r="F484" s="10" t="s">
        <v>1364</v>
      </c>
      <c r="G484" s="11"/>
    </row>
    <row r="485" spans="1:7" ht="15.75" customHeight="1">
      <c r="A485" s="9" t="s">
        <v>1365</v>
      </c>
      <c r="B485" s="10">
        <v>274</v>
      </c>
      <c r="C485" s="10" t="s">
        <v>1366</v>
      </c>
      <c r="D485" s="10" t="s">
        <v>1367</v>
      </c>
      <c r="E485" s="10" t="s">
        <v>313</v>
      </c>
      <c r="F485" s="10" t="s">
        <v>1368</v>
      </c>
      <c r="G485" s="11"/>
    </row>
    <row r="486" spans="1:7" ht="60" customHeight="1">
      <c r="A486" s="12" t="s">
        <v>1369</v>
      </c>
      <c r="B486" s="35">
        <v>275</v>
      </c>
      <c r="C486" s="35">
        <v>651</v>
      </c>
      <c r="D486" s="35" t="s">
        <v>1370</v>
      </c>
      <c r="E486" s="35" t="s">
        <v>1371</v>
      </c>
      <c r="F486" s="35"/>
      <c r="G486" s="14"/>
    </row>
    <row r="487" spans="1:7" ht="15.75" customHeight="1">
      <c r="A487" s="22"/>
      <c r="B487" s="36"/>
      <c r="C487" s="36"/>
      <c r="D487" s="36"/>
      <c r="E487" s="36"/>
      <c r="F487" s="36"/>
      <c r="G487" s="22"/>
    </row>
    <row r="488" spans="1:7" ht="15.75" customHeight="1">
      <c r="A488" s="20" t="s">
        <v>1372</v>
      </c>
      <c r="B488" s="37"/>
      <c r="C488" s="37"/>
      <c r="D488" s="37"/>
      <c r="E488" s="37"/>
      <c r="F488" s="37"/>
      <c r="G488" s="21"/>
    </row>
    <row r="489" spans="1:7" ht="15.75" customHeight="1">
      <c r="A489" s="12" t="s">
        <v>1373</v>
      </c>
      <c r="B489" s="35">
        <v>276</v>
      </c>
      <c r="C489" s="35">
        <v>247</v>
      </c>
      <c r="D489" s="35" t="s">
        <v>1374</v>
      </c>
      <c r="E489" s="35" t="s">
        <v>1375</v>
      </c>
      <c r="F489" s="35">
        <v>9065256809</v>
      </c>
      <c r="G489" s="14"/>
    </row>
    <row r="490" spans="1:7" ht="15.75" customHeight="1">
      <c r="A490" s="22"/>
      <c r="B490" s="36"/>
      <c r="C490" s="36"/>
      <c r="D490" s="36"/>
      <c r="E490" s="36"/>
      <c r="F490" s="36"/>
      <c r="G490" s="22"/>
    </row>
    <row r="491" spans="1:7" ht="15.75" customHeight="1">
      <c r="A491" s="20" t="s">
        <v>1376</v>
      </c>
      <c r="B491" s="37"/>
      <c r="C491" s="37"/>
      <c r="D491" s="37"/>
      <c r="E491" s="37"/>
      <c r="F491" s="37"/>
      <c r="G491" s="21"/>
    </row>
    <row r="492" spans="1:7" ht="110.25" customHeight="1">
      <c r="A492" s="38" t="s">
        <v>1377</v>
      </c>
      <c r="B492" s="35">
        <v>277</v>
      </c>
      <c r="C492" s="35">
        <v>508</v>
      </c>
      <c r="D492" s="35" t="s">
        <v>1378</v>
      </c>
      <c r="E492" s="35" t="s">
        <v>1379</v>
      </c>
      <c r="F492" s="13">
        <v>9778358275</v>
      </c>
      <c r="G492" s="14"/>
    </row>
    <row r="493" spans="1:7" ht="15.75" customHeight="1">
      <c r="A493" s="36"/>
      <c r="B493" s="36"/>
      <c r="C493" s="36"/>
      <c r="D493" s="36"/>
      <c r="E493" s="36"/>
      <c r="F493" s="16"/>
      <c r="G493" s="17"/>
    </row>
    <row r="494" spans="1:7" ht="15.75" customHeight="1">
      <c r="A494" s="37"/>
      <c r="B494" s="37"/>
      <c r="C494" s="37"/>
      <c r="D494" s="37"/>
      <c r="E494" s="37"/>
      <c r="F494" s="19">
        <v>9176658275</v>
      </c>
      <c r="G494" s="21"/>
    </row>
    <row r="495" spans="1:7" ht="60" customHeight="1">
      <c r="A495" s="12" t="s">
        <v>1380</v>
      </c>
      <c r="B495" s="35">
        <v>278</v>
      </c>
      <c r="C495" s="35">
        <v>656</v>
      </c>
      <c r="D495" s="35" t="s">
        <v>1381</v>
      </c>
      <c r="E495" s="35" t="s">
        <v>1382</v>
      </c>
      <c r="F495" s="35" t="s">
        <v>1383</v>
      </c>
      <c r="G495" s="14"/>
    </row>
    <row r="496" spans="1:7" ht="15.75" customHeight="1">
      <c r="A496" s="22"/>
      <c r="B496" s="36"/>
      <c r="C496" s="36"/>
      <c r="D496" s="36"/>
      <c r="E496" s="36"/>
      <c r="F496" s="36"/>
      <c r="G496" s="22"/>
    </row>
    <row r="497" spans="1:7" ht="15.75" customHeight="1">
      <c r="A497" s="20" t="s">
        <v>1384</v>
      </c>
      <c r="B497" s="37"/>
      <c r="C497" s="37"/>
      <c r="D497" s="37"/>
      <c r="E497" s="37"/>
      <c r="F497" s="37"/>
      <c r="G497" s="21"/>
    </row>
    <row r="498" spans="1:7" ht="60" customHeight="1">
      <c r="A498" s="12" t="s">
        <v>1385</v>
      </c>
      <c r="B498" s="35">
        <v>279</v>
      </c>
      <c r="C498" s="35">
        <v>662</v>
      </c>
      <c r="D498" s="35" t="s">
        <v>1386</v>
      </c>
      <c r="E498" s="35" t="s">
        <v>1387</v>
      </c>
      <c r="F498" s="35" t="s">
        <v>1388</v>
      </c>
      <c r="G498" s="14"/>
    </row>
    <row r="499" spans="1:7" ht="15.75" customHeight="1">
      <c r="A499" s="22"/>
      <c r="B499" s="36"/>
      <c r="C499" s="36"/>
      <c r="D499" s="36"/>
      <c r="E499" s="36"/>
      <c r="F499" s="36"/>
      <c r="G499" s="22"/>
    </row>
    <row r="500" spans="1:7" ht="15.75" customHeight="1">
      <c r="A500" s="20" t="s">
        <v>1389</v>
      </c>
      <c r="B500" s="37"/>
      <c r="C500" s="37"/>
      <c r="D500" s="37"/>
      <c r="E500" s="37"/>
      <c r="F500" s="37"/>
      <c r="G500" s="21"/>
    </row>
    <row r="501" spans="1:7" ht="60" customHeight="1">
      <c r="A501" s="12" t="s">
        <v>1390</v>
      </c>
      <c r="B501" s="35">
        <v>280</v>
      </c>
      <c r="C501" s="35">
        <v>427</v>
      </c>
      <c r="D501" s="35" t="s">
        <v>1391</v>
      </c>
      <c r="E501" s="35" t="s">
        <v>1392</v>
      </c>
      <c r="F501" s="35" t="s">
        <v>1393</v>
      </c>
      <c r="G501" s="14"/>
    </row>
    <row r="502" spans="1:7" ht="15.75" customHeight="1">
      <c r="A502" s="20" t="s">
        <v>1394</v>
      </c>
      <c r="B502" s="37"/>
      <c r="C502" s="37"/>
      <c r="D502" s="37"/>
      <c r="E502" s="37"/>
      <c r="F502" s="37"/>
      <c r="G502" s="21"/>
    </row>
    <row r="503" spans="1:7" ht="156.75" customHeight="1">
      <c r="A503" s="12" t="s">
        <v>1395</v>
      </c>
      <c r="B503" s="35">
        <v>281</v>
      </c>
      <c r="C503" s="35">
        <v>458</v>
      </c>
      <c r="D503" s="35" t="s">
        <v>1396</v>
      </c>
      <c r="E503" s="35" t="s">
        <v>1397</v>
      </c>
      <c r="F503" s="35">
        <v>9190817174</v>
      </c>
      <c r="G503" s="14"/>
    </row>
    <row r="504" spans="1:7" ht="15.75" customHeight="1">
      <c r="A504" s="15" t="s">
        <v>1398</v>
      </c>
      <c r="B504" s="36"/>
      <c r="C504" s="36"/>
      <c r="D504" s="36"/>
      <c r="E504" s="36"/>
      <c r="F504" s="36"/>
      <c r="G504" s="17"/>
    </row>
    <row r="505" spans="1:7" ht="15.75" customHeight="1">
      <c r="A505" s="18"/>
      <c r="B505" s="37"/>
      <c r="C505" s="37"/>
      <c r="D505" s="37"/>
      <c r="E505" s="37"/>
      <c r="F505" s="37"/>
      <c r="G505" s="18"/>
    </row>
    <row r="506" spans="1:7" ht="54.75" customHeight="1">
      <c r="A506" s="12" t="s">
        <v>1399</v>
      </c>
      <c r="B506" s="35">
        <v>282</v>
      </c>
      <c r="C506" s="35">
        <v>674</v>
      </c>
      <c r="D506" s="35" t="s">
        <v>1400</v>
      </c>
      <c r="E506" s="35" t="s">
        <v>1401</v>
      </c>
      <c r="F506" s="35" t="s">
        <v>1402</v>
      </c>
      <c r="G506" s="14"/>
    </row>
    <row r="507" spans="1:7" ht="15.75" customHeight="1">
      <c r="A507" s="22"/>
      <c r="B507" s="36"/>
      <c r="C507" s="36"/>
      <c r="D507" s="36"/>
      <c r="E507" s="36"/>
      <c r="F507" s="36"/>
      <c r="G507" s="22"/>
    </row>
    <row r="508" spans="1:7" ht="15.75" customHeight="1">
      <c r="A508" s="20" t="s">
        <v>1403</v>
      </c>
      <c r="B508" s="37"/>
      <c r="C508" s="37"/>
      <c r="D508" s="37"/>
      <c r="E508" s="37"/>
      <c r="F508" s="37"/>
      <c r="G508" s="21"/>
    </row>
    <row r="509" spans="1:7" ht="15.75" customHeight="1">
      <c r="A509" s="9" t="s">
        <v>1404</v>
      </c>
      <c r="B509" s="10">
        <v>283</v>
      </c>
      <c r="C509" s="10">
        <v>279</v>
      </c>
      <c r="D509" s="10" t="s">
        <v>1405</v>
      </c>
      <c r="E509" s="10" t="s">
        <v>1406</v>
      </c>
      <c r="F509" s="10">
        <v>9183191382</v>
      </c>
      <c r="G509" s="11"/>
    </row>
    <row r="510" spans="1:7" ht="15.75" customHeight="1">
      <c r="A510" s="9" t="s">
        <v>1407</v>
      </c>
      <c r="B510" s="10">
        <v>284</v>
      </c>
      <c r="C510" s="10" t="s">
        <v>1408</v>
      </c>
      <c r="D510" s="10" t="s">
        <v>1409</v>
      </c>
      <c r="E510" s="10" t="s">
        <v>1410</v>
      </c>
      <c r="F510" s="10"/>
      <c r="G510" s="11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0C18E5E7-06A5-4F04-A9B7-386EF33C551A}"/>
    <hyperlink ref="A3" r:id="rId2" xr:uid="{1564E5DC-C03A-49ED-9C3F-B550E0A3C8C4}"/>
    <hyperlink ref="A4" r:id="rId3" xr:uid="{3729B9E0-097D-48BD-AB99-3D5242B3181F}"/>
    <hyperlink ref="A5" r:id="rId4" xr:uid="{BD025992-B59E-41C2-A664-8DCEE37DE29C}"/>
    <hyperlink ref="A7" r:id="rId5" xr:uid="{B0B5107F-9356-4385-AEB7-5A23ADF01591}"/>
    <hyperlink ref="A8" r:id="rId6" xr:uid="{A2B180B0-48D2-4143-BBEC-12865BA2439F}"/>
    <hyperlink ref="A10" r:id="rId7" xr:uid="{7D5E7FF7-2100-4950-8F09-B21D567D18B3}"/>
    <hyperlink ref="A11" r:id="rId8" xr:uid="{0CDDDEB2-D3F7-45D1-8AC6-90C35FF565A1}"/>
    <hyperlink ref="A12" r:id="rId9" xr:uid="{774BB009-7905-454F-9E26-508CBCB7D961}"/>
    <hyperlink ref="A13" r:id="rId10" xr:uid="{9B11678E-546B-437F-86A7-DF3E1017A60D}"/>
    <hyperlink ref="A14" r:id="rId11" xr:uid="{1661109D-E4BA-4FE8-A4A2-290E2FBF7545}"/>
    <hyperlink ref="A15" r:id="rId12" xr:uid="{0DAB0121-37F1-4946-9775-B4D1E232386B}"/>
    <hyperlink ref="A16" r:id="rId13" xr:uid="{77B4FC45-10F5-442F-BD01-54D911C309EF}"/>
    <hyperlink ref="A18" r:id="rId14" xr:uid="{46B93DA3-5779-457D-9F75-E9DB41B731CA}"/>
    <hyperlink ref="A19" r:id="rId15" xr:uid="{C376BE40-37D0-40D9-A698-E58C547F6F96}"/>
    <hyperlink ref="A22" r:id="rId16" xr:uid="{ADAFED8D-31C7-4637-A378-2B15A2140C61}"/>
    <hyperlink ref="A23" r:id="rId17" xr:uid="{4CDF88BE-92D3-481F-B0C2-F07AF3451C35}"/>
    <hyperlink ref="A25" r:id="rId18" xr:uid="{CB6D5EE8-3EAA-4206-AB11-8224399D4C1A}"/>
    <hyperlink ref="A26" r:id="rId19" xr:uid="{D04B1093-662A-486F-AF27-D3C5F6BB0623}"/>
    <hyperlink ref="A27" r:id="rId20" xr:uid="{4898612A-E4A8-4233-BBDB-F96E0F6DD59F}"/>
    <hyperlink ref="A28" r:id="rId21" xr:uid="{BF1F6025-472D-4D43-AC4C-9D3CBFCCA6C1}"/>
    <hyperlink ref="A29" r:id="rId22" xr:uid="{89B34BED-2E04-45BD-AB45-EB0F7780D94C}"/>
    <hyperlink ref="A32" r:id="rId23" xr:uid="{430B87F5-75DB-4117-B0D7-4AC00E0B5874}"/>
    <hyperlink ref="A33" r:id="rId24" xr:uid="{B05B2085-0166-4570-9742-4B973A2A9848}"/>
    <hyperlink ref="A34" r:id="rId25" xr:uid="{96762B09-B7F3-4A57-BD65-C06965EE3F57}"/>
    <hyperlink ref="A35" r:id="rId26" xr:uid="{4EC20D9E-21F4-4C4D-B24A-4BDC0155C87E}"/>
    <hyperlink ref="A36" r:id="rId27" xr:uid="{58046355-7B59-43C2-9E28-59E73A0612BE}"/>
    <hyperlink ref="A38" r:id="rId28" xr:uid="{E204B9FF-8985-41BB-ABEA-46CD9097949F}"/>
    <hyperlink ref="A39" r:id="rId29" xr:uid="{B0DD33E6-BFF0-4D7D-B911-F79E89025A93}"/>
    <hyperlink ref="A40" r:id="rId30" xr:uid="{69BE1695-D96F-499E-B201-791DEEFFFDDC}"/>
    <hyperlink ref="A41" r:id="rId31" xr:uid="{00BA5057-884E-43FC-B342-713EA7572EF3}"/>
    <hyperlink ref="A42" r:id="rId32" xr:uid="{4190FDC0-9B70-4299-A502-7C263E89DB6E}"/>
    <hyperlink ref="A45" r:id="rId33" xr:uid="{76568631-DBBB-413D-90FC-79EBFDD82B82}"/>
    <hyperlink ref="A46" r:id="rId34" xr:uid="{DD4060C1-5A80-485E-87AA-C06ABD5E02FF}"/>
    <hyperlink ref="A47" r:id="rId35" xr:uid="{AFD05D0C-D1E9-492B-B361-ADFB88E842E4}"/>
    <hyperlink ref="A48" r:id="rId36" xr:uid="{5D47EBF5-DEE9-4689-BFD7-0AAF23173387}"/>
    <hyperlink ref="A49" r:id="rId37" xr:uid="{D3263E24-9AC9-4B8A-912B-0039355FF113}"/>
    <hyperlink ref="A50" r:id="rId38" xr:uid="{568E0045-8CE1-4CE2-B281-F4F670B600CD}"/>
    <hyperlink ref="A51" r:id="rId39" xr:uid="{5B70AE75-66EB-497F-BD05-99E684D2519F}"/>
    <hyperlink ref="A54" r:id="rId40" xr:uid="{F7C3E9E5-5BF5-4B92-A5DA-90C4399DA00A}"/>
    <hyperlink ref="A55" r:id="rId41" xr:uid="{5E68DFEA-8BDF-461D-AAA6-4442319431B4}"/>
    <hyperlink ref="A56" r:id="rId42" xr:uid="{BDD86FF0-3214-45ED-B93F-6D5F9D70CD23}"/>
    <hyperlink ref="A57" r:id="rId43" xr:uid="{9427ACE7-B681-4AFC-A64C-0BD808D48C4E}"/>
    <hyperlink ref="A58" r:id="rId44" xr:uid="{BE1EDB31-FCD4-4922-8443-D0CF14B12162}"/>
    <hyperlink ref="A59" r:id="rId45" xr:uid="{CF90E011-D106-4EF7-BAFF-E347AD533CAB}"/>
    <hyperlink ref="A60" r:id="rId46" xr:uid="{2771732B-1F48-4738-A784-7BA26053481E}"/>
    <hyperlink ref="A61" r:id="rId47" xr:uid="{0EFDE5EE-77B3-4733-A54A-895A4F64385B}"/>
    <hyperlink ref="A62" r:id="rId48" xr:uid="{826AD7AC-F3EB-4919-8EDB-365E62FA55AA}"/>
    <hyperlink ref="A64" r:id="rId49" xr:uid="{C09F95F5-7D0E-44BC-B219-E4B46026A3DE}"/>
    <hyperlink ref="A65" r:id="rId50" xr:uid="{4EFAFB45-3F11-4AC1-99D0-196C79C19B49}"/>
    <hyperlink ref="A66" r:id="rId51" xr:uid="{E71CA265-8347-41DF-A82F-5B5B8227BB92}"/>
    <hyperlink ref="A67" r:id="rId52" xr:uid="{965F1A08-53B5-4807-AF08-85DE4C3416E0}"/>
    <hyperlink ref="A68" r:id="rId53" xr:uid="{87F83581-A372-44EA-A610-94EC32838938}"/>
    <hyperlink ref="A69" r:id="rId54" xr:uid="{D84ADF5A-C9B6-440A-83B1-88D6B833FE84}"/>
    <hyperlink ref="A70" r:id="rId55" xr:uid="{B451F82E-DC8C-4DE1-B232-FFC41C00A93D}"/>
    <hyperlink ref="A71" r:id="rId56" xr:uid="{F3806512-AA33-45ED-8106-CE4D9A021326}"/>
    <hyperlink ref="A73" r:id="rId57" xr:uid="{0509ADC6-C006-4149-84F0-C8FE1E994CAA}"/>
    <hyperlink ref="A74" r:id="rId58" xr:uid="{D7C9084E-37CC-4C16-9318-15D11B06C288}"/>
    <hyperlink ref="A75" r:id="rId59" xr:uid="{9FA1BBE5-EAB5-4D2A-A24C-BE2D96DC4E2D}"/>
    <hyperlink ref="A77" r:id="rId60" xr:uid="{0FEC0E7D-B033-4975-A436-B17CDDC0840B}"/>
    <hyperlink ref="A78" r:id="rId61" xr:uid="{1EDCD49D-AA1D-48E5-8EB0-792B5E795B50}"/>
    <hyperlink ref="A79" r:id="rId62" xr:uid="{D1761092-5A13-4624-919B-DD2CDC247723}"/>
    <hyperlink ref="A80" r:id="rId63" xr:uid="{389A44ED-B2C6-4F0F-8BA6-AF9E79F6A15D}"/>
    <hyperlink ref="A81" r:id="rId64" xr:uid="{F797E930-0AE7-4985-AB88-6D5041A42D77}"/>
    <hyperlink ref="A82" r:id="rId65" xr:uid="{C1E73D9D-6AB3-4F64-B840-F82389A3535A}"/>
    <hyperlink ref="A83" r:id="rId66" xr:uid="{E2684DE4-5667-47C2-B400-207273430654}"/>
    <hyperlink ref="A84" r:id="rId67" xr:uid="{2E0B31C3-2E2C-4364-B47E-8365A10075B0}"/>
    <hyperlink ref="A85" r:id="rId68" xr:uid="{DBA72EAF-091C-49B9-A0C6-9EBA88311BFD}"/>
    <hyperlink ref="A87" r:id="rId69" xr:uid="{420BADD7-19E6-4195-B67A-159B8CAB313B}"/>
    <hyperlink ref="A88" r:id="rId70" xr:uid="{3BABFE48-CA6C-4C09-84F1-3E1D6D724DB9}"/>
    <hyperlink ref="A89" r:id="rId71" xr:uid="{97872D23-24EB-4624-8047-58E980469364}"/>
    <hyperlink ref="A91" r:id="rId72" xr:uid="{3DCE5380-BD25-413E-9B43-6724A66FCBF1}"/>
    <hyperlink ref="A93" r:id="rId73" xr:uid="{67719DC0-6A30-4AC8-A909-94E3BA38D4BB}"/>
    <hyperlink ref="A95" r:id="rId74" xr:uid="{6127247C-AC1D-4862-926C-A5D14D3AABFF}"/>
    <hyperlink ref="A96" r:id="rId75" xr:uid="{4C74093E-2E78-408A-A71E-0BED6AD230A2}"/>
    <hyperlink ref="A98" r:id="rId76" xr:uid="{CAA8248A-B23F-4730-BCBA-CF93072082AA}"/>
    <hyperlink ref="A99" r:id="rId77" xr:uid="{DB270FE6-18FE-4386-ABC4-31AD97E266CD}"/>
    <hyperlink ref="A100" r:id="rId78" xr:uid="{51181974-0247-42AB-8E05-A783C85C5874}"/>
    <hyperlink ref="A101" r:id="rId79" xr:uid="{FB543FAF-08D7-4588-B53E-6C110DB03A5B}"/>
    <hyperlink ref="A102" r:id="rId80" xr:uid="{C0BFC664-3322-4F05-8256-2AA39E977BCE}"/>
    <hyperlink ref="A103" r:id="rId81" xr:uid="{7AD34D80-7C9D-416F-8DEE-6438B7F9CB58}"/>
    <hyperlink ref="A104" r:id="rId82" xr:uid="{C2636975-12BA-476C-92F0-F763F87FB326}"/>
    <hyperlink ref="A106" r:id="rId83" xr:uid="{0D57E595-430B-40E4-9D9A-A958B05DF8AE}"/>
    <hyperlink ref="A107" r:id="rId84" xr:uid="{85C32721-CDA1-4032-9A4D-0D3398371E45}"/>
    <hyperlink ref="A109" r:id="rId85" xr:uid="{7303DB7A-F2E5-4EDB-AF52-B383A9CD0B5A}"/>
    <hyperlink ref="A110" r:id="rId86" xr:uid="{40279CF3-79F3-44E4-B94E-2F398DA58F97}"/>
    <hyperlink ref="A111" r:id="rId87" xr:uid="{4ACE3D02-841E-488A-99F6-3F3FEBF1D434}"/>
    <hyperlink ref="A112" r:id="rId88" xr:uid="{2979AAF9-F49F-48E0-A826-CC5F11E5E6E6}"/>
    <hyperlink ref="A114" r:id="rId89" xr:uid="{EBAFEFEC-A811-47CA-A5D0-C61F4AE6A1CC}"/>
    <hyperlink ref="A115" r:id="rId90" xr:uid="{85EFC67C-8779-480E-AAD8-30A385B2F621}"/>
    <hyperlink ref="A116" r:id="rId91" xr:uid="{FBBF2BF1-F910-4E4A-84D5-3CF8E482D1A3}"/>
    <hyperlink ref="A117" r:id="rId92" xr:uid="{E5C6BBA7-F345-481B-859D-59BF4036C861}"/>
    <hyperlink ref="A119" r:id="rId93" xr:uid="{D0212E0C-6188-435A-B772-3C553A37C725}"/>
    <hyperlink ref="A120" r:id="rId94" xr:uid="{820C6817-E2E9-43A0-98AD-30F558943DFC}"/>
    <hyperlink ref="A121" r:id="rId95" xr:uid="{DE411BA0-4665-427D-90DA-CDD42F71D029}"/>
    <hyperlink ref="A122" r:id="rId96" xr:uid="{DBF98735-E463-42E5-BCD2-A73A4A3B32BE}"/>
    <hyperlink ref="A123" r:id="rId97" xr:uid="{59B0C2EC-D6B2-4AC5-AF4F-4B2C1FE9A89A}"/>
    <hyperlink ref="A124" r:id="rId98" xr:uid="{2EF94339-E997-4486-A84B-2C4939BFC7CB}"/>
    <hyperlink ref="A126" r:id="rId99" xr:uid="{8ABE4857-9294-48D3-A196-E8110D0A4378}"/>
    <hyperlink ref="A127" r:id="rId100" xr:uid="{A48B1000-B45C-422B-8A6E-861EA1C04EFB}"/>
    <hyperlink ref="A129" r:id="rId101" xr:uid="{2C46ADE5-3553-47CC-8EE8-963A542A2725}"/>
    <hyperlink ref="A130" r:id="rId102" xr:uid="{E29A7860-6933-4AB2-9CAF-04D09E27ABF8}"/>
    <hyperlink ref="A131" r:id="rId103" xr:uid="{919EED7F-BFE2-422F-8991-125935B097BE}"/>
    <hyperlink ref="A132" r:id="rId104" xr:uid="{EB785B87-761C-46E2-8B7B-72FB18EFEC7A}"/>
    <hyperlink ref="A133" r:id="rId105" xr:uid="{64F20E0E-B5FC-4DF8-A179-6A51A7AA810A}"/>
    <hyperlink ref="A134" r:id="rId106" xr:uid="{4D3652D6-A2E2-43D4-B97A-5CD382E8B899}"/>
    <hyperlink ref="A136" r:id="rId107" xr:uid="{61B731E5-7821-4AE4-BC77-3F32DDEE7AA8}"/>
    <hyperlink ref="A137" r:id="rId108" xr:uid="{66529498-CD8B-46F7-9A10-040151AB045B}"/>
    <hyperlink ref="A138" r:id="rId109" xr:uid="{5F7FAC45-5C63-4C76-8DC4-7D5FC5FE215C}"/>
    <hyperlink ref="A139" r:id="rId110" xr:uid="{6FED5FB9-A369-46F3-947E-838BA7326070}"/>
    <hyperlink ref="A140" r:id="rId111" xr:uid="{986BF512-30EF-405E-90A6-724F5532932C}"/>
    <hyperlink ref="A141" r:id="rId112" xr:uid="{21869D5B-BEB5-4AFE-80FF-7B406C3CB5E1}"/>
    <hyperlink ref="A142" r:id="rId113" xr:uid="{69004BAC-302E-412B-B082-D7765709D3BD}"/>
    <hyperlink ref="A143" r:id="rId114" xr:uid="{6EBE7E3B-E349-453B-899F-B7FE91556E16}"/>
    <hyperlink ref="A144" r:id="rId115" xr:uid="{E670BC3B-56ED-47D0-B594-BCE3A7F04552}"/>
    <hyperlink ref="A145" r:id="rId116" xr:uid="{5B9BA96C-0DE5-403E-8449-2878524AB4B4}"/>
    <hyperlink ref="A146" r:id="rId117" xr:uid="{139843C1-E46E-4637-B975-D4396ED1642F}"/>
    <hyperlink ref="A149" r:id="rId118" xr:uid="{63A8AB2D-5AEF-4132-B2F4-5C7DC684C95B}"/>
    <hyperlink ref="A150" r:id="rId119" xr:uid="{3D7FDCA9-445A-4297-8C2E-45FA009403F7}"/>
    <hyperlink ref="A151" r:id="rId120" xr:uid="{4747B600-F502-45F8-BF2E-D1FC504BDF81}"/>
    <hyperlink ref="A152" r:id="rId121" xr:uid="{4C7B3887-B00C-4B84-B0B7-F45D5D0675D5}"/>
    <hyperlink ref="A153" r:id="rId122" xr:uid="{12CE6D85-C2A5-49C1-96F6-F4067763D4EF}"/>
    <hyperlink ref="A154" r:id="rId123" xr:uid="{83AFF3EA-510A-45BF-98CB-4DA5CD34913E}"/>
    <hyperlink ref="A155" r:id="rId124" xr:uid="{B3E8F4A7-00E3-4BE3-88F3-757EA544BB77}"/>
    <hyperlink ref="A156" r:id="rId125" xr:uid="{CB3B128A-AB70-4CA4-B566-F1D06853C40E}"/>
    <hyperlink ref="A157" r:id="rId126" xr:uid="{41AC8167-6F3E-4B35-B4AE-4EA7CC01FA22}"/>
    <hyperlink ref="A158" r:id="rId127" xr:uid="{2A14D35D-7E3A-448A-979E-9E227BFFC911}"/>
    <hyperlink ref="A160" r:id="rId128" xr:uid="{CD34457C-733D-4D0C-9D08-A48D9FA09A67}"/>
    <hyperlink ref="A162" r:id="rId129" xr:uid="{41C509CE-12B2-4B52-B168-E69CF181F790}"/>
    <hyperlink ref="A163" r:id="rId130" xr:uid="{2513000B-4237-4247-8E49-159B76A5CBA4}"/>
    <hyperlink ref="A164" r:id="rId131" xr:uid="{7404E3DB-2999-4849-AEE9-1ABF071C8BB0}"/>
    <hyperlink ref="A165" r:id="rId132" xr:uid="{836BFF5E-B25F-4305-BF1E-6E3908982CEC}"/>
    <hyperlink ref="A166" r:id="rId133" xr:uid="{CECCD607-0803-49EC-A6E6-20AFAFC57681}"/>
    <hyperlink ref="A168" r:id="rId134" xr:uid="{7E370281-5DB8-4AB1-9878-33168FFA9A8E}"/>
    <hyperlink ref="A169" r:id="rId135" xr:uid="{75D38643-6B4D-4C6B-827C-EBA26D69F0F6}"/>
    <hyperlink ref="A170" r:id="rId136" xr:uid="{CC7D3009-24F2-4556-91E6-07B2F0F53925}"/>
    <hyperlink ref="A171" r:id="rId137" xr:uid="{7A77565F-710B-44B8-A864-D644A50BC474}"/>
    <hyperlink ref="A172" r:id="rId138" xr:uid="{B4522328-8AAE-4060-A77A-5DAD5326DDB0}"/>
    <hyperlink ref="A173" r:id="rId139" xr:uid="{76DDF612-C5DC-4AB4-93AA-EBB0CB184AAF}"/>
    <hyperlink ref="A174" r:id="rId140" xr:uid="{23986137-DAB8-4057-AF4E-34D565098734}"/>
    <hyperlink ref="A176" r:id="rId141" xr:uid="{863C65F3-E9F2-4FB2-ADD6-24C4E4461A5F}"/>
    <hyperlink ref="A177" r:id="rId142" xr:uid="{939E36E1-A91C-4777-ACC2-10FDB7DAC65E}"/>
    <hyperlink ref="A178" r:id="rId143" xr:uid="{4F10827C-02B9-427D-BAFA-5AEAC8ABB63C}"/>
    <hyperlink ref="A180" r:id="rId144" xr:uid="{5E15B227-DD10-49C4-A710-08603AD7BE92}"/>
    <hyperlink ref="A181" r:id="rId145" xr:uid="{2BAADA04-EE35-49E9-A3DE-280C00B002BA}"/>
    <hyperlink ref="A182" r:id="rId146" xr:uid="{FE58A37F-06A7-457A-BE9A-243886950AC9}"/>
    <hyperlink ref="A183" r:id="rId147" xr:uid="{1EC8B535-61DE-4F14-A688-F2329DF9B77E}"/>
    <hyperlink ref="A184" r:id="rId148" xr:uid="{3BAD9DD2-9131-4C49-BC96-03F2A2358176}"/>
    <hyperlink ref="A186" r:id="rId149" xr:uid="{9634138E-A948-4821-92C3-17CD1522EAC0}"/>
    <hyperlink ref="A187" r:id="rId150" xr:uid="{C70D9087-7A46-4897-B594-A8CBF0D0513C}"/>
    <hyperlink ref="A188" r:id="rId151" xr:uid="{79CBDA23-6FA2-4D5C-BE52-14DE7D3D240F}"/>
    <hyperlink ref="A189" r:id="rId152" xr:uid="{E839E4D6-D5D6-4E43-8724-A133CD3E34CA}"/>
    <hyperlink ref="A191" r:id="rId153" xr:uid="{F99C3F28-42C7-4F04-93BA-09E2E557A582}"/>
    <hyperlink ref="A192" r:id="rId154" xr:uid="{7E24CFBA-8EFC-4CD0-A1EB-218612CA1941}"/>
    <hyperlink ref="A194" r:id="rId155" xr:uid="{AED36C03-FCC7-4692-B7B0-853BF078BB7C}"/>
    <hyperlink ref="A195" r:id="rId156" xr:uid="{8F99B7B6-7682-4EA5-A725-AC808D707ADB}"/>
    <hyperlink ref="A196" r:id="rId157" xr:uid="{CC6A1F78-87AC-40DB-9D25-6A2B08E9EB35}"/>
    <hyperlink ref="A197" r:id="rId158" xr:uid="{40B552F8-A22E-4293-B8F0-872BAB84CD44}"/>
    <hyperlink ref="A198" r:id="rId159" xr:uid="{DF0BF86B-35F0-4205-864B-A0C1628527BC}"/>
    <hyperlink ref="A199" r:id="rId160" xr:uid="{A248E5B7-60A8-40C6-9483-ADA7A2BF624C}"/>
    <hyperlink ref="A200" r:id="rId161" xr:uid="{1D80A53D-FA35-4032-A058-22AD02AFE295}"/>
    <hyperlink ref="A201" r:id="rId162" xr:uid="{DB06A8D5-69A1-4B0B-B377-BB77E02684CA}"/>
    <hyperlink ref="A202" r:id="rId163" xr:uid="{A669724B-7B1D-449D-AEDB-4D467C0FC448}"/>
    <hyperlink ref="A203" r:id="rId164" xr:uid="{A2E04E7D-A6D8-4147-85D3-0ACF1EACF9CC}"/>
    <hyperlink ref="A206" r:id="rId165" xr:uid="{3C3328DB-1FB0-4B24-A11C-2CE5AE460806}"/>
    <hyperlink ref="A207" r:id="rId166" xr:uid="{5F1F96E9-93E5-41C2-B0D3-621F03DED45C}"/>
    <hyperlink ref="A208" r:id="rId167" xr:uid="{580C1962-3F5F-4724-BDD5-BA7B5097A1BE}"/>
    <hyperlink ref="A209" r:id="rId168" xr:uid="{69B909B6-9099-470F-991A-4ECD1AB55B23}"/>
    <hyperlink ref="A210" r:id="rId169" xr:uid="{133E8177-C92F-4235-9F96-4D115D695E2F}"/>
    <hyperlink ref="A213" r:id="rId170" xr:uid="{A5ACA24C-9F33-471C-86D4-5F4952AB55D3}"/>
    <hyperlink ref="A214" r:id="rId171" xr:uid="{A9CD08A9-9796-4A60-92AC-E63E0F9637A4}"/>
    <hyperlink ref="A215" r:id="rId172" xr:uid="{A1A29EBC-9D7C-4748-827B-5EF4F963EC69}"/>
    <hyperlink ref="A216" r:id="rId173" xr:uid="{EBF65D64-7756-42C2-9C68-87C3FCFDD298}"/>
    <hyperlink ref="A217" r:id="rId174" xr:uid="{FF6F8D73-2608-47E6-BBEC-6C6885B819EA}"/>
    <hyperlink ref="A218" r:id="rId175" xr:uid="{9C5F30A7-656A-4AFD-A535-46F3FA37F973}"/>
    <hyperlink ref="A219" r:id="rId176" xr:uid="{4682AB36-DFF3-43F1-B63F-D03375BF6243}"/>
    <hyperlink ref="A221" r:id="rId177" xr:uid="{99720CBA-5852-4A1F-B171-48E80C4774FC}"/>
    <hyperlink ref="A222" r:id="rId178" xr:uid="{5A0ED6DA-75F1-497D-BF8D-E175A321BCB4}"/>
    <hyperlink ref="A223" r:id="rId179" xr:uid="{BE97621D-B0E8-4891-A821-D93CB2B71465}"/>
    <hyperlink ref="A224" r:id="rId180" xr:uid="{A303DE4B-3B23-4E43-9B24-EF25FB7C92F4}"/>
    <hyperlink ref="A226" r:id="rId181" xr:uid="{3AC17426-AFA2-42D8-962B-963CB3600B65}"/>
    <hyperlink ref="A227" r:id="rId182" xr:uid="{5EAD6155-C00D-40EE-B9EC-05F3224F552C}"/>
    <hyperlink ref="A228" r:id="rId183" xr:uid="{39872ACA-820C-47BD-B1C3-8F1EF7FD84E8}"/>
    <hyperlink ref="A229" r:id="rId184" xr:uid="{94714141-F3C9-4882-81B1-3E0AF11A0537}"/>
    <hyperlink ref="A230" r:id="rId185" xr:uid="{BD864936-CEEE-4B17-AFAF-E9359B207F25}"/>
    <hyperlink ref="A232" r:id="rId186" xr:uid="{09DC0E21-41DF-4A21-BC0C-0C7E10396703}"/>
    <hyperlink ref="A234" r:id="rId187" xr:uid="{ACA45162-4BC5-499D-8EF4-E50EC681897A}"/>
    <hyperlink ref="A235" r:id="rId188" xr:uid="{355678B9-6316-4716-87B6-2FFFF4E2D85D}"/>
    <hyperlink ref="A236" r:id="rId189" xr:uid="{55DFD707-8A13-4B5E-ABB3-B60D25FFE919}"/>
    <hyperlink ref="A239" r:id="rId190" xr:uid="{F26D32C8-D33C-4DCA-9AE2-AB596DD4F02F}"/>
    <hyperlink ref="A240" r:id="rId191" xr:uid="{056F4888-35BF-4334-8720-C8FF24D9372D}"/>
    <hyperlink ref="A241" r:id="rId192" xr:uid="{623416F1-8CCE-47EC-A343-31DE1276F6A8}"/>
    <hyperlink ref="A243" r:id="rId193" xr:uid="{B7D6FF74-CE75-41EC-944A-5CE0B7F04973}"/>
    <hyperlink ref="A244" r:id="rId194" xr:uid="{DAC91C82-B393-4EAD-AF83-38A97593A9DF}"/>
    <hyperlink ref="A245" r:id="rId195" xr:uid="{1259FDFD-302A-4E39-9A4C-0E4C46DD768F}"/>
    <hyperlink ref="A247" r:id="rId196" xr:uid="{8BE90166-9C9E-4285-B3A6-727B90992D35}"/>
    <hyperlink ref="A248" r:id="rId197" xr:uid="{3710DC47-D4F2-464D-9B64-706D04CA6106}"/>
    <hyperlink ref="A250" r:id="rId198" xr:uid="{DB8E618D-FE40-47BB-9E84-5D875B504F59}"/>
    <hyperlink ref="A252" r:id="rId199" xr:uid="{70576DD1-907B-4DCA-9A86-A165739995F3}"/>
    <hyperlink ref="A253" r:id="rId200" xr:uid="{398FBF92-90B9-4D20-B1B0-1266BA3478F0}"/>
    <hyperlink ref="A254" r:id="rId201" xr:uid="{F8374663-CA4E-48FF-B50E-0FED176E63A1}"/>
    <hyperlink ref="A255" r:id="rId202" xr:uid="{8A3E4FF5-FCED-4167-92A8-3E7E63487757}"/>
    <hyperlink ref="A257" r:id="rId203" xr:uid="{117CBCBC-C76F-47CD-B54B-2BF5666D6F5E}"/>
    <hyperlink ref="A258" r:id="rId204" xr:uid="{92B8F4F0-F94A-4ED8-95F0-76238E4AB2FC}"/>
    <hyperlink ref="A259" r:id="rId205" xr:uid="{ECBD6D06-A516-4510-AE57-D6548B6F3C62}"/>
    <hyperlink ref="A260" r:id="rId206" xr:uid="{73D89B13-F710-4F5C-B1AC-BFAE894D9BB1}"/>
    <hyperlink ref="A262" r:id="rId207" xr:uid="{6EDC477A-4D64-4777-B360-B72BA79C1C72}"/>
    <hyperlink ref="A263" r:id="rId208" xr:uid="{F57280A9-4A7E-4933-900C-3B925E8BE2A1}"/>
    <hyperlink ref="A264" r:id="rId209" xr:uid="{C85F9529-9EEC-41F1-BEE0-5C88901EC12D}"/>
    <hyperlink ref="A265" r:id="rId210" xr:uid="{6A59D551-47B0-419D-8534-2BAB744CB2DD}"/>
    <hyperlink ref="A267" r:id="rId211" xr:uid="{FFD9209E-214A-4BAB-BF94-0D528EE04F6A}"/>
    <hyperlink ref="A269" r:id="rId212" xr:uid="{2F744DA4-DF17-4D15-9BED-38C70294CEFF}"/>
    <hyperlink ref="A270" r:id="rId213" xr:uid="{05FFEDD4-AE04-473F-A71F-E19A9D583A73}"/>
    <hyperlink ref="A272" r:id="rId214" xr:uid="{715AF9A0-11C5-44A6-8432-7D0BFD711053}"/>
    <hyperlink ref="A274" r:id="rId215" xr:uid="{94FFB206-F590-4D2F-A810-6D5175CCC3DA}"/>
    <hyperlink ref="A276" r:id="rId216" xr:uid="{3900C730-43C2-445A-A7E1-6E2E78D6090A}"/>
    <hyperlink ref="A278" r:id="rId217" xr:uid="{8743C977-2C4E-4558-A525-9B0B7AF18C6B}"/>
    <hyperlink ref="A279" r:id="rId218" xr:uid="{8A5C004D-2C36-4665-B86A-76F11E0BB700}"/>
    <hyperlink ref="A280" r:id="rId219" xr:uid="{DC4DA9EA-7B16-497A-BE6C-67FE019316EE}"/>
    <hyperlink ref="A282" r:id="rId220" xr:uid="{082E831C-25B4-4934-AF61-1C41EC9A52E7}"/>
    <hyperlink ref="A283" r:id="rId221" xr:uid="{0895B0F4-0110-4AE9-BB46-6ED04F325009}"/>
    <hyperlink ref="A284" r:id="rId222" xr:uid="{271E4A84-8B0A-4529-9DDD-D8084BAAFABD}"/>
    <hyperlink ref="A285" r:id="rId223" xr:uid="{9CCDED6D-DEB2-4B5C-8153-DB11B9B84468}"/>
    <hyperlink ref="A286" r:id="rId224" xr:uid="{941FFB13-9AF5-4F6E-8DB3-42A507C643D4}"/>
    <hyperlink ref="A287" r:id="rId225" xr:uid="{4CC92930-FC7C-484C-9C05-FF15068C01AA}"/>
    <hyperlink ref="A288" r:id="rId226" xr:uid="{1D41C641-4D75-4616-9EE8-1F9F7D6BD986}"/>
    <hyperlink ref="A289" r:id="rId227" xr:uid="{378D4F81-2D98-4896-9FFA-3BC52F1D38E2}"/>
    <hyperlink ref="A291" r:id="rId228" xr:uid="{9D8C14B3-6FD3-40C5-8315-9766421D1390}"/>
    <hyperlink ref="A292" r:id="rId229" xr:uid="{8E01AF60-F81B-463A-8799-790E6BAFA8AB}"/>
    <hyperlink ref="A294" r:id="rId230" xr:uid="{0A579442-618B-4602-8C25-F66379248DDB}"/>
    <hyperlink ref="A295" r:id="rId231" xr:uid="{09DE8EF9-79CD-4589-991C-A0173EE338C8}"/>
    <hyperlink ref="A296" r:id="rId232" xr:uid="{0EFD2B26-E95C-4A56-B8A8-128684CEC12A}"/>
    <hyperlink ref="A298" r:id="rId233" xr:uid="{B72AD8F2-C38A-477E-AA85-01EEE331A311}"/>
    <hyperlink ref="A300" r:id="rId234" xr:uid="{E0FFFD6D-62E7-432A-AA67-B92EBD7CF6C0}"/>
    <hyperlink ref="A301" r:id="rId235" xr:uid="{27E3927D-E362-429A-8741-B6F3D0FF14F4}"/>
    <hyperlink ref="A302" r:id="rId236" xr:uid="{6E131B7B-5448-4553-B9A9-B19F4DB191A6}"/>
    <hyperlink ref="A303" r:id="rId237" xr:uid="{DAA60E7E-7AE7-4F07-AEFA-B7B05188E009}"/>
    <hyperlink ref="A304" r:id="rId238" xr:uid="{52CE7DAC-4C32-49D2-898D-30FC72E6675E}"/>
    <hyperlink ref="A305" r:id="rId239" xr:uid="{86E8A0B2-8B63-406A-89B4-47D68C8FB5C0}"/>
    <hyperlink ref="A307" r:id="rId240" xr:uid="{A65591A2-16FF-42B7-BA65-445EF21E26B4}"/>
    <hyperlink ref="A308" r:id="rId241" xr:uid="{4E2F2161-38E5-4251-AED4-7123249404C9}"/>
    <hyperlink ref="A310" r:id="rId242" xr:uid="{BB0BD913-866E-46FD-8EC7-2F157314FDD9}"/>
    <hyperlink ref="A311" r:id="rId243" xr:uid="{961A0BCE-AEA1-4760-BB30-88DB873F5934}"/>
    <hyperlink ref="A312" r:id="rId244" xr:uid="{CD084EE1-0F32-49E3-B1A7-26718B3E7E64}"/>
    <hyperlink ref="A313" r:id="rId245" location="yahoo.com" xr:uid="{F0E4E498-5F35-4867-9D9B-FB1DC99F0391}"/>
    <hyperlink ref="A314" r:id="rId246" xr:uid="{2A1B9967-A91D-4836-8EEB-45BBE577041D}"/>
    <hyperlink ref="A316" r:id="rId247" xr:uid="{FD2A52E9-6D20-4D28-9560-7451E7251ADD}"/>
    <hyperlink ref="A317" r:id="rId248" xr:uid="{699B9B47-17F1-481C-BD6B-C661B270D1EE}"/>
    <hyperlink ref="A319" r:id="rId249" xr:uid="{083E61A4-F274-431D-BFD8-9745D514018B}"/>
    <hyperlink ref="A320" r:id="rId250" xr:uid="{42832E64-16C5-4155-B2B2-DF69225DD57F}"/>
    <hyperlink ref="A321" r:id="rId251" xr:uid="{6133ECE4-6029-4B95-BEDA-D2635F28B003}"/>
    <hyperlink ref="A322" r:id="rId252" xr:uid="{30BA98F8-51D8-4738-9148-AA8FC7EF987E}"/>
    <hyperlink ref="A323" r:id="rId253" xr:uid="{99843EFD-9675-4F01-B92E-459C940110C5}"/>
    <hyperlink ref="A324" r:id="rId254" xr:uid="{C1D98A55-C8CC-45BD-8140-ABCDF6FA5A73}"/>
    <hyperlink ref="A325" r:id="rId255" xr:uid="{E971070E-6738-4C81-8E41-25EB8EF4D472}"/>
    <hyperlink ref="A327" r:id="rId256" xr:uid="{BEEFB189-39C1-4913-8CFB-AC97BC64744D}"/>
    <hyperlink ref="A328" r:id="rId257" xr:uid="{41534FE7-1044-46A2-B7AF-7B2CC984C4AF}"/>
    <hyperlink ref="A330" r:id="rId258" xr:uid="{37E630F0-C119-40CA-A1CD-7CDB4A812127}"/>
    <hyperlink ref="A331" r:id="rId259" xr:uid="{02A69519-A1A1-48ED-B7C2-03F8B575C6F8}"/>
    <hyperlink ref="A332" r:id="rId260" xr:uid="{73E0B8DE-5A6F-4319-B68E-10C8BB0291CF}"/>
    <hyperlink ref="A333" r:id="rId261" xr:uid="{5F40A320-A458-44BD-BE91-2A596457DA2B}"/>
    <hyperlink ref="A334" r:id="rId262" xr:uid="{02E6BB16-A0AE-42F6-AB1F-9EE8B295ADDF}"/>
    <hyperlink ref="A335" r:id="rId263" xr:uid="{13FA9952-C68E-4282-8C71-3DA84314D553}"/>
    <hyperlink ref="A337" r:id="rId264" xr:uid="{FC107086-0D8E-4DC6-BFC8-6A92D7F2E249}"/>
    <hyperlink ref="A338" r:id="rId265" xr:uid="{0E4FA432-63AC-45E6-854C-1C504F4E41D1}"/>
    <hyperlink ref="A339" r:id="rId266" xr:uid="{59769955-1965-46CA-A43D-6A4A54499F05}"/>
    <hyperlink ref="A341" r:id="rId267" xr:uid="{491B30DD-F7F8-4195-8B55-37DE50C3D981}"/>
    <hyperlink ref="A342" r:id="rId268" xr:uid="{EF6598ED-22E0-4571-8CB6-F46D17694393}"/>
    <hyperlink ref="A344" r:id="rId269" xr:uid="{D654D25E-7EFE-47B6-AF91-17235A6E306E}"/>
    <hyperlink ref="A345" r:id="rId270" xr:uid="{CC182D60-8362-4B69-B763-B8ED2203E903}"/>
    <hyperlink ref="A346" r:id="rId271" xr:uid="{9524D7E2-667E-4E53-9EB0-0FC74600021D}"/>
    <hyperlink ref="A348" r:id="rId272" xr:uid="{81BA3D68-8FAD-443B-AF5A-67ACF579B345}"/>
    <hyperlink ref="A349" r:id="rId273" xr:uid="{B905E096-EB2D-4344-A9A8-03BF17EFFA8C}"/>
    <hyperlink ref="A351" r:id="rId274" xr:uid="{86D060A9-05CE-4B8F-973D-8068A658C26D}"/>
    <hyperlink ref="A352" r:id="rId275" xr:uid="{69435258-53F8-4497-BEF9-500FBE996CA8}"/>
    <hyperlink ref="A354" r:id="rId276" xr:uid="{A583E07D-8AED-420F-AA6E-572B6521C921}"/>
    <hyperlink ref="A355" r:id="rId277" xr:uid="{6D854F17-56AC-4899-884D-A434F8D3CD44}"/>
    <hyperlink ref="A357" r:id="rId278" xr:uid="{CAB3872F-4A7C-4562-8020-A99291DAB93D}"/>
    <hyperlink ref="A358" r:id="rId279" xr:uid="{995FA1A1-007F-4243-8A65-31E8BB124380}"/>
    <hyperlink ref="A360" r:id="rId280" xr:uid="{378F8851-80B4-4068-BD2A-B32969D6C438}"/>
    <hyperlink ref="A362" r:id="rId281" xr:uid="{6641AED9-6DAF-4041-887D-F1D23B7B0102}"/>
    <hyperlink ref="A363" r:id="rId282" xr:uid="{800EE4CD-A521-4980-97EC-8FE2ACD83B8A}"/>
    <hyperlink ref="A364" r:id="rId283" xr:uid="{DF290250-4B18-4907-8045-29550C769F4D}"/>
    <hyperlink ref="A365" r:id="rId284" xr:uid="{8256E3AB-665F-4D11-A43D-DEDF1F3C1F2F}"/>
    <hyperlink ref="A366" r:id="rId285" xr:uid="{438B89D9-B9AA-44DF-A4B4-C604AEFD2FB9}"/>
    <hyperlink ref="A367" r:id="rId286" xr:uid="{25203014-0160-4679-B5B3-0CFA369A8BA0}"/>
    <hyperlink ref="A369" r:id="rId287" xr:uid="{55672309-D9F2-4FA4-A7FD-9824993C4847}"/>
    <hyperlink ref="A370" r:id="rId288" xr:uid="{2232DA41-B26B-4566-8E44-B2F73A231C8E}"/>
    <hyperlink ref="A372" r:id="rId289" xr:uid="{4D2E48F6-935A-4ECF-BA92-3AB815EC13D1}"/>
    <hyperlink ref="A373" r:id="rId290" xr:uid="{FECF0F2B-DD93-40A2-BC99-9355BA46710E}"/>
    <hyperlink ref="A375" r:id="rId291" xr:uid="{6E8E670C-A1A7-4EE6-9F80-ADA463755523}"/>
    <hyperlink ref="A376" r:id="rId292" xr:uid="{E5D57110-BA0D-44A8-B55D-01741AE2B8B8}"/>
    <hyperlink ref="A377" r:id="rId293" xr:uid="{0B8DAECF-2B52-40F4-BE52-AD883EEF920C}"/>
    <hyperlink ref="A378" r:id="rId294" xr:uid="{FB3CFB11-F3C0-4233-85D9-517F6459D0EA}"/>
    <hyperlink ref="A379" r:id="rId295" xr:uid="{B54872D2-E794-4DB9-8C42-AE8A154041A1}"/>
    <hyperlink ref="A380" r:id="rId296" xr:uid="{EE64A3C0-E374-43B3-913B-3DAF36B072F7}"/>
    <hyperlink ref="A381" r:id="rId297" xr:uid="{47AAA524-BCF2-4BB6-BF96-ABF1DD24599D}"/>
    <hyperlink ref="A383" r:id="rId298" xr:uid="{13DABA40-AC81-48E2-B915-E768075B5AEB}"/>
    <hyperlink ref="A384" r:id="rId299" xr:uid="{1E32409D-BC02-41F1-A224-9F29C08F88DD}"/>
    <hyperlink ref="A385" r:id="rId300" xr:uid="{1AA2E7C2-A406-4F54-AB65-A38C09B8BF6B}"/>
    <hyperlink ref="A387" r:id="rId301" xr:uid="{ADEAF3F5-F527-47C3-A49C-870F4A5FDEFF}"/>
    <hyperlink ref="A388" r:id="rId302" xr:uid="{156385D4-CAB3-4F8D-ACA3-562336D3CA35}"/>
    <hyperlink ref="A390" r:id="rId303" xr:uid="{4838D795-5177-445A-922E-2AAFF65411E1}"/>
    <hyperlink ref="A391" r:id="rId304" xr:uid="{AEDD5B69-5160-4DF7-ADC3-814F04B500AF}"/>
    <hyperlink ref="A392" r:id="rId305" xr:uid="{7CE44FE0-08DF-4A8C-A59B-7E6CA38805C5}"/>
    <hyperlink ref="A393" r:id="rId306" xr:uid="{EE8D637C-3D9F-4B9D-A58E-5EF4230BB8D5}"/>
    <hyperlink ref="A394" r:id="rId307" xr:uid="{ED7FFB62-7312-4134-A2C5-AF1CE2254D86}"/>
    <hyperlink ref="A395" r:id="rId308" xr:uid="{589988A6-C2E1-405E-835C-006ACC235904}"/>
    <hyperlink ref="A396" r:id="rId309" xr:uid="{00AC9865-1EA5-4FE2-BFB2-961E6E5DA74F}"/>
    <hyperlink ref="A397" r:id="rId310" xr:uid="{290A6309-B764-4732-8E75-0A65529C189F}"/>
    <hyperlink ref="A398" r:id="rId311" xr:uid="{C1EAF2E2-DE2F-42EF-8B21-F27658A2CEE9}"/>
    <hyperlink ref="A399" r:id="rId312" xr:uid="{7C5A7BC1-32F4-425A-A78B-3F46908F6D71}"/>
    <hyperlink ref="A400" r:id="rId313" xr:uid="{6CB4BD7C-655D-4F87-B521-953E87F80A57}"/>
    <hyperlink ref="A401" r:id="rId314" xr:uid="{F3435CD0-FFD0-4FB9-AE0A-98B00AA258D9}"/>
    <hyperlink ref="A403" r:id="rId315" xr:uid="{8BACF513-A6E0-4CF3-A609-1388B068ACD7}"/>
    <hyperlink ref="A404" r:id="rId316" xr:uid="{C7A9B591-1D82-4A01-BA45-3A282A9D71BD}"/>
    <hyperlink ref="A405" r:id="rId317" xr:uid="{A326482A-1797-4591-BADA-1381D94F9BD6}"/>
    <hyperlink ref="A406" r:id="rId318" xr:uid="{C5E6AC1F-A169-4D7A-A45E-6E9101227F56}"/>
    <hyperlink ref="A407" r:id="rId319" xr:uid="{06B8731D-6238-4B9F-9600-E6A6F6002110}"/>
    <hyperlink ref="A408" r:id="rId320" xr:uid="{A2195A83-C4F2-4D6D-AF4F-B630E3E3F638}"/>
    <hyperlink ref="A409" r:id="rId321" xr:uid="{2B2B6B39-8DDC-4348-8E2D-C51C0BBAC2C9}"/>
    <hyperlink ref="A411" r:id="rId322" xr:uid="{F39DCFE9-0E45-41E0-9E34-84B47B419544}"/>
    <hyperlink ref="A412" r:id="rId323" xr:uid="{5847CCD8-1FF3-45EB-A2F2-CEC32F0F1359}"/>
    <hyperlink ref="A414" r:id="rId324" xr:uid="{5A00F23E-F2A6-49B0-98C0-7FE82F10B4E6}"/>
    <hyperlink ref="A415" r:id="rId325" xr:uid="{52E628E5-2354-43BE-BAE7-A59AB03D33F2}"/>
    <hyperlink ref="A417" r:id="rId326" xr:uid="{EFBD15DB-E340-4417-934F-7654A60838C4}"/>
    <hyperlink ref="A418" r:id="rId327" xr:uid="{D4D89DAD-ADCC-4240-840B-991E9AB96639}"/>
    <hyperlink ref="A420" r:id="rId328" xr:uid="{462ADA45-19B8-45C0-9E09-68A76C95B83B}"/>
    <hyperlink ref="A421" r:id="rId329" xr:uid="{6399DC9A-4B3C-4BB1-ACC9-E60B1E77DC10}"/>
    <hyperlink ref="A422" r:id="rId330" xr:uid="{1950A79A-A936-4ED0-8306-10E1B84B90E8}"/>
    <hyperlink ref="A423" r:id="rId331" xr:uid="{4864D3DF-ABE2-4280-9794-17B3AFEB6C22}"/>
    <hyperlink ref="A424" r:id="rId332" xr:uid="{D5BBD91E-75CD-4C7E-8744-898868200E92}"/>
    <hyperlink ref="A425" r:id="rId333" xr:uid="{AD2A8C3E-C2CE-47F7-9CB4-8E934EF48210}"/>
    <hyperlink ref="A426" r:id="rId334" xr:uid="{A58D7C07-A9A4-446C-91C2-EA54F1AE0984}"/>
    <hyperlink ref="A428" r:id="rId335" xr:uid="{AF978AA5-144E-4797-9286-CF359B2EE3D3}"/>
    <hyperlink ref="A429" r:id="rId336" xr:uid="{ECA7430B-244A-454D-A981-0F3A200CFC4D}"/>
    <hyperlink ref="A430" r:id="rId337" xr:uid="{9BEAB7CC-1C36-43D5-AACA-139CCF754C94}"/>
    <hyperlink ref="A432" r:id="rId338" xr:uid="{4DF8AF95-F8C8-43FC-8F6C-ED5F3707ECB8}"/>
    <hyperlink ref="A433" r:id="rId339" xr:uid="{13368522-70A2-4EA2-8C63-BD4F7C1868A0}"/>
    <hyperlink ref="A434" r:id="rId340" xr:uid="{02004690-3B85-407A-95F1-480F57697743}"/>
    <hyperlink ref="A436" r:id="rId341" xr:uid="{6E1AE7B6-D153-4D96-99AA-80306B2B73B2}"/>
    <hyperlink ref="A437" r:id="rId342" xr:uid="{C292C070-4F83-4186-9536-58A0B0C93D32}"/>
    <hyperlink ref="A438" r:id="rId343" xr:uid="{4E3D4F1A-1423-46AF-8FC5-8DCA69A87692}"/>
    <hyperlink ref="A439" r:id="rId344" xr:uid="{CE21CCAA-9182-41C9-BF0C-35846E02D238}"/>
    <hyperlink ref="A441" r:id="rId345" xr:uid="{12A17708-2C28-4A77-BA4B-A337DF95C2A3}"/>
    <hyperlink ref="A442" r:id="rId346" xr:uid="{F1CA081B-4455-4A09-AAD0-4A3E19CB582A}"/>
    <hyperlink ref="A444" r:id="rId347" xr:uid="{CE00E562-42B7-4B82-8C0D-FE1D24F29D75}"/>
    <hyperlink ref="A445" r:id="rId348" xr:uid="{EBCE8BEC-8747-43F4-BE33-29E9FA903B7F}"/>
    <hyperlink ref="A446" r:id="rId349" xr:uid="{BD5DA403-D403-4E75-82EB-09334D182040}"/>
    <hyperlink ref="A447" r:id="rId350" xr:uid="{9475A65E-A545-4C7B-9FFA-D86C15E4ACE5}"/>
    <hyperlink ref="A448" r:id="rId351" xr:uid="{C77CBCCC-92A0-49DC-A482-72E313037AF8}"/>
    <hyperlink ref="A450" r:id="rId352" xr:uid="{16CC4CF6-E2F8-488A-889E-2D36B0A0BDFA}"/>
    <hyperlink ref="A451" r:id="rId353" xr:uid="{78904070-995E-4152-8D70-00AE17D1ED0F}"/>
    <hyperlink ref="A452" r:id="rId354" xr:uid="{44CF6389-0908-4CF8-B19E-D07E43E06A6F}"/>
    <hyperlink ref="A453" r:id="rId355" xr:uid="{BE94D638-4F0B-4EAA-BAAB-9A915267F25A}"/>
    <hyperlink ref="A455" r:id="rId356" xr:uid="{000240AB-45D4-446E-BAFA-44E0CF7C10DA}"/>
    <hyperlink ref="A456" r:id="rId357" xr:uid="{99B11764-6C74-4D32-B623-921F8500A67B}"/>
    <hyperlink ref="A457" r:id="rId358" xr:uid="{A1C06ACA-F511-4F46-8A33-BBB2D3A1C7E1}"/>
    <hyperlink ref="A458" r:id="rId359" xr:uid="{C7F8A54B-06B9-487B-A386-1450C5AF5347}"/>
    <hyperlink ref="A459" r:id="rId360" xr:uid="{9B7203BE-9E40-4BB9-B886-718A82DA12E9}"/>
    <hyperlink ref="A460" r:id="rId361" xr:uid="{CE84B548-3BE8-4404-B31C-32273BB02AFD}"/>
    <hyperlink ref="A461" r:id="rId362" xr:uid="{965E517A-5D1E-4E50-9A5F-E1B23FDEA5C4}"/>
    <hyperlink ref="A463" r:id="rId363" xr:uid="{68E5BF09-F9FE-4A76-B235-3B613368F42A}"/>
    <hyperlink ref="A464" r:id="rId364" xr:uid="{D4A23088-7030-45EE-A59D-A408697C8DA2}"/>
    <hyperlink ref="A465" r:id="rId365" xr:uid="{5703665C-6351-4BF9-A180-9DECBF2A0370}"/>
    <hyperlink ref="A466" r:id="rId366" xr:uid="{26E425E5-DC0B-4E07-868A-A18BE00E02F0}"/>
    <hyperlink ref="A467" r:id="rId367" xr:uid="{94DBC3A6-0870-4875-A479-68C5BD524730}"/>
    <hyperlink ref="A468" r:id="rId368" xr:uid="{D3599188-52D0-4366-921F-B1F7D0AE26D3}"/>
    <hyperlink ref="A469" r:id="rId369" xr:uid="{73F3A381-468B-493B-B1A2-85797E762789}"/>
    <hyperlink ref="A470" r:id="rId370" xr:uid="{F937F90B-F0C2-4B9F-AE4D-D30A348E8909}"/>
    <hyperlink ref="A471" r:id="rId371" xr:uid="{7398945A-380D-49D2-82E7-36962CBDCEFA}"/>
    <hyperlink ref="A474" r:id="rId372" xr:uid="{24B6BE52-4FD6-4CA5-84E9-A8A1A3CA0313}"/>
    <hyperlink ref="A475" r:id="rId373" xr:uid="{9B9826B5-B4EC-4BBB-B6CC-0867E7F36360}"/>
    <hyperlink ref="A476" r:id="rId374" xr:uid="{4693351C-CD82-4C1C-A30D-0D6D5AE765E8}"/>
    <hyperlink ref="A477" r:id="rId375" xr:uid="{D66D4C8C-EBFC-4802-BADC-EC8B6CC80FDA}"/>
    <hyperlink ref="A478" r:id="rId376" xr:uid="{9D0B93FE-309E-4107-989F-60E8CD5975C5}"/>
    <hyperlink ref="A479" r:id="rId377" xr:uid="{E1D8EFAB-147B-4535-B219-DF82C92ECE76}"/>
    <hyperlink ref="A481" r:id="rId378" xr:uid="{4E4F254E-CAC8-44E4-949F-3EDCC567C242}"/>
    <hyperlink ref="A483" r:id="rId379" xr:uid="{986CBD2D-33CE-465C-862D-A8CB779365F7}"/>
    <hyperlink ref="A484" r:id="rId380" xr:uid="{E3913F94-3E4F-4053-9A2A-CAE2C4FD4B12}"/>
    <hyperlink ref="A485" r:id="rId381" xr:uid="{B0AC4A31-FC2C-46CB-962E-C1BB0215B409}"/>
    <hyperlink ref="A486" r:id="rId382" xr:uid="{D7522F7C-2BB4-4794-B37F-78736403E74E}"/>
    <hyperlink ref="A488" r:id="rId383" xr:uid="{0AF22D69-5CEC-4319-A67A-88317124941C}"/>
    <hyperlink ref="A489" r:id="rId384" xr:uid="{271BF067-4D3C-4F8C-B7CB-F37D6EDFB07C}"/>
    <hyperlink ref="A491" r:id="rId385" xr:uid="{4348ED80-25F0-40B4-A4A6-2814EC7A8130}"/>
    <hyperlink ref="A492" r:id="rId386" xr:uid="{7CC803AB-0737-4583-8820-4515B259D2A9}"/>
    <hyperlink ref="A495" r:id="rId387" xr:uid="{FB40289C-6FD1-461D-81D2-829BEDDF7D19}"/>
    <hyperlink ref="A497" r:id="rId388" xr:uid="{BCBB53E9-6199-47C5-A1D6-C9A8334E3C0E}"/>
    <hyperlink ref="A498" r:id="rId389" xr:uid="{AF290988-4673-4AD3-A810-986C5C955136}"/>
    <hyperlink ref="A500" r:id="rId390" xr:uid="{1E17524A-F969-48B1-9368-2E5096A82A8A}"/>
    <hyperlink ref="A501" r:id="rId391" xr:uid="{538292D7-6C5D-4255-97A6-F9221F01ACF2}"/>
    <hyperlink ref="A502" r:id="rId392" xr:uid="{7A6CC483-4613-4DEB-BDBE-B9BD151046CB}"/>
    <hyperlink ref="A503" r:id="rId393" xr:uid="{84E52E5F-FF08-466F-BAEE-9FBB203C0402}"/>
    <hyperlink ref="A504" r:id="rId394" xr:uid="{871E268C-378A-41F7-B961-183695AD1C7B}"/>
    <hyperlink ref="A506" r:id="rId395" xr:uid="{2204FFF2-DEC7-417C-A06E-DBAD2E3FAEAB}"/>
    <hyperlink ref="A508" r:id="rId396" xr:uid="{93CFBC97-D451-45DC-995A-B1C66A923786}"/>
    <hyperlink ref="A509" r:id="rId397" xr:uid="{27B4936E-4BD3-459F-9884-9516A1BC5A5C}"/>
    <hyperlink ref="A510" r:id="rId398" xr:uid="{A581F3F1-3CC6-4980-A0B0-AB48261E3E38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CF46-B819-4DA8-9D0D-9D1DE51C8B3D}">
  <dimension ref="B1:T37"/>
  <sheetViews>
    <sheetView tabSelected="1" topLeftCell="C1" zoomScaleNormal="100" workbookViewId="0">
      <selection activeCell="L5" sqref="L5"/>
    </sheetView>
  </sheetViews>
  <sheetFormatPr defaultColWidth="9.1796875" defaultRowHeight="14"/>
  <cols>
    <col min="1" max="1" width="9.1796875" style="25"/>
    <col min="2" max="2" width="42.26953125" style="25" customWidth="1"/>
    <col min="3" max="3" width="21.54296875" style="34" customWidth="1"/>
    <col min="4" max="4" width="26.81640625" style="25" customWidth="1"/>
    <col min="5" max="5" width="34.453125" style="25" customWidth="1"/>
    <col min="6" max="7" width="11.7265625" style="25" customWidth="1"/>
    <col min="8" max="8" width="11.453125" style="25" customWidth="1"/>
    <col min="9" max="9" width="12.7265625" style="25" customWidth="1"/>
    <col min="10" max="10" width="12" style="25" customWidth="1"/>
    <col min="11" max="12" width="11.81640625" style="25" customWidth="1"/>
    <col min="13" max="19" width="9.1796875" style="25"/>
    <col min="20" max="20" width="0" style="25" hidden="1" customWidth="1"/>
    <col min="21" max="16384" width="9.1796875" style="25"/>
  </cols>
  <sheetData>
    <row r="1" spans="2:20">
      <c r="B1" s="23"/>
      <c r="C1" s="23" t="s">
        <v>4</v>
      </c>
      <c r="D1" s="23" t="s">
        <v>6</v>
      </c>
      <c r="E1" s="23" t="s">
        <v>5</v>
      </c>
      <c r="F1" s="24">
        <v>44627</v>
      </c>
      <c r="G1" s="24">
        <v>44628</v>
      </c>
      <c r="H1" s="24">
        <v>44629</v>
      </c>
      <c r="I1" s="24">
        <v>44630</v>
      </c>
      <c r="J1" s="24">
        <v>44631</v>
      </c>
      <c r="K1" s="24">
        <v>44632</v>
      </c>
      <c r="L1" s="24">
        <v>44633</v>
      </c>
      <c r="T1" s="25" t="s">
        <v>1279</v>
      </c>
    </row>
    <row r="2" spans="2:20">
      <c r="B2" s="26" t="s">
        <v>1279</v>
      </c>
      <c r="C2" s="23" t="s">
        <v>1280</v>
      </c>
      <c r="D2" s="27" t="s">
        <v>1411</v>
      </c>
      <c r="E2" s="26" t="s">
        <v>99</v>
      </c>
      <c r="F2" s="28" t="str">
        <f>IF(OR(OR(ISNUMBER(MATCH(C2,'Mar 7'!$E$2:$E$300,0)),ISNUMBER(MATCH(C2,'Mar 7'!$F$2:$F$300,0))),AND(ISNUMBER(MATCH(D2,'Mar 7'!$H$2:$H$300,0)),(ISNUMBER(MATCH(E2,'Mar 7'!$G$2:$G$300,0))))),"Found","Not Found")</f>
        <v>Not Found</v>
      </c>
      <c r="G2" s="29" t="str">
        <f>IF(OR(OR(ISNUMBER(MATCH(C2,'Mar 8'!$E$2:$E$300,0)),ISNUMBER(MATCH(C2,'Mar 8'!$F$2:$F$300,0))),AND(ISNUMBER(MATCH(D2,'Mar 8'!$H$2:$H$300,0)),(ISNUMBER(MATCH(E2,'Mar 8'!$G$2:$G$300,0))))),"Found","Not Found")</f>
        <v>Not Found</v>
      </c>
      <c r="H2" s="30" t="str">
        <f>IF(OR(OR(ISNUMBER(MATCH(C2,'Mar 9'!$E$2:$E$300,0)),ISNUMBER(MATCH(C2,'Mar 9'!$F$2:$F$300,0))),AND(ISNUMBER(MATCH(D2,'Mar 9'!$H$2:$H$300,0)),(ISNUMBER(MATCH(E2,'Mar 9'!$G$2:$G$300,0))))),"Found","Not Found")</f>
        <v>Not Found</v>
      </c>
      <c r="I2" s="29" t="str">
        <f>IF(OR(OR(ISNUMBER(MATCH(C2,'Mar 10'!$E$2:$E$300,0)),ISNUMBER(MATCH(C2,'Mar 10'!$F$2:$F$300,0))),AND(ISNUMBER(MATCH(D2,'Mar 10'!$H$2:$H$300,0)),(ISNUMBER(MATCH(E2,'Mar 10'!$G$2:$G$300,0))))),"Found","Not Found")</f>
        <v>Not Found</v>
      </c>
      <c r="J2" s="29" t="str">
        <f>IF(OR(OR(ISNUMBER(MATCH(C2,'Mar 11'!$E$2:$E$300,0)),ISNUMBER(MATCH(C2,'Mar 11'!$F$2:$F$300,0))),AND(ISNUMBER(MATCH(D2,'Mar 11'!$H$2:$H$300,0)),(ISNUMBER(MATCH(E2,'Mar 11'!$G$2:$G$300,0))))),"Found","Not Found")</f>
        <v>Not Found</v>
      </c>
      <c r="K2" s="29" t="str">
        <f>IF(OR(OR(ISNUMBER(MATCH(C2,'Mar 12'!$E$2:$E$300,0)),ISNUMBER(MATCH(C2,'Mar 12'!$F$2:$F$300,0))),AND(ISNUMBER(MATCH(D2,'Mar 12'!$H$2:$H$300,0)),(ISNUMBER(MATCH(E2,'Mar 12'!$G$2:$G$300,0))))),"Found","Not Found")</f>
        <v>Not Found</v>
      </c>
      <c r="L2" s="29" t="str">
        <f>IF(OR(OR(ISNUMBER(MATCH(C2,'Mar 13'!$E$2:$E$300,0)),ISNUMBER(MATCH(C2,'Mar 13'!$F$2:$F$300,0))),AND(ISNUMBER(MATCH(D2,'Mar 13'!$H$2:$H$300,0)),(ISNUMBER(MATCH(E2,'Mar 13'!$G$2:$G$300,0))))),"Found","Not Found")</f>
        <v>Not Found</v>
      </c>
      <c r="M2" s="26">
        <f>COUNTIF(F2:L2,"FOUND")</f>
        <v>0</v>
      </c>
      <c r="T2" s="25" t="s">
        <v>1412</v>
      </c>
    </row>
    <row r="3" spans="2:20">
      <c r="B3" s="26" t="s">
        <v>1343</v>
      </c>
      <c r="C3" s="23" t="s">
        <v>1344</v>
      </c>
      <c r="D3" s="26" t="s">
        <v>24</v>
      </c>
      <c r="E3" s="26" t="s">
        <v>23</v>
      </c>
      <c r="F3" s="28" t="str">
        <f>IF(OR(OR(ISNUMBER(MATCH(C3,'Mar 7'!$E$2:$E$300,0)),ISNUMBER(MATCH(C3,'Mar 7'!$F$2:$F$300,0))),AND(ISNUMBER(MATCH(D3,'Mar 7'!$H$2:$H$300,0)),(ISNUMBER(MATCH(E3,'Mar 7'!$G$2:$G$300,0))))),"Found","Not Found")</f>
        <v>Found</v>
      </c>
      <c r="G3" s="29" t="str">
        <f>IF(OR(OR(ISNUMBER(MATCH(C3,'Mar 8'!$E$2:$E$300,0)),ISNUMBER(MATCH(C3,'Mar 8'!$F$2:$F$300,0))),AND(ISNUMBER(MATCH(D3,'Mar 8'!$H$2:$H$300,0)),(ISNUMBER(MATCH(E3,'Mar 8'!$G$2:$G$300,0))))),"Found","Not Found")</f>
        <v>Found</v>
      </c>
      <c r="H3" s="30" t="str">
        <f>IF(OR(OR(ISNUMBER(MATCH(C3,'Mar 9'!$E$2:$E$300,0)),ISNUMBER(MATCH(C3,'Mar 9'!$F$2:$F$300,0))),AND(ISNUMBER(MATCH(D3,'Mar 9'!$H$2:$H$300,0)),(ISNUMBER(MATCH(E3,'Mar 9'!$G$2:$G$300,0))))),"Found","Not Found")</f>
        <v>Not Found</v>
      </c>
      <c r="I3" s="29" t="str">
        <f>IF(OR(OR(ISNUMBER(MATCH(C3,'Mar 10'!$E$2:$E$300,0)),ISNUMBER(MATCH(C3,'Mar 10'!$F$2:$F$300,0))),AND(ISNUMBER(MATCH(D3,'Mar 10'!$H$2:$H$300,0)),(ISNUMBER(MATCH(E3,'Mar 10'!$G$2:$G$300,0))))),"Found","Not Found")</f>
        <v>Found</v>
      </c>
      <c r="J3" s="29" t="str">
        <f>IF(OR(OR(ISNUMBER(MATCH(C3,'Mar 11'!$E$2:$E$300,0)),ISNUMBER(MATCH(C3,'Mar 11'!$F$2:$F$300,0))),AND(ISNUMBER(MATCH(D3,'Mar 11'!$H$2:$H$300,0)),(ISNUMBER(MATCH(E3,'Mar 11'!$G$2:$G$300,0))))),"Found","Not Found")</f>
        <v>Found</v>
      </c>
      <c r="K3" s="29" t="str">
        <f>IF(OR(OR(ISNUMBER(MATCH(C3,'Mar 12'!$E$2:$E$300,0)),ISNUMBER(MATCH(C3,'Mar 12'!$F$2:$F$300,0))),AND(ISNUMBER(MATCH(D3,'Mar 12'!$H$2:$H$300,0)),(ISNUMBER(MATCH(E3,'Mar 12'!$G$2:$G$300,0))))),"Found","Not Found")</f>
        <v>Found</v>
      </c>
      <c r="L3" s="29" t="str">
        <f>IF(OR(OR(ISNUMBER(MATCH(C3,'Mar 13'!$E$2:$E$300,0)),ISNUMBER(MATCH(C3,'Mar 13'!$F$2:$F$300,0))),AND(ISNUMBER(MATCH(D3,'Mar 13'!$H$2:$H$300,0)),(ISNUMBER(MATCH(E3,'Mar 13'!$G$2:$G$300,0))))),"Found","Not Found")</f>
        <v>Not Found</v>
      </c>
      <c r="M3" s="26">
        <f t="shared" ref="M3:M36" si="0">COUNTIF(F3:L3,"FOUND")</f>
        <v>5</v>
      </c>
      <c r="T3" s="25" t="s">
        <v>1413</v>
      </c>
    </row>
    <row r="4" spans="2:20">
      <c r="B4" s="26" t="s">
        <v>1131</v>
      </c>
      <c r="C4" s="23" t="s">
        <v>126</v>
      </c>
      <c r="D4" s="26" t="s">
        <v>1132</v>
      </c>
      <c r="E4" s="26" t="s">
        <v>1070</v>
      </c>
      <c r="F4" s="28" t="str">
        <f>IF(OR(OR(ISNUMBER(MATCH(C4,'Mar 7'!$E$2:$E$300,0)),ISNUMBER(MATCH(C4,'Mar 7'!$F$2:$F$300,0))),AND(ISNUMBER(MATCH(D4,'Mar 7'!$H$2:$H$300,0)),(ISNUMBER(MATCH(E4,'Mar 7'!$G$2:$G$300,0))))),"Found","Not Found")</f>
        <v>Not Found</v>
      </c>
      <c r="G4" s="29" t="str">
        <f>IF(OR(OR(ISNUMBER(MATCH(C4,'Mar 8'!$E$2:$E$300,0)),ISNUMBER(MATCH(C4,'Mar 8'!$F$2:$F$300,0))),AND(ISNUMBER(MATCH(D4,'Mar 8'!$H$2:$H$300,0)),(ISNUMBER(MATCH(E4,'Mar 8'!$G$2:$G$300,0))))),"Found","Not Found")</f>
        <v>Found</v>
      </c>
      <c r="H4" s="30" t="str">
        <f>IF(OR(OR(ISNUMBER(MATCH(C4,'Mar 9'!$E$2:$E$300,0)),ISNUMBER(MATCH(C4,'Mar 9'!$F$2:$F$300,0))),AND(ISNUMBER(MATCH(D4,'Mar 9'!$H$2:$H$300,0)),(ISNUMBER(MATCH(E4,'Mar 9'!$G$2:$G$300,0))))),"Found","Not Found")</f>
        <v>Not Found</v>
      </c>
      <c r="I4" s="29" t="str">
        <f>IF(OR(OR(ISNUMBER(MATCH(C4,'Mar 10'!$E$2:$E$300,0)),ISNUMBER(MATCH(C4,'Mar 10'!$F$2:$F$300,0))),AND(ISNUMBER(MATCH(D4,'Mar 10'!$H$2:$H$300,0)),(ISNUMBER(MATCH(E4,'Mar 10'!$G$2:$G$300,0))))),"Found","Not Found")</f>
        <v>Found</v>
      </c>
      <c r="J4" s="29" t="str">
        <f>IF(OR(OR(ISNUMBER(MATCH(C4,'Mar 11'!$E$2:$E$300,0)),ISNUMBER(MATCH(C4,'Mar 11'!$F$2:$F$300,0))),AND(ISNUMBER(MATCH(D4,'Mar 11'!$H$2:$H$300,0)),(ISNUMBER(MATCH(E4,'Mar 11'!$G$2:$G$300,0))))),"Found","Not Found")</f>
        <v>Found</v>
      </c>
      <c r="K4" s="29" t="str">
        <f>IF(OR(OR(ISNUMBER(MATCH(C4,'Mar 12'!$E$2:$E$300,0)),ISNUMBER(MATCH(C4,'Mar 12'!$F$2:$F$300,0))),AND(ISNUMBER(MATCH(D4,'Mar 12'!$H$2:$H$300,0)),(ISNUMBER(MATCH(E4,'Mar 12'!$G$2:$G$300,0))))),"Found","Not Found")</f>
        <v>Not Found</v>
      </c>
      <c r="L4" s="29" t="str">
        <f>IF(OR(OR(ISNUMBER(MATCH(C4,'Mar 13'!$E$2:$E$300,0)),ISNUMBER(MATCH(C4,'Mar 13'!$F$2:$F$300,0))),AND(ISNUMBER(MATCH(D4,'Mar 13'!$H$2:$H$300,0)),(ISNUMBER(MATCH(E4,'Mar 13'!$G$2:$G$300,0))))),"Found","Not Found")</f>
        <v>Not Found</v>
      </c>
      <c r="M4" s="26">
        <f t="shared" si="0"/>
        <v>3</v>
      </c>
      <c r="T4" s="25" t="s">
        <v>1414</v>
      </c>
    </row>
    <row r="5" spans="2:20">
      <c r="B5" s="26" t="s">
        <v>657</v>
      </c>
      <c r="C5" s="23" t="s">
        <v>658</v>
      </c>
      <c r="D5" s="26" t="s">
        <v>659</v>
      </c>
      <c r="E5" s="26" t="s">
        <v>34</v>
      </c>
      <c r="F5" s="28" t="str">
        <f>IF(OR(OR(ISNUMBER(MATCH(C5,'Mar 7'!$E$2:$E$300,0)),ISNUMBER(MATCH(C5,'Mar 7'!$F$2:$F$300,0))),AND(ISNUMBER(MATCH(D5,'Mar 7'!$H$2:$H$300,0)),(ISNUMBER(MATCH(E5,'Mar 7'!$G$2:$G$300,0))))),"Found","Not Found")</f>
        <v>Found</v>
      </c>
      <c r="G5" s="29" t="str">
        <f>IF(OR(OR(ISNUMBER(MATCH(C5,'Mar 8'!$E$2:$E$300,0)),ISNUMBER(MATCH(C5,'Mar 8'!$F$2:$F$300,0))),AND(ISNUMBER(MATCH(D5,'Mar 8'!$H$2:$H$300,0)),(ISNUMBER(MATCH(E5,'Mar 8'!$G$2:$G$300,0))))),"Found","Not Found")</f>
        <v>Found</v>
      </c>
      <c r="H5" s="30" t="str">
        <f>IF(OR(OR(ISNUMBER(MATCH(C5,'Mar 9'!$E$2:$E$300,0)),ISNUMBER(MATCH(C5,'Mar 9'!$F$2:$F$300,0))),AND(ISNUMBER(MATCH(D5,'Mar 9'!$H$2:$H$300,0)),(ISNUMBER(MATCH(E5,'Mar 9'!$G$2:$G$300,0))))),"Found","Not Found")</f>
        <v>Found</v>
      </c>
      <c r="I5" s="29" t="str">
        <f>IF(OR(OR(ISNUMBER(MATCH(C5,'Mar 10'!$E$2:$E$300,0)),ISNUMBER(MATCH(C5,'Mar 10'!$F$2:$F$300,0))),AND(ISNUMBER(MATCH(D5,'Mar 10'!$H$2:$H$300,0)),(ISNUMBER(MATCH(E5,'Mar 10'!$G$2:$G$300,0))))),"Found","Not Found")</f>
        <v>Found</v>
      </c>
      <c r="J5" s="29" t="str">
        <f>IF(OR(OR(ISNUMBER(MATCH(C5,'Mar 11'!$E$2:$E$300,0)),ISNUMBER(MATCH(C5,'Mar 11'!$F$2:$F$300,0))),AND(ISNUMBER(MATCH(D5,'Mar 11'!$H$2:$H$300,0)),(ISNUMBER(MATCH(E5,'Mar 11'!$G$2:$G$300,0))))),"Found","Not Found")</f>
        <v>Found</v>
      </c>
      <c r="K5" s="29" t="str">
        <f>IF(OR(OR(ISNUMBER(MATCH(C5,'Mar 12'!$E$2:$E$300,0)),ISNUMBER(MATCH(C5,'Mar 12'!$F$2:$F$300,0))),AND(ISNUMBER(MATCH(D5,'Mar 12'!$H$2:$H$300,0)),(ISNUMBER(MATCH(E5,'Mar 12'!$G$2:$G$300,0))))),"Found","Not Found")</f>
        <v>Not Found</v>
      </c>
      <c r="L5" s="29" t="str">
        <f>IF(OR(OR(ISNUMBER(MATCH(C5,'Mar 13'!$E$2:$E$300,0)),ISNUMBER(MATCH(C5,'Mar 13'!$F$2:$F$300,0))),AND(ISNUMBER(MATCH(D5,'Mar 13'!$H$2:$H$300,0)),(ISNUMBER(MATCH(E5,'Mar 13'!$G$2:$G$300,0))))),"Found","Not Found")</f>
        <v>Not Found</v>
      </c>
      <c r="M5" s="26">
        <f t="shared" si="0"/>
        <v>5</v>
      </c>
      <c r="T5" s="25" t="s">
        <v>1415</v>
      </c>
    </row>
    <row r="6" spans="2:20">
      <c r="B6" s="26" t="s">
        <v>717</v>
      </c>
      <c r="C6" s="23" t="s">
        <v>718</v>
      </c>
      <c r="D6" s="26" t="s">
        <v>148</v>
      </c>
      <c r="E6" s="26" t="s">
        <v>147</v>
      </c>
      <c r="F6" s="28" t="str">
        <f>IF(OR(OR(ISNUMBER(MATCH(C6,'Mar 7'!$E$2:$E$300,0)),ISNUMBER(MATCH(C6,'Mar 7'!$F$2:$F$300,0))),AND(ISNUMBER(MATCH(D6,'Mar 7'!$H$2:$H$300,0)),(ISNUMBER(MATCH(E6,'Mar 7'!$G$2:$G$300,0))))),"Found","Not Found")</f>
        <v>Found</v>
      </c>
      <c r="G6" s="29" t="str">
        <f>IF(OR(OR(ISNUMBER(MATCH(C6,'Mar 8'!$E$2:$E$300,0)),ISNUMBER(MATCH(C6,'Mar 8'!$F$2:$F$300,0))),AND(ISNUMBER(MATCH(D6,'Mar 8'!$H$2:$H$300,0)),(ISNUMBER(MATCH(E6,'Mar 8'!$G$2:$G$300,0))))),"Found","Not Found")</f>
        <v>Found</v>
      </c>
      <c r="H6" s="30" t="str">
        <f>IF(OR(OR(ISNUMBER(MATCH(C6,'Mar 9'!$E$2:$E$300,0)),ISNUMBER(MATCH(C6,'Mar 9'!$F$2:$F$300,0))),AND(ISNUMBER(MATCH(D6,'Mar 9'!$H$2:$H$300,0)),(ISNUMBER(MATCH(E6,'Mar 9'!$G$2:$G$300,0))))),"Found","Not Found")</f>
        <v>Found</v>
      </c>
      <c r="I6" s="29" t="str">
        <f>IF(OR(OR(ISNUMBER(MATCH(C6,'Mar 10'!$E$2:$E$300,0)),ISNUMBER(MATCH(C6,'Mar 10'!$F$2:$F$300,0))),AND(ISNUMBER(MATCH(D6,'Mar 10'!$H$2:$H$300,0)),(ISNUMBER(MATCH(E6,'Mar 10'!$G$2:$G$300,0))))),"Found","Not Found")</f>
        <v>Found</v>
      </c>
      <c r="J6" s="29" t="str">
        <f>IF(OR(OR(ISNUMBER(MATCH(C6,'Mar 11'!$E$2:$E$300,0)),ISNUMBER(MATCH(C6,'Mar 11'!$F$2:$F$300,0))),AND(ISNUMBER(MATCH(D6,'Mar 11'!$H$2:$H$300,0)),(ISNUMBER(MATCH(E6,'Mar 11'!$G$2:$G$300,0))))),"Found","Not Found")</f>
        <v>Found</v>
      </c>
      <c r="K6" s="29" t="str">
        <f>IF(OR(OR(ISNUMBER(MATCH(C6,'Mar 12'!$E$2:$E$300,0)),ISNUMBER(MATCH(C6,'Mar 12'!$F$2:$F$300,0))),AND(ISNUMBER(MATCH(D6,'Mar 12'!$H$2:$H$300,0)),(ISNUMBER(MATCH(E6,'Mar 12'!$G$2:$G$300,0))))),"Found","Not Found")</f>
        <v>Not Found</v>
      </c>
      <c r="L6" s="29" t="str">
        <f>IF(OR(OR(ISNUMBER(MATCH(C6,'Mar 13'!$E$2:$E$300,0)),ISNUMBER(MATCH(C6,'Mar 13'!$F$2:$F$300,0))),AND(ISNUMBER(MATCH(D6,'Mar 13'!$H$2:$H$300,0)),(ISNUMBER(MATCH(E6,'Mar 13'!$G$2:$G$300,0))))),"Found","Not Found")</f>
        <v>Not Found</v>
      </c>
      <c r="M6" s="26">
        <f t="shared" si="0"/>
        <v>5</v>
      </c>
      <c r="T6" s="25" t="s">
        <v>1416</v>
      </c>
    </row>
    <row r="7" spans="2:20">
      <c r="B7" s="26" t="s">
        <v>1417</v>
      </c>
      <c r="C7" s="23" t="s">
        <v>1418</v>
      </c>
      <c r="D7" s="26" t="s">
        <v>68</v>
      </c>
      <c r="E7" s="26" t="s">
        <v>67</v>
      </c>
      <c r="F7" s="28" t="str">
        <f>IF(OR(OR(ISNUMBER(MATCH(C7,'Mar 7'!$E$2:$E$300,0)),ISNUMBER(MATCH(C7,'Mar 7'!$F$2:$F$300,0))),AND(ISNUMBER(MATCH(D7,'Mar 7'!$H$2:$H$300,0)),(ISNUMBER(MATCH(E7,'Mar 7'!$G$2:$G$300,0))))),"Found","Not Found")</f>
        <v>Found</v>
      </c>
      <c r="G7" s="29" t="str">
        <f>IF(OR(OR(ISNUMBER(MATCH(C7,'Mar 8'!$E$2:$E$300,0)),ISNUMBER(MATCH(C7,'Mar 8'!$F$2:$F$300,0))),AND(ISNUMBER(MATCH(D7,'Mar 8'!$H$2:$H$300,0)),(ISNUMBER(MATCH(E7,'Mar 8'!$G$2:$G$300,0))))),"Found","Not Found")</f>
        <v>Found</v>
      </c>
      <c r="H7" s="30" t="str">
        <f>IF(OR(OR(ISNUMBER(MATCH(C7,'Mar 9'!$E$2:$E$300,0)),ISNUMBER(MATCH(C7,'Mar 9'!$F$2:$F$300,0))),AND(ISNUMBER(MATCH(D7,'Mar 9'!$H$2:$H$300,0)),(ISNUMBER(MATCH(E7,'Mar 9'!$G$2:$G$300,0))))),"Found","Not Found")</f>
        <v>Found</v>
      </c>
      <c r="I7" s="29" t="str">
        <f>IF(OR(OR(ISNUMBER(MATCH(C7,'Mar 10'!$E$2:$E$300,0)),ISNUMBER(MATCH(C7,'Mar 10'!$F$2:$F$300,0))),AND(ISNUMBER(MATCH(D7,'Mar 10'!$H$2:$H$300,0)),(ISNUMBER(MATCH(E7,'Mar 10'!$G$2:$G$300,0))))),"Found","Not Found")</f>
        <v>Found</v>
      </c>
      <c r="J7" s="29" t="str">
        <f>IF(OR(OR(ISNUMBER(MATCH(C7,'Mar 11'!$E$2:$E$300,0)),ISNUMBER(MATCH(C7,'Mar 11'!$F$2:$F$300,0))),AND(ISNUMBER(MATCH(D7,'Mar 11'!$H$2:$H$300,0)),(ISNUMBER(MATCH(E7,'Mar 11'!$G$2:$G$300,0))))),"Found","Not Found")</f>
        <v>Found</v>
      </c>
      <c r="K7" s="29" t="str">
        <f>IF(OR(OR(ISNUMBER(MATCH(C7,'Mar 12'!$E$2:$E$300,0)),ISNUMBER(MATCH(C7,'Mar 12'!$F$2:$F$300,0))),AND(ISNUMBER(MATCH(D7,'Mar 12'!$H$2:$H$300,0)),(ISNUMBER(MATCH(E7,'Mar 12'!$G$2:$G$300,0))))),"Found","Not Found")</f>
        <v>Found</v>
      </c>
      <c r="L7" s="29" t="str">
        <f>IF(OR(OR(ISNUMBER(MATCH(C7,'Mar 13'!$E$2:$E$300,0)),ISNUMBER(MATCH(C7,'Mar 13'!$F$2:$F$300,0))),AND(ISNUMBER(MATCH(D7,'Mar 13'!$H$2:$H$300,0)),(ISNUMBER(MATCH(E7,'Mar 13'!$G$2:$G$300,0))))),"Found","Not Found")</f>
        <v>Found</v>
      </c>
      <c r="M7" s="26">
        <f t="shared" si="0"/>
        <v>7</v>
      </c>
      <c r="T7" s="25" t="s">
        <v>1419</v>
      </c>
    </row>
    <row r="8" spans="2:20">
      <c r="B8" s="26" t="s">
        <v>744</v>
      </c>
      <c r="C8" s="23" t="s">
        <v>745</v>
      </c>
      <c r="D8" s="26" t="s">
        <v>72</v>
      </c>
      <c r="E8" s="26" t="s">
        <v>71</v>
      </c>
      <c r="F8" s="28" t="str">
        <f>IF(OR(OR(ISNUMBER(MATCH(C8,'Mar 7'!$E$2:$E$300,0)),ISNUMBER(MATCH(C8,'Mar 7'!$F$2:$F$300,0))),AND(ISNUMBER(MATCH(D8,'Mar 7'!$H$2:$H$300,0)),(ISNUMBER(MATCH(E8,'Mar 7'!$G$2:$G$300,0))))),"Found","Not Found")</f>
        <v>Found</v>
      </c>
      <c r="G8" s="29" t="str">
        <f>IF(OR(OR(ISNUMBER(MATCH(C8,'Mar 8'!$E$2:$E$300,0)),ISNUMBER(MATCH(C8,'Mar 8'!$F$2:$F$300,0))),AND(ISNUMBER(MATCH(D8,'Mar 8'!$H$2:$H$300,0)),(ISNUMBER(MATCH(E8,'Mar 8'!$G$2:$G$300,0))))),"Found","Not Found")</f>
        <v>Found</v>
      </c>
      <c r="H8" s="30" t="str">
        <f>IF(OR(OR(ISNUMBER(MATCH(C8,'Mar 9'!$E$2:$E$300,0)),ISNUMBER(MATCH(C8,'Mar 9'!$F$2:$F$300,0))),AND(ISNUMBER(MATCH(D8,'Mar 9'!$H$2:$H$300,0)),(ISNUMBER(MATCH(E8,'Mar 9'!$G$2:$G$300,0))))),"Found","Not Found")</f>
        <v>Found</v>
      </c>
      <c r="I8" s="29" t="str">
        <f>IF(OR(OR(ISNUMBER(MATCH(C8,'Mar 10'!$E$2:$E$300,0)),ISNUMBER(MATCH(C8,'Mar 10'!$F$2:$F$300,0))),AND(ISNUMBER(MATCH(D8,'Mar 10'!$H$2:$H$300,0)),(ISNUMBER(MATCH(E8,'Mar 10'!$G$2:$G$300,0))))),"Found","Not Found")</f>
        <v>Found</v>
      </c>
      <c r="J8" s="29" t="str">
        <f>IF(OR(OR(ISNUMBER(MATCH(C8,'Mar 11'!$E$2:$E$300,0)),ISNUMBER(MATCH(C8,'Mar 11'!$F$2:$F$300,0))),AND(ISNUMBER(MATCH(D8,'Mar 11'!$H$2:$H$300,0)),(ISNUMBER(MATCH(E8,'Mar 11'!$G$2:$G$300,0))))),"Found","Not Found")</f>
        <v>Found</v>
      </c>
      <c r="K8" s="29" t="str">
        <f>IF(OR(OR(ISNUMBER(MATCH(C8,'Mar 12'!$E$2:$E$300,0)),ISNUMBER(MATCH(C8,'Mar 12'!$F$2:$F$300,0))),AND(ISNUMBER(MATCH(D8,'Mar 12'!$H$2:$H$300,0)),(ISNUMBER(MATCH(E8,'Mar 12'!$G$2:$G$300,0))))),"Found","Not Found")</f>
        <v>Found</v>
      </c>
      <c r="L8" s="29" t="str">
        <f>IF(OR(OR(ISNUMBER(MATCH(C8,'Mar 13'!$E$2:$E$300,0)),ISNUMBER(MATCH(C8,'Mar 13'!$F$2:$F$300,0))),AND(ISNUMBER(MATCH(D8,'Mar 13'!$H$2:$H$300,0)),(ISNUMBER(MATCH(E8,'Mar 13'!$G$2:$G$300,0))))),"Found","Not Found")</f>
        <v>Found</v>
      </c>
      <c r="M8" s="26">
        <f t="shared" si="0"/>
        <v>7</v>
      </c>
      <c r="T8" s="25" t="s">
        <v>1420</v>
      </c>
    </row>
    <row r="9" spans="2:20">
      <c r="B9" s="26" t="s">
        <v>372</v>
      </c>
      <c r="C9" s="23">
        <v>723</v>
      </c>
      <c r="D9" s="26" t="s">
        <v>373</v>
      </c>
      <c r="E9" s="26" t="s">
        <v>374</v>
      </c>
      <c r="F9" s="28" t="str">
        <f>IF(OR(OR(ISNUMBER(MATCH(C9,'Mar 7'!$E$2:$E$300,0)),ISNUMBER(MATCH(C9,'Mar 7'!$F$2:$F$300,0))),AND(ISNUMBER(MATCH(D9,'Mar 7'!$H$2:$H$300,0)),(ISNUMBER(MATCH(E9,'Mar 7'!$G$2:$G$300,0))))),"Found","Not Found")</f>
        <v>Found</v>
      </c>
      <c r="G9" s="29" t="str">
        <f>IF(OR(OR(ISNUMBER(MATCH(C9,'Mar 8'!$E$2:$E$300,0)),ISNUMBER(MATCH(C9,'Mar 8'!$F$2:$F$300,0))),AND(ISNUMBER(MATCH(D9,'Mar 8'!$H$2:$H$300,0)),(ISNUMBER(MATCH(E9,'Mar 8'!$G$2:$G$300,0))))),"Found","Not Found")</f>
        <v>Found</v>
      </c>
      <c r="H9" s="30" t="str">
        <f>IF(OR(OR(ISNUMBER(MATCH(C9,'Mar 9'!$E$2:$E$300,0)),ISNUMBER(MATCH(C9,'Mar 9'!$F$2:$F$300,0))),AND(ISNUMBER(MATCH(D9,'Mar 9'!$H$2:$H$300,0)),(ISNUMBER(MATCH(E9,'Mar 9'!$G$2:$G$300,0))))),"Found","Not Found")</f>
        <v>Found</v>
      </c>
      <c r="I9" s="29" t="str">
        <f>IF(OR(OR(ISNUMBER(MATCH(C9,'Mar 10'!$E$2:$E$300,0)),ISNUMBER(MATCH(C9,'Mar 10'!$F$2:$F$300,0))),AND(ISNUMBER(MATCH(D9,'Mar 10'!$H$2:$H$300,0)),(ISNUMBER(MATCH(E9,'Mar 10'!$G$2:$G$300,0))))),"Found","Not Found")</f>
        <v>Not Found</v>
      </c>
      <c r="J9" s="29" t="str">
        <f>IF(OR(OR(ISNUMBER(MATCH(C9,'Mar 11'!$E$2:$E$300,0)),ISNUMBER(MATCH(C9,'Mar 11'!$F$2:$F$300,0))),AND(ISNUMBER(MATCH(D9,'Mar 11'!$H$2:$H$300,0)),(ISNUMBER(MATCH(E9,'Mar 11'!$G$2:$G$300,0))))),"Found","Not Found")</f>
        <v>Not Found</v>
      </c>
      <c r="K9" s="29" t="str">
        <f>IF(OR(OR(ISNUMBER(MATCH(C9,'Mar 12'!$E$2:$E$300,0)),ISNUMBER(MATCH(C9,'Mar 12'!$F$2:$F$300,0))),AND(ISNUMBER(MATCH(D9,'Mar 12'!$H$2:$H$300,0)),(ISNUMBER(MATCH(E9,'Mar 12'!$G$2:$G$300,0))))),"Found","Not Found")</f>
        <v>Not Found</v>
      </c>
      <c r="L9" s="29" t="str">
        <f>IF(OR(OR(ISNUMBER(MATCH(C9,'Mar 13'!$E$2:$E$300,0)),ISNUMBER(MATCH(C9,'Mar 13'!$F$2:$F$300,0))),AND(ISNUMBER(MATCH(D9,'Mar 13'!$H$2:$H$300,0)),(ISNUMBER(MATCH(E9,'Mar 13'!$G$2:$G$300,0))))),"Found","Not Found")</f>
        <v>Not Found</v>
      </c>
      <c r="M9" s="26">
        <f t="shared" si="0"/>
        <v>3</v>
      </c>
      <c r="T9" s="25" t="s">
        <v>1421</v>
      </c>
    </row>
    <row r="10" spans="2:20">
      <c r="B10" s="26" t="s">
        <v>975</v>
      </c>
      <c r="C10" s="23" t="s">
        <v>104</v>
      </c>
      <c r="D10" s="26" t="s">
        <v>976</v>
      </c>
      <c r="E10" s="26" t="s">
        <v>977</v>
      </c>
      <c r="F10" s="28" t="str">
        <f>IF(OR(OR(ISNUMBER(MATCH(C10,'Mar 7'!$E$2:$E$300,0)),ISNUMBER(MATCH(C10,'Mar 7'!$F$2:$F$300,0))),AND(ISNUMBER(MATCH(D10,'Mar 7'!$H$2:$H$300,0)),(ISNUMBER(MATCH(E10,'Mar 7'!$G$2:$G$300,0))))),"Found","Not Found")</f>
        <v>Found</v>
      </c>
      <c r="G10" s="29" t="str">
        <f>IF(OR(OR(ISNUMBER(MATCH(C10,'Mar 8'!$E$2:$E$300,0)),ISNUMBER(MATCH(C10,'Mar 8'!$F$2:$F$300,0))),AND(ISNUMBER(MATCH(D10,'Mar 8'!$H$2:$H$300,0)),(ISNUMBER(MATCH(E10,'Mar 8'!$G$2:$G$300,0))))),"Found","Not Found")</f>
        <v>Found</v>
      </c>
      <c r="H10" s="30" t="str">
        <f>IF(OR(OR(ISNUMBER(MATCH(C10,'Mar 9'!$E$2:$E$300,0)),ISNUMBER(MATCH(C10,'Mar 9'!$F$2:$F$300,0))),AND(ISNUMBER(MATCH(D10,'Mar 9'!$H$2:$H$300,0)),(ISNUMBER(MATCH(E10,'Mar 9'!$G$2:$G$300,0))))),"Found","Not Found")</f>
        <v>Found</v>
      </c>
      <c r="I10" s="29" t="str">
        <f>IF(OR(OR(ISNUMBER(MATCH(C10,'Mar 10'!$E$2:$E$300,0)),ISNUMBER(MATCH(C10,'Mar 10'!$F$2:$F$300,0))),AND(ISNUMBER(MATCH(D10,'Mar 10'!$H$2:$H$300,0)),(ISNUMBER(MATCH(E10,'Mar 10'!$G$2:$G$300,0))))),"Found","Not Found")</f>
        <v>Found</v>
      </c>
      <c r="J10" s="29" t="str">
        <f>IF(OR(OR(ISNUMBER(MATCH(C10,'Mar 11'!$E$2:$E$300,0)),ISNUMBER(MATCH(C10,'Mar 11'!$F$2:$F$300,0))),AND(ISNUMBER(MATCH(D10,'Mar 11'!$H$2:$H$300,0)),(ISNUMBER(MATCH(E10,'Mar 11'!$G$2:$G$300,0))))),"Found","Not Found")</f>
        <v>Not Found</v>
      </c>
      <c r="K10" s="29" t="str">
        <f>IF(OR(OR(ISNUMBER(MATCH(C10,'Mar 12'!$E$2:$E$300,0)),ISNUMBER(MATCH(C10,'Mar 12'!$F$2:$F$300,0))),AND(ISNUMBER(MATCH(D10,'Mar 12'!$H$2:$H$300,0)),(ISNUMBER(MATCH(E10,'Mar 12'!$G$2:$G$300,0))))),"Found","Not Found")</f>
        <v>Found</v>
      </c>
      <c r="L10" s="29" t="str">
        <f>IF(OR(OR(ISNUMBER(MATCH(C10,'Mar 13'!$E$2:$E$300,0)),ISNUMBER(MATCH(C10,'Mar 13'!$F$2:$F$300,0))),AND(ISNUMBER(MATCH(D10,'Mar 13'!$H$2:$H$300,0)),(ISNUMBER(MATCH(E10,'Mar 13'!$G$2:$G$300,0))))),"Found","Not Found")</f>
        <v>Found</v>
      </c>
      <c r="M10" s="26">
        <f t="shared" si="0"/>
        <v>6</v>
      </c>
      <c r="T10" s="25" t="s">
        <v>1422</v>
      </c>
    </row>
    <row r="11" spans="2:20">
      <c r="B11" s="26" t="s">
        <v>861</v>
      </c>
      <c r="C11" s="23">
        <v>794</v>
      </c>
      <c r="D11" s="26" t="s">
        <v>863</v>
      </c>
      <c r="E11" s="26" t="s">
        <v>1423</v>
      </c>
      <c r="F11" s="28" t="str">
        <f>IF(OR(OR(ISNUMBER(MATCH(C11,'Mar 7'!$E$2:$E$300,0)),ISNUMBER(MATCH(C11,'Mar 7'!$F$2:$F$300,0))),AND(ISNUMBER(MATCH(D11,'Mar 7'!$H$2:$H$300,0)),(ISNUMBER(MATCH(E11,'Mar 7'!$G$2:$G$300,0))))),"Found","Not Found")</f>
        <v>Not Found</v>
      </c>
      <c r="G11" s="29" t="str">
        <f>IF(OR(OR(ISNUMBER(MATCH(C11,'Mar 8'!$E$2:$E$300,0)),ISNUMBER(MATCH(C11,'Mar 8'!$F$2:$F$300,0))),AND(ISNUMBER(MATCH(D11,'Mar 8'!$H$2:$H$300,0)),(ISNUMBER(MATCH(E11,'Mar 8'!$G$2:$G$300,0))))),"Found","Not Found")</f>
        <v>Found</v>
      </c>
      <c r="H11" s="30" t="str">
        <f>IF(OR(OR(ISNUMBER(MATCH(C11,'Mar 9'!$E$2:$E$300,0)),ISNUMBER(MATCH(C11,'Mar 9'!$F$2:$F$300,0))),AND(ISNUMBER(MATCH(D11,'Mar 9'!$H$2:$H$300,0)),(ISNUMBER(MATCH(E11,'Mar 9'!$G$2:$G$300,0))))),"Found","Not Found")</f>
        <v>Found</v>
      </c>
      <c r="I11" s="29" t="str">
        <f>IF(OR(OR(ISNUMBER(MATCH(C11,'Mar 10'!$E$2:$E$300,0)),ISNUMBER(MATCH(C11,'Mar 10'!$F$2:$F$300,0))),AND(ISNUMBER(MATCH(D11,'Mar 10'!$H$2:$H$300,0)),(ISNUMBER(MATCH(E11,'Mar 10'!$G$2:$G$300,0))))),"Found","Not Found")</f>
        <v>Found</v>
      </c>
      <c r="J11" s="29" t="str">
        <f>IF(OR(OR(ISNUMBER(MATCH(C11,'Mar 11'!$E$2:$E$300,0)),ISNUMBER(MATCH(C11,'Mar 11'!$F$2:$F$300,0))),AND(ISNUMBER(MATCH(D11,'Mar 11'!$H$2:$H$300,0)),(ISNUMBER(MATCH(E11,'Mar 11'!$G$2:$G$300,0))))),"Found","Not Found")</f>
        <v>Found</v>
      </c>
      <c r="K11" s="29" t="str">
        <f>IF(OR(OR(ISNUMBER(MATCH(C11,'Mar 12'!$E$2:$E$300,0)),ISNUMBER(MATCH(C11,'Mar 12'!$F$2:$F$300,0))),AND(ISNUMBER(MATCH(D11,'Mar 12'!$H$2:$H$300,0)),(ISNUMBER(MATCH(E11,'Mar 12'!$G$2:$G$300,0))))),"Found","Not Found")</f>
        <v>Found</v>
      </c>
      <c r="L11" s="29" t="str">
        <f>IF(OR(OR(ISNUMBER(MATCH(C11,'Mar 13'!$E$2:$E$300,0)),ISNUMBER(MATCH(C11,'Mar 13'!$F$2:$F$300,0))),AND(ISNUMBER(MATCH(D11,'Mar 13'!$H$2:$H$300,0)),(ISNUMBER(MATCH(E11,'Mar 13'!$G$2:$G$300,0))))),"Found","Not Found")</f>
        <v>Not Found</v>
      </c>
      <c r="M11" s="26">
        <f t="shared" si="0"/>
        <v>5</v>
      </c>
      <c r="T11" s="25" t="s">
        <v>1424</v>
      </c>
    </row>
    <row r="12" spans="2:20">
      <c r="B12" s="26" t="s">
        <v>1425</v>
      </c>
      <c r="C12" s="23" t="s">
        <v>1426</v>
      </c>
      <c r="D12" s="26" t="s">
        <v>82</v>
      </c>
      <c r="E12" s="26" t="s">
        <v>81</v>
      </c>
      <c r="F12" s="28" t="str">
        <f>IF(OR(OR(ISNUMBER(MATCH(C12,'Mar 7'!$E$2:$E$300,0)),ISNUMBER(MATCH(C12,'Mar 7'!$F$2:$F$300,0))),AND(ISNUMBER(MATCH(D12,'Mar 7'!$H$2:$H$300,0)),(ISNUMBER(MATCH(E12,'Mar 7'!$G$2:$G$300,0))))),"Found","Not Found")</f>
        <v>Found</v>
      </c>
      <c r="G12" s="29" t="str">
        <f>IF(OR(OR(ISNUMBER(MATCH(C12,'Mar 8'!$E$2:$E$300,0)),ISNUMBER(MATCH(C12,'Mar 8'!$F$2:$F$300,0))),AND(ISNUMBER(MATCH(D12,'Mar 8'!$H$2:$H$300,0)),(ISNUMBER(MATCH(E12,'Mar 8'!$G$2:$G$300,0))))),"Found","Not Found")</f>
        <v>Not Found</v>
      </c>
      <c r="H12" s="30" t="str">
        <f>IF(OR(OR(ISNUMBER(MATCH(C12,'Mar 9'!$E$2:$E$300,0)),ISNUMBER(MATCH(C12,'Mar 9'!$F$2:$F$300,0))),AND(ISNUMBER(MATCH(D12,'Mar 9'!$H$2:$H$300,0)),(ISNUMBER(MATCH(E12,'Mar 9'!$G$2:$G$300,0))))),"Found","Not Found")</f>
        <v>Not Found</v>
      </c>
      <c r="I12" s="29" t="str">
        <f>IF(OR(OR(ISNUMBER(MATCH(C12,'Mar 10'!$E$2:$E$300,0)),ISNUMBER(MATCH(C12,'Mar 10'!$F$2:$F$300,0))),AND(ISNUMBER(MATCH(D12,'Mar 10'!$H$2:$H$300,0)),(ISNUMBER(MATCH(E12,'Mar 10'!$G$2:$G$300,0))))),"Found","Not Found")</f>
        <v>Found</v>
      </c>
      <c r="J12" s="29" t="str">
        <f>IF(OR(OR(ISNUMBER(MATCH(C12,'Mar 11'!$E$2:$E$300,0)),ISNUMBER(MATCH(C12,'Mar 11'!$F$2:$F$300,0))),AND(ISNUMBER(MATCH(D12,'Mar 11'!$H$2:$H$300,0)),(ISNUMBER(MATCH(E12,'Mar 11'!$G$2:$G$300,0))))),"Found","Not Found")</f>
        <v>Found</v>
      </c>
      <c r="K12" s="29" t="str">
        <f>IF(OR(OR(ISNUMBER(MATCH(C12,'Mar 12'!$E$2:$E$300,0)),ISNUMBER(MATCH(C12,'Mar 12'!$F$2:$F$300,0))),AND(ISNUMBER(MATCH(D12,'Mar 12'!$H$2:$H$300,0)),(ISNUMBER(MATCH(E12,'Mar 12'!$G$2:$G$300,0))))),"Found","Not Found")</f>
        <v>Not Found</v>
      </c>
      <c r="L12" s="29" t="str">
        <f>IF(OR(OR(ISNUMBER(MATCH(C12,'Mar 13'!$E$2:$E$300,0)),ISNUMBER(MATCH(C12,'Mar 13'!$F$2:$F$300,0))),AND(ISNUMBER(MATCH(D12,'Mar 13'!$H$2:$H$300,0)),(ISNUMBER(MATCH(E12,'Mar 13'!$G$2:$G$300,0))))),"Found","Not Found")</f>
        <v>Not Found</v>
      </c>
      <c r="M12" s="26">
        <f t="shared" si="0"/>
        <v>3</v>
      </c>
      <c r="T12" s="25" t="s">
        <v>1427</v>
      </c>
    </row>
    <row r="13" spans="2:20">
      <c r="B13" s="26" t="s">
        <v>764</v>
      </c>
      <c r="C13" s="23" t="s">
        <v>765</v>
      </c>
      <c r="D13" s="26" t="s">
        <v>48</v>
      </c>
      <c r="E13" s="26" t="s">
        <v>47</v>
      </c>
      <c r="F13" s="28" t="str">
        <f>IF(OR(OR(ISNUMBER(MATCH(C13,'Mar 7'!$E$2:$E$300,0)),ISNUMBER(MATCH(C13,'Mar 7'!$F$2:$F$300,0))),AND(ISNUMBER(MATCH(D13,'Mar 7'!$H$2:$H$300,0)),(ISNUMBER(MATCH(E13,'Mar 7'!$G$2:$G$300,0))))),"Found","Not Found")</f>
        <v>Found</v>
      </c>
      <c r="G13" s="29" t="str">
        <f>IF(OR(OR(ISNUMBER(MATCH(C13,'Mar 8'!$E$2:$E$300,0)),ISNUMBER(MATCH(C13,'Mar 8'!$F$2:$F$300,0))),AND(ISNUMBER(MATCH(D13,'Mar 8'!$H$2:$H$300,0)),(ISNUMBER(MATCH(E13,'Mar 8'!$G$2:$G$300,0))))),"Found","Not Found")</f>
        <v>Found</v>
      </c>
      <c r="H13" s="30" t="str">
        <f>IF(OR(OR(ISNUMBER(MATCH(C13,'Mar 9'!$E$2:$E$300,0)),ISNUMBER(MATCH(C13,'Mar 9'!$F$2:$F$300,0))),AND(ISNUMBER(MATCH(D13,'Mar 9'!$H$2:$H$300,0)),(ISNUMBER(MATCH(E13,'Mar 9'!$G$2:$G$300,0))))),"Found","Not Found")</f>
        <v>Found</v>
      </c>
      <c r="I13" s="29" t="str">
        <f>IF(OR(OR(ISNUMBER(MATCH(C13,'Mar 10'!$E$2:$E$300,0)),ISNUMBER(MATCH(C13,'Mar 10'!$F$2:$F$300,0))),AND(ISNUMBER(MATCH(D13,'Mar 10'!$H$2:$H$300,0)),(ISNUMBER(MATCH(E13,'Mar 10'!$G$2:$G$300,0))))),"Found","Not Found")</f>
        <v>Found</v>
      </c>
      <c r="J13" s="29" t="str">
        <f>IF(OR(OR(ISNUMBER(MATCH(C13,'Mar 11'!$E$2:$E$300,0)),ISNUMBER(MATCH(C13,'Mar 11'!$F$2:$F$300,0))),AND(ISNUMBER(MATCH(D13,'Mar 11'!$H$2:$H$300,0)),(ISNUMBER(MATCH(E13,'Mar 11'!$G$2:$G$300,0))))),"Found","Not Found")</f>
        <v>Found</v>
      </c>
      <c r="K13" s="29" t="str">
        <f>IF(OR(OR(ISNUMBER(MATCH(C13,'Mar 12'!$E$2:$E$300,0)),ISNUMBER(MATCH(C13,'Mar 12'!$F$2:$F$300,0))),AND(ISNUMBER(MATCH(D13,'Mar 12'!$H$2:$H$300,0)),(ISNUMBER(MATCH(E13,'Mar 12'!$G$2:$G$300,0))))),"Found","Not Found")</f>
        <v>Found</v>
      </c>
      <c r="L13" s="29" t="str">
        <f>IF(OR(OR(ISNUMBER(MATCH(C13,'Mar 13'!$E$2:$E$300,0)),ISNUMBER(MATCH(C13,'Mar 13'!$F$2:$F$300,0))),AND(ISNUMBER(MATCH(D13,'Mar 13'!$H$2:$H$300,0)),(ISNUMBER(MATCH(E13,'Mar 13'!$G$2:$G$300,0))))),"Found","Not Found")</f>
        <v>Found</v>
      </c>
      <c r="M13" s="26">
        <f t="shared" si="0"/>
        <v>7</v>
      </c>
      <c r="T13" s="25" t="s">
        <v>1428</v>
      </c>
    </row>
    <row r="14" spans="2:20">
      <c r="B14" s="26" t="s">
        <v>791</v>
      </c>
      <c r="C14" s="23">
        <v>619</v>
      </c>
      <c r="D14" s="26" t="s">
        <v>789</v>
      </c>
      <c r="E14" s="26" t="s">
        <v>790</v>
      </c>
      <c r="F14" s="28" t="str">
        <f>IF(OR(OR(ISNUMBER(MATCH(C14,'Mar 7'!$E$2:$E$300,0)),ISNUMBER(MATCH(C14,'Mar 7'!$F$2:$F$300,0))),AND(ISNUMBER(MATCH(D14,'Mar 7'!$H$2:$H$300,0)),(ISNUMBER(MATCH(E14,'Mar 7'!$G$2:$G$300,0))))),"Found","Not Found")</f>
        <v>Not Found</v>
      </c>
      <c r="G14" s="29" t="str">
        <f>IF(OR(OR(ISNUMBER(MATCH(C14,'Mar 8'!$E$2:$E$300,0)),ISNUMBER(MATCH(C14,'Mar 8'!$F$2:$F$300,0))),AND(ISNUMBER(MATCH(D14,'Mar 8'!$H$2:$H$300,0)),(ISNUMBER(MATCH(E14,'Mar 8'!$G$2:$G$300,0))))),"Found","Not Found")</f>
        <v>Found</v>
      </c>
      <c r="H14" s="30" t="str">
        <f>IF(OR(OR(ISNUMBER(MATCH(C14,'Mar 9'!$E$2:$E$300,0)),ISNUMBER(MATCH(C14,'Mar 9'!$F$2:$F$300,0))),AND(ISNUMBER(MATCH(D14,'Mar 9'!$H$2:$H$300,0)),(ISNUMBER(MATCH(E14,'Mar 9'!$G$2:$G$300,0))))),"Found","Not Found")</f>
        <v>Found</v>
      </c>
      <c r="I14" s="29" t="str">
        <f>IF(OR(OR(ISNUMBER(MATCH(C14,'Mar 10'!$E$2:$E$300,0)),ISNUMBER(MATCH(C14,'Mar 10'!$F$2:$F$300,0))),AND(ISNUMBER(MATCH(D14,'Mar 10'!$H$2:$H$300,0)),(ISNUMBER(MATCH(E14,'Mar 10'!$G$2:$G$300,0))))),"Found","Not Found")</f>
        <v>Found</v>
      </c>
      <c r="J14" s="29" t="str">
        <f>IF(OR(OR(ISNUMBER(MATCH(C14,'Mar 11'!$E$2:$E$300,0)),ISNUMBER(MATCH(C14,'Mar 11'!$F$2:$F$300,0))),AND(ISNUMBER(MATCH(D14,'Mar 11'!$H$2:$H$300,0)),(ISNUMBER(MATCH(E14,'Mar 11'!$G$2:$G$300,0))))),"Found","Not Found")</f>
        <v>Found</v>
      </c>
      <c r="K14" s="29" t="str">
        <f>IF(OR(OR(ISNUMBER(MATCH(C14,'Mar 12'!$E$2:$E$300,0)),ISNUMBER(MATCH(C14,'Mar 12'!$F$2:$F$300,0))),AND(ISNUMBER(MATCH(D14,'Mar 12'!$H$2:$H$300,0)),(ISNUMBER(MATCH(E14,'Mar 12'!$G$2:$G$300,0))))),"Found","Not Found")</f>
        <v>Not Found</v>
      </c>
      <c r="L14" s="29" t="str">
        <f>IF(OR(OR(ISNUMBER(MATCH(C14,'Mar 13'!$E$2:$E$300,0)),ISNUMBER(MATCH(C14,'Mar 13'!$F$2:$F$300,0))),AND(ISNUMBER(MATCH(D14,'Mar 13'!$H$2:$H$300,0)),(ISNUMBER(MATCH(E14,'Mar 13'!$G$2:$G$300,0))))),"Found","Not Found")</f>
        <v>Not Found</v>
      </c>
      <c r="M14" s="26">
        <f t="shared" si="0"/>
        <v>4</v>
      </c>
      <c r="T14" s="25" t="s">
        <v>1429</v>
      </c>
    </row>
    <row r="15" spans="2:20">
      <c r="B15" s="26" t="s">
        <v>1042</v>
      </c>
      <c r="C15" s="23">
        <v>566</v>
      </c>
      <c r="D15" s="26" t="s">
        <v>1040</v>
      </c>
      <c r="E15" s="26" t="s">
        <v>1041</v>
      </c>
      <c r="F15" s="28" t="str">
        <f>IF(OR(OR(ISNUMBER(MATCH(C15,'Mar 7'!$E$2:$E$300,0)),ISNUMBER(MATCH(C15,'Mar 7'!$F$2:$F$300,0))),AND(ISNUMBER(MATCH(D15,'Mar 7'!$H$2:$H$300,0)),(ISNUMBER(MATCH(E15,'Mar 7'!$G$2:$G$300,0))))),"Found","Not Found")</f>
        <v>Found</v>
      </c>
      <c r="G15" s="29" t="str">
        <f>IF(OR(OR(ISNUMBER(MATCH(C15,'Mar 8'!$E$2:$E$300,0)),ISNUMBER(MATCH(C15,'Mar 8'!$F$2:$F$300,0))),AND(ISNUMBER(MATCH(D15,'Mar 8'!$H$2:$H$300,0)),(ISNUMBER(MATCH(E15,'Mar 8'!$G$2:$G$300,0))))),"Found","Not Found")</f>
        <v>Found</v>
      </c>
      <c r="H15" s="30" t="str">
        <f>IF(OR(OR(ISNUMBER(MATCH(C15,'Mar 9'!$E$2:$E$300,0)),ISNUMBER(MATCH(C15,'Mar 9'!$F$2:$F$300,0))),AND(ISNUMBER(MATCH(D15,'Mar 9'!$H$2:$H$300,0)),(ISNUMBER(MATCH(E15,'Mar 9'!$G$2:$G$300,0))))),"Found","Not Found")</f>
        <v>Found</v>
      </c>
      <c r="I15" s="29" t="str">
        <f>IF(OR(OR(ISNUMBER(MATCH(C15,'Mar 10'!$E$2:$E$300,0)),ISNUMBER(MATCH(C15,'Mar 10'!$F$2:$F$300,0))),AND(ISNUMBER(MATCH(D15,'Mar 10'!$H$2:$H$300,0)),(ISNUMBER(MATCH(E15,'Mar 10'!$G$2:$G$300,0))))),"Found","Not Found")</f>
        <v>Found</v>
      </c>
      <c r="J15" s="29" t="str">
        <f>IF(OR(OR(ISNUMBER(MATCH(C15,'Mar 11'!$E$2:$E$300,0)),ISNUMBER(MATCH(C15,'Mar 11'!$F$2:$F$300,0))),AND(ISNUMBER(MATCH(D15,'Mar 11'!$H$2:$H$300,0)),(ISNUMBER(MATCH(E15,'Mar 11'!$G$2:$G$300,0))))),"Found","Not Found")</f>
        <v>Found</v>
      </c>
      <c r="K15" s="29" t="str">
        <f>IF(OR(OR(ISNUMBER(MATCH(C15,'Mar 12'!$E$2:$E$300,0)),ISNUMBER(MATCH(C15,'Mar 12'!$F$2:$F$300,0))),AND(ISNUMBER(MATCH(D15,'Mar 12'!$H$2:$H$300,0)),(ISNUMBER(MATCH(E15,'Mar 12'!$G$2:$G$300,0))))),"Found","Not Found")</f>
        <v>Found</v>
      </c>
      <c r="L15" s="29" t="str">
        <f>IF(OR(OR(ISNUMBER(MATCH(C15,'Mar 13'!$E$2:$E$300,0)),ISNUMBER(MATCH(C15,'Mar 13'!$F$2:$F$300,0))),AND(ISNUMBER(MATCH(D15,'Mar 13'!$H$2:$H$300,0)),(ISNUMBER(MATCH(E15,'Mar 13'!$G$2:$G$300,0))))),"Found","Not Found")</f>
        <v>Found</v>
      </c>
      <c r="M15" s="26">
        <f t="shared" si="0"/>
        <v>7</v>
      </c>
      <c r="T15" s="25" t="s">
        <v>1430</v>
      </c>
    </row>
    <row r="16" spans="2:20">
      <c r="B16" s="26" t="s">
        <v>1431</v>
      </c>
      <c r="C16" s="23" t="s">
        <v>1336</v>
      </c>
      <c r="D16" s="26" t="s">
        <v>76</v>
      </c>
      <c r="E16" s="26" t="s">
        <v>75</v>
      </c>
      <c r="F16" s="28" t="str">
        <f>IF(OR(OR(ISNUMBER(MATCH(C16,'Mar 7'!$E$2:$E$300,0)),ISNUMBER(MATCH(C16,'Mar 7'!$F$2:$F$300,0))),AND(ISNUMBER(MATCH(D16,'Mar 7'!$H$2:$H$300,0)),(ISNUMBER(MATCH(E16,'Mar 7'!$G$2:$G$300,0))))),"Found","Not Found")</f>
        <v>Found</v>
      </c>
      <c r="G16" s="29" t="str">
        <f>IF(OR(OR(ISNUMBER(MATCH(C16,'Mar 8'!$E$2:$E$300,0)),ISNUMBER(MATCH(C16,'Mar 8'!$F$2:$F$300,0))),AND(ISNUMBER(MATCH(D16,'Mar 8'!$H$2:$H$300,0)),(ISNUMBER(MATCH(E16,'Mar 8'!$G$2:$G$300,0))))),"Found","Not Found")</f>
        <v>Not Found</v>
      </c>
      <c r="H16" s="30" t="str">
        <f>IF(OR(OR(ISNUMBER(MATCH(C16,'Mar 9'!$E$2:$E$300,0)),ISNUMBER(MATCH(C16,'Mar 9'!$F$2:$F$300,0))),AND(ISNUMBER(MATCH(D16,'Mar 9'!$H$2:$H$300,0)),(ISNUMBER(MATCH(E16,'Mar 9'!$G$2:$G$300,0))))),"Found","Not Found")</f>
        <v>Found</v>
      </c>
      <c r="I16" s="29" t="str">
        <f>IF(OR(OR(ISNUMBER(MATCH(C16,'Mar 10'!$E$2:$E$300,0)),ISNUMBER(MATCH(C16,'Mar 10'!$F$2:$F$300,0))),AND(ISNUMBER(MATCH(D16,'Mar 10'!$H$2:$H$300,0)),(ISNUMBER(MATCH(E16,'Mar 10'!$G$2:$G$300,0))))),"Found","Not Found")</f>
        <v>Found</v>
      </c>
      <c r="J16" s="29" t="str">
        <f>IF(OR(OR(ISNUMBER(MATCH(C16,'Mar 11'!$E$2:$E$300,0)),ISNUMBER(MATCH(C16,'Mar 11'!$F$2:$F$300,0))),AND(ISNUMBER(MATCH(D16,'Mar 11'!$H$2:$H$300,0)),(ISNUMBER(MATCH(E16,'Mar 11'!$G$2:$G$300,0))))),"Found","Not Found")</f>
        <v>Found</v>
      </c>
      <c r="K16" s="29" t="str">
        <f>IF(OR(OR(ISNUMBER(MATCH(C16,'Mar 12'!$E$2:$E$300,0)),ISNUMBER(MATCH(C16,'Mar 12'!$F$2:$F$300,0))),AND(ISNUMBER(MATCH(D16,'Mar 12'!$H$2:$H$300,0)),(ISNUMBER(MATCH(E16,'Mar 12'!$G$2:$G$300,0))))),"Found","Not Found")</f>
        <v>Not Found</v>
      </c>
      <c r="L16" s="29" t="str">
        <f>IF(OR(OR(ISNUMBER(MATCH(C16,'Mar 13'!$E$2:$E$300,0)),ISNUMBER(MATCH(C16,'Mar 13'!$F$2:$F$300,0))),AND(ISNUMBER(MATCH(D16,'Mar 13'!$H$2:$H$300,0)),(ISNUMBER(MATCH(E16,'Mar 13'!$G$2:$G$300,0))))),"Found","Not Found")</f>
        <v>Found</v>
      </c>
      <c r="M16" s="26">
        <f t="shared" si="0"/>
        <v>5</v>
      </c>
      <c r="T16" s="25" t="s">
        <v>1432</v>
      </c>
    </row>
    <row r="17" spans="2:20">
      <c r="B17" s="26" t="s">
        <v>1433</v>
      </c>
      <c r="C17" s="23">
        <v>763</v>
      </c>
      <c r="D17" s="26" t="s">
        <v>297</v>
      </c>
      <c r="E17" s="26" t="s">
        <v>298</v>
      </c>
      <c r="F17" s="28" t="str">
        <f>IF(OR(OR(ISNUMBER(MATCH(C17,'Mar 7'!$E$2:$E$300,0)),ISNUMBER(MATCH(C17,'Mar 7'!$F$2:$F$300,0))),AND(ISNUMBER(MATCH(D17,'Mar 7'!$H$2:$H$300,0)),(ISNUMBER(MATCH(E17,'Mar 7'!$G$2:$G$300,0))))),"Found","Not Found")</f>
        <v>Found</v>
      </c>
      <c r="G17" s="29" t="str">
        <f>IF(OR(OR(ISNUMBER(MATCH(C17,'Mar 8'!$E$2:$E$300,0)),ISNUMBER(MATCH(C17,'Mar 8'!$F$2:$F$300,0))),AND(ISNUMBER(MATCH(D17,'Mar 8'!$H$2:$H$300,0)),(ISNUMBER(MATCH(E17,'Mar 8'!$G$2:$G$300,0))))),"Found","Not Found")</f>
        <v>Not Found</v>
      </c>
      <c r="H17" s="30" t="str">
        <f>IF(OR(OR(ISNUMBER(MATCH(C17,'Mar 9'!$E$2:$E$300,0)),ISNUMBER(MATCH(C17,'Mar 9'!$F$2:$F$300,0))),AND(ISNUMBER(MATCH(D17,'Mar 9'!$H$2:$H$300,0)),(ISNUMBER(MATCH(E17,'Mar 9'!$G$2:$G$300,0))))),"Found","Not Found")</f>
        <v>Not Found</v>
      </c>
      <c r="I17" s="29" t="str">
        <f>IF(OR(OR(ISNUMBER(MATCH(C17,'Mar 10'!$E$2:$E$300,0)),ISNUMBER(MATCH(C17,'Mar 10'!$F$2:$F$300,0))),AND(ISNUMBER(MATCH(D17,'Mar 10'!$H$2:$H$300,0)),(ISNUMBER(MATCH(E17,'Mar 10'!$G$2:$G$300,0))))),"Found","Not Found")</f>
        <v>Found</v>
      </c>
      <c r="J17" s="29" t="str">
        <f>IF(OR(OR(ISNUMBER(MATCH(C17,'Mar 11'!$E$2:$E$300,0)),ISNUMBER(MATCH(C17,'Mar 11'!$F$2:$F$300,0))),AND(ISNUMBER(MATCH(D17,'Mar 11'!$H$2:$H$300,0)),(ISNUMBER(MATCH(E17,'Mar 11'!$G$2:$G$300,0))))),"Found","Not Found")</f>
        <v>Not Found</v>
      </c>
      <c r="K17" s="29" t="str">
        <f>IF(OR(OR(ISNUMBER(MATCH(C17,'Mar 12'!$E$2:$E$300,0)),ISNUMBER(MATCH(C17,'Mar 12'!$F$2:$F$300,0))),AND(ISNUMBER(MATCH(D17,'Mar 12'!$H$2:$H$300,0)),(ISNUMBER(MATCH(E17,'Mar 12'!$G$2:$G$300,0))))),"Found","Not Found")</f>
        <v>Not Found</v>
      </c>
      <c r="L17" s="29" t="str">
        <f>IF(OR(OR(ISNUMBER(MATCH(C17,'Mar 13'!$E$2:$E$300,0)),ISNUMBER(MATCH(C17,'Mar 13'!$F$2:$F$300,0))),AND(ISNUMBER(MATCH(D17,'Mar 13'!$H$2:$H$300,0)),(ISNUMBER(MATCH(E17,'Mar 13'!$G$2:$G$300,0))))),"Found","Not Found")</f>
        <v>Not Found</v>
      </c>
      <c r="M17" s="26">
        <f t="shared" si="0"/>
        <v>2</v>
      </c>
      <c r="T17" s="25" t="s">
        <v>1434</v>
      </c>
    </row>
    <row r="18" spans="2:20">
      <c r="B18" s="26" t="s">
        <v>834</v>
      </c>
      <c r="C18" s="23">
        <v>597</v>
      </c>
      <c r="D18" s="26" t="s">
        <v>112</v>
      </c>
      <c r="E18" s="26" t="s">
        <v>835</v>
      </c>
      <c r="F18" s="28" t="str">
        <f>IF(OR(OR(ISNUMBER(MATCH(C18,'Mar 7'!$E$2:$E$300,0)),ISNUMBER(MATCH(C18,'Mar 7'!$F$2:$F$300,0))),AND(ISNUMBER(MATCH(D18,'Mar 7'!$H$2:$H$300,0)),(ISNUMBER(MATCH(E18,'Mar 7'!$G$2:$G$300,0))))),"Found","Not Found")</f>
        <v>Not Found</v>
      </c>
      <c r="G18" s="29" t="str">
        <f>IF(OR(OR(ISNUMBER(MATCH(C18,'Mar 8'!$E$2:$E$300,0)),ISNUMBER(MATCH(C18,'Mar 8'!$F$2:$F$300,0))),AND(ISNUMBER(MATCH(D18,'Mar 8'!$H$2:$H$300,0)),(ISNUMBER(MATCH(E18,'Mar 8'!$G$2:$G$300,0))))),"Found","Not Found")</f>
        <v>Not Found</v>
      </c>
      <c r="H18" s="30" t="str">
        <f>IF(OR(OR(ISNUMBER(MATCH(C18,'Mar 9'!$E$2:$E$300,0)),ISNUMBER(MATCH(C18,'Mar 9'!$F$2:$F$300,0))),AND(ISNUMBER(MATCH(D18,'Mar 9'!$H$2:$H$300,0)),(ISNUMBER(MATCH(E18,'Mar 9'!$G$2:$G$300,0))))),"Found","Not Found")</f>
        <v>Not Found</v>
      </c>
      <c r="I18" s="29" t="str">
        <f>IF(OR(OR(ISNUMBER(MATCH(C18,'Mar 10'!$E$2:$E$300,0)),ISNUMBER(MATCH(C18,'Mar 10'!$F$2:$F$300,0))),AND(ISNUMBER(MATCH(D18,'Mar 10'!$H$2:$H$300,0)),(ISNUMBER(MATCH(E18,'Mar 10'!$G$2:$G$300,0))))),"Found","Not Found")</f>
        <v>Not Found</v>
      </c>
      <c r="J18" s="29" t="str">
        <f>IF(OR(OR(ISNUMBER(MATCH(C18,'Mar 11'!$E$2:$E$300,0)),ISNUMBER(MATCH(C18,'Mar 11'!$F$2:$F$300,0))),AND(ISNUMBER(MATCH(D18,'Mar 11'!$H$2:$H$300,0)),(ISNUMBER(MATCH(E18,'Mar 11'!$G$2:$G$300,0))))),"Found","Not Found")</f>
        <v>Not Found</v>
      </c>
      <c r="K18" s="29" t="str">
        <f>IF(OR(OR(ISNUMBER(MATCH(C18,'Mar 12'!$E$2:$E$300,0)),ISNUMBER(MATCH(C18,'Mar 12'!$F$2:$F$300,0))),AND(ISNUMBER(MATCH(D18,'Mar 12'!$H$2:$H$300,0)),(ISNUMBER(MATCH(E18,'Mar 12'!$G$2:$G$300,0))))),"Found","Not Found")</f>
        <v>Not Found</v>
      </c>
      <c r="L18" s="29" t="str">
        <f>IF(OR(OR(ISNUMBER(MATCH(C18,'Mar 13'!$E$2:$E$300,0)),ISNUMBER(MATCH(C18,'Mar 13'!$F$2:$F$300,0))),AND(ISNUMBER(MATCH(D18,'Mar 13'!$H$2:$H$300,0)),(ISNUMBER(MATCH(E18,'Mar 13'!$G$2:$G$300,0))))),"Found","Not Found")</f>
        <v>Not Found</v>
      </c>
      <c r="M18" s="26">
        <f t="shared" si="0"/>
        <v>0</v>
      </c>
      <c r="T18" s="25" t="s">
        <v>1435</v>
      </c>
    </row>
    <row r="19" spans="2:20">
      <c r="B19" s="26" t="s">
        <v>1436</v>
      </c>
      <c r="C19" s="23"/>
      <c r="D19" s="26" t="s">
        <v>97</v>
      </c>
      <c r="E19" s="26" t="s">
        <v>96</v>
      </c>
      <c r="F19" s="28" t="str">
        <f>IF(OR(OR(ISNUMBER(MATCH(C19,'Mar 7'!$E$2:$E$300,0)),ISNUMBER(MATCH(C19,'Mar 7'!$F$2:$F$300,0))),AND(ISNUMBER(MATCH(D19,'Mar 7'!$H$2:$H$300,0)),(ISNUMBER(MATCH(E19,'Mar 7'!$G$2:$G$300,0))))),"Found","Not Found")</f>
        <v>Found</v>
      </c>
      <c r="G19" s="29" t="str">
        <f>IF(OR(OR(ISNUMBER(MATCH(C19,'Mar 8'!$E$2:$E$300,0)),ISNUMBER(MATCH(C19,'Mar 8'!$F$2:$F$300,0))),AND(ISNUMBER(MATCH(D19,'Mar 8'!$H$2:$H$300,0)),(ISNUMBER(MATCH(E19,'Mar 8'!$G$2:$G$300,0))))),"Found","Not Found")</f>
        <v>Found</v>
      </c>
      <c r="H19" s="30" t="str">
        <f>IF(OR(OR(ISNUMBER(MATCH(C19,'Mar 9'!$E$2:$E$300,0)),ISNUMBER(MATCH(C19,'Mar 9'!$F$2:$F$300,0))),AND(ISNUMBER(MATCH(D19,'Mar 9'!$H$2:$H$300,0)),(ISNUMBER(MATCH(E19,'Mar 9'!$G$2:$G$300,0))))),"Found","Not Found")</f>
        <v>Found</v>
      </c>
      <c r="I19" s="29" t="str">
        <f>IF(OR(OR(ISNUMBER(MATCH(C19,'Mar 10'!$E$2:$E$300,0)),ISNUMBER(MATCH(C19,'Mar 10'!$F$2:$F$300,0))),AND(ISNUMBER(MATCH(D19,'Mar 10'!$H$2:$H$300,0)),(ISNUMBER(MATCH(E19,'Mar 10'!$G$2:$G$300,0))))),"Found","Not Found")</f>
        <v>Found</v>
      </c>
      <c r="J19" s="29" t="str">
        <f>IF(OR(OR(ISNUMBER(MATCH(C19,'Mar 11'!$E$2:$E$300,0)),ISNUMBER(MATCH(C19,'Mar 11'!$F$2:$F$300,0))),AND(ISNUMBER(MATCH(D19,'Mar 11'!$H$2:$H$300,0)),(ISNUMBER(MATCH(E19,'Mar 11'!$G$2:$G$300,0))))),"Found","Not Found")</f>
        <v>Found</v>
      </c>
      <c r="K19" s="29" t="str">
        <f>IF(OR(OR(ISNUMBER(MATCH(C19,'Mar 12'!$E$2:$E$300,0)),ISNUMBER(MATCH(C19,'Mar 12'!$F$2:$F$300,0))),AND(ISNUMBER(MATCH(D19,'Mar 12'!$H$2:$H$300,0)),(ISNUMBER(MATCH(E19,'Mar 12'!$G$2:$G$300,0))))),"Found","Not Found")</f>
        <v>Found</v>
      </c>
      <c r="L19" s="29" t="str">
        <f>IF(OR(OR(ISNUMBER(MATCH(C19,'Mar 13'!$E$2:$E$300,0)),ISNUMBER(MATCH(C19,'Mar 13'!$F$2:$F$300,0))),AND(ISNUMBER(MATCH(D19,'Mar 13'!$H$2:$H$300,0)),(ISNUMBER(MATCH(E19,'Mar 13'!$G$2:$G$300,0))))),"Found","Not Found")</f>
        <v>Found</v>
      </c>
      <c r="M19" s="26">
        <f t="shared" si="0"/>
        <v>7</v>
      </c>
      <c r="T19" s="25" t="s">
        <v>1437</v>
      </c>
    </row>
    <row r="20" spans="2:20">
      <c r="B20" s="26" t="s">
        <v>1438</v>
      </c>
      <c r="C20" s="23"/>
      <c r="D20" s="26" t="s">
        <v>1439</v>
      </c>
      <c r="E20" s="26" t="s">
        <v>1440</v>
      </c>
      <c r="F20" s="28" t="str">
        <f>IF(OR(OR(ISNUMBER(MATCH(C20,'Mar 7'!$E$2:$E$300,0)),ISNUMBER(MATCH(C20,'Mar 7'!$F$2:$F$300,0))),AND(ISNUMBER(MATCH(D20,'Mar 7'!$H$2:$H$300,0)),(ISNUMBER(MATCH(E20,'Mar 7'!$G$2:$G$300,0))))),"Found","Not Found")</f>
        <v>Not Found</v>
      </c>
      <c r="G20" s="29" t="str">
        <f>IF(OR(OR(ISNUMBER(MATCH(C20,'Mar 8'!$E$2:$E$300,0)),ISNUMBER(MATCH(C20,'Mar 8'!$F$2:$F$300,0))),AND(ISNUMBER(MATCH(D20,'Mar 8'!$H$2:$H$300,0)),(ISNUMBER(MATCH(E20,'Mar 8'!$G$2:$G$300,0))))),"Found","Not Found")</f>
        <v>Not Found</v>
      </c>
      <c r="H20" s="30" t="str">
        <f>IF(OR(OR(ISNUMBER(MATCH(C20,'Mar 9'!$E$2:$E$300,0)),ISNUMBER(MATCH(C20,'Mar 9'!$F$2:$F$300,0))),AND(ISNUMBER(MATCH(D20,'Mar 9'!$H$2:$H$300,0)),(ISNUMBER(MATCH(E20,'Mar 9'!$G$2:$G$300,0))))),"Found","Not Found")</f>
        <v>Not Found</v>
      </c>
      <c r="I20" s="29" t="str">
        <f>IF(OR(OR(ISNUMBER(MATCH(C20,'Mar 10'!$E$2:$E$300,0)),ISNUMBER(MATCH(C20,'Mar 10'!$F$2:$F$300,0))),AND(ISNUMBER(MATCH(D20,'Mar 10'!$H$2:$H$300,0)),(ISNUMBER(MATCH(E20,'Mar 10'!$G$2:$G$300,0))))),"Found","Not Found")</f>
        <v>Not Found</v>
      </c>
      <c r="J20" s="29" t="str">
        <f>IF(OR(OR(ISNUMBER(MATCH(C20,'Mar 11'!$E$2:$E$300,0)),ISNUMBER(MATCH(C20,'Mar 11'!$F$2:$F$300,0))),AND(ISNUMBER(MATCH(D20,'Mar 11'!$H$2:$H$300,0)),(ISNUMBER(MATCH(E20,'Mar 11'!$G$2:$G$300,0))))),"Found","Not Found")</f>
        <v>Not Found</v>
      </c>
      <c r="K20" s="29" t="str">
        <f>IF(OR(OR(ISNUMBER(MATCH(C20,'Mar 12'!$E$2:$E$300,0)),ISNUMBER(MATCH(C20,'Mar 12'!$F$2:$F$300,0))),AND(ISNUMBER(MATCH(D20,'Mar 12'!$H$2:$H$300,0)),(ISNUMBER(MATCH(E20,'Mar 12'!$G$2:$G$300,0))))),"Found","Not Found")</f>
        <v>Not Found</v>
      </c>
      <c r="L20" s="29" t="str">
        <f>IF(OR(OR(ISNUMBER(MATCH(C20,'Mar 13'!$E$2:$E$300,0)),ISNUMBER(MATCH(C20,'Mar 13'!$F$2:$F$300,0))),AND(ISNUMBER(MATCH(D20,'Mar 13'!$H$2:$H$300,0)),(ISNUMBER(MATCH(E20,'Mar 13'!$G$2:$G$300,0))))),"Found","Not Found")</f>
        <v>Not Found</v>
      </c>
      <c r="M20" s="26">
        <f t="shared" si="0"/>
        <v>0</v>
      </c>
      <c r="T20" s="25" t="s">
        <v>1441</v>
      </c>
    </row>
    <row r="21" spans="2:20">
      <c r="B21" s="26" t="s">
        <v>1442</v>
      </c>
      <c r="C21" s="23"/>
      <c r="D21" s="26" t="s">
        <v>52</v>
      </c>
      <c r="E21" s="26" t="s">
        <v>51</v>
      </c>
      <c r="F21" s="28" t="str">
        <f>IF(OR(OR(ISNUMBER(MATCH(C21,'Mar 7'!$E$2:$E$300,0)),ISNUMBER(MATCH(C21,'Mar 7'!$F$2:$F$300,0))),AND(ISNUMBER(MATCH(D21,'Mar 7'!$H$2:$H$300,0)),(ISNUMBER(MATCH(E21,'Mar 7'!$G$2:$G$300,0))))),"Found","Not Found")</f>
        <v>Found</v>
      </c>
      <c r="G21" s="29" t="str">
        <f>IF(OR(OR(ISNUMBER(MATCH(C21,'Mar 8'!$E$2:$E$300,0)),ISNUMBER(MATCH(C21,'Mar 8'!$F$2:$F$300,0))),AND(ISNUMBER(MATCH(D21,'Mar 8'!$H$2:$H$300,0)),(ISNUMBER(MATCH(E21,'Mar 8'!$G$2:$G$300,0))))),"Found","Not Found")</f>
        <v>Found</v>
      </c>
      <c r="H21" s="30" t="str">
        <f>IF(OR(OR(ISNUMBER(MATCH(C21,'Mar 9'!$E$2:$E$300,0)),ISNUMBER(MATCH(C21,'Mar 9'!$F$2:$F$300,0))),AND(ISNUMBER(MATCH(D21,'Mar 9'!$H$2:$H$300,0)),(ISNUMBER(MATCH(E21,'Mar 9'!$G$2:$G$300,0))))),"Found","Not Found")</f>
        <v>Found</v>
      </c>
      <c r="I21" s="29" t="str">
        <f>IF(OR(OR(ISNUMBER(MATCH(C21,'Mar 10'!$E$2:$E$300,0)),ISNUMBER(MATCH(C21,'Mar 10'!$F$2:$F$300,0))),AND(ISNUMBER(MATCH(D21,'Mar 10'!$H$2:$H$300,0)),(ISNUMBER(MATCH(E21,'Mar 10'!$G$2:$G$300,0))))),"Found","Not Found")</f>
        <v>Found</v>
      </c>
      <c r="J21" s="29" t="str">
        <f>IF(OR(OR(ISNUMBER(MATCH(C21,'Mar 11'!$E$2:$E$300,0)),ISNUMBER(MATCH(C21,'Mar 11'!$F$2:$F$300,0))),AND(ISNUMBER(MATCH(D21,'Mar 11'!$H$2:$H$300,0)),(ISNUMBER(MATCH(E21,'Mar 11'!$G$2:$G$300,0))))),"Found","Not Found")</f>
        <v>Found</v>
      </c>
      <c r="K21" s="29" t="str">
        <f>IF(OR(OR(ISNUMBER(MATCH(C21,'Mar 12'!$E$2:$E$300,0)),ISNUMBER(MATCH(C21,'Mar 12'!$F$2:$F$300,0))),AND(ISNUMBER(MATCH(D21,'Mar 12'!$H$2:$H$300,0)),(ISNUMBER(MATCH(E21,'Mar 12'!$G$2:$G$300,0))))),"Found","Not Found")</f>
        <v>Found</v>
      </c>
      <c r="L21" s="29" t="str">
        <f>IF(OR(OR(ISNUMBER(MATCH(C21,'Mar 13'!$E$2:$E$300,0)),ISNUMBER(MATCH(C21,'Mar 13'!$F$2:$F$300,0))),AND(ISNUMBER(MATCH(D21,'Mar 13'!$H$2:$H$300,0)),(ISNUMBER(MATCH(E21,'Mar 13'!$G$2:$G$300,0))))),"Found","Not Found")</f>
        <v>Found</v>
      </c>
      <c r="M21" s="26">
        <f t="shared" si="0"/>
        <v>7</v>
      </c>
      <c r="T21" s="25" t="s">
        <v>1443</v>
      </c>
    </row>
    <row r="22" spans="2:20">
      <c r="B22" s="26" t="s">
        <v>1444</v>
      </c>
      <c r="C22" s="23"/>
      <c r="D22" s="26" t="s">
        <v>55</v>
      </c>
      <c r="E22" s="26" t="s">
        <v>54</v>
      </c>
      <c r="F22" s="28" t="str">
        <f>IF(OR(OR(ISNUMBER(MATCH(C22,'Mar 7'!$E$2:$E$300,0)),ISNUMBER(MATCH(C22,'Mar 7'!$F$2:$F$300,0))),AND(ISNUMBER(MATCH(D22,'Mar 7'!$H$2:$H$300,0)),(ISNUMBER(MATCH(E22,'Mar 7'!$G$2:$G$300,0))))),"Found","Not Found")</f>
        <v>Found</v>
      </c>
      <c r="G22" s="29" t="str">
        <f>IF(OR(OR(ISNUMBER(MATCH(C22,'Mar 8'!$E$2:$E$300,0)),ISNUMBER(MATCH(C22,'Mar 8'!$F$2:$F$300,0))),AND(ISNUMBER(MATCH(D22,'Mar 8'!$H$2:$H$300,0)),(ISNUMBER(MATCH(E22,'Mar 8'!$G$2:$G$300,0))))),"Found","Not Found")</f>
        <v>Found</v>
      </c>
      <c r="H22" s="30" t="str">
        <f>IF(OR(OR(ISNUMBER(MATCH(C22,'Mar 9'!$E$2:$E$300,0)),ISNUMBER(MATCH(C22,'Mar 9'!$F$2:$F$300,0))),AND(ISNUMBER(MATCH(D22,'Mar 9'!$H$2:$H$300,0)),(ISNUMBER(MATCH(E22,'Mar 9'!$G$2:$G$300,0))))),"Found","Not Found")</f>
        <v>Found</v>
      </c>
      <c r="I22" s="29" t="str">
        <f>IF(OR(OR(ISNUMBER(MATCH(C22,'Mar 10'!$E$2:$E$300,0)),ISNUMBER(MATCH(C22,'Mar 10'!$F$2:$F$300,0))),AND(ISNUMBER(MATCH(D22,'Mar 10'!$H$2:$H$300,0)),(ISNUMBER(MATCH(E22,'Mar 10'!$G$2:$G$300,0))))),"Found","Not Found")</f>
        <v>Found</v>
      </c>
      <c r="J22" s="29" t="str">
        <f>IF(OR(OR(ISNUMBER(MATCH(C22,'Mar 11'!$E$2:$E$300,0)),ISNUMBER(MATCH(C22,'Mar 11'!$F$2:$F$300,0))),AND(ISNUMBER(MATCH(D22,'Mar 11'!$H$2:$H$300,0)),(ISNUMBER(MATCH(E22,'Mar 11'!$G$2:$G$300,0))))),"Found","Not Found")</f>
        <v>Found</v>
      </c>
      <c r="K22" s="29" t="str">
        <f>IF(OR(OR(ISNUMBER(MATCH(C22,'Mar 12'!$E$2:$E$300,0)),ISNUMBER(MATCH(C22,'Mar 12'!$F$2:$F$300,0))),AND(ISNUMBER(MATCH(D22,'Mar 12'!$H$2:$H$300,0)),(ISNUMBER(MATCH(E22,'Mar 12'!$G$2:$G$300,0))))),"Found","Not Found")</f>
        <v>Not Found</v>
      </c>
      <c r="L22" s="29" t="str">
        <f>IF(OR(OR(ISNUMBER(MATCH(C22,'Mar 13'!$E$2:$E$300,0)),ISNUMBER(MATCH(C22,'Mar 13'!$F$2:$F$300,0))),AND(ISNUMBER(MATCH(D22,'Mar 13'!$H$2:$H$300,0)),(ISNUMBER(MATCH(E22,'Mar 13'!$G$2:$G$300,0))))),"Found","Not Found")</f>
        <v>Not Found</v>
      </c>
      <c r="M22" s="26">
        <f t="shared" si="0"/>
        <v>5</v>
      </c>
      <c r="T22" s="25" t="s">
        <v>1445</v>
      </c>
    </row>
    <row r="23" spans="2:20">
      <c r="B23" s="26" t="s">
        <v>1446</v>
      </c>
      <c r="C23" s="23"/>
      <c r="D23" s="26" t="s">
        <v>87</v>
      </c>
      <c r="E23" s="26" t="s">
        <v>86</v>
      </c>
      <c r="F23" s="28" t="str">
        <f>IF(OR(OR(ISNUMBER(MATCH(C23,'Mar 7'!$E$2:$E$300,0)),ISNUMBER(MATCH(C23,'Mar 7'!$F$2:$F$300,0))),AND(ISNUMBER(MATCH(D23,'Mar 7'!$H$2:$H$300,0)),(ISNUMBER(MATCH(E23,'Mar 7'!$G$2:$G$300,0))))),"Found","Not Found")</f>
        <v>Found</v>
      </c>
      <c r="G23" s="29" t="str">
        <f>IF(OR(OR(ISNUMBER(MATCH(C23,'Mar 8'!$E$2:$E$300,0)),ISNUMBER(MATCH(C23,'Mar 8'!$F$2:$F$300,0))),AND(ISNUMBER(MATCH(D23,'Mar 8'!$H$2:$H$300,0)),(ISNUMBER(MATCH(E23,'Mar 8'!$G$2:$G$300,0))))),"Found","Not Found")</f>
        <v>Found</v>
      </c>
      <c r="H23" s="30" t="str">
        <f>IF(OR(OR(ISNUMBER(MATCH(C23,'Mar 9'!$E$2:$E$300,0)),ISNUMBER(MATCH(C23,'Mar 9'!$F$2:$F$300,0))),AND(ISNUMBER(MATCH(D23,'Mar 9'!$H$2:$H$300,0)),(ISNUMBER(MATCH(E23,'Mar 9'!$G$2:$G$300,0))))),"Found","Not Found")</f>
        <v>Found</v>
      </c>
      <c r="I23" s="29" t="str">
        <f>IF(OR(OR(ISNUMBER(MATCH(C23,'Mar 10'!$E$2:$E$300,0)),ISNUMBER(MATCH(C23,'Mar 10'!$F$2:$F$300,0))),AND(ISNUMBER(MATCH(D23,'Mar 10'!$H$2:$H$300,0)),(ISNUMBER(MATCH(E23,'Mar 10'!$G$2:$G$300,0))))),"Found","Not Found")</f>
        <v>Found</v>
      </c>
      <c r="J23" s="29" t="str">
        <f>IF(OR(OR(ISNUMBER(MATCH(C23,'Mar 11'!$E$2:$E$300,0)),ISNUMBER(MATCH(C23,'Mar 11'!$F$2:$F$300,0))),AND(ISNUMBER(MATCH(D23,'Mar 11'!$H$2:$H$300,0)),(ISNUMBER(MATCH(E23,'Mar 11'!$G$2:$G$300,0))))),"Found","Not Found")</f>
        <v>Found</v>
      </c>
      <c r="K23" s="29" t="str">
        <f>IF(OR(OR(ISNUMBER(MATCH(C23,'Mar 12'!$E$2:$E$300,0)),ISNUMBER(MATCH(C23,'Mar 12'!$F$2:$F$300,0))),AND(ISNUMBER(MATCH(D23,'Mar 12'!$H$2:$H$300,0)),(ISNUMBER(MATCH(E23,'Mar 12'!$G$2:$G$300,0))))),"Found","Not Found")</f>
        <v>Not Found</v>
      </c>
      <c r="L23" s="29" t="str">
        <f>IF(OR(OR(ISNUMBER(MATCH(C23,'Mar 13'!$E$2:$E$300,0)),ISNUMBER(MATCH(C23,'Mar 13'!$F$2:$F$300,0))),AND(ISNUMBER(MATCH(D23,'Mar 13'!$H$2:$H$300,0)),(ISNUMBER(MATCH(E23,'Mar 13'!$G$2:$G$300,0))))),"Found","Not Found")</f>
        <v>Not Found</v>
      </c>
      <c r="M23" s="26">
        <f t="shared" si="0"/>
        <v>5</v>
      </c>
      <c r="T23" s="25" t="s">
        <v>1447</v>
      </c>
    </row>
    <row r="24" spans="2:20">
      <c r="B24" s="26" t="s">
        <v>1448</v>
      </c>
      <c r="C24" s="23"/>
      <c r="D24" s="26" t="s">
        <v>84</v>
      </c>
      <c r="E24" s="26" t="s">
        <v>23</v>
      </c>
      <c r="F24" s="28" t="str">
        <f>IF(OR(OR(ISNUMBER(MATCH(C24,'Mar 7'!$E$2:$E$300,0)),ISNUMBER(MATCH(C24,'Mar 7'!$F$2:$F$300,0))),AND(ISNUMBER(MATCH(D24,'Mar 7'!$H$2:$H$300,0)),(ISNUMBER(MATCH(E24,'Mar 7'!$G$2:$G$300,0))))),"Found","Not Found")</f>
        <v>Found</v>
      </c>
      <c r="G24" s="29" t="str">
        <f>IF(OR(OR(ISNUMBER(MATCH(C24,'Mar 8'!$E$2:$E$300,0)),ISNUMBER(MATCH(C24,'Mar 8'!$F$2:$F$300,0))),AND(ISNUMBER(MATCH(D24,'Mar 8'!$H$2:$H$300,0)),(ISNUMBER(MATCH(E24,'Mar 8'!$G$2:$G$300,0))))),"Found","Not Found")</f>
        <v>Found</v>
      </c>
      <c r="H24" s="30" t="str">
        <f>IF(OR(OR(ISNUMBER(MATCH(C24,'Mar 9'!$E$2:$E$300,0)),ISNUMBER(MATCH(C24,'Mar 9'!$F$2:$F$300,0))),AND(ISNUMBER(MATCH(D24,'Mar 9'!$H$2:$H$300,0)),(ISNUMBER(MATCH(E24,'Mar 9'!$G$2:$G$300,0))))),"Found","Not Found")</f>
        <v>Found</v>
      </c>
      <c r="I24" s="29" t="str">
        <f>IF(OR(OR(ISNUMBER(MATCH(C24,'Mar 10'!$E$2:$E$300,0)),ISNUMBER(MATCH(C24,'Mar 10'!$F$2:$F$300,0))),AND(ISNUMBER(MATCH(D24,'Mar 10'!$H$2:$H$300,0)),(ISNUMBER(MATCH(E24,'Mar 10'!$G$2:$G$300,0))))),"Found","Not Found")</f>
        <v>Found</v>
      </c>
      <c r="J24" s="29" t="str">
        <f>IF(OR(OR(ISNUMBER(MATCH(C24,'Mar 11'!$E$2:$E$300,0)),ISNUMBER(MATCH(C24,'Mar 11'!$F$2:$F$300,0))),AND(ISNUMBER(MATCH(D24,'Mar 11'!$H$2:$H$300,0)),(ISNUMBER(MATCH(E24,'Mar 11'!$G$2:$G$300,0))))),"Found","Not Found")</f>
        <v>Found</v>
      </c>
      <c r="K24" s="29" t="str">
        <f>IF(OR(OR(ISNUMBER(MATCH(C24,'Mar 12'!$E$2:$E$300,0)),ISNUMBER(MATCH(C24,'Mar 12'!$F$2:$F$300,0))),AND(ISNUMBER(MATCH(D24,'Mar 12'!$H$2:$H$300,0)),(ISNUMBER(MATCH(E24,'Mar 12'!$G$2:$G$300,0))))),"Found","Not Found")</f>
        <v>Not Found</v>
      </c>
      <c r="L24" s="29" t="str">
        <f>IF(OR(OR(ISNUMBER(MATCH(C24,'Mar 13'!$E$2:$E$300,0)),ISNUMBER(MATCH(C24,'Mar 13'!$F$2:$F$300,0))),AND(ISNUMBER(MATCH(D24,'Mar 13'!$H$2:$H$300,0)),(ISNUMBER(MATCH(E24,'Mar 13'!$G$2:$G$300,0))))),"Found","Not Found")</f>
        <v>Not Found</v>
      </c>
      <c r="M24" s="26">
        <f t="shared" si="0"/>
        <v>5</v>
      </c>
      <c r="T24" s="25" t="s">
        <v>1449</v>
      </c>
    </row>
    <row r="25" spans="2:20">
      <c r="B25" s="26" t="s">
        <v>1450</v>
      </c>
      <c r="C25" s="23"/>
      <c r="D25" s="26" t="s">
        <v>1451</v>
      </c>
      <c r="E25" s="26" t="s">
        <v>1452</v>
      </c>
      <c r="F25" s="28" t="str">
        <f>IF(OR(OR(ISNUMBER(MATCH(C25,'Mar 7'!$E$2:$E$300,0)),ISNUMBER(MATCH(C25,'Mar 7'!$F$2:$F$300,0))),AND(ISNUMBER(MATCH(D25,'Mar 7'!$H$2:$H$300,0)),(ISNUMBER(MATCH(E25,'Mar 7'!$G$2:$G$300,0))))),"Found","Not Found")</f>
        <v>Not Found</v>
      </c>
      <c r="G25" s="29" t="str">
        <f>IF(OR(OR(ISNUMBER(MATCH(C25,'Mar 8'!$E$2:$E$300,0)),ISNUMBER(MATCH(C25,'Mar 8'!$F$2:$F$300,0))),AND(ISNUMBER(MATCH(D25,'Mar 8'!$H$2:$H$300,0)),(ISNUMBER(MATCH(E25,'Mar 8'!$G$2:$G$300,0))))),"Found","Not Found")</f>
        <v>Not Found</v>
      </c>
      <c r="H25" s="30" t="str">
        <f>IF(OR(OR(ISNUMBER(MATCH(C25,'Mar 9'!$E$2:$E$300,0)),ISNUMBER(MATCH(C25,'Mar 9'!$F$2:$F$300,0))),AND(ISNUMBER(MATCH(D25,'Mar 9'!$H$2:$H$300,0)),(ISNUMBER(MATCH(E25,'Mar 9'!$G$2:$G$300,0))))),"Found","Not Found")</f>
        <v>Not Found</v>
      </c>
      <c r="I25" s="29" t="str">
        <f>IF(OR(OR(ISNUMBER(MATCH(C25,'Mar 10'!$E$2:$E$300,0)),ISNUMBER(MATCH(C25,'Mar 10'!$F$2:$F$300,0))),AND(ISNUMBER(MATCH(D25,'Mar 10'!$H$2:$H$300,0)),(ISNUMBER(MATCH(E25,'Mar 10'!$G$2:$G$300,0))))),"Found","Not Found")</f>
        <v>Not Found</v>
      </c>
      <c r="J25" s="29" t="str">
        <f>IF(OR(OR(ISNUMBER(MATCH(C25,'Mar 11'!$E$2:$E$300,0)),ISNUMBER(MATCH(C25,'Mar 11'!$F$2:$F$300,0))),AND(ISNUMBER(MATCH(D25,'Mar 11'!$H$2:$H$300,0)),(ISNUMBER(MATCH(E25,'Mar 11'!$G$2:$G$300,0))))),"Found","Not Found")</f>
        <v>Not Found</v>
      </c>
      <c r="K25" s="29" t="str">
        <f>IF(OR(OR(ISNUMBER(MATCH(C25,'Mar 12'!$E$2:$E$300,0)),ISNUMBER(MATCH(C25,'Mar 12'!$F$2:$F$300,0))),AND(ISNUMBER(MATCH(D25,'Mar 12'!$H$2:$H$300,0)),(ISNUMBER(MATCH(E25,'Mar 12'!$G$2:$G$300,0))))),"Found","Not Found")</f>
        <v>Not Found</v>
      </c>
      <c r="L25" s="29" t="str">
        <f>IF(OR(OR(ISNUMBER(MATCH(C25,'Mar 13'!$E$2:$E$300,0)),ISNUMBER(MATCH(C25,'Mar 13'!$F$2:$F$300,0))),AND(ISNUMBER(MATCH(D25,'Mar 13'!$H$2:$H$300,0)),(ISNUMBER(MATCH(E25,'Mar 13'!$G$2:$G$300,0))))),"Found","Not Found")</f>
        <v>Not Found</v>
      </c>
      <c r="M25" s="26">
        <f t="shared" si="0"/>
        <v>0</v>
      </c>
      <c r="T25" s="25" t="s">
        <v>1453</v>
      </c>
    </row>
    <row r="26" spans="2:20">
      <c r="B26" s="26" t="s">
        <v>1454</v>
      </c>
      <c r="C26" s="23"/>
      <c r="D26" s="26" t="s">
        <v>58</v>
      </c>
      <c r="E26" s="26" t="s">
        <v>57</v>
      </c>
      <c r="F26" s="28" t="str">
        <f>IF(OR(OR(ISNUMBER(MATCH(C26,'Mar 7'!$E$2:$E$300,0)),ISNUMBER(MATCH(C26,'Mar 7'!$F$2:$F$300,0))),AND(ISNUMBER(MATCH(D26,'Mar 7'!$H$2:$H$300,0)),(ISNUMBER(MATCH(E26,'Mar 7'!$G$2:$G$300,0))))),"Found","Not Found")</f>
        <v>Found</v>
      </c>
      <c r="G26" s="29" t="str">
        <f>IF(OR(OR(ISNUMBER(MATCH(C26,'Mar 8'!$E$2:$E$300,0)),ISNUMBER(MATCH(C26,'Mar 8'!$F$2:$F$300,0))),AND(ISNUMBER(MATCH(D26,'Mar 8'!$H$2:$H$300,0)),(ISNUMBER(MATCH(E26,'Mar 8'!$G$2:$G$300,0))))),"Found","Not Found")</f>
        <v>Found</v>
      </c>
      <c r="H26" s="30" t="str">
        <f>IF(OR(OR(ISNUMBER(MATCH(C26,'Mar 9'!$E$2:$E$300,0)),ISNUMBER(MATCH(C26,'Mar 9'!$F$2:$F$300,0))),AND(ISNUMBER(MATCH(D26,'Mar 9'!$H$2:$H$300,0)),(ISNUMBER(MATCH(E26,'Mar 9'!$G$2:$G$300,0))))),"Found","Not Found")</f>
        <v>Not Found</v>
      </c>
      <c r="I26" s="29" t="str">
        <f>IF(OR(OR(ISNUMBER(MATCH(C26,'Mar 10'!$E$2:$E$300,0)),ISNUMBER(MATCH(C26,'Mar 10'!$F$2:$F$300,0))),AND(ISNUMBER(MATCH(D26,'Mar 10'!$H$2:$H$300,0)),(ISNUMBER(MATCH(E26,'Mar 10'!$G$2:$G$300,0))))),"Found","Not Found")</f>
        <v>Found</v>
      </c>
      <c r="J26" s="29" t="str">
        <f>IF(OR(OR(ISNUMBER(MATCH(C26,'Mar 11'!$E$2:$E$300,0)),ISNUMBER(MATCH(C26,'Mar 11'!$F$2:$F$300,0))),AND(ISNUMBER(MATCH(D26,'Mar 11'!$H$2:$H$300,0)),(ISNUMBER(MATCH(E26,'Mar 11'!$G$2:$G$300,0))))),"Found","Not Found")</f>
        <v>Found</v>
      </c>
      <c r="K26" s="29" t="str">
        <f>IF(OR(OR(ISNUMBER(MATCH(C26,'Mar 12'!$E$2:$E$300,0)),ISNUMBER(MATCH(C26,'Mar 12'!$F$2:$F$300,0))),AND(ISNUMBER(MATCH(D26,'Mar 12'!$H$2:$H$300,0)),(ISNUMBER(MATCH(E26,'Mar 12'!$G$2:$G$300,0))))),"Found","Not Found")</f>
        <v>Found</v>
      </c>
      <c r="L26" s="29" t="str">
        <f>IF(OR(OR(ISNUMBER(MATCH(C26,'Mar 13'!$E$2:$E$300,0)),ISNUMBER(MATCH(C26,'Mar 13'!$F$2:$F$300,0))),AND(ISNUMBER(MATCH(D26,'Mar 13'!$H$2:$H$300,0)),(ISNUMBER(MATCH(E26,'Mar 13'!$G$2:$G$300,0))))),"Found","Not Found")</f>
        <v>Found</v>
      </c>
      <c r="M26" s="26">
        <f t="shared" si="0"/>
        <v>6</v>
      </c>
      <c r="T26" s="25" t="s">
        <v>1455</v>
      </c>
    </row>
    <row r="27" spans="2:20">
      <c r="B27" s="26" t="s">
        <v>1456</v>
      </c>
      <c r="C27" s="23"/>
      <c r="D27" s="26" t="s">
        <v>108</v>
      </c>
      <c r="E27" s="26" t="s">
        <v>107</v>
      </c>
      <c r="F27" s="28" t="str">
        <f>IF(OR(OR(ISNUMBER(MATCH(C27,'Mar 7'!$E$2:$E$300,0)),ISNUMBER(MATCH(C27,'Mar 7'!$F$2:$F$300,0))),AND(ISNUMBER(MATCH(D27,'Mar 7'!$H$2:$H$300,0)),(ISNUMBER(MATCH(E27,'Mar 7'!$G$2:$G$300,0))))),"Found","Not Found")</f>
        <v>Found</v>
      </c>
      <c r="G27" s="29" t="str">
        <f>IF(OR(OR(ISNUMBER(MATCH(C27,'Mar 8'!$E$2:$E$300,0)),ISNUMBER(MATCH(C27,'Mar 8'!$F$2:$F$300,0))),AND(ISNUMBER(MATCH(D27,'Mar 8'!$H$2:$H$300,0)),(ISNUMBER(MATCH(E27,'Mar 8'!$G$2:$G$300,0))))),"Found","Not Found")</f>
        <v>Not Found</v>
      </c>
      <c r="H27" s="30" t="str">
        <f>IF(OR(OR(ISNUMBER(MATCH(C27,'Mar 9'!$E$2:$E$300,0)),ISNUMBER(MATCH(C27,'Mar 9'!$F$2:$F$300,0))),AND(ISNUMBER(MATCH(D27,'Mar 9'!$H$2:$H$300,0)),(ISNUMBER(MATCH(E27,'Mar 9'!$G$2:$G$300,0))))),"Found","Not Found")</f>
        <v>Found</v>
      </c>
      <c r="I27" s="29" t="str">
        <f>IF(OR(OR(ISNUMBER(MATCH(C27,'Mar 10'!$E$2:$E$300,0)),ISNUMBER(MATCH(C27,'Mar 10'!$F$2:$F$300,0))),AND(ISNUMBER(MATCH(D27,'Mar 10'!$H$2:$H$300,0)),(ISNUMBER(MATCH(E27,'Mar 10'!$G$2:$G$300,0))))),"Found","Not Found")</f>
        <v>Not Found</v>
      </c>
      <c r="J27" s="29" t="str">
        <f>IF(OR(OR(ISNUMBER(MATCH(C27,'Mar 11'!$E$2:$E$300,0)),ISNUMBER(MATCH(C27,'Mar 11'!$F$2:$F$300,0))),AND(ISNUMBER(MATCH(D27,'Mar 11'!$H$2:$H$300,0)),(ISNUMBER(MATCH(E27,'Mar 11'!$G$2:$G$300,0))))),"Found","Not Found")</f>
        <v>Not Found</v>
      </c>
      <c r="K27" s="29" t="str">
        <f>IF(OR(OR(ISNUMBER(MATCH(C27,'Mar 12'!$E$2:$E$300,0)),ISNUMBER(MATCH(C27,'Mar 12'!$F$2:$F$300,0))),AND(ISNUMBER(MATCH(D27,'Mar 12'!$H$2:$H$300,0)),(ISNUMBER(MATCH(E27,'Mar 12'!$G$2:$G$300,0))))),"Found","Not Found")</f>
        <v>Found</v>
      </c>
      <c r="L27" s="29" t="str">
        <f>IF(OR(OR(ISNUMBER(MATCH(C27,'Mar 13'!$E$2:$E$300,0)),ISNUMBER(MATCH(C27,'Mar 13'!$F$2:$F$300,0))),AND(ISNUMBER(MATCH(D27,'Mar 13'!$H$2:$H$300,0)),(ISNUMBER(MATCH(E27,'Mar 13'!$G$2:$G$300,0))))),"Found","Not Found")</f>
        <v>Not Found</v>
      </c>
      <c r="M27" s="26">
        <f t="shared" si="0"/>
        <v>3</v>
      </c>
    </row>
    <row r="28" spans="2:20">
      <c r="B28" s="31" t="s">
        <v>1457</v>
      </c>
      <c r="C28" s="23"/>
      <c r="D28" s="26" t="s">
        <v>94</v>
      </c>
      <c r="E28" s="26" t="s">
        <v>93</v>
      </c>
      <c r="F28" s="28" t="str">
        <f>IF(OR(OR(ISNUMBER(MATCH(C28,'Mar 7'!$E$2:$E$300,0)),ISNUMBER(MATCH(C28,'Mar 7'!$F$2:$F$300,0))),AND(ISNUMBER(MATCH(D28,'Mar 7'!$H$2:$H$300,0)),(ISNUMBER(MATCH(E28,'Mar 7'!$G$2:$G$300,0))))),"Found","Not Found")</f>
        <v>Found</v>
      </c>
      <c r="G28" s="29" t="str">
        <f>IF(OR(OR(ISNUMBER(MATCH(C28,'Mar 8'!$E$2:$E$300,0)),ISNUMBER(MATCH(C28,'Mar 8'!$F$2:$F$300,0))),AND(ISNUMBER(MATCH(D28,'Mar 8'!$H$2:$H$300,0)),(ISNUMBER(MATCH(E28,'Mar 8'!$G$2:$G$300,0))))),"Found","Not Found")</f>
        <v>Found</v>
      </c>
      <c r="H28" s="30" t="str">
        <f>IF(OR(OR(ISNUMBER(MATCH(C28,'Mar 9'!$E$2:$E$300,0)),ISNUMBER(MATCH(C28,'Mar 9'!$F$2:$F$300,0))),AND(ISNUMBER(MATCH(D28,'Mar 9'!$H$2:$H$300,0)),(ISNUMBER(MATCH(E28,'Mar 9'!$G$2:$G$300,0))))),"Found","Not Found")</f>
        <v>Found</v>
      </c>
      <c r="I28" s="29" t="str">
        <f>IF(OR(OR(ISNUMBER(MATCH(C28,'Mar 10'!$E$2:$E$300,0)),ISNUMBER(MATCH(C28,'Mar 10'!$F$2:$F$300,0))),AND(ISNUMBER(MATCH(D28,'Mar 10'!$H$2:$H$300,0)),(ISNUMBER(MATCH(E28,'Mar 10'!$G$2:$G$300,0))))),"Found","Not Found")</f>
        <v>Found</v>
      </c>
      <c r="J28" s="29" t="str">
        <f>IF(OR(OR(ISNUMBER(MATCH(C28,'Mar 11'!$E$2:$E$300,0)),ISNUMBER(MATCH(C28,'Mar 11'!$F$2:$F$300,0))),AND(ISNUMBER(MATCH(D28,'Mar 11'!$H$2:$H$300,0)),(ISNUMBER(MATCH(E28,'Mar 11'!$G$2:$G$300,0))))),"Found","Not Found")</f>
        <v>Found</v>
      </c>
      <c r="K28" s="29" t="str">
        <f>IF(OR(OR(ISNUMBER(MATCH(C28,'Mar 12'!$E$2:$E$300,0)),ISNUMBER(MATCH(C28,'Mar 12'!$F$2:$F$300,0))),AND(ISNUMBER(MATCH(D28,'Mar 12'!$H$2:$H$300,0)),(ISNUMBER(MATCH(E28,'Mar 12'!$G$2:$G$300,0))))),"Found","Not Found")</f>
        <v>Not Found</v>
      </c>
      <c r="L28" s="29" t="str">
        <f>IF(OR(OR(ISNUMBER(MATCH(C28,'Mar 13'!$E$2:$E$300,0)),ISNUMBER(MATCH(C28,'Mar 13'!$F$2:$F$300,0))),AND(ISNUMBER(MATCH(D28,'Mar 13'!$H$2:$H$300,0)),(ISNUMBER(MATCH(E28,'Mar 13'!$G$2:$G$300,0))))),"Found","Not Found")</f>
        <v>Found</v>
      </c>
      <c r="M28" s="26">
        <f t="shared" si="0"/>
        <v>6</v>
      </c>
    </row>
    <row r="29" spans="2:20">
      <c r="B29" s="31" t="s">
        <v>1458</v>
      </c>
      <c r="C29" s="23"/>
      <c r="D29" s="26" t="s">
        <v>35</v>
      </c>
      <c r="E29" s="26" t="s">
        <v>34</v>
      </c>
      <c r="F29" s="28" t="str">
        <f>IF(OR(OR(ISNUMBER(MATCH(C29,'Mar 7'!$E$2:$E$300,0)),ISNUMBER(MATCH(C29,'Mar 7'!$F$2:$F$300,0))),AND(ISNUMBER(MATCH(D29,'Mar 7'!$H$2:$H$300,0)),(ISNUMBER(MATCH(E29,'Mar 7'!$G$2:$G$300,0))))),"Found","Not Found")</f>
        <v>Found</v>
      </c>
      <c r="G29" s="29" t="str">
        <f>IF(OR(OR(ISNUMBER(MATCH(C29,'Mar 8'!$E$2:$E$300,0)),ISNUMBER(MATCH(C29,'Mar 8'!$F$2:$F$300,0))),AND(ISNUMBER(MATCH(D29,'Mar 8'!$H$2:$H$300,0)),(ISNUMBER(MATCH(E29,'Mar 8'!$G$2:$G$300,0))))),"Found","Not Found")</f>
        <v>Found</v>
      </c>
      <c r="H29" s="30" t="str">
        <f>IF(OR(OR(ISNUMBER(MATCH(C29,'Mar 9'!$E$2:$E$300,0)),ISNUMBER(MATCH(C29,'Mar 9'!$F$2:$F$300,0))),AND(ISNUMBER(MATCH(D29,'Mar 9'!$H$2:$H$300,0)),(ISNUMBER(MATCH(E29,'Mar 9'!$G$2:$G$300,0))))),"Found","Not Found")</f>
        <v>Found</v>
      </c>
      <c r="I29" s="29" t="str">
        <f>IF(OR(OR(ISNUMBER(MATCH(C29,'Mar 10'!$E$2:$E$300,0)),ISNUMBER(MATCH(C29,'Mar 10'!$F$2:$F$300,0))),AND(ISNUMBER(MATCH(D29,'Mar 10'!$H$2:$H$300,0)),(ISNUMBER(MATCH(E29,'Mar 10'!$G$2:$G$300,0))))),"Found","Not Found")</f>
        <v>Found</v>
      </c>
      <c r="J29" s="29" t="str">
        <f>IF(OR(OR(ISNUMBER(MATCH(C29,'Mar 11'!$E$2:$E$300,0)),ISNUMBER(MATCH(C29,'Mar 11'!$F$2:$F$300,0))),AND(ISNUMBER(MATCH(D29,'Mar 11'!$H$2:$H$300,0)),(ISNUMBER(MATCH(E29,'Mar 11'!$G$2:$G$300,0))))),"Found","Not Found")</f>
        <v>Found</v>
      </c>
      <c r="K29" s="29" t="str">
        <f>IF(OR(OR(ISNUMBER(MATCH(C29,'Mar 12'!$E$2:$E$300,0)),ISNUMBER(MATCH(C29,'Mar 12'!$F$2:$F$300,0))),AND(ISNUMBER(MATCH(D29,'Mar 12'!$H$2:$H$300,0)),(ISNUMBER(MATCH(E29,'Mar 12'!$G$2:$G$300,0))))),"Found","Not Found")</f>
        <v>Found</v>
      </c>
      <c r="L29" s="29" t="str">
        <f>IF(OR(OR(ISNUMBER(MATCH(C29,'Mar 13'!$E$2:$E$300,0)),ISNUMBER(MATCH(C29,'Mar 13'!$F$2:$F$300,0))),AND(ISNUMBER(MATCH(D29,'Mar 13'!$H$2:$H$300,0)),(ISNUMBER(MATCH(E29,'Mar 13'!$G$2:$G$300,0))))),"Found","Not Found")</f>
        <v>Not Found</v>
      </c>
      <c r="M29" s="26">
        <f t="shared" si="0"/>
        <v>6</v>
      </c>
    </row>
    <row r="30" spans="2:20">
      <c r="B30" s="31" t="s">
        <v>1459</v>
      </c>
      <c r="C30" s="23"/>
      <c r="D30" s="26" t="s">
        <v>120</v>
      </c>
      <c r="E30" s="26" t="s">
        <v>119</v>
      </c>
      <c r="F30" s="28" t="str">
        <f>IF(OR(OR(ISNUMBER(MATCH(C30,'Mar 7'!$E$2:$E$300,0)),ISNUMBER(MATCH(C30,'Mar 7'!$F$2:$F$300,0))),AND(ISNUMBER(MATCH(D30,'Mar 7'!$H$2:$H$300,0)),(ISNUMBER(MATCH(E30,'Mar 7'!$G$2:$G$300,0))))),"Found","Not Found")</f>
        <v>Not Found</v>
      </c>
      <c r="G30" s="29" t="str">
        <f>IF(OR(OR(ISNUMBER(MATCH(C30,'Mar 8'!$E$2:$E$300,0)),ISNUMBER(MATCH(C30,'Mar 8'!$F$2:$F$300,0))),AND(ISNUMBER(MATCH(D30,'Mar 8'!$H$2:$H$300,0)),(ISNUMBER(MATCH(E30,'Mar 8'!$G$2:$G$300,0))))),"Found","Not Found")</f>
        <v>Found</v>
      </c>
      <c r="H30" s="30" t="str">
        <f>IF(OR(OR(ISNUMBER(MATCH(C30,'Mar 9'!$E$2:$E$300,0)),ISNUMBER(MATCH(C30,'Mar 9'!$F$2:$F$300,0))),AND(ISNUMBER(MATCH(D30,'Mar 9'!$H$2:$H$300,0)),(ISNUMBER(MATCH(E30,'Mar 9'!$G$2:$G$300,0))))),"Found","Not Found")</f>
        <v>Found</v>
      </c>
      <c r="I30" s="29" t="str">
        <f>IF(OR(OR(ISNUMBER(MATCH(C30,'Mar 10'!$E$2:$E$300,0)),ISNUMBER(MATCH(C30,'Mar 10'!$F$2:$F$300,0))),AND(ISNUMBER(MATCH(D30,'Mar 10'!$H$2:$H$300,0)),(ISNUMBER(MATCH(E30,'Mar 10'!$G$2:$G$300,0))))),"Found","Not Found")</f>
        <v>Found</v>
      </c>
      <c r="J30" s="29" t="str">
        <f>IF(OR(OR(ISNUMBER(MATCH(C30,'Mar 11'!$E$2:$E$300,0)),ISNUMBER(MATCH(C30,'Mar 11'!$F$2:$F$300,0))),AND(ISNUMBER(MATCH(D30,'Mar 11'!$H$2:$H$300,0)),(ISNUMBER(MATCH(E30,'Mar 11'!$G$2:$G$300,0))))),"Found","Not Found")</f>
        <v>Found</v>
      </c>
      <c r="K30" s="29" t="str">
        <f>IF(OR(OR(ISNUMBER(MATCH(C30,'Mar 12'!$E$2:$E$300,0)),ISNUMBER(MATCH(C30,'Mar 12'!$F$2:$F$300,0))),AND(ISNUMBER(MATCH(D30,'Mar 12'!$H$2:$H$300,0)),(ISNUMBER(MATCH(E30,'Mar 12'!$G$2:$G$300,0))))),"Found","Not Found")</f>
        <v>Not Found</v>
      </c>
      <c r="L30" s="29" t="str">
        <f>IF(OR(OR(ISNUMBER(MATCH(C30,'Mar 13'!$E$2:$E$300,0)),ISNUMBER(MATCH(C30,'Mar 13'!$F$2:$F$300,0))),AND(ISNUMBER(MATCH(D30,'Mar 13'!$H$2:$H$300,0)),(ISNUMBER(MATCH(E30,'Mar 13'!$G$2:$G$300,0))))),"Found","Not Found")</f>
        <v>Not Found</v>
      </c>
      <c r="M30" s="26">
        <f t="shared" si="0"/>
        <v>4</v>
      </c>
    </row>
    <row r="31" spans="2:20">
      <c r="B31" s="31" t="s">
        <v>1460</v>
      </c>
      <c r="C31" s="23"/>
      <c r="D31" s="26" t="s">
        <v>79</v>
      </c>
      <c r="E31" s="26" t="s">
        <v>78</v>
      </c>
      <c r="F31" s="28" t="str">
        <f>IF(OR(OR(ISNUMBER(MATCH(C31,'Mar 7'!$E$2:$E$300,0)),ISNUMBER(MATCH(C31,'Mar 7'!$F$2:$F$300,0))),AND(ISNUMBER(MATCH(D31,'Mar 7'!$H$2:$H$300,0)),(ISNUMBER(MATCH(E31,'Mar 7'!$G$2:$G$300,0))))),"Found","Not Found")</f>
        <v>Found</v>
      </c>
      <c r="G31" s="29" t="str">
        <f>IF(OR(OR(ISNUMBER(MATCH(C31,'Mar 8'!$E$2:$E$300,0)),ISNUMBER(MATCH(C31,'Mar 8'!$F$2:$F$300,0))),AND(ISNUMBER(MATCH(D31,'Mar 8'!$H$2:$H$300,0)),(ISNUMBER(MATCH(E31,'Mar 8'!$G$2:$G$300,0))))),"Found","Not Found")</f>
        <v>Found</v>
      </c>
      <c r="H31" s="30" t="str">
        <f>IF(OR(OR(ISNUMBER(MATCH(C31,'Mar 9'!$E$2:$E$300,0)),ISNUMBER(MATCH(C31,'Mar 9'!$F$2:$F$300,0))),AND(ISNUMBER(MATCH(D31,'Mar 9'!$H$2:$H$300,0)),(ISNUMBER(MATCH(E31,'Mar 9'!$G$2:$G$300,0))))),"Found","Not Found")</f>
        <v>Found</v>
      </c>
      <c r="I31" s="29" t="str">
        <f>IF(OR(OR(ISNUMBER(MATCH(C31,'Mar 10'!$E$2:$E$300,0)),ISNUMBER(MATCH(C31,'Mar 10'!$F$2:$F$300,0))),AND(ISNUMBER(MATCH(D31,'Mar 10'!$H$2:$H$300,0)),(ISNUMBER(MATCH(E31,'Mar 10'!$G$2:$G$300,0))))),"Found","Not Found")</f>
        <v>Found</v>
      </c>
      <c r="J31" s="29" t="str">
        <f>IF(OR(OR(ISNUMBER(MATCH(C31,'Mar 11'!$E$2:$E$300,0)),ISNUMBER(MATCH(C31,'Mar 11'!$F$2:$F$300,0))),AND(ISNUMBER(MATCH(D31,'Mar 11'!$H$2:$H$300,0)),(ISNUMBER(MATCH(E31,'Mar 11'!$G$2:$G$300,0))))),"Found","Not Found")</f>
        <v>Found</v>
      </c>
      <c r="K31" s="29" t="str">
        <f>IF(OR(OR(ISNUMBER(MATCH(C31,'Mar 12'!$E$2:$E$300,0)),ISNUMBER(MATCH(C31,'Mar 12'!$F$2:$F$300,0))),AND(ISNUMBER(MATCH(D31,'Mar 12'!$H$2:$H$300,0)),(ISNUMBER(MATCH(E31,'Mar 12'!$G$2:$G$300,0))))),"Found","Not Found")</f>
        <v>Not Found</v>
      </c>
      <c r="L31" s="29" t="str">
        <f>IF(OR(OR(ISNUMBER(MATCH(C31,'Mar 13'!$E$2:$E$300,0)),ISNUMBER(MATCH(C31,'Mar 13'!$F$2:$F$300,0))),AND(ISNUMBER(MATCH(D31,'Mar 13'!$H$2:$H$300,0)),(ISNUMBER(MATCH(E31,'Mar 13'!$G$2:$G$300,0))))),"Found","Not Found")</f>
        <v>Not Found</v>
      </c>
      <c r="M31" s="26">
        <f t="shared" si="0"/>
        <v>5</v>
      </c>
    </row>
    <row r="32" spans="2:20">
      <c r="B32" s="26" t="s">
        <v>1461</v>
      </c>
      <c r="C32" s="23"/>
      <c r="D32" s="26" t="s">
        <v>124</v>
      </c>
      <c r="E32" s="26" t="s">
        <v>123</v>
      </c>
      <c r="F32" s="28" t="str">
        <f>IF(OR(OR(ISNUMBER(MATCH(C32,'Mar 7'!$E$2:$E$300,0)),ISNUMBER(MATCH(C32,'Mar 7'!$F$2:$F$300,0))),AND(ISNUMBER(MATCH(D32,'Mar 7'!$H$2:$H$300,0)),(ISNUMBER(MATCH(E32,'Mar 7'!$G$2:$G$300,0))))),"Found","Not Found")</f>
        <v>Not Found</v>
      </c>
      <c r="G32" s="29" t="str">
        <f>IF(OR(OR(ISNUMBER(MATCH(C32,'Mar 8'!$E$2:$E$300,0)),ISNUMBER(MATCH(C32,'Mar 8'!$F$2:$F$300,0))),AND(ISNUMBER(MATCH(D32,'Mar 8'!$H$2:$H$300,0)),(ISNUMBER(MATCH(E32,'Mar 8'!$G$2:$G$300,0))))),"Found","Not Found")</f>
        <v>Found</v>
      </c>
      <c r="H32" s="30" t="str">
        <f>IF(OR(OR(ISNUMBER(MATCH(C32,'Mar 9'!$E$2:$E$300,0)),ISNUMBER(MATCH(C32,'Mar 9'!$F$2:$F$300,0))),AND(ISNUMBER(MATCH(D32,'Mar 9'!$H$2:$H$300,0)),(ISNUMBER(MATCH(E32,'Mar 9'!$G$2:$G$300,0))))),"Found","Not Found")</f>
        <v>Found</v>
      </c>
      <c r="I32" s="29" t="str">
        <f>IF(OR(OR(ISNUMBER(MATCH(C32,'Mar 10'!$E$2:$E$300,0)),ISNUMBER(MATCH(C32,'Mar 10'!$F$2:$F$300,0))),AND(ISNUMBER(MATCH(D32,'Mar 10'!$H$2:$H$300,0)),(ISNUMBER(MATCH(E32,'Mar 10'!$G$2:$G$300,0))))),"Found","Not Found")</f>
        <v>Not Found</v>
      </c>
      <c r="J32" s="29" t="str">
        <f>IF(OR(OR(ISNUMBER(MATCH(C32,'Mar 11'!$E$2:$E$300,0)),ISNUMBER(MATCH(C32,'Mar 11'!$F$2:$F$300,0))),AND(ISNUMBER(MATCH(D32,'Mar 11'!$H$2:$H$300,0)),(ISNUMBER(MATCH(E32,'Mar 11'!$G$2:$G$300,0))))),"Found","Not Found")</f>
        <v>Not Found</v>
      </c>
      <c r="K32" s="29" t="str">
        <f>IF(OR(OR(ISNUMBER(MATCH(C32,'Mar 12'!$E$2:$E$300,0)),ISNUMBER(MATCH(C32,'Mar 12'!$F$2:$F$300,0))),AND(ISNUMBER(MATCH(D32,'Mar 12'!$H$2:$H$300,0)),(ISNUMBER(MATCH(E32,'Mar 12'!$G$2:$G$300,0))))),"Found","Not Found")</f>
        <v>Not Found</v>
      </c>
      <c r="L32" s="29" t="str">
        <f>IF(OR(OR(ISNUMBER(MATCH(C32,'Mar 13'!$E$2:$E$300,0)),ISNUMBER(MATCH(C32,'Mar 13'!$F$2:$F$300,0))),AND(ISNUMBER(MATCH(D32,'Mar 13'!$H$2:$H$300,0)),(ISNUMBER(MATCH(E32,'Mar 13'!$G$2:$G$300,0))))),"Found","Not Found")</f>
        <v>Not Found</v>
      </c>
      <c r="M32" s="26">
        <f t="shared" si="0"/>
        <v>2</v>
      </c>
    </row>
    <row r="33" spans="2:13">
      <c r="B33" s="26" t="s">
        <v>1462</v>
      </c>
      <c r="C33" s="23"/>
      <c r="D33" s="26" t="s">
        <v>1463</v>
      </c>
      <c r="E33" s="26" t="s">
        <v>1464</v>
      </c>
      <c r="F33" s="28" t="str">
        <f>IF(OR(OR(ISNUMBER(MATCH(C33,'Mar 7'!$E$2:$E$300,0)),ISNUMBER(MATCH(C33,'Mar 7'!$F$2:$F$300,0))),AND(ISNUMBER(MATCH(D33,'Mar 7'!$H$2:$H$300,0)),(ISNUMBER(MATCH(E33,'Mar 7'!$G$2:$G$300,0))))),"Found","Not Found")</f>
        <v>Not Found</v>
      </c>
      <c r="G33" s="29" t="str">
        <f>IF(OR(OR(ISNUMBER(MATCH(C33,'Mar 8'!$E$2:$E$300,0)),ISNUMBER(MATCH(C33,'Mar 8'!$F$2:$F$300,0))),AND(ISNUMBER(MATCH(D33,'Mar 8'!$H$2:$H$300,0)),(ISNUMBER(MATCH(E33,'Mar 8'!$G$2:$G$300,0))))),"Found","Not Found")</f>
        <v>Not Found</v>
      </c>
      <c r="H33" s="30" t="str">
        <f>IF(OR(OR(ISNUMBER(MATCH(C33,'Mar 9'!$E$2:$E$300,0)),ISNUMBER(MATCH(C33,'Mar 9'!$F$2:$F$300,0))),AND(ISNUMBER(MATCH(D33,'Mar 9'!$H$2:$H$300,0)),(ISNUMBER(MATCH(E33,'Mar 9'!$G$2:$G$300,0))))),"Found","Not Found")</f>
        <v>Not Found</v>
      </c>
      <c r="I33" s="29" t="str">
        <f>IF(OR(OR(ISNUMBER(MATCH(C33,'Mar 10'!$E$2:$E$300,0)),ISNUMBER(MATCH(C33,'Mar 10'!$F$2:$F$300,0))),AND(ISNUMBER(MATCH(D33,'Mar 10'!$H$2:$H$300,0)),(ISNUMBER(MATCH(E33,'Mar 10'!$G$2:$G$300,0))))),"Found","Not Found")</f>
        <v>Not Found</v>
      </c>
      <c r="J33" s="29" t="str">
        <f>IF(OR(OR(ISNUMBER(MATCH(C33,'Mar 11'!$E$2:$E$300,0)),ISNUMBER(MATCH(C33,'Mar 11'!$F$2:$F$300,0))),AND(ISNUMBER(MATCH(D33,'Mar 11'!$H$2:$H$300,0)),(ISNUMBER(MATCH(E33,'Mar 11'!$G$2:$G$300,0))))),"Found","Not Found")</f>
        <v>Not Found</v>
      </c>
      <c r="K33" s="29" t="str">
        <f>IF(OR(OR(ISNUMBER(MATCH(C33,'Mar 12'!$E$2:$E$300,0)),ISNUMBER(MATCH(C33,'Mar 12'!$F$2:$F$300,0))),AND(ISNUMBER(MATCH(D33,'Mar 12'!$H$2:$H$300,0)),(ISNUMBER(MATCH(E33,'Mar 12'!$G$2:$G$300,0))))),"Found","Not Found")</f>
        <v>Not Found</v>
      </c>
      <c r="L33" s="29" t="str">
        <f>IF(OR(OR(ISNUMBER(MATCH(C33,'Mar 13'!$E$2:$E$300,0)),ISNUMBER(MATCH(C33,'Mar 13'!$F$2:$F$300,0))),AND(ISNUMBER(MATCH(D33,'Mar 13'!$H$2:$H$300,0)),(ISNUMBER(MATCH(E33,'Mar 13'!$G$2:$G$300,0))))),"Found","Not Found")</f>
        <v>Not Found</v>
      </c>
      <c r="M33" s="26">
        <f t="shared" si="0"/>
        <v>0</v>
      </c>
    </row>
    <row r="34" spans="2:13">
      <c r="B34" s="26" t="s">
        <v>1465</v>
      </c>
      <c r="C34" s="23"/>
      <c r="D34" s="26"/>
      <c r="E34" s="26"/>
      <c r="F34" s="28" t="str">
        <f>IF(OR(OR(ISNUMBER(MATCH(C34,'Mar 7'!$E$2:$E$300,0)),ISNUMBER(MATCH(C34,'Mar 7'!$F$2:$F$300,0))),AND(ISNUMBER(MATCH(D34,'Mar 7'!$H$2:$H$300,0)),(ISNUMBER(MATCH(E34,'Mar 7'!$G$2:$G$300,0))))),"Found","Not Found")</f>
        <v>Not Found</v>
      </c>
      <c r="G34" s="29" t="str">
        <f>IF(OR(OR(ISNUMBER(MATCH(C34,'Mar 8'!$E$2:$E$300,0)),ISNUMBER(MATCH(C34,'Mar 8'!$F$2:$F$300,0))),AND(ISNUMBER(MATCH(D34,'Mar 8'!$H$2:$H$300,0)),(ISNUMBER(MATCH(E34,'Mar 8'!$G$2:$G$300,0))))),"Found","Not Found")</f>
        <v>Not Found</v>
      </c>
      <c r="H34" s="30" t="str">
        <f>IF(OR(OR(ISNUMBER(MATCH(C34,'Mar 9'!$E$2:$E$300,0)),ISNUMBER(MATCH(C34,'Mar 9'!$F$2:$F$300,0))),AND(ISNUMBER(MATCH(D34,'Mar 9'!$H$2:$H$300,0)),(ISNUMBER(MATCH(E34,'Mar 9'!$G$2:$G$300,0))))),"Found","Not Found")</f>
        <v>Not Found</v>
      </c>
      <c r="I34" s="29" t="str">
        <f>IF(OR(OR(ISNUMBER(MATCH(C34,'Mar 10'!$E$2:$E$300,0)),ISNUMBER(MATCH(C34,'Mar 10'!$F$2:$F$300,0))),AND(ISNUMBER(MATCH(D34,'Mar 10'!$H$2:$H$300,0)),(ISNUMBER(MATCH(E34,'Mar 10'!$G$2:$G$300,0))))),"Found","Not Found")</f>
        <v>Not Found</v>
      </c>
      <c r="J34" s="29" t="str">
        <f>IF(OR(OR(ISNUMBER(MATCH(C34,'Mar 11'!$E$2:$E$300,0)),ISNUMBER(MATCH(C34,'Mar 11'!$F$2:$F$300,0))),AND(ISNUMBER(MATCH(D34,'Mar 11'!$H$2:$H$300,0)),(ISNUMBER(MATCH(E34,'Mar 11'!$G$2:$G$300,0))))),"Found","Not Found")</f>
        <v>Not Found</v>
      </c>
      <c r="K34" s="29" t="str">
        <f>IF(OR(OR(ISNUMBER(MATCH(C34,'Mar 12'!$E$2:$E$300,0)),ISNUMBER(MATCH(C34,'Mar 12'!$F$2:$F$300,0))),AND(ISNUMBER(MATCH(D34,'Mar 12'!$H$2:$H$300,0)),(ISNUMBER(MATCH(E34,'Mar 12'!$G$2:$G$300,0))))),"Found","Not Found")</f>
        <v>Not Found</v>
      </c>
      <c r="L34" s="29" t="str">
        <f>IF(OR(OR(ISNUMBER(MATCH(C34,'Mar 13'!$E$2:$E$300,0)),ISNUMBER(MATCH(C34,'Mar 13'!$F$2:$F$300,0))),AND(ISNUMBER(MATCH(D34,'Mar 13'!$H$2:$H$300,0)),(ISNUMBER(MATCH(E34,'Mar 13'!$G$2:$G$300,0))))),"Found","Not Found")</f>
        <v>Not Found</v>
      </c>
      <c r="M34" s="26">
        <f t="shared" si="0"/>
        <v>0</v>
      </c>
    </row>
    <row r="35" spans="2:13">
      <c r="B35" s="26" t="s">
        <v>1466</v>
      </c>
      <c r="C35" s="23" t="s">
        <v>1467</v>
      </c>
      <c r="D35" s="26" t="s">
        <v>32</v>
      </c>
      <c r="E35" s="26" t="s">
        <v>31</v>
      </c>
      <c r="F35" s="28" t="str">
        <f>IF(OR(OR(ISNUMBER(MATCH(C35,'Mar 7'!$E$2:$E$300,0)),ISNUMBER(MATCH(C35,'Mar 7'!$F$2:$F$300,0))),AND(ISNUMBER(MATCH(D35,'Mar 7'!$H$2:$H$300,0)),(ISNUMBER(MATCH(E35,'Mar 7'!$G$2:$G$300,0))))),"Found","Not Found")</f>
        <v>Found</v>
      </c>
      <c r="G35" s="29" t="str">
        <f>IF(OR(OR(ISNUMBER(MATCH(C35,'Mar 8'!$E$2:$E$300,0)),ISNUMBER(MATCH(C35,'Mar 8'!$F$2:$F$300,0))),AND(ISNUMBER(MATCH(D35,'Mar 8'!$H$2:$H$300,0)),(ISNUMBER(MATCH(E35,'Mar 8'!$G$2:$G$300,0))))),"Found","Not Found")</f>
        <v>Found</v>
      </c>
      <c r="H35" s="30" t="str">
        <f>IF(OR(OR(ISNUMBER(MATCH(C35,'Mar 9'!$E$2:$E$300,0)),ISNUMBER(MATCH(C35,'Mar 9'!$F$2:$F$300,0))),AND(ISNUMBER(MATCH(D35,'Mar 9'!$H$2:$H$300,0)),(ISNUMBER(MATCH(E35,'Mar 9'!$G$2:$G$300,0))))),"Found","Not Found")</f>
        <v>Found</v>
      </c>
      <c r="I35" s="29" t="str">
        <f>IF(OR(OR(ISNUMBER(MATCH(C35,'Mar 10'!$E$2:$E$300,0)),ISNUMBER(MATCH(C35,'Mar 10'!$F$2:$F$300,0))),AND(ISNUMBER(MATCH(D35,'Mar 10'!$H$2:$H$300,0)),(ISNUMBER(MATCH(E35,'Mar 10'!$G$2:$G$300,0))))),"Found","Not Found")</f>
        <v>Found</v>
      </c>
      <c r="J35" s="29" t="str">
        <f>IF(OR(OR(ISNUMBER(MATCH(C35,'Mar 11'!$E$2:$E$300,0)),ISNUMBER(MATCH(C35,'Mar 11'!$F$2:$F$300,0))),AND(ISNUMBER(MATCH(D35,'Mar 11'!$H$2:$H$300,0)),(ISNUMBER(MATCH(E35,'Mar 11'!$G$2:$G$300,0))))),"Found","Not Found")</f>
        <v>Found</v>
      </c>
      <c r="K35" s="29" t="str">
        <f>IF(OR(OR(ISNUMBER(MATCH(C35,'Mar 12'!$E$2:$E$300,0)),ISNUMBER(MATCH(C35,'Mar 12'!$F$2:$F$300,0))),AND(ISNUMBER(MATCH(D35,'Mar 12'!$H$2:$H$300,0)),(ISNUMBER(MATCH(E35,'Mar 12'!$G$2:$G$300,0))))),"Found","Not Found")</f>
        <v>Found</v>
      </c>
      <c r="L35" s="29" t="str">
        <f>IF(OR(OR(ISNUMBER(MATCH(C35,'Mar 13'!$E$2:$E$300,0)),ISNUMBER(MATCH(C35,'Mar 13'!$F$2:$F$300,0))),AND(ISNUMBER(MATCH(D35,'Mar 13'!$H$2:$H$300,0)),(ISNUMBER(MATCH(E35,'Mar 13'!$G$2:$G$300,0))))),"Found","Not Found")</f>
        <v>Found</v>
      </c>
      <c r="M35" s="26">
        <f t="shared" si="0"/>
        <v>7</v>
      </c>
    </row>
    <row r="36" spans="2:13">
      <c r="B36" s="32" t="s">
        <v>1468</v>
      </c>
      <c r="C36" s="33" t="s">
        <v>1469</v>
      </c>
      <c r="D36" s="32" t="s">
        <v>41</v>
      </c>
      <c r="E36" s="32" t="s">
        <v>40</v>
      </c>
      <c r="F36" s="28" t="str">
        <f>IF(OR(OR(ISNUMBER(MATCH(C36,'Mar 7'!$E$2:$E$300,0)),ISNUMBER(MATCH(C36,'Mar 7'!$F$2:$F$300,0))),AND(ISNUMBER(MATCH(D36,'Mar 7'!$H$2:$H$300,0)),(ISNUMBER(MATCH(E36,'Mar 7'!$G$2:$G$300,0))))),"Found","Not Found")</f>
        <v>Found</v>
      </c>
      <c r="G36" s="29" t="str">
        <f>IF(OR(OR(ISNUMBER(MATCH(C36,'Mar 8'!$E$2:$E$300,0)),ISNUMBER(MATCH(C36,'Mar 8'!$F$2:$F$300,0))),AND(ISNUMBER(MATCH(D36,'Mar 8'!$H$2:$H$300,0)),(ISNUMBER(MATCH(E36,'Mar 8'!$G$2:$G$300,0))))),"Found","Not Found")</f>
        <v>Found</v>
      </c>
      <c r="H36" s="30" t="str">
        <f>IF(OR(OR(ISNUMBER(MATCH(C36,'Mar 9'!$E$2:$E$300,0)),ISNUMBER(MATCH(C36,'Mar 9'!$F$2:$F$300,0))),AND(ISNUMBER(MATCH(D36,'Mar 9'!$H$2:$H$300,0)),(ISNUMBER(MATCH(E36,'Mar 9'!$G$2:$G$300,0))))),"Found","Not Found")</f>
        <v>Found</v>
      </c>
      <c r="I36" s="29" t="str">
        <f>IF(OR(OR(ISNUMBER(MATCH(C36,'Mar 10'!$E$2:$E$300,0)),ISNUMBER(MATCH(C36,'Mar 10'!$F$2:$F$300,0))),AND(ISNUMBER(MATCH(D36,'Mar 10'!$H$2:$H$300,0)),(ISNUMBER(MATCH(E36,'Mar 10'!$G$2:$G$300,0))))),"Found","Not Found")</f>
        <v>Found</v>
      </c>
      <c r="J36" s="29" t="str">
        <f>IF(OR(OR(ISNUMBER(MATCH(C36,'Mar 11'!$E$2:$E$300,0)),ISNUMBER(MATCH(C36,'Mar 11'!$F$2:$F$300,0))),AND(ISNUMBER(MATCH(D36,'Mar 11'!$H$2:$H$300,0)),(ISNUMBER(MATCH(E36,'Mar 11'!$G$2:$G$300,0))))),"Found","Not Found")</f>
        <v>Found</v>
      </c>
      <c r="K36" s="29" t="str">
        <f>IF(OR(OR(ISNUMBER(MATCH(C36,'Mar 12'!$E$2:$E$300,0)),ISNUMBER(MATCH(C36,'Mar 12'!$F$2:$F$300,0))),AND(ISNUMBER(MATCH(D36,'Mar 12'!$H$2:$H$300,0)),(ISNUMBER(MATCH(E36,'Mar 12'!$G$2:$G$300,0))))),"Found","Not Found")</f>
        <v>Found</v>
      </c>
      <c r="L36" s="29" t="str">
        <f>IF(OR(OR(ISNUMBER(MATCH(C36,'Mar 13'!$E$2:$E$300,0)),ISNUMBER(MATCH(C36,'Mar 13'!$F$2:$F$300,0))),AND(ISNUMBER(MATCH(D36,'Mar 13'!$H$2:$H$300,0)),(ISNUMBER(MATCH(E36,'Mar 13'!$G$2:$G$300,0))))),"Found","Not Found")</f>
        <v>Not Found</v>
      </c>
      <c r="M36" s="26">
        <f t="shared" si="0"/>
        <v>6</v>
      </c>
    </row>
    <row r="37" spans="2:13">
      <c r="F37" s="26">
        <f>COUNTIF(F2:F36,"Found")</f>
        <v>24</v>
      </c>
      <c r="G37" s="26">
        <f t="shared" ref="G37:L37" si="1">COUNTIF(G2:G36,"Found")</f>
        <v>25</v>
      </c>
      <c r="H37" s="26">
        <f t="shared" si="1"/>
        <v>24</v>
      </c>
      <c r="I37" s="26">
        <f t="shared" si="1"/>
        <v>26</v>
      </c>
      <c r="J37" s="26">
        <f t="shared" si="1"/>
        <v>24</v>
      </c>
      <c r="K37" s="26">
        <f t="shared" si="1"/>
        <v>14</v>
      </c>
      <c r="L37" s="26">
        <f t="shared" si="1"/>
        <v>11</v>
      </c>
    </row>
  </sheetData>
  <conditionalFormatting sqref="F37:L1048576 F1:L1">
    <cfRule type="cellIs" dxfId="1" priority="2" operator="equal">
      <formula>"Found"</formula>
    </cfRule>
  </conditionalFormatting>
  <conditionalFormatting sqref="F2:L36">
    <cfRule type="cellIs" dxfId="0" priority="1" operator="equal">
      <formula>"Found"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44627.212646273147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36.4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44627.23628409722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36.299999999999997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44627.296273796295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44627.318953877315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25</v>
      </c>
      <c r="K5" s="4">
        <v>36.6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44627.320611782408</v>
      </c>
      <c r="B6" s="3" t="s">
        <v>39</v>
      </c>
      <c r="C6" s="4" t="s">
        <v>22</v>
      </c>
      <c r="G6" s="4" t="s">
        <v>40</v>
      </c>
      <c r="H6" s="4" t="s">
        <v>41</v>
      </c>
      <c r="I6" s="4" t="s">
        <v>25</v>
      </c>
      <c r="K6" s="4">
        <v>36.299999999999997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44627.330329432865</v>
      </c>
      <c r="B7" s="3" t="s">
        <v>42</v>
      </c>
      <c r="C7" s="4" t="s">
        <v>22</v>
      </c>
      <c r="G7" s="4" t="s">
        <v>43</v>
      </c>
      <c r="H7" s="4" t="s">
        <v>44</v>
      </c>
      <c r="I7" s="4" t="s">
        <v>25</v>
      </c>
      <c r="K7" s="4">
        <v>36.299999999999997</v>
      </c>
      <c r="L7" s="4">
        <v>29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45</v>
      </c>
      <c r="V7" s="4" t="s">
        <v>29</v>
      </c>
    </row>
    <row r="8" spans="1:22" ht="15.75" customHeight="1">
      <c r="A8" s="2">
        <v>44627.332922754635</v>
      </c>
      <c r="B8" s="3" t="s">
        <v>46</v>
      </c>
      <c r="C8" s="4" t="s">
        <v>22</v>
      </c>
      <c r="G8" s="4" t="s">
        <v>47</v>
      </c>
      <c r="H8" s="4" t="s">
        <v>48</v>
      </c>
      <c r="I8" s="4" t="s">
        <v>25</v>
      </c>
      <c r="K8" s="4">
        <v>36.5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49</v>
      </c>
      <c r="V8" s="4" t="s">
        <v>29</v>
      </c>
    </row>
    <row r="9" spans="1:22" ht="15.75" customHeight="1">
      <c r="A9" s="2">
        <v>44627.333837731479</v>
      </c>
      <c r="B9" s="3" t="s">
        <v>50</v>
      </c>
      <c r="C9" s="4" t="s">
        <v>22</v>
      </c>
      <c r="G9" s="4" t="s">
        <v>51</v>
      </c>
      <c r="H9" s="4" t="s">
        <v>52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49</v>
      </c>
      <c r="V9" s="4" t="s">
        <v>29</v>
      </c>
    </row>
    <row r="10" spans="1:22" ht="15.75" customHeight="1">
      <c r="A10" s="2">
        <v>44627.338013217595</v>
      </c>
      <c r="B10" s="3" t="s">
        <v>53</v>
      </c>
      <c r="C10" s="4" t="s">
        <v>22</v>
      </c>
      <c r="G10" s="4" t="s">
        <v>54</v>
      </c>
      <c r="H10" s="4" t="s">
        <v>55</v>
      </c>
      <c r="I10" s="4" t="s">
        <v>25</v>
      </c>
      <c r="K10" s="4">
        <v>36.5</v>
      </c>
      <c r="L10" s="4">
        <v>32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44627.338237326388</v>
      </c>
      <c r="B11" s="3" t="s">
        <v>56</v>
      </c>
      <c r="C11" s="4" t="s">
        <v>22</v>
      </c>
      <c r="G11" s="4" t="s">
        <v>57</v>
      </c>
      <c r="H11" s="4" t="s">
        <v>58</v>
      </c>
      <c r="I11" s="4" t="s">
        <v>25</v>
      </c>
      <c r="K11" s="4">
        <v>36.200000000000003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44627.343346319445</v>
      </c>
      <c r="B12" s="3" t="s">
        <v>59</v>
      </c>
      <c r="C12" s="4" t="s">
        <v>60</v>
      </c>
      <c r="D12" s="4" t="s">
        <v>61</v>
      </c>
      <c r="E12" s="4">
        <v>723</v>
      </c>
      <c r="I12" s="4" t="s">
        <v>25</v>
      </c>
      <c r="K12" s="4">
        <v>36.6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62</v>
      </c>
      <c r="V12" s="4" t="s">
        <v>29</v>
      </c>
    </row>
    <row r="13" spans="1:22" ht="15.75" customHeight="1">
      <c r="A13" s="2">
        <v>44627.345358958337</v>
      </c>
      <c r="B13" s="3" t="s">
        <v>63</v>
      </c>
      <c r="C13" s="4" t="s">
        <v>60</v>
      </c>
      <c r="D13" s="4" t="s">
        <v>61</v>
      </c>
      <c r="E13" s="4">
        <v>566</v>
      </c>
      <c r="I13" s="4" t="s">
        <v>64</v>
      </c>
      <c r="J13" s="4" t="s">
        <v>27</v>
      </c>
      <c r="K13" s="4">
        <v>36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65</v>
      </c>
      <c r="U13" s="4" t="s">
        <v>28</v>
      </c>
      <c r="V13" s="4" t="s">
        <v>29</v>
      </c>
    </row>
    <row r="14" spans="1:22" ht="15.75" customHeight="1">
      <c r="A14" s="2">
        <v>44627.350557037033</v>
      </c>
      <c r="B14" s="3" t="s">
        <v>66</v>
      </c>
      <c r="C14" s="4" t="s">
        <v>22</v>
      </c>
      <c r="G14" s="5" t="s">
        <v>67</v>
      </c>
      <c r="H14" s="4" t="s">
        <v>68</v>
      </c>
      <c r="I14" s="4" t="s">
        <v>25</v>
      </c>
      <c r="K14" s="4">
        <v>36.299999999999997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5" t="s">
        <v>69</v>
      </c>
      <c r="V14" s="4" t="s">
        <v>29</v>
      </c>
    </row>
    <row r="15" spans="1:22" ht="15.75" customHeight="1">
      <c r="A15" s="2">
        <v>44627.352453125</v>
      </c>
      <c r="B15" s="3" t="s">
        <v>66</v>
      </c>
      <c r="C15" s="4" t="s">
        <v>22</v>
      </c>
      <c r="G15" s="5" t="s">
        <v>67</v>
      </c>
      <c r="H15" s="4" t="s">
        <v>68</v>
      </c>
      <c r="I15" s="4" t="s">
        <v>25</v>
      </c>
      <c r="K15" s="4">
        <v>36.299999999999997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5" t="s">
        <v>69</v>
      </c>
      <c r="V15" s="4" t="s">
        <v>29</v>
      </c>
    </row>
    <row r="16" spans="1:22" ht="15.75" customHeight="1">
      <c r="A16" s="2">
        <v>44627.357587962964</v>
      </c>
      <c r="B16" s="3" t="s">
        <v>70</v>
      </c>
      <c r="C16" s="4" t="s">
        <v>22</v>
      </c>
      <c r="G16" s="4" t="s">
        <v>71</v>
      </c>
      <c r="H16" s="4" t="s">
        <v>72</v>
      </c>
      <c r="I16" s="4" t="s">
        <v>25</v>
      </c>
      <c r="K16" s="4">
        <v>36.6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44627.379777106486</v>
      </c>
      <c r="B17" s="3" t="s">
        <v>73</v>
      </c>
      <c r="C17" s="4" t="s">
        <v>60</v>
      </c>
      <c r="D17" s="4" t="s">
        <v>61</v>
      </c>
      <c r="E17" s="4">
        <v>763</v>
      </c>
      <c r="I17" s="4" t="s">
        <v>64</v>
      </c>
      <c r="J17" s="4" t="s">
        <v>27</v>
      </c>
      <c r="K17" s="4">
        <v>35.9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45</v>
      </c>
      <c r="V17" s="4" t="s">
        <v>29</v>
      </c>
    </row>
    <row r="18" spans="1:22" ht="15.75" customHeight="1">
      <c r="A18" s="2">
        <v>44627.379975462958</v>
      </c>
      <c r="B18" s="4" t="s">
        <v>74</v>
      </c>
      <c r="C18" s="4" t="s">
        <v>22</v>
      </c>
      <c r="G18" s="4" t="s">
        <v>75</v>
      </c>
      <c r="H18" s="4" t="s">
        <v>76</v>
      </c>
      <c r="I18" s="4" t="s">
        <v>64</v>
      </c>
      <c r="J18" s="4" t="s">
        <v>27</v>
      </c>
      <c r="K18" s="4">
        <v>35.9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44627.386498495369</v>
      </c>
      <c r="B19" s="3" t="s">
        <v>53</v>
      </c>
      <c r="C19" s="4" t="s">
        <v>22</v>
      </c>
      <c r="G19" s="4" t="s">
        <v>54</v>
      </c>
      <c r="H19" s="4" t="s">
        <v>55</v>
      </c>
      <c r="I19" s="4" t="s">
        <v>25</v>
      </c>
      <c r="K19" s="4">
        <v>36.5</v>
      </c>
      <c r="L19" s="4">
        <v>32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44627.389880532406</v>
      </c>
      <c r="B20" s="3" t="s">
        <v>77</v>
      </c>
      <c r="C20" s="4" t="s">
        <v>22</v>
      </c>
      <c r="G20" s="4" t="s">
        <v>78</v>
      </c>
      <c r="H20" s="4" t="s">
        <v>79</v>
      </c>
      <c r="I20" s="4" t="s">
        <v>64</v>
      </c>
      <c r="J20" s="4" t="s">
        <v>27</v>
      </c>
      <c r="K20" s="4">
        <v>36.5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44627.412424050926</v>
      </c>
      <c r="B21" s="3" t="s">
        <v>80</v>
      </c>
      <c r="C21" s="4" t="s">
        <v>22</v>
      </c>
      <c r="G21" s="5" t="s">
        <v>81</v>
      </c>
      <c r="H21" s="4" t="s">
        <v>82</v>
      </c>
      <c r="I21" s="4" t="s">
        <v>25</v>
      </c>
      <c r="K21" s="4">
        <v>36.1</v>
      </c>
      <c r="L21" s="4">
        <v>52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>
      <c r="A22" s="2">
        <v>44627.433205231486</v>
      </c>
      <c r="B22" s="3" t="s">
        <v>83</v>
      </c>
      <c r="C22" s="4" t="s">
        <v>22</v>
      </c>
      <c r="G22" s="4" t="s">
        <v>23</v>
      </c>
      <c r="H22" s="4" t="s">
        <v>84</v>
      </c>
      <c r="I22" s="4" t="s">
        <v>25</v>
      </c>
      <c r="K22" s="4">
        <v>36.5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2.5">
      <c r="A23" s="2">
        <v>44627.433420844907</v>
      </c>
      <c r="B23" s="4" t="s">
        <v>85</v>
      </c>
      <c r="C23" s="4" t="s">
        <v>22</v>
      </c>
      <c r="G23" s="4" t="s">
        <v>86</v>
      </c>
      <c r="H23" s="4" t="s">
        <v>87</v>
      </c>
      <c r="I23" s="4" t="s">
        <v>25</v>
      </c>
      <c r="K23" s="4">
        <v>36.299999999999997</v>
      </c>
      <c r="L23" s="4">
        <v>20</v>
      </c>
      <c r="M23" s="4" t="s">
        <v>26</v>
      </c>
      <c r="N23" s="4" t="s">
        <v>27</v>
      </c>
      <c r="O23" s="4" t="s">
        <v>27</v>
      </c>
      <c r="Q23" s="4" t="s">
        <v>29</v>
      </c>
      <c r="R23" s="4" t="s">
        <v>88</v>
      </c>
      <c r="S23" s="4" t="s">
        <v>89</v>
      </c>
      <c r="T23" s="4" t="s">
        <v>90</v>
      </c>
      <c r="U23" s="4" t="s">
        <v>91</v>
      </c>
      <c r="V23" s="4" t="s">
        <v>29</v>
      </c>
    </row>
    <row r="24" spans="1:22" ht="12.5">
      <c r="A24" s="2">
        <v>44627.469946875004</v>
      </c>
      <c r="B24" s="3" t="s">
        <v>92</v>
      </c>
      <c r="C24" s="4" t="s">
        <v>22</v>
      </c>
      <c r="G24" s="4" t="s">
        <v>93</v>
      </c>
      <c r="H24" s="4" t="s">
        <v>94</v>
      </c>
      <c r="I24" s="4" t="s">
        <v>64</v>
      </c>
      <c r="J24" s="4" t="s">
        <v>27</v>
      </c>
      <c r="K24" s="4">
        <v>36.5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ht="12.5">
      <c r="A25" s="2">
        <v>44627.530948564818</v>
      </c>
      <c r="B25" s="3" t="s">
        <v>95</v>
      </c>
      <c r="C25" s="4" t="s">
        <v>22</v>
      </c>
      <c r="G25" s="4" t="s">
        <v>96</v>
      </c>
      <c r="H25" s="4" t="s">
        <v>97</v>
      </c>
      <c r="I25" s="4" t="s">
        <v>25</v>
      </c>
      <c r="K25" s="4">
        <v>36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44627.542143136576</v>
      </c>
      <c r="B26" s="3" t="s">
        <v>98</v>
      </c>
      <c r="C26" s="4" t="s">
        <v>22</v>
      </c>
      <c r="G26" s="4" t="s">
        <v>99</v>
      </c>
      <c r="H26" s="4" t="s">
        <v>100</v>
      </c>
      <c r="I26" s="4" t="s">
        <v>25</v>
      </c>
      <c r="K26" s="4">
        <v>36.299999999999997</v>
      </c>
      <c r="L26" s="4">
        <v>22</v>
      </c>
      <c r="M26" s="4" t="s">
        <v>26</v>
      </c>
      <c r="N26" s="4" t="s">
        <v>27</v>
      </c>
      <c r="O26" s="4" t="s">
        <v>27</v>
      </c>
      <c r="Q26" s="4" t="s">
        <v>101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ht="12.5">
      <c r="A27" s="2">
        <v>44627.559152743052</v>
      </c>
      <c r="B27" s="3" t="s">
        <v>102</v>
      </c>
      <c r="C27" s="4" t="s">
        <v>60</v>
      </c>
      <c r="D27" s="4" t="s">
        <v>103</v>
      </c>
      <c r="F27" s="4" t="s">
        <v>104</v>
      </c>
      <c r="I27" s="4" t="s">
        <v>25</v>
      </c>
      <c r="K27" s="4">
        <v>36.9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105</v>
      </c>
      <c r="V27" s="4" t="s">
        <v>29</v>
      </c>
    </row>
    <row r="28" spans="1:22" ht="12.5">
      <c r="A28" s="2">
        <v>44627.642049803238</v>
      </c>
      <c r="B28" s="3" t="s">
        <v>106</v>
      </c>
      <c r="C28" s="4" t="s">
        <v>22</v>
      </c>
      <c r="G28" s="4" t="s">
        <v>107</v>
      </c>
      <c r="H28" s="4" t="s">
        <v>108</v>
      </c>
      <c r="I28" s="4" t="s">
        <v>64</v>
      </c>
      <c r="J28" s="4" t="s">
        <v>27</v>
      </c>
      <c r="K28" s="4">
        <v>36.299999999999997</v>
      </c>
      <c r="L28" s="4">
        <v>14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109</v>
      </c>
      <c r="V28" s="4" t="s">
        <v>29</v>
      </c>
    </row>
    <row r="29" spans="1:22" ht="12.5">
      <c r="A29" s="2">
        <v>44627.741904039351</v>
      </c>
      <c r="B29" s="3" t="s">
        <v>110</v>
      </c>
      <c r="C29" s="4" t="s">
        <v>22</v>
      </c>
      <c r="G29" s="4" t="s">
        <v>111</v>
      </c>
      <c r="H29" s="4" t="s">
        <v>112</v>
      </c>
      <c r="I29" s="4" t="s">
        <v>25</v>
      </c>
      <c r="K29" s="4">
        <v>36.6</v>
      </c>
      <c r="L29" s="4">
        <v>12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44628.17617136574</v>
      </c>
      <c r="B2" s="3" t="s">
        <v>92</v>
      </c>
      <c r="C2" s="4" t="s">
        <v>22</v>
      </c>
      <c r="G2" s="4" t="s">
        <v>93</v>
      </c>
      <c r="H2" s="4" t="s">
        <v>94</v>
      </c>
      <c r="I2" s="4" t="s">
        <v>64</v>
      </c>
      <c r="J2" s="4" t="s">
        <v>27</v>
      </c>
      <c r="K2" s="4">
        <v>35.799999999999997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44628.232586284721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36.4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44628.240341006946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36.4</v>
      </c>
      <c r="L4" s="4">
        <v>24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44628.276996145833</v>
      </c>
      <c r="B5" s="3" t="s">
        <v>33</v>
      </c>
      <c r="C5" s="4" t="s">
        <v>22</v>
      </c>
      <c r="G5" s="4" t="s">
        <v>34</v>
      </c>
      <c r="H5" s="4" t="s">
        <v>35</v>
      </c>
      <c r="I5" s="4" t="s">
        <v>25</v>
      </c>
      <c r="K5" s="4">
        <v>36.4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44628.280097696756</v>
      </c>
      <c r="B6" s="3" t="s">
        <v>39</v>
      </c>
      <c r="C6" s="4" t="s">
        <v>22</v>
      </c>
      <c r="G6" s="4" t="s">
        <v>40</v>
      </c>
      <c r="H6" s="4" t="s">
        <v>41</v>
      </c>
      <c r="I6" s="4" t="s">
        <v>25</v>
      </c>
      <c r="K6" s="4">
        <v>36.299999999999997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44628.286177361108</v>
      </c>
      <c r="B7" s="3" t="s">
        <v>53</v>
      </c>
      <c r="C7" s="4" t="s">
        <v>22</v>
      </c>
      <c r="G7" s="4" t="s">
        <v>54</v>
      </c>
      <c r="H7" s="4" t="s">
        <v>55</v>
      </c>
      <c r="I7" s="4" t="s">
        <v>25</v>
      </c>
      <c r="K7" s="4">
        <v>36.4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44628.288559641209</v>
      </c>
      <c r="B8" s="3" t="s">
        <v>36</v>
      </c>
      <c r="C8" s="4" t="s">
        <v>22</v>
      </c>
      <c r="G8" s="4" t="s">
        <v>37</v>
      </c>
      <c r="H8" s="4" t="s">
        <v>38</v>
      </c>
      <c r="I8" s="4" t="s">
        <v>25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44628.289951701387</v>
      </c>
      <c r="B9" s="3" t="s">
        <v>113</v>
      </c>
      <c r="C9" s="4" t="s">
        <v>22</v>
      </c>
      <c r="G9" s="4" t="s">
        <v>67</v>
      </c>
      <c r="H9" s="4" t="s">
        <v>68</v>
      </c>
      <c r="I9" s="4" t="s">
        <v>25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5" t="s">
        <v>69</v>
      </c>
      <c r="V9" s="4" t="s">
        <v>29</v>
      </c>
    </row>
    <row r="10" spans="1:22" ht="15.75" customHeight="1">
      <c r="A10" s="2">
        <v>44628.298630289355</v>
      </c>
      <c r="B10" s="3" t="s">
        <v>70</v>
      </c>
      <c r="C10" s="4" t="s">
        <v>22</v>
      </c>
      <c r="G10" s="4" t="s">
        <v>71</v>
      </c>
      <c r="H10" s="4" t="s">
        <v>72</v>
      </c>
      <c r="I10" s="4" t="s">
        <v>25</v>
      </c>
      <c r="K10" s="4">
        <v>36.6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44628.301490509257</v>
      </c>
      <c r="B11" s="3" t="s">
        <v>42</v>
      </c>
      <c r="C11" s="4" t="s">
        <v>22</v>
      </c>
      <c r="G11" s="4" t="s">
        <v>43</v>
      </c>
      <c r="H11" s="4" t="s">
        <v>44</v>
      </c>
      <c r="I11" s="4" t="s">
        <v>25</v>
      </c>
      <c r="K11" s="4">
        <v>35.700000000000003</v>
      </c>
      <c r="L11" s="4">
        <v>29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45</v>
      </c>
      <c r="V11" s="4" t="s">
        <v>29</v>
      </c>
    </row>
    <row r="12" spans="1:22" ht="15.75" customHeight="1">
      <c r="A12" s="2">
        <v>44628.304178182865</v>
      </c>
      <c r="B12" s="3" t="s">
        <v>114</v>
      </c>
      <c r="C12" s="4" t="s">
        <v>60</v>
      </c>
      <c r="D12" s="4" t="s">
        <v>61</v>
      </c>
      <c r="E12" s="4">
        <v>794</v>
      </c>
      <c r="I12" s="4" t="s">
        <v>64</v>
      </c>
      <c r="J12" s="4" t="s">
        <v>27</v>
      </c>
      <c r="K12" s="4">
        <v>36.5</v>
      </c>
      <c r="L12" s="4">
        <v>14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65</v>
      </c>
      <c r="U12" s="4" t="s">
        <v>28</v>
      </c>
      <c r="V12" s="4" t="s">
        <v>29</v>
      </c>
    </row>
    <row r="13" spans="1:22" ht="15.75" customHeight="1">
      <c r="A13" s="2">
        <v>44628.315296458335</v>
      </c>
      <c r="B13" s="3" t="s">
        <v>115</v>
      </c>
      <c r="C13" s="4" t="s">
        <v>60</v>
      </c>
      <c r="D13" s="4" t="s">
        <v>61</v>
      </c>
      <c r="E13" s="4">
        <v>619</v>
      </c>
      <c r="I13" s="4" t="s">
        <v>64</v>
      </c>
      <c r="J13" s="4" t="s">
        <v>27</v>
      </c>
      <c r="K13" s="4">
        <v>36.6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109</v>
      </c>
      <c r="V13" s="4" t="s">
        <v>29</v>
      </c>
    </row>
    <row r="14" spans="1:22" ht="15.75" customHeight="1">
      <c r="A14" s="2">
        <v>44628.316227453703</v>
      </c>
      <c r="B14" s="3" t="s">
        <v>83</v>
      </c>
      <c r="C14" s="4" t="s">
        <v>22</v>
      </c>
      <c r="G14" s="4" t="s">
        <v>23</v>
      </c>
      <c r="H14" s="4" t="s">
        <v>84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44628.338558020834</v>
      </c>
      <c r="B15" s="3" t="s">
        <v>66</v>
      </c>
      <c r="C15" s="4" t="s">
        <v>22</v>
      </c>
      <c r="G15" s="4" t="s">
        <v>67</v>
      </c>
      <c r="H15" s="4" t="s">
        <v>68</v>
      </c>
      <c r="I15" s="4" t="s">
        <v>25</v>
      </c>
      <c r="K15" s="4">
        <v>36.4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5" t="s">
        <v>69</v>
      </c>
      <c r="V15" s="4" t="s">
        <v>29</v>
      </c>
    </row>
    <row r="16" spans="1:22" ht="15.75" customHeight="1">
      <c r="A16" s="2">
        <v>44628.346630439817</v>
      </c>
      <c r="B16" s="3" t="s">
        <v>95</v>
      </c>
      <c r="C16" s="4" t="s">
        <v>22</v>
      </c>
      <c r="G16" s="4" t="s">
        <v>96</v>
      </c>
      <c r="H16" s="4" t="s">
        <v>97</v>
      </c>
      <c r="I16" s="4" t="s">
        <v>25</v>
      </c>
      <c r="K16" s="4">
        <v>36.299999999999997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44628.360071064817</v>
      </c>
      <c r="B17" s="3" t="s">
        <v>59</v>
      </c>
      <c r="C17" s="4" t="s">
        <v>60</v>
      </c>
      <c r="D17" s="4" t="s">
        <v>61</v>
      </c>
      <c r="E17" s="4">
        <v>723</v>
      </c>
      <c r="I17" s="4" t="s">
        <v>25</v>
      </c>
      <c r="K17" s="4">
        <v>36.5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116</v>
      </c>
      <c r="V17" s="4" t="s">
        <v>29</v>
      </c>
    </row>
    <row r="18" spans="1:22" ht="15.75" customHeight="1">
      <c r="A18" s="2">
        <v>44628.368704537032</v>
      </c>
      <c r="B18" s="3" t="s">
        <v>46</v>
      </c>
      <c r="C18" s="4" t="s">
        <v>22</v>
      </c>
      <c r="G18" s="4" t="s">
        <v>47</v>
      </c>
      <c r="H18" s="4" t="s">
        <v>48</v>
      </c>
      <c r="I18" s="4" t="s">
        <v>25</v>
      </c>
      <c r="K18" s="4">
        <v>36.5</v>
      </c>
      <c r="L18" s="4">
        <v>17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49</v>
      </c>
      <c r="V18" s="4" t="s">
        <v>29</v>
      </c>
    </row>
    <row r="19" spans="1:22" ht="15.75" customHeight="1">
      <c r="A19" s="2">
        <v>44628.383788113424</v>
      </c>
      <c r="B19" s="4" t="s">
        <v>85</v>
      </c>
      <c r="C19" s="4" t="s">
        <v>22</v>
      </c>
      <c r="G19" s="4" t="s">
        <v>86</v>
      </c>
      <c r="H19" s="4" t="s">
        <v>87</v>
      </c>
      <c r="I19" s="4" t="s">
        <v>25</v>
      </c>
      <c r="K19" s="4">
        <v>36.1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29</v>
      </c>
      <c r="R19" s="4" t="s">
        <v>117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44628.387831261571</v>
      </c>
      <c r="B20" s="3" t="s">
        <v>118</v>
      </c>
      <c r="C20" s="4" t="s">
        <v>22</v>
      </c>
      <c r="G20" s="4" t="s">
        <v>119</v>
      </c>
      <c r="H20" s="4" t="s">
        <v>120</v>
      </c>
      <c r="I20" s="4" t="s">
        <v>25</v>
      </c>
      <c r="K20" s="4">
        <v>36.5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44628.444372407408</v>
      </c>
      <c r="B21" s="3" t="s">
        <v>77</v>
      </c>
      <c r="C21" s="4" t="s">
        <v>22</v>
      </c>
      <c r="G21" s="4" t="s">
        <v>78</v>
      </c>
      <c r="H21" s="4" t="s">
        <v>79</v>
      </c>
      <c r="I21" s="4" t="s">
        <v>64</v>
      </c>
      <c r="J21" s="4" t="s">
        <v>27</v>
      </c>
      <c r="K21" s="4">
        <v>36.6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>
      <c r="A22" s="2">
        <v>44628.47680178241</v>
      </c>
      <c r="B22" s="3" t="s">
        <v>50</v>
      </c>
      <c r="C22" s="4" t="s">
        <v>22</v>
      </c>
      <c r="G22" s="4" t="s">
        <v>121</v>
      </c>
      <c r="H22" s="4" t="s">
        <v>52</v>
      </c>
      <c r="I22" s="4" t="s">
        <v>25</v>
      </c>
      <c r="K22" s="4">
        <v>36.700000000000003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49</v>
      </c>
      <c r="V22" s="4" t="s">
        <v>29</v>
      </c>
    </row>
    <row r="23" spans="1:22" ht="12.5">
      <c r="A23" s="2">
        <v>44628.477335833333</v>
      </c>
      <c r="B23" s="3" t="s">
        <v>122</v>
      </c>
      <c r="C23" s="4" t="s">
        <v>22</v>
      </c>
      <c r="G23" s="5" t="s">
        <v>123</v>
      </c>
      <c r="H23" s="4" t="s">
        <v>124</v>
      </c>
      <c r="I23" s="4" t="s">
        <v>64</v>
      </c>
      <c r="J23" s="4" t="s">
        <v>27</v>
      </c>
      <c r="K23" s="4">
        <v>36.200000000000003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2.5">
      <c r="A24" s="2">
        <v>44628.575755891201</v>
      </c>
      <c r="B24" s="3" t="s">
        <v>102</v>
      </c>
      <c r="C24" s="4" t="s">
        <v>60</v>
      </c>
      <c r="D24" s="4" t="s">
        <v>103</v>
      </c>
      <c r="F24" s="4" t="s">
        <v>104</v>
      </c>
      <c r="I24" s="4" t="s">
        <v>25</v>
      </c>
      <c r="K24" s="4">
        <v>36.6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105</v>
      </c>
      <c r="V24" s="4" t="s">
        <v>29</v>
      </c>
    </row>
    <row r="25" spans="1:22" ht="12.5">
      <c r="A25" s="2">
        <v>44628.581073194444</v>
      </c>
      <c r="B25" s="3" t="s">
        <v>125</v>
      </c>
      <c r="C25" s="4" t="s">
        <v>60</v>
      </c>
      <c r="D25" s="4" t="s">
        <v>103</v>
      </c>
      <c r="F25" s="4" t="s">
        <v>126</v>
      </c>
      <c r="I25" s="4" t="s">
        <v>25</v>
      </c>
      <c r="K25" s="4">
        <v>36.4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44628.635476782409</v>
      </c>
      <c r="B26" s="3" t="s">
        <v>63</v>
      </c>
      <c r="C26" s="4" t="s">
        <v>60</v>
      </c>
      <c r="D26" s="4" t="s">
        <v>61</v>
      </c>
      <c r="E26" s="4">
        <v>566</v>
      </c>
      <c r="I26" s="4" t="s">
        <v>64</v>
      </c>
      <c r="J26" s="4" t="s">
        <v>27</v>
      </c>
      <c r="K26" s="4">
        <v>36.299999999999997</v>
      </c>
      <c r="L26" s="4">
        <v>14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45</v>
      </c>
      <c r="V26" s="4" t="s">
        <v>29</v>
      </c>
    </row>
    <row r="27" spans="1:22" ht="12.5">
      <c r="A27" s="2">
        <v>44628.804857256946</v>
      </c>
      <c r="B27" s="3" t="s">
        <v>56</v>
      </c>
      <c r="C27" s="4" t="s">
        <v>22</v>
      </c>
      <c r="G27" s="4" t="s">
        <v>57</v>
      </c>
      <c r="H27" s="4" t="s">
        <v>58</v>
      </c>
      <c r="I27" s="4" t="s">
        <v>25</v>
      </c>
      <c r="K27" s="4">
        <v>36.200000000000003</v>
      </c>
      <c r="L27" s="4">
        <v>22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32" width="21.542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7</v>
      </c>
      <c r="N1" s="1" t="s">
        <v>8</v>
      </c>
      <c r="O1" s="1" t="s">
        <v>9</v>
      </c>
      <c r="P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>
      <c r="A2" s="2">
        <v>44629.286460891206</v>
      </c>
      <c r="B2" s="3" t="s">
        <v>66</v>
      </c>
      <c r="C2" s="4" t="s">
        <v>22</v>
      </c>
      <c r="G2" s="4" t="s">
        <v>67</v>
      </c>
      <c r="H2" s="4" t="s">
        <v>68</v>
      </c>
      <c r="I2" s="4" t="s">
        <v>131</v>
      </c>
      <c r="J2" s="4" t="s">
        <v>132</v>
      </c>
      <c r="M2" s="4" t="s">
        <v>25</v>
      </c>
      <c r="O2" s="4">
        <v>36.299999999999997</v>
      </c>
      <c r="P2" s="4">
        <v>18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5" t="s">
        <v>69</v>
      </c>
      <c r="Z2" s="4" t="s">
        <v>29</v>
      </c>
    </row>
    <row r="3" spans="1:26" ht="15.75" customHeight="1">
      <c r="A3" s="2">
        <v>44629.291628680556</v>
      </c>
      <c r="B3" s="3" t="s">
        <v>39</v>
      </c>
      <c r="C3" s="4" t="s">
        <v>22</v>
      </c>
      <c r="G3" s="4" t="s">
        <v>40</v>
      </c>
      <c r="H3" s="4" t="s">
        <v>41</v>
      </c>
      <c r="I3" s="4" t="s">
        <v>131</v>
      </c>
      <c r="J3" s="4" t="s">
        <v>133</v>
      </c>
      <c r="M3" s="4" t="s">
        <v>25</v>
      </c>
      <c r="O3" s="4">
        <v>36.4</v>
      </c>
      <c r="P3" s="4">
        <v>18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 ht="15.75" customHeight="1">
      <c r="A4" s="2">
        <v>44629.311952476855</v>
      </c>
      <c r="B4" s="3" t="s">
        <v>36</v>
      </c>
      <c r="C4" s="4" t="s">
        <v>22</v>
      </c>
      <c r="G4" s="4" t="s">
        <v>37</v>
      </c>
      <c r="H4" s="4" t="s">
        <v>38</v>
      </c>
      <c r="I4" s="4" t="s">
        <v>134</v>
      </c>
      <c r="K4" s="4" t="s">
        <v>135</v>
      </c>
      <c r="M4" s="4" t="s">
        <v>25</v>
      </c>
      <c r="O4" s="4">
        <v>36.299999999999997</v>
      </c>
      <c r="P4" s="4">
        <v>18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 ht="15.75" customHeight="1">
      <c r="A5" s="2">
        <v>44629.36151962963</v>
      </c>
      <c r="B5" s="3" t="s">
        <v>95</v>
      </c>
      <c r="C5" s="4" t="s">
        <v>22</v>
      </c>
      <c r="G5" s="4" t="s">
        <v>96</v>
      </c>
      <c r="H5" s="4" t="s">
        <v>97</v>
      </c>
      <c r="I5" s="4" t="s">
        <v>136</v>
      </c>
      <c r="M5" s="4" t="s">
        <v>25</v>
      </c>
      <c r="O5" s="4">
        <v>36.299999999999997</v>
      </c>
      <c r="P5" s="4">
        <v>20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 ht="15.75" customHeight="1">
      <c r="A6" s="2">
        <v>44629.372476041666</v>
      </c>
      <c r="B6" s="3" t="s">
        <v>115</v>
      </c>
      <c r="C6" s="4" t="s">
        <v>60</v>
      </c>
      <c r="D6" s="4" t="s">
        <v>61</v>
      </c>
      <c r="E6" s="4">
        <v>619</v>
      </c>
      <c r="I6" s="4" t="s">
        <v>131</v>
      </c>
      <c r="J6" s="4" t="s">
        <v>133</v>
      </c>
      <c r="M6" s="4" t="s">
        <v>64</v>
      </c>
      <c r="N6" s="4" t="s">
        <v>27</v>
      </c>
      <c r="O6" s="4">
        <v>36</v>
      </c>
      <c r="P6" s="4">
        <v>18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109</v>
      </c>
      <c r="Z6" s="4" t="s">
        <v>29</v>
      </c>
    </row>
    <row r="7" spans="1:26" ht="15.75" customHeight="1">
      <c r="A7" s="2">
        <v>44629.374628263889</v>
      </c>
      <c r="B7" s="3" t="s">
        <v>66</v>
      </c>
      <c r="C7" s="4" t="s">
        <v>22</v>
      </c>
      <c r="G7" s="5" t="s">
        <v>67</v>
      </c>
      <c r="H7" s="4" t="s">
        <v>68</v>
      </c>
      <c r="I7" s="4" t="s">
        <v>131</v>
      </c>
      <c r="J7" s="4" t="s">
        <v>132</v>
      </c>
      <c r="M7" s="4" t="s">
        <v>25</v>
      </c>
      <c r="O7" s="4">
        <v>36.299999999999997</v>
      </c>
      <c r="P7" s="4">
        <v>18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5" t="s">
        <v>69</v>
      </c>
      <c r="Z7" s="4" t="s">
        <v>29</v>
      </c>
    </row>
    <row r="8" spans="1:26" ht="15.75" customHeight="1">
      <c r="A8" s="2">
        <v>44629.377628680551</v>
      </c>
      <c r="B8" s="3" t="s">
        <v>59</v>
      </c>
      <c r="C8" s="4" t="s">
        <v>60</v>
      </c>
      <c r="D8" s="4" t="s">
        <v>61</v>
      </c>
      <c r="E8" s="4">
        <v>723</v>
      </c>
      <c r="I8" s="4" t="s">
        <v>136</v>
      </c>
      <c r="M8" s="4" t="s">
        <v>25</v>
      </c>
      <c r="O8" s="4">
        <v>36.5</v>
      </c>
      <c r="P8" s="4">
        <v>20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137</v>
      </c>
      <c r="Z8" s="4" t="s">
        <v>29</v>
      </c>
    </row>
    <row r="9" spans="1:26" ht="15.75" customHeight="1">
      <c r="A9" s="2">
        <v>44629.3802440625</v>
      </c>
      <c r="B9" s="3" t="s">
        <v>46</v>
      </c>
      <c r="C9" s="4" t="s">
        <v>22</v>
      </c>
      <c r="G9" s="4" t="s">
        <v>47</v>
      </c>
      <c r="H9" s="4" t="s">
        <v>48</v>
      </c>
      <c r="I9" s="4" t="s">
        <v>136</v>
      </c>
      <c r="M9" s="4" t="s">
        <v>25</v>
      </c>
      <c r="O9" s="4">
        <v>36.299999999999997</v>
      </c>
      <c r="P9" s="4">
        <v>17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138</v>
      </c>
      <c r="Z9" s="4" t="s">
        <v>29</v>
      </c>
    </row>
    <row r="10" spans="1:26" ht="15.75" customHeight="1">
      <c r="A10" s="2">
        <v>44629.383804965277</v>
      </c>
      <c r="B10" s="3" t="s">
        <v>92</v>
      </c>
      <c r="C10" s="4" t="s">
        <v>22</v>
      </c>
      <c r="G10" s="4" t="s">
        <v>93</v>
      </c>
      <c r="H10" s="4" t="s">
        <v>94</v>
      </c>
      <c r="I10" s="4" t="s">
        <v>134</v>
      </c>
      <c r="K10" s="4" t="s">
        <v>135</v>
      </c>
      <c r="M10" s="4" t="s">
        <v>64</v>
      </c>
      <c r="N10" s="4" t="s">
        <v>27</v>
      </c>
      <c r="O10" s="4">
        <v>36.200000000000003</v>
      </c>
      <c r="P10" s="4">
        <v>14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 ht="15.75" customHeight="1">
      <c r="A11" s="2">
        <v>44629.384606099542</v>
      </c>
      <c r="B11" s="3" t="s">
        <v>83</v>
      </c>
      <c r="C11" s="4" t="s">
        <v>22</v>
      </c>
      <c r="G11" s="4" t="s">
        <v>23</v>
      </c>
      <c r="H11" s="4" t="s">
        <v>84</v>
      </c>
      <c r="I11" s="4" t="s">
        <v>134</v>
      </c>
      <c r="K11" s="4" t="s">
        <v>139</v>
      </c>
      <c r="M11" s="4" t="s">
        <v>25</v>
      </c>
      <c r="O11" s="4">
        <v>36.200000000000003</v>
      </c>
      <c r="P11" s="4">
        <v>18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 ht="15.75" customHeight="1">
      <c r="A12" s="2">
        <v>44629.410057638888</v>
      </c>
      <c r="B12" s="3" t="s">
        <v>77</v>
      </c>
      <c r="C12" s="4" t="s">
        <v>22</v>
      </c>
      <c r="G12" s="4" t="s">
        <v>78</v>
      </c>
      <c r="H12" s="4" t="s">
        <v>79</v>
      </c>
      <c r="I12" s="4" t="s">
        <v>136</v>
      </c>
      <c r="M12" s="4" t="s">
        <v>64</v>
      </c>
      <c r="N12" s="4" t="s">
        <v>27</v>
      </c>
      <c r="O12" s="4">
        <v>36.5</v>
      </c>
      <c r="P12" s="4">
        <v>17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 ht="15.75" customHeight="1">
      <c r="A13" s="2">
        <v>44629.442365011579</v>
      </c>
      <c r="B13" s="3" t="s">
        <v>53</v>
      </c>
      <c r="C13" s="4" t="s">
        <v>22</v>
      </c>
      <c r="G13" s="4" t="s">
        <v>54</v>
      </c>
      <c r="H13" s="4" t="s">
        <v>55</v>
      </c>
      <c r="I13" s="4" t="s">
        <v>136</v>
      </c>
      <c r="M13" s="4" t="s">
        <v>25</v>
      </c>
      <c r="O13" s="4">
        <v>36.6</v>
      </c>
      <c r="P13" s="4">
        <v>32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 ht="15.75" customHeight="1">
      <c r="A14" s="2">
        <v>44629.445932175928</v>
      </c>
      <c r="B14" s="3" t="s">
        <v>140</v>
      </c>
      <c r="C14" s="4" t="s">
        <v>22</v>
      </c>
      <c r="G14" s="4" t="s">
        <v>75</v>
      </c>
      <c r="H14" s="4" t="s">
        <v>76</v>
      </c>
      <c r="I14" s="4" t="s">
        <v>134</v>
      </c>
      <c r="K14" s="4" t="s">
        <v>141</v>
      </c>
      <c r="M14" s="4" t="s">
        <v>64</v>
      </c>
      <c r="N14" s="4" t="s">
        <v>27</v>
      </c>
      <c r="O14" s="4">
        <v>35.9</v>
      </c>
      <c r="P14" s="4">
        <v>18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45</v>
      </c>
      <c r="Z14" s="4" t="s">
        <v>29</v>
      </c>
    </row>
    <row r="15" spans="1:26" ht="15.75" customHeight="1">
      <c r="A15" s="2">
        <v>44629.45333355324</v>
      </c>
      <c r="B15" s="3" t="s">
        <v>70</v>
      </c>
      <c r="C15" s="4" t="s">
        <v>22</v>
      </c>
      <c r="G15" s="4" t="s">
        <v>71</v>
      </c>
      <c r="H15" s="4" t="s">
        <v>72</v>
      </c>
      <c r="I15" s="4" t="s">
        <v>136</v>
      </c>
      <c r="M15" s="4" t="s">
        <v>25</v>
      </c>
      <c r="O15" s="4">
        <v>36.6</v>
      </c>
      <c r="P15" s="4">
        <v>24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 ht="15.75" customHeight="1">
      <c r="A16" s="2">
        <v>44629.459681412038</v>
      </c>
      <c r="B16" s="4" t="s">
        <v>85</v>
      </c>
      <c r="C16" s="4" t="s">
        <v>22</v>
      </c>
      <c r="G16" s="4" t="s">
        <v>86</v>
      </c>
      <c r="H16" s="4" t="s">
        <v>87</v>
      </c>
      <c r="I16" s="4" t="s">
        <v>136</v>
      </c>
      <c r="M16" s="4" t="s">
        <v>25</v>
      </c>
      <c r="O16" s="4">
        <v>36.5</v>
      </c>
      <c r="P16" s="4">
        <v>22</v>
      </c>
      <c r="Q16" s="4" t="s">
        <v>26</v>
      </c>
      <c r="R16" s="4" t="s">
        <v>27</v>
      </c>
      <c r="S16" s="4" t="s">
        <v>27</v>
      </c>
      <c r="U16" s="4" t="s">
        <v>29</v>
      </c>
      <c r="V16" s="4" t="s">
        <v>142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 ht="15.75" customHeight="1">
      <c r="A17" s="2">
        <v>44629.459757407407</v>
      </c>
      <c r="B17" s="3" t="s">
        <v>122</v>
      </c>
      <c r="C17" s="4" t="s">
        <v>22</v>
      </c>
      <c r="G17" s="4" t="s">
        <v>143</v>
      </c>
      <c r="H17" s="4" t="s">
        <v>144</v>
      </c>
      <c r="I17" s="4" t="s">
        <v>134</v>
      </c>
      <c r="K17" s="4" t="s">
        <v>141</v>
      </c>
      <c r="M17" s="4" t="s">
        <v>64</v>
      </c>
      <c r="N17" s="4" t="s">
        <v>27</v>
      </c>
      <c r="O17" s="4">
        <v>36.299999999999997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 ht="15.75" customHeight="1">
      <c r="A18" s="2">
        <v>44629.468320104163</v>
      </c>
      <c r="B18" s="3" t="s">
        <v>50</v>
      </c>
      <c r="C18" s="4" t="s">
        <v>22</v>
      </c>
      <c r="G18" s="4" t="s">
        <v>121</v>
      </c>
      <c r="H18" s="4" t="s">
        <v>52</v>
      </c>
      <c r="I18" s="4" t="s">
        <v>136</v>
      </c>
      <c r="M18" s="4" t="s">
        <v>25</v>
      </c>
      <c r="O18" s="4">
        <v>36.5</v>
      </c>
      <c r="P18" s="4">
        <v>18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49</v>
      </c>
      <c r="Z18" s="4" t="s">
        <v>29</v>
      </c>
    </row>
    <row r="19" spans="1:26" ht="15.75" customHeight="1">
      <c r="A19" s="2">
        <v>44629.48021814815</v>
      </c>
      <c r="B19" s="3" t="s">
        <v>33</v>
      </c>
      <c r="C19" s="4" t="s">
        <v>22</v>
      </c>
      <c r="G19" s="4" t="s">
        <v>34</v>
      </c>
      <c r="H19" s="4" t="s">
        <v>35</v>
      </c>
      <c r="I19" s="4" t="s">
        <v>136</v>
      </c>
      <c r="M19" s="4" t="s">
        <v>25</v>
      </c>
      <c r="O19" s="4">
        <v>36.6</v>
      </c>
      <c r="P19" s="4">
        <v>22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 ht="15.75" customHeight="1">
      <c r="A20" s="2">
        <v>44629.492549027782</v>
      </c>
      <c r="B20" s="3" t="s">
        <v>118</v>
      </c>
      <c r="C20" s="4" t="s">
        <v>22</v>
      </c>
      <c r="G20" s="4" t="s">
        <v>119</v>
      </c>
      <c r="H20" s="4" t="s">
        <v>120</v>
      </c>
      <c r="I20" s="4" t="s">
        <v>134</v>
      </c>
      <c r="K20" s="4" t="s">
        <v>135</v>
      </c>
      <c r="M20" s="4" t="s">
        <v>25</v>
      </c>
      <c r="O20" s="4">
        <v>36.700000000000003</v>
      </c>
      <c r="P20" s="4">
        <v>22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 ht="15.75" customHeight="1">
      <c r="A21" s="2">
        <v>44629.515074745374</v>
      </c>
      <c r="B21" s="4" t="s">
        <v>30</v>
      </c>
      <c r="C21" s="4" t="s">
        <v>22</v>
      </c>
      <c r="G21" s="4" t="s">
        <v>31</v>
      </c>
      <c r="H21" s="4" t="s">
        <v>32</v>
      </c>
      <c r="I21" s="4" t="s">
        <v>136</v>
      </c>
      <c r="M21" s="4" t="s">
        <v>25</v>
      </c>
      <c r="O21" s="4">
        <v>36.4</v>
      </c>
      <c r="P21" s="4">
        <v>100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28</v>
      </c>
      <c r="Z21" s="4" t="s">
        <v>29</v>
      </c>
    </row>
    <row r="22" spans="1:26" ht="12.5">
      <c r="A22" s="2">
        <v>44629.524190462966</v>
      </c>
      <c r="B22" s="3" t="s">
        <v>106</v>
      </c>
      <c r="C22" s="4" t="s">
        <v>22</v>
      </c>
      <c r="G22" s="4" t="s">
        <v>107</v>
      </c>
      <c r="H22" s="4" t="s">
        <v>108</v>
      </c>
      <c r="I22" s="4" t="s">
        <v>134</v>
      </c>
      <c r="K22" s="4" t="s">
        <v>145</v>
      </c>
      <c r="M22" s="4" t="s">
        <v>64</v>
      </c>
      <c r="N22" s="4" t="s">
        <v>27</v>
      </c>
      <c r="O22" s="4">
        <v>36.4</v>
      </c>
      <c r="P22" s="4">
        <v>14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109</v>
      </c>
      <c r="Z22" s="4" t="s">
        <v>29</v>
      </c>
    </row>
    <row r="23" spans="1:26" ht="12.5">
      <c r="A23" s="2">
        <v>44629.572846319439</v>
      </c>
      <c r="B23" s="3" t="s">
        <v>114</v>
      </c>
      <c r="C23" s="4" t="s">
        <v>60</v>
      </c>
      <c r="D23" s="4" t="s">
        <v>61</v>
      </c>
      <c r="E23" s="4">
        <v>794</v>
      </c>
      <c r="I23" s="4" t="s">
        <v>131</v>
      </c>
      <c r="J23" s="4" t="s">
        <v>133</v>
      </c>
      <c r="M23" s="4" t="s">
        <v>64</v>
      </c>
      <c r="N23" s="4" t="s">
        <v>27</v>
      </c>
      <c r="O23" s="4">
        <v>36.4</v>
      </c>
      <c r="P23" s="4">
        <v>12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146</v>
      </c>
      <c r="Z23" s="4" t="s">
        <v>29</v>
      </c>
    </row>
    <row r="24" spans="1:26" ht="12.5">
      <c r="A24" s="2">
        <v>44629.593460150463</v>
      </c>
      <c r="B24" s="3" t="s">
        <v>42</v>
      </c>
      <c r="C24" s="4" t="s">
        <v>22</v>
      </c>
      <c r="G24" s="4" t="s">
        <v>147</v>
      </c>
      <c r="H24" s="4" t="s">
        <v>148</v>
      </c>
      <c r="I24" s="4" t="s">
        <v>134</v>
      </c>
      <c r="K24" s="4" t="s">
        <v>145</v>
      </c>
      <c r="M24" s="4" t="s">
        <v>25</v>
      </c>
      <c r="O24" s="4">
        <v>36.299999999999997</v>
      </c>
      <c r="P24" s="4">
        <v>29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109</v>
      </c>
      <c r="Z24" s="4" t="s">
        <v>29</v>
      </c>
    </row>
    <row r="25" spans="1:26" ht="12.5">
      <c r="A25" s="2">
        <v>44629.749783495368</v>
      </c>
      <c r="B25" s="3" t="s">
        <v>63</v>
      </c>
      <c r="C25" s="4" t="s">
        <v>60</v>
      </c>
      <c r="D25" s="4" t="s">
        <v>61</v>
      </c>
      <c r="E25" s="4">
        <v>566</v>
      </c>
      <c r="I25" s="4" t="s">
        <v>134</v>
      </c>
      <c r="K25" s="4" t="s">
        <v>135</v>
      </c>
      <c r="M25" s="4" t="s">
        <v>64</v>
      </c>
      <c r="N25" s="4" t="s">
        <v>27</v>
      </c>
      <c r="O25" s="4">
        <v>36.299999999999997</v>
      </c>
      <c r="P25" s="4">
        <v>16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28</v>
      </c>
      <c r="Z25" s="4" t="s">
        <v>29</v>
      </c>
    </row>
    <row r="26" spans="1:26" ht="12.5">
      <c r="A26" s="2">
        <v>44629.775275173612</v>
      </c>
      <c r="B26" s="3" t="s">
        <v>102</v>
      </c>
      <c r="C26" s="4" t="s">
        <v>60</v>
      </c>
      <c r="D26" s="4" t="s">
        <v>103</v>
      </c>
      <c r="F26" s="4" t="s">
        <v>104</v>
      </c>
      <c r="I26" s="4" t="s">
        <v>136</v>
      </c>
      <c r="M26" s="4" t="s">
        <v>25</v>
      </c>
      <c r="O26" s="4">
        <v>36.5</v>
      </c>
      <c r="P26" s="4">
        <v>18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105</v>
      </c>
      <c r="Z26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44630.236161099536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36.4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44630.237802361109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35.700000000000003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44630.247990219912</v>
      </c>
      <c r="B4" s="3" t="s">
        <v>66</v>
      </c>
      <c r="C4" s="4" t="s">
        <v>22</v>
      </c>
      <c r="G4" s="5" t="s">
        <v>67</v>
      </c>
      <c r="H4" s="4" t="s">
        <v>68</v>
      </c>
      <c r="I4" s="4" t="s">
        <v>25</v>
      </c>
      <c r="K4" s="4">
        <v>36.5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5" t="s">
        <v>69</v>
      </c>
      <c r="V4" s="4" t="s">
        <v>29</v>
      </c>
    </row>
    <row r="5" spans="1:22" ht="15.75" customHeight="1">
      <c r="A5" s="2">
        <v>44630.28781616898</v>
      </c>
      <c r="B5" s="3" t="s">
        <v>39</v>
      </c>
      <c r="C5" s="4" t="s">
        <v>22</v>
      </c>
      <c r="G5" s="4" t="s">
        <v>40</v>
      </c>
      <c r="H5" s="4" t="s">
        <v>41</v>
      </c>
      <c r="I5" s="4" t="s">
        <v>25</v>
      </c>
      <c r="K5" s="4">
        <v>36.299999999999997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44630.288318645835</v>
      </c>
      <c r="B6" s="3" t="s">
        <v>33</v>
      </c>
      <c r="C6" s="4" t="s">
        <v>22</v>
      </c>
      <c r="G6" s="4" t="s">
        <v>34</v>
      </c>
      <c r="H6" s="4" t="s">
        <v>35</v>
      </c>
      <c r="I6" s="4" t="s">
        <v>25</v>
      </c>
      <c r="K6" s="4">
        <v>36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44630.290235081018</v>
      </c>
      <c r="B7" s="3" t="s">
        <v>53</v>
      </c>
      <c r="C7" s="4" t="s">
        <v>22</v>
      </c>
      <c r="G7" s="4" t="s">
        <v>54</v>
      </c>
      <c r="H7" s="4" t="s">
        <v>55</v>
      </c>
      <c r="I7" s="4" t="s">
        <v>25</v>
      </c>
      <c r="K7" s="4">
        <v>36.6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44630.295098668983</v>
      </c>
      <c r="B8" s="3" t="s">
        <v>36</v>
      </c>
      <c r="C8" s="4" t="s">
        <v>22</v>
      </c>
      <c r="G8" s="4" t="s">
        <v>37</v>
      </c>
      <c r="H8" s="4" t="s">
        <v>38</v>
      </c>
      <c r="I8" s="4" t="s">
        <v>25</v>
      </c>
      <c r="K8" s="4">
        <v>36.299999999999997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44630.301420000003</v>
      </c>
      <c r="B9" s="3" t="s">
        <v>42</v>
      </c>
      <c r="C9" s="4" t="s">
        <v>22</v>
      </c>
      <c r="G9" s="4" t="s">
        <v>43</v>
      </c>
      <c r="H9" s="4" t="s">
        <v>44</v>
      </c>
      <c r="I9" s="4" t="s">
        <v>25</v>
      </c>
      <c r="K9" s="4">
        <v>36.1</v>
      </c>
      <c r="L9" s="4">
        <v>30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45</v>
      </c>
      <c r="V9" s="4" t="s">
        <v>29</v>
      </c>
    </row>
    <row r="10" spans="1:22" ht="15.75" customHeight="1">
      <c r="A10" s="2">
        <v>44630.30278121528</v>
      </c>
      <c r="B10" s="3" t="s">
        <v>70</v>
      </c>
      <c r="C10" s="4" t="s">
        <v>22</v>
      </c>
      <c r="G10" s="4" t="s">
        <v>71</v>
      </c>
      <c r="H10" s="4" t="s">
        <v>72</v>
      </c>
      <c r="I10" s="4" t="s">
        <v>25</v>
      </c>
      <c r="K10" s="4">
        <v>36.6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44630.305495682871</v>
      </c>
      <c r="B11" s="4" t="s">
        <v>85</v>
      </c>
      <c r="C11" s="4" t="s">
        <v>22</v>
      </c>
      <c r="G11" s="4" t="s">
        <v>86</v>
      </c>
      <c r="H11" s="4" t="s">
        <v>87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29</v>
      </c>
      <c r="R11" s="4" t="s">
        <v>142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44630.308438113425</v>
      </c>
      <c r="B12" s="4" t="s">
        <v>74</v>
      </c>
      <c r="C12" s="4" t="s">
        <v>22</v>
      </c>
      <c r="G12" s="4" t="s">
        <v>75</v>
      </c>
      <c r="H12" s="4" t="s">
        <v>76</v>
      </c>
      <c r="I12" s="4" t="s">
        <v>64</v>
      </c>
      <c r="J12" s="4" t="s">
        <v>27</v>
      </c>
      <c r="K12" s="4">
        <v>35.9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44630.31174582176</v>
      </c>
      <c r="B13" s="3" t="s">
        <v>46</v>
      </c>
      <c r="C13" s="4" t="s">
        <v>22</v>
      </c>
      <c r="G13" s="4" t="s">
        <v>47</v>
      </c>
      <c r="H13" s="4" t="s">
        <v>48</v>
      </c>
      <c r="I13" s="4" t="s">
        <v>25</v>
      </c>
      <c r="K13" s="4">
        <v>36.6</v>
      </c>
      <c r="L13" s="4">
        <v>17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49</v>
      </c>
      <c r="V13" s="4" t="s">
        <v>29</v>
      </c>
    </row>
    <row r="14" spans="1:22" ht="15.75" customHeight="1">
      <c r="A14" s="2">
        <v>44630.315325821764</v>
      </c>
      <c r="B14" s="3" t="s">
        <v>83</v>
      </c>
      <c r="C14" s="4" t="s">
        <v>22</v>
      </c>
      <c r="G14" s="4" t="s">
        <v>23</v>
      </c>
      <c r="H14" s="4" t="s">
        <v>84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44630.324322349537</v>
      </c>
      <c r="B15" s="3" t="s">
        <v>80</v>
      </c>
      <c r="C15" s="4" t="s">
        <v>22</v>
      </c>
      <c r="G15" s="5" t="s">
        <v>81</v>
      </c>
      <c r="H15" s="4" t="s">
        <v>82</v>
      </c>
      <c r="I15" s="4" t="s">
        <v>25</v>
      </c>
      <c r="K15" s="4">
        <v>36.1</v>
      </c>
      <c r="L15" s="4">
        <v>52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44630.325863645834</v>
      </c>
      <c r="B16" s="3" t="s">
        <v>95</v>
      </c>
      <c r="C16" s="4" t="s">
        <v>22</v>
      </c>
      <c r="G16" s="4" t="s">
        <v>96</v>
      </c>
      <c r="H16" s="4" t="s">
        <v>97</v>
      </c>
      <c r="I16" s="4" t="s">
        <v>25</v>
      </c>
      <c r="K16" s="4">
        <v>36.200000000000003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44630.329780451386</v>
      </c>
      <c r="B17" s="3" t="s">
        <v>118</v>
      </c>
      <c r="C17" s="4" t="s">
        <v>22</v>
      </c>
      <c r="G17" s="4" t="s">
        <v>119</v>
      </c>
      <c r="H17" s="4" t="s">
        <v>120</v>
      </c>
      <c r="I17" s="4" t="s">
        <v>25</v>
      </c>
      <c r="K17" s="4">
        <v>36.6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44630.335809942131</v>
      </c>
      <c r="B18" s="3" t="s">
        <v>102</v>
      </c>
      <c r="C18" s="4" t="s">
        <v>60</v>
      </c>
      <c r="D18" s="4" t="s">
        <v>103</v>
      </c>
      <c r="F18" s="4" t="s">
        <v>104</v>
      </c>
      <c r="I18" s="4" t="s">
        <v>25</v>
      </c>
      <c r="K18" s="4">
        <v>36.700000000000003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105</v>
      </c>
      <c r="V18" s="4" t="s">
        <v>29</v>
      </c>
    </row>
    <row r="19" spans="1:22" ht="15.75" customHeight="1">
      <c r="A19" s="2">
        <v>44630.347919398147</v>
      </c>
      <c r="B19" s="3" t="s">
        <v>66</v>
      </c>
      <c r="C19" s="4" t="s">
        <v>22</v>
      </c>
      <c r="G19" s="4" t="s">
        <v>67</v>
      </c>
      <c r="H19" s="4" t="s">
        <v>68</v>
      </c>
      <c r="I19" s="4" t="s">
        <v>25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5" t="s">
        <v>69</v>
      </c>
      <c r="V19" s="4" t="s">
        <v>29</v>
      </c>
    </row>
    <row r="20" spans="1:22" ht="15.75" customHeight="1">
      <c r="A20" s="2">
        <v>44630.390046296292</v>
      </c>
      <c r="B20" s="3" t="s">
        <v>92</v>
      </c>
      <c r="C20" s="4" t="s">
        <v>22</v>
      </c>
      <c r="G20" s="4" t="s">
        <v>93</v>
      </c>
      <c r="H20" s="4" t="s">
        <v>94</v>
      </c>
      <c r="I20" s="4" t="s">
        <v>64</v>
      </c>
      <c r="J20" s="4" t="s">
        <v>27</v>
      </c>
      <c r="K20" s="4">
        <v>35.799999999999997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44630.440838935188</v>
      </c>
      <c r="B21" s="3" t="s">
        <v>73</v>
      </c>
      <c r="C21" s="4" t="s">
        <v>60</v>
      </c>
      <c r="D21" s="4" t="s">
        <v>61</v>
      </c>
      <c r="E21" s="4">
        <v>763</v>
      </c>
      <c r="I21" s="4" t="s">
        <v>64</v>
      </c>
      <c r="J21" s="4" t="s">
        <v>27</v>
      </c>
      <c r="K21" s="4">
        <v>35.700000000000003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45</v>
      </c>
      <c r="V21" s="4" t="s">
        <v>29</v>
      </c>
    </row>
    <row r="22" spans="1:22" ht="12.5">
      <c r="A22" s="2">
        <v>44630.455885300922</v>
      </c>
      <c r="B22" s="3" t="s">
        <v>125</v>
      </c>
      <c r="C22" s="4" t="s">
        <v>60</v>
      </c>
      <c r="D22" s="4" t="s">
        <v>103</v>
      </c>
      <c r="F22" s="4" t="s">
        <v>126</v>
      </c>
      <c r="I22" s="4" t="s">
        <v>25</v>
      </c>
      <c r="K22" s="4">
        <v>36.4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2.5">
      <c r="A23" s="2">
        <v>44630.465589490741</v>
      </c>
      <c r="B23" s="3" t="s">
        <v>63</v>
      </c>
      <c r="C23" s="4" t="s">
        <v>60</v>
      </c>
      <c r="D23" s="4" t="s">
        <v>61</v>
      </c>
      <c r="E23" s="4">
        <v>566</v>
      </c>
      <c r="I23" s="4" t="s">
        <v>64</v>
      </c>
      <c r="J23" s="4" t="s">
        <v>27</v>
      </c>
      <c r="K23" s="4">
        <v>35.9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45</v>
      </c>
      <c r="V23" s="4" t="s">
        <v>29</v>
      </c>
    </row>
    <row r="24" spans="1:22" ht="12.5">
      <c r="A24" s="2">
        <v>44630.468847719909</v>
      </c>
      <c r="B24" s="3" t="s">
        <v>77</v>
      </c>
      <c r="C24" s="4" t="s">
        <v>22</v>
      </c>
      <c r="G24" s="4" t="s">
        <v>78</v>
      </c>
      <c r="H24" s="4" t="s">
        <v>79</v>
      </c>
      <c r="I24" s="4" t="s">
        <v>64</v>
      </c>
      <c r="J24" s="4" t="s">
        <v>27</v>
      </c>
      <c r="K24" s="4">
        <v>36.700000000000003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ht="12.5">
      <c r="A25" s="2">
        <v>44630.487720891208</v>
      </c>
      <c r="B25" s="3" t="s">
        <v>56</v>
      </c>
      <c r="C25" s="4" t="s">
        <v>22</v>
      </c>
      <c r="G25" s="4" t="s">
        <v>57</v>
      </c>
      <c r="H25" s="4" t="s">
        <v>58</v>
      </c>
      <c r="I25" s="4" t="s">
        <v>25</v>
      </c>
      <c r="K25" s="4">
        <v>36.200000000000003</v>
      </c>
      <c r="L25" s="4">
        <v>22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44630.495617245368</v>
      </c>
      <c r="B26" s="3" t="s">
        <v>115</v>
      </c>
      <c r="C26" s="4" t="s">
        <v>60</v>
      </c>
      <c r="D26" s="4" t="s">
        <v>61</v>
      </c>
      <c r="E26" s="4">
        <v>619</v>
      </c>
      <c r="I26" s="4" t="s">
        <v>64</v>
      </c>
      <c r="J26" s="4" t="s">
        <v>27</v>
      </c>
      <c r="K26" s="4">
        <v>36.6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109</v>
      </c>
      <c r="V26" s="4" t="s">
        <v>29</v>
      </c>
    </row>
    <row r="27" spans="1:22" ht="12.5">
      <c r="A27" s="2">
        <v>44630.599223055557</v>
      </c>
      <c r="B27" s="3" t="s">
        <v>50</v>
      </c>
      <c r="C27" s="4" t="s">
        <v>22</v>
      </c>
      <c r="G27" s="4" t="s">
        <v>121</v>
      </c>
      <c r="H27" s="4" t="s">
        <v>52</v>
      </c>
      <c r="I27" s="4" t="s">
        <v>25</v>
      </c>
      <c r="K27" s="4">
        <v>36.5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49</v>
      </c>
      <c r="V27" s="4" t="s">
        <v>29</v>
      </c>
    </row>
    <row r="28" spans="1:22" ht="12.5">
      <c r="A28" s="2">
        <v>44630.698740613429</v>
      </c>
      <c r="B28" s="3" t="s">
        <v>114</v>
      </c>
      <c r="C28" s="4" t="s">
        <v>60</v>
      </c>
      <c r="D28" s="4" t="s">
        <v>61</v>
      </c>
      <c r="E28" s="4">
        <v>794</v>
      </c>
      <c r="I28" s="4" t="s">
        <v>64</v>
      </c>
      <c r="J28" s="4" t="s">
        <v>27</v>
      </c>
      <c r="K28" s="4">
        <v>36.5</v>
      </c>
      <c r="L28" s="4">
        <v>14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45</v>
      </c>
      <c r="V28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44631.237016053245</v>
      </c>
      <c r="B2" s="3" t="s">
        <v>63</v>
      </c>
      <c r="C2" s="4" t="s">
        <v>60</v>
      </c>
      <c r="D2" s="4" t="s">
        <v>61</v>
      </c>
      <c r="E2" s="4">
        <v>566</v>
      </c>
      <c r="I2" s="4" t="s">
        <v>64</v>
      </c>
      <c r="J2" s="4" t="s">
        <v>27</v>
      </c>
      <c r="K2" s="4">
        <v>35.799999999999997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45</v>
      </c>
      <c r="V2" s="4" t="s">
        <v>29</v>
      </c>
    </row>
    <row r="3" spans="1:22" ht="15.75" customHeight="1">
      <c r="A3" s="2">
        <v>44631.240665613426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44631.25311766204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36.5</v>
      </c>
      <c r="L4" s="4">
        <v>24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44631.27692931713</v>
      </c>
      <c r="B5" s="3" t="s">
        <v>66</v>
      </c>
      <c r="C5" s="4" t="s">
        <v>22</v>
      </c>
      <c r="G5" s="5" t="s">
        <v>67</v>
      </c>
      <c r="H5" s="4" t="s">
        <v>68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5" t="s">
        <v>69</v>
      </c>
      <c r="V5" s="4" t="s">
        <v>29</v>
      </c>
    </row>
    <row r="6" spans="1:22" ht="15.75" customHeight="1">
      <c r="A6" s="2">
        <v>44631.283722094908</v>
      </c>
      <c r="B6" s="3" t="s">
        <v>33</v>
      </c>
      <c r="C6" s="4" t="s">
        <v>22</v>
      </c>
      <c r="G6" s="4" t="s">
        <v>34</v>
      </c>
      <c r="H6" s="4" t="s">
        <v>35</v>
      </c>
      <c r="I6" s="4" t="s">
        <v>25</v>
      </c>
      <c r="K6" s="4">
        <v>36.4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44631.288085821754</v>
      </c>
      <c r="B7" s="3" t="s">
        <v>53</v>
      </c>
      <c r="C7" s="4" t="s">
        <v>22</v>
      </c>
      <c r="G7" s="4" t="s">
        <v>54</v>
      </c>
      <c r="H7" s="4" t="s">
        <v>55</v>
      </c>
      <c r="I7" s="4" t="s">
        <v>25</v>
      </c>
      <c r="K7" s="4">
        <v>36.4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44631.290842222224</v>
      </c>
      <c r="B8" s="3" t="s">
        <v>39</v>
      </c>
      <c r="C8" s="4" t="s">
        <v>22</v>
      </c>
      <c r="G8" s="4" t="s">
        <v>40</v>
      </c>
      <c r="H8" s="4" t="s">
        <v>41</v>
      </c>
      <c r="I8" s="4" t="s">
        <v>25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44631.296697997685</v>
      </c>
      <c r="B9" s="4" t="s">
        <v>85</v>
      </c>
      <c r="C9" s="4" t="s">
        <v>22</v>
      </c>
      <c r="G9" s="4" t="s">
        <v>86</v>
      </c>
      <c r="H9" s="4" t="s">
        <v>87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29</v>
      </c>
      <c r="R9" s="4" t="s">
        <v>142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44631.297220266206</v>
      </c>
      <c r="B10" s="3" t="s">
        <v>50</v>
      </c>
      <c r="C10" s="4" t="s">
        <v>22</v>
      </c>
      <c r="G10" s="4" t="s">
        <v>121</v>
      </c>
      <c r="H10" s="4" t="s">
        <v>52</v>
      </c>
      <c r="I10" s="4" t="s">
        <v>25</v>
      </c>
      <c r="K10" s="4">
        <v>36.4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49</v>
      </c>
      <c r="V10" s="4" t="s">
        <v>29</v>
      </c>
    </row>
    <row r="11" spans="1:22" ht="15.75" customHeight="1">
      <c r="A11" s="2">
        <v>44631.299938124997</v>
      </c>
      <c r="B11" s="4">
        <v>9771649614</v>
      </c>
      <c r="C11" s="4" t="s">
        <v>22</v>
      </c>
      <c r="G11" s="4" t="s">
        <v>37</v>
      </c>
      <c r="H11" s="4" t="s">
        <v>38</v>
      </c>
      <c r="I11" s="4" t="s">
        <v>25</v>
      </c>
      <c r="K11" s="4">
        <v>36.299999999999997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44631.306018587959</v>
      </c>
      <c r="B12" s="3" t="s">
        <v>70</v>
      </c>
      <c r="C12" s="4" t="s">
        <v>22</v>
      </c>
      <c r="G12" s="4" t="s">
        <v>71</v>
      </c>
      <c r="H12" s="4" t="s">
        <v>72</v>
      </c>
      <c r="I12" s="4" t="s">
        <v>25</v>
      </c>
      <c r="K12" s="4">
        <v>36.700000000000003</v>
      </c>
      <c r="L12" s="4">
        <v>24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44631.307214837958</v>
      </c>
      <c r="B13" s="4" t="s">
        <v>74</v>
      </c>
      <c r="C13" s="4" t="s">
        <v>22</v>
      </c>
      <c r="G13" s="4" t="s">
        <v>75</v>
      </c>
      <c r="H13" s="4" t="s">
        <v>76</v>
      </c>
      <c r="I13" s="4" t="s">
        <v>64</v>
      </c>
      <c r="J13" s="4" t="s">
        <v>27</v>
      </c>
      <c r="K13" s="4">
        <v>35.799999999999997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45</v>
      </c>
      <c r="V13" s="4" t="s">
        <v>29</v>
      </c>
    </row>
    <row r="14" spans="1:22" ht="15.75" customHeight="1">
      <c r="A14" s="2">
        <v>44631.316076759264</v>
      </c>
      <c r="B14" s="3" t="s">
        <v>46</v>
      </c>
      <c r="C14" s="4" t="s">
        <v>22</v>
      </c>
      <c r="G14" s="4" t="s">
        <v>47</v>
      </c>
      <c r="H14" s="4" t="s">
        <v>48</v>
      </c>
      <c r="I14" s="4" t="s">
        <v>25</v>
      </c>
      <c r="K14" s="4">
        <v>36.700000000000003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49</v>
      </c>
      <c r="V14" s="4" t="s">
        <v>29</v>
      </c>
    </row>
    <row r="15" spans="1:22" ht="15.75" customHeight="1">
      <c r="A15" s="2">
        <v>44631.316864016204</v>
      </c>
      <c r="B15" s="3" t="s">
        <v>42</v>
      </c>
      <c r="C15" s="4" t="s">
        <v>22</v>
      </c>
      <c r="G15" s="4" t="s">
        <v>43</v>
      </c>
      <c r="H15" s="4" t="s">
        <v>44</v>
      </c>
      <c r="I15" s="4" t="s">
        <v>25</v>
      </c>
      <c r="K15" s="4">
        <v>36.4</v>
      </c>
      <c r="L15" s="4">
        <v>29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45</v>
      </c>
      <c r="V15" s="4" t="s">
        <v>29</v>
      </c>
    </row>
    <row r="16" spans="1:22" ht="15.75" customHeight="1">
      <c r="A16" s="2">
        <v>44631.321427754629</v>
      </c>
      <c r="B16" s="3" t="s">
        <v>114</v>
      </c>
      <c r="C16" s="4" t="s">
        <v>60</v>
      </c>
      <c r="D16" s="4" t="s">
        <v>61</v>
      </c>
      <c r="E16" s="4">
        <v>794</v>
      </c>
      <c r="I16" s="4" t="s">
        <v>64</v>
      </c>
      <c r="J16" s="4" t="s">
        <v>27</v>
      </c>
      <c r="K16" s="4">
        <v>36.299999999999997</v>
      </c>
      <c r="L16" s="4">
        <v>14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146</v>
      </c>
      <c r="V16" s="4" t="s">
        <v>29</v>
      </c>
    </row>
    <row r="17" spans="1:22" ht="15.75" customHeight="1">
      <c r="A17" s="2">
        <v>44631.36497145833</v>
      </c>
      <c r="B17" s="3" t="s">
        <v>77</v>
      </c>
      <c r="C17" s="4" t="s">
        <v>22</v>
      </c>
      <c r="G17" s="4" t="s">
        <v>78</v>
      </c>
      <c r="H17" s="4" t="s">
        <v>149</v>
      </c>
      <c r="I17" s="4" t="s">
        <v>64</v>
      </c>
      <c r="J17" s="4" t="s">
        <v>27</v>
      </c>
      <c r="K17" s="4">
        <v>36.6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44631.367365358798</v>
      </c>
      <c r="B18" s="3" t="s">
        <v>80</v>
      </c>
      <c r="C18" s="4" t="s">
        <v>22</v>
      </c>
      <c r="G18" s="4" t="s">
        <v>81</v>
      </c>
      <c r="H18" s="4" t="s">
        <v>82</v>
      </c>
      <c r="I18" s="4" t="s">
        <v>25</v>
      </c>
      <c r="K18" s="4">
        <v>36.1</v>
      </c>
      <c r="L18" s="4">
        <v>52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44631.373441620366</v>
      </c>
      <c r="B19" s="3" t="s">
        <v>83</v>
      </c>
      <c r="C19" s="4" t="s">
        <v>22</v>
      </c>
      <c r="G19" s="4" t="s">
        <v>23</v>
      </c>
      <c r="H19" s="4" t="s">
        <v>84</v>
      </c>
      <c r="I19" s="4" t="s">
        <v>25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44631.420331504632</v>
      </c>
      <c r="B20" s="3" t="s">
        <v>125</v>
      </c>
      <c r="C20" s="4" t="s">
        <v>60</v>
      </c>
      <c r="D20" s="4" t="s">
        <v>103</v>
      </c>
      <c r="F20" s="4" t="s">
        <v>126</v>
      </c>
      <c r="I20" s="4" t="s">
        <v>25</v>
      </c>
      <c r="K20" s="4">
        <v>36.5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44631.59613262731</v>
      </c>
      <c r="B21" s="3" t="s">
        <v>95</v>
      </c>
      <c r="C21" s="4" t="s">
        <v>22</v>
      </c>
      <c r="G21" s="4" t="s">
        <v>96</v>
      </c>
      <c r="H21" s="4" t="s">
        <v>97</v>
      </c>
      <c r="I21" s="4" t="s">
        <v>25</v>
      </c>
      <c r="K21" s="4">
        <v>36.200000000000003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>
      <c r="A22" s="2">
        <v>44631.70225101852</v>
      </c>
      <c r="B22" s="3" t="s">
        <v>115</v>
      </c>
      <c r="C22" s="4" t="s">
        <v>60</v>
      </c>
      <c r="D22" s="4" t="s">
        <v>61</v>
      </c>
      <c r="E22" s="4">
        <v>619</v>
      </c>
      <c r="I22" s="4" t="s">
        <v>64</v>
      </c>
      <c r="J22" s="4" t="s">
        <v>27</v>
      </c>
      <c r="K22" s="4">
        <v>36.6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109</v>
      </c>
      <c r="V22" s="4" t="s">
        <v>29</v>
      </c>
    </row>
    <row r="23" spans="1:22" ht="12.5">
      <c r="A23" s="2">
        <v>44631.719332731482</v>
      </c>
      <c r="B23" s="3" t="s">
        <v>118</v>
      </c>
      <c r="C23" s="4" t="s">
        <v>22</v>
      </c>
      <c r="G23" s="4" t="s">
        <v>119</v>
      </c>
      <c r="H23" s="4" t="s">
        <v>120</v>
      </c>
      <c r="I23" s="4" t="s">
        <v>25</v>
      </c>
      <c r="K23" s="4">
        <v>36.700000000000003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2.5">
      <c r="A24" s="2">
        <v>44631.730059467591</v>
      </c>
      <c r="B24" s="3" t="s">
        <v>92</v>
      </c>
      <c r="C24" s="4" t="s">
        <v>22</v>
      </c>
      <c r="G24" s="4" t="s">
        <v>93</v>
      </c>
      <c r="H24" s="4" t="s">
        <v>94</v>
      </c>
      <c r="I24" s="4" t="s">
        <v>64</v>
      </c>
      <c r="J24" s="4" t="s">
        <v>27</v>
      </c>
      <c r="K24" s="4">
        <v>36</v>
      </c>
      <c r="L24" s="4">
        <v>15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ht="12.5">
      <c r="A25" s="2">
        <v>44631.744334050927</v>
      </c>
      <c r="B25" s="3" t="s">
        <v>56</v>
      </c>
      <c r="C25" s="4" t="s">
        <v>22</v>
      </c>
      <c r="G25" s="4" t="s">
        <v>57</v>
      </c>
      <c r="H25" s="4" t="s">
        <v>58</v>
      </c>
      <c r="I25" s="4" t="s">
        <v>25</v>
      </c>
      <c r="K25" s="4">
        <v>36.200000000000003</v>
      </c>
      <c r="L25" s="4">
        <v>22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44632.23652337963</v>
      </c>
      <c r="B2" s="4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44632.277560219911</v>
      </c>
      <c r="B3" s="3" t="s">
        <v>46</v>
      </c>
      <c r="C3" s="4" t="s">
        <v>22</v>
      </c>
      <c r="G3" s="4" t="s">
        <v>47</v>
      </c>
      <c r="H3" s="4" t="s">
        <v>48</v>
      </c>
      <c r="I3" s="4" t="s">
        <v>25</v>
      </c>
      <c r="K3" s="4">
        <v>36.6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49</v>
      </c>
      <c r="V3" s="4" t="s">
        <v>29</v>
      </c>
    </row>
    <row r="4" spans="1:22" ht="15.75" customHeight="1">
      <c r="A4" s="2">
        <v>44632.294537291666</v>
      </c>
      <c r="B4" s="3" t="s">
        <v>39</v>
      </c>
      <c r="C4" s="4" t="s">
        <v>22</v>
      </c>
      <c r="G4" s="4" t="s">
        <v>40</v>
      </c>
      <c r="H4" s="4" t="s">
        <v>41</v>
      </c>
      <c r="I4" s="4" t="s">
        <v>25</v>
      </c>
      <c r="K4" s="4">
        <v>36.4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44632.314996168978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25</v>
      </c>
      <c r="K5" s="4">
        <v>36.5</v>
      </c>
      <c r="L5" s="4">
        <v>24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44632.348643854166</v>
      </c>
      <c r="B6" s="3" t="s">
        <v>102</v>
      </c>
      <c r="C6" s="4" t="s">
        <v>60</v>
      </c>
      <c r="D6" s="4" t="s">
        <v>103</v>
      </c>
      <c r="F6" s="4" t="s">
        <v>104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150</v>
      </c>
      <c r="V6" s="4" t="s">
        <v>29</v>
      </c>
    </row>
    <row r="7" spans="1:22" ht="15.75" customHeight="1">
      <c r="A7" s="2">
        <v>44632.364523356482</v>
      </c>
      <c r="B7" s="3" t="s">
        <v>63</v>
      </c>
      <c r="C7" s="4" t="s">
        <v>60</v>
      </c>
      <c r="D7" s="4" t="s">
        <v>61</v>
      </c>
      <c r="E7" s="4">
        <v>566</v>
      </c>
      <c r="I7" s="4" t="s">
        <v>64</v>
      </c>
      <c r="J7" s="4" t="s">
        <v>27</v>
      </c>
      <c r="K7" s="4">
        <v>36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65</v>
      </c>
      <c r="U7" s="4" t="s">
        <v>45</v>
      </c>
      <c r="V7" s="4" t="s">
        <v>29</v>
      </c>
    </row>
    <row r="8" spans="1:22" ht="15.75" customHeight="1">
      <c r="A8" s="2">
        <v>44632.389006666664</v>
      </c>
      <c r="B8" s="3" t="s">
        <v>106</v>
      </c>
      <c r="C8" s="4" t="s">
        <v>22</v>
      </c>
      <c r="G8" s="4" t="s">
        <v>107</v>
      </c>
      <c r="H8" s="4" t="s">
        <v>108</v>
      </c>
      <c r="I8" s="4" t="s">
        <v>64</v>
      </c>
      <c r="J8" s="4" t="s">
        <v>27</v>
      </c>
      <c r="K8" s="4">
        <v>36.200000000000003</v>
      </c>
      <c r="L8" s="4">
        <v>14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109</v>
      </c>
      <c r="V8" s="4" t="s">
        <v>29</v>
      </c>
    </row>
    <row r="9" spans="1:22" ht="15.75" customHeight="1">
      <c r="A9" s="2">
        <v>44632.437731828701</v>
      </c>
      <c r="B9" s="3" t="s">
        <v>95</v>
      </c>
      <c r="C9" s="4" t="s">
        <v>22</v>
      </c>
      <c r="G9" s="4" t="s">
        <v>96</v>
      </c>
      <c r="H9" s="4" t="s">
        <v>97</v>
      </c>
      <c r="I9" s="4" t="s">
        <v>25</v>
      </c>
      <c r="K9" s="4">
        <v>36.299999999999997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44632.455354016201</v>
      </c>
      <c r="B10" s="3" t="s">
        <v>66</v>
      </c>
      <c r="C10" s="4" t="s">
        <v>22</v>
      </c>
      <c r="G10" s="5" t="s">
        <v>67</v>
      </c>
      <c r="H10" s="4" t="s">
        <v>68</v>
      </c>
      <c r="I10" s="4" t="s">
        <v>25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44632.544035057872</v>
      </c>
      <c r="B11" s="3" t="s">
        <v>50</v>
      </c>
      <c r="C11" s="4" t="s">
        <v>22</v>
      </c>
      <c r="G11" s="4" t="s">
        <v>51</v>
      </c>
      <c r="H11" s="4" t="s">
        <v>52</v>
      </c>
      <c r="I11" s="4" t="s">
        <v>25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49</v>
      </c>
      <c r="V11" s="4" t="s">
        <v>29</v>
      </c>
    </row>
    <row r="12" spans="1:22" ht="15.75" customHeight="1">
      <c r="A12" s="2">
        <v>44632.56818707176</v>
      </c>
      <c r="B12" s="3" t="s">
        <v>33</v>
      </c>
      <c r="C12" s="4" t="s">
        <v>22</v>
      </c>
      <c r="G12" s="4" t="s">
        <v>34</v>
      </c>
      <c r="H12" s="4" t="s">
        <v>35</v>
      </c>
      <c r="I12" s="4" t="s">
        <v>25</v>
      </c>
      <c r="K12" s="4">
        <v>36.4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44632.635182395832</v>
      </c>
      <c r="B13" s="3" t="s">
        <v>56</v>
      </c>
      <c r="C13" s="4" t="s">
        <v>22</v>
      </c>
      <c r="G13" s="4" t="s">
        <v>57</v>
      </c>
      <c r="H13" s="4" t="s">
        <v>58</v>
      </c>
      <c r="I13" s="4" t="s">
        <v>25</v>
      </c>
      <c r="K13" s="4">
        <v>36.200000000000003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44632.713251666668</v>
      </c>
      <c r="B14" s="3" t="s">
        <v>114</v>
      </c>
      <c r="C14" s="4" t="s">
        <v>60</v>
      </c>
      <c r="D14" s="4" t="s">
        <v>61</v>
      </c>
      <c r="E14" s="4">
        <v>794</v>
      </c>
      <c r="I14" s="4" t="s">
        <v>64</v>
      </c>
      <c r="J14" s="4" t="s">
        <v>27</v>
      </c>
      <c r="K14" s="4">
        <v>36.4</v>
      </c>
      <c r="L14" s="4">
        <v>12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49</v>
      </c>
      <c r="V14" s="4" t="s">
        <v>29</v>
      </c>
    </row>
    <row r="15" spans="1:22" ht="15.75" customHeight="1">
      <c r="A15" s="2">
        <v>44632.767666597225</v>
      </c>
      <c r="B15" s="3" t="s">
        <v>70</v>
      </c>
      <c r="C15" s="4" t="s">
        <v>22</v>
      </c>
      <c r="G15" s="4" t="s">
        <v>71</v>
      </c>
      <c r="H15" s="4" t="s">
        <v>72</v>
      </c>
      <c r="I15" s="4" t="s">
        <v>25</v>
      </c>
      <c r="K15" s="4">
        <v>36.6</v>
      </c>
      <c r="L15" s="4">
        <v>24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44633.244009375005</v>
      </c>
      <c r="B2" s="4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44633.35295291667</v>
      </c>
      <c r="B3" s="3" t="s">
        <v>151</v>
      </c>
      <c r="C3" s="4" t="s">
        <v>60</v>
      </c>
      <c r="D3" s="4" t="s">
        <v>61</v>
      </c>
      <c r="E3" s="4">
        <v>566</v>
      </c>
      <c r="I3" s="4" t="s">
        <v>64</v>
      </c>
      <c r="J3" s="4" t="s">
        <v>27</v>
      </c>
      <c r="K3" s="4">
        <v>36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65</v>
      </c>
      <c r="U3" s="4" t="s">
        <v>45</v>
      </c>
      <c r="V3" s="4" t="s">
        <v>29</v>
      </c>
    </row>
    <row r="4" spans="1:22" ht="15.75" customHeight="1">
      <c r="A4" s="2">
        <v>44633.367111331019</v>
      </c>
      <c r="B4" s="3" t="s">
        <v>56</v>
      </c>
      <c r="C4" s="4" t="s">
        <v>22</v>
      </c>
      <c r="G4" s="4" t="s">
        <v>57</v>
      </c>
      <c r="H4" s="4" t="s">
        <v>58</v>
      </c>
      <c r="I4" s="4" t="s">
        <v>25</v>
      </c>
      <c r="K4" s="4">
        <v>36.200000000000003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44633.416338564813</v>
      </c>
      <c r="B5" s="3" t="s">
        <v>92</v>
      </c>
      <c r="C5" s="4" t="s">
        <v>22</v>
      </c>
      <c r="G5" s="4" t="s">
        <v>93</v>
      </c>
      <c r="H5" s="4" t="s">
        <v>94</v>
      </c>
      <c r="I5" s="4" t="s">
        <v>64</v>
      </c>
      <c r="J5" s="4" t="s">
        <v>27</v>
      </c>
      <c r="K5" s="4">
        <v>35.6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44633.45585716435</v>
      </c>
      <c r="B6" s="3" t="s">
        <v>46</v>
      </c>
      <c r="C6" s="4" t="s">
        <v>22</v>
      </c>
      <c r="G6" s="4" t="s">
        <v>47</v>
      </c>
      <c r="H6" s="4" t="s">
        <v>48</v>
      </c>
      <c r="I6" s="4" t="s">
        <v>25</v>
      </c>
      <c r="K6" s="4">
        <v>36.5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49</v>
      </c>
      <c r="V6" s="4" t="s">
        <v>29</v>
      </c>
    </row>
    <row r="7" spans="1:22" ht="15.75" customHeight="1">
      <c r="A7" s="2">
        <v>44633.521044872687</v>
      </c>
      <c r="B7" s="3" t="s">
        <v>70</v>
      </c>
      <c r="C7" s="4" t="s">
        <v>22</v>
      </c>
      <c r="G7" s="4" t="s">
        <v>71</v>
      </c>
      <c r="H7" s="4" t="s">
        <v>72</v>
      </c>
      <c r="I7" s="4" t="s">
        <v>25</v>
      </c>
      <c r="K7" s="4">
        <v>36.6</v>
      </c>
      <c r="L7" s="4">
        <v>24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44633.560229351853</v>
      </c>
      <c r="B8" s="3" t="s">
        <v>66</v>
      </c>
      <c r="C8" s="4" t="s">
        <v>22</v>
      </c>
      <c r="G8" s="5" t="s">
        <v>67</v>
      </c>
      <c r="H8" s="4" t="s">
        <v>68</v>
      </c>
      <c r="I8" s="4" t="s">
        <v>25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44633.569386192132</v>
      </c>
      <c r="B9" s="3" t="s">
        <v>140</v>
      </c>
      <c r="C9" s="4" t="s">
        <v>22</v>
      </c>
      <c r="G9" s="4" t="s">
        <v>75</v>
      </c>
      <c r="H9" s="4" t="s">
        <v>76</v>
      </c>
      <c r="I9" s="4" t="s">
        <v>64</v>
      </c>
      <c r="J9" s="4" t="s">
        <v>27</v>
      </c>
      <c r="K9" s="4">
        <v>36.4</v>
      </c>
      <c r="L9" s="4">
        <v>36.4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109</v>
      </c>
      <c r="V9" s="4" t="s">
        <v>29</v>
      </c>
    </row>
    <row r="10" spans="1:22" ht="15.75" customHeight="1">
      <c r="A10" s="2">
        <v>44633.706628622684</v>
      </c>
      <c r="B10" s="3" t="s">
        <v>152</v>
      </c>
      <c r="C10" s="4" t="s">
        <v>22</v>
      </c>
      <c r="G10" s="4" t="s">
        <v>121</v>
      </c>
      <c r="H10" s="4" t="s">
        <v>52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49</v>
      </c>
      <c r="V10" s="4" t="s">
        <v>29</v>
      </c>
    </row>
    <row r="11" spans="1:22" ht="15.75" customHeight="1">
      <c r="A11" s="2">
        <v>44633.741809918982</v>
      </c>
      <c r="B11" s="3" t="s">
        <v>95</v>
      </c>
      <c r="C11" s="4" t="s">
        <v>22</v>
      </c>
      <c r="G11" s="4" t="s">
        <v>96</v>
      </c>
      <c r="H11" s="4" t="s">
        <v>97</v>
      </c>
      <c r="I11" s="4" t="s">
        <v>25</v>
      </c>
      <c r="K11" s="4">
        <v>36.299999999999997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44633.80009070602</v>
      </c>
      <c r="B12" s="3" t="s">
        <v>102</v>
      </c>
      <c r="C12" s="4" t="s">
        <v>60</v>
      </c>
      <c r="D12" s="4" t="s">
        <v>103</v>
      </c>
      <c r="F12" s="4" t="s">
        <v>104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153</v>
      </c>
      <c r="V12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PKII-TR4 Recipients</vt:lpstr>
      <vt:lpstr>Mar 7</vt:lpstr>
      <vt:lpstr>Mar 8</vt:lpstr>
      <vt:lpstr>Mar 9</vt:lpstr>
      <vt:lpstr>Mar 10</vt:lpstr>
      <vt:lpstr>Mar 11</vt:lpstr>
      <vt:lpstr>Mar 12</vt:lpstr>
      <vt:lpstr>Mar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2022-03-23T13:39:41Z</dcterms:modified>
</cp:coreProperties>
</file>