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255B5145-A8D3-43AE-917C-A2774CBC82F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Mar 28" sheetId="1" r:id="rId4"/>
    <sheet name="Mar 29" sheetId="2" r:id="rId5"/>
    <sheet name="Mar 30" sheetId="3" r:id="rId6"/>
    <sheet name="Mar 31" sheetId="4" r:id="rId7"/>
    <sheet name="Apr 1" sheetId="5" r:id="rId8"/>
    <sheet name="Apr 2" sheetId="6" r:id="rId9"/>
    <sheet name="Apr 3" sheetId="7" r:id="rId10"/>
  </sheets>
  <definedNames>
    <definedName name="_">#REF!</definedName>
    <definedName name="_xlnm._FilterDatabase" localSheetId="2" hidden="1">'Non-compliance (Filtered)'!$B$1:$N$37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M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M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M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M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M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M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J37" i="10" s="1"/>
  <c r="I5" i="10"/>
  <c r="H5" i="10"/>
  <c r="G5" i="10"/>
  <c r="F5" i="10"/>
  <c r="M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37" i="10" s="1"/>
  <c r="J2" i="10"/>
  <c r="I2" i="10"/>
  <c r="H2" i="10"/>
  <c r="G2" i="10"/>
  <c r="G37" i="10" s="1"/>
  <c r="F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2" i="9"/>
  <c r="H37" i="10" l="1"/>
  <c r="L37" i="10"/>
  <c r="N4" i="10"/>
  <c r="N8" i="10"/>
  <c r="N12" i="10"/>
  <c r="N16" i="10"/>
  <c r="N20" i="10"/>
  <c r="N24" i="10"/>
  <c r="N28" i="10"/>
  <c r="N32" i="10"/>
  <c r="N36" i="10"/>
  <c r="M6" i="10"/>
  <c r="N7" i="10"/>
  <c r="M10" i="10"/>
  <c r="N11" i="10"/>
  <c r="M14" i="10"/>
  <c r="N15" i="10"/>
  <c r="M18" i="10"/>
  <c r="N19" i="10"/>
  <c r="M22" i="10"/>
  <c r="N23" i="10"/>
  <c r="M26" i="10"/>
  <c r="N27" i="10"/>
  <c r="M30" i="10"/>
  <c r="N31" i="10"/>
  <c r="M34" i="10"/>
  <c r="N35" i="10"/>
  <c r="I37" i="10"/>
  <c r="N3" i="10"/>
  <c r="N2" i="10"/>
  <c r="M3" i="10"/>
  <c r="N6" i="10"/>
  <c r="N10" i="10"/>
  <c r="M11" i="10"/>
  <c r="N14" i="10"/>
  <c r="M15" i="10"/>
  <c r="N18" i="10"/>
  <c r="M19" i="10"/>
  <c r="N22" i="10"/>
  <c r="M23" i="10"/>
  <c r="N26" i="10"/>
  <c r="M27" i="10"/>
  <c r="N30" i="10"/>
  <c r="M31" i="10"/>
  <c r="N34" i="10"/>
  <c r="N9" i="10"/>
  <c r="N21" i="10"/>
  <c r="M7" i="10"/>
  <c r="M35" i="10"/>
  <c r="M2" i="10"/>
  <c r="N5" i="10"/>
  <c r="N25" i="10"/>
  <c r="M4" i="10"/>
  <c r="M8" i="10"/>
  <c r="M12" i="10"/>
  <c r="M16" i="10"/>
  <c r="M20" i="10"/>
  <c r="M24" i="10"/>
  <c r="M28" i="10"/>
  <c r="M32" i="10"/>
  <c r="M36" i="10"/>
  <c r="N13" i="10"/>
  <c r="N17" i="10"/>
  <c r="N29" i="10"/>
  <c r="N33" i="10"/>
  <c r="F37" i="10"/>
  <c r="N37" i="10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M36" i="9"/>
  <c r="M35" i="9"/>
  <c r="M33" i="9"/>
  <c r="M32" i="9"/>
  <c r="M31" i="9"/>
  <c r="M29" i="9"/>
  <c r="M28" i="9"/>
  <c r="M27" i="9"/>
  <c r="M25" i="9"/>
  <c r="M24" i="9"/>
  <c r="M23" i="9"/>
  <c r="M21" i="9"/>
  <c r="M20" i="9"/>
  <c r="M19" i="9"/>
  <c r="M17" i="9"/>
  <c r="M16" i="9"/>
  <c r="M15" i="9"/>
  <c r="M13" i="9"/>
  <c r="M12" i="9"/>
  <c r="M11" i="9"/>
  <c r="M9" i="9"/>
  <c r="M8" i="9"/>
  <c r="M7" i="9"/>
  <c r="M5" i="9"/>
  <c r="M4" i="9"/>
  <c r="M3" i="9"/>
  <c r="L37" i="9" l="1"/>
  <c r="K37" i="9"/>
  <c r="J37" i="9"/>
  <c r="H37" i="9"/>
  <c r="M34" i="9"/>
  <c r="M30" i="9"/>
  <c r="M26" i="9"/>
  <c r="M22" i="9"/>
  <c r="M18" i="9"/>
  <c r="M14" i="9"/>
  <c r="M10" i="9"/>
  <c r="M6" i="9"/>
  <c r="G37" i="9"/>
  <c r="F37" i="9"/>
  <c r="M2" i="9"/>
  <c r="I37" i="9"/>
</calcChain>
</file>

<file path=xl/sharedStrings.xml><?xml version="1.0" encoding="utf-8"?>
<sst xmlns="http://schemas.openxmlformats.org/spreadsheetml/2006/main" count="4048" uniqueCount="1487">
  <si>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</si>
  <si>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</si>
  <si>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</si>
  <si>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</si>
  <si>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</si>
  <si>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</si>
  <si>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</si>
  <si>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</si>
  <si>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</si>
  <si>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</si>
  <si>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</si>
  <si>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</si>
  <si>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</si>
  <si>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</si>
  <si>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</si>
  <si>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</si>
  <si>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</si>
  <si>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</si>
  <si>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</si>
  <si>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</si>
  <si>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</si>
  <si>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09088601022</t>
  </si>
  <si>
    <t>Input First and Last Name</t>
  </si>
  <si>
    <t>Nelson</t>
  </si>
  <si>
    <t>Tolledo</t>
  </si>
  <si>
    <t>Male</t>
  </si>
  <si>
    <t>None of the above</t>
  </si>
  <si>
    <t>No</t>
  </si>
  <si>
    <t>N/A</t>
  </si>
  <si>
    <t>Yes</t>
  </si>
  <si>
    <t>+639198743900</t>
  </si>
  <si>
    <t>Alex</t>
  </si>
  <si>
    <t>Cabrera</t>
  </si>
  <si>
    <t>09272408988</t>
  </si>
  <si>
    <t>Rolando</t>
  </si>
  <si>
    <t>Andaya</t>
  </si>
  <si>
    <t>09669659664</t>
  </si>
  <si>
    <t>Razel</t>
  </si>
  <si>
    <t>Dagunan</t>
  </si>
  <si>
    <t>09154836812</t>
  </si>
  <si>
    <t>Input Employee Number</t>
  </si>
  <si>
    <t>Employee (Regular/Temporary)</t>
  </si>
  <si>
    <t>San Pablo</t>
  </si>
  <si>
    <t>09661928196</t>
  </si>
  <si>
    <t>Jamel</t>
  </si>
  <si>
    <t>Ilagan</t>
  </si>
  <si>
    <t>09217954664</t>
  </si>
  <si>
    <t>Bustillos</t>
  </si>
  <si>
    <t>ROLANDO</t>
  </si>
  <si>
    <t>GALVEZ</t>
  </si>
  <si>
    <t>QUEZON CITY</t>
  </si>
  <si>
    <t>+639154755065</t>
  </si>
  <si>
    <t>Remelyn</t>
  </si>
  <si>
    <t>Tisbe</t>
  </si>
  <si>
    <t>Female</t>
  </si>
  <si>
    <t>n/A</t>
  </si>
  <si>
    <t>09167920890</t>
  </si>
  <si>
    <t>n/a</t>
  </si>
  <si>
    <t>09166577854</t>
  </si>
  <si>
    <t>Claro</t>
  </si>
  <si>
    <t>Dajang</t>
  </si>
  <si>
    <t>09757849948</t>
  </si>
  <si>
    <t>na</t>
  </si>
  <si>
    <t>09173061703</t>
  </si>
  <si>
    <t>Arsenio</t>
  </si>
  <si>
    <t>09395564701</t>
  </si>
  <si>
    <t>Reniel</t>
  </si>
  <si>
    <t>Berida</t>
  </si>
  <si>
    <t>09452172249</t>
  </si>
  <si>
    <t>Jay-Ann Marie</t>
  </si>
  <si>
    <t>Hechanova</t>
  </si>
  <si>
    <t>09776243549</t>
  </si>
  <si>
    <t>09171283611</t>
  </si>
  <si>
    <t>Arsenio rey</t>
  </si>
  <si>
    <t>Garcillanosa</t>
  </si>
  <si>
    <t>Na</t>
  </si>
  <si>
    <t>09562203730</t>
  </si>
  <si>
    <t>Sanchez</t>
  </si>
  <si>
    <t>09556743491</t>
  </si>
  <si>
    <t>Consultant</t>
  </si>
  <si>
    <t>C748</t>
  </si>
  <si>
    <t>Site</t>
  </si>
  <si>
    <t>09554904916</t>
  </si>
  <si>
    <t>Joventino</t>
  </si>
  <si>
    <t>Quitalla</t>
  </si>
  <si>
    <t>09771171755</t>
  </si>
  <si>
    <t>Janzen</t>
  </si>
  <si>
    <t>Paro</t>
  </si>
  <si>
    <t>09569975735</t>
  </si>
  <si>
    <t>Jason</t>
  </si>
  <si>
    <t>Rocas</t>
  </si>
  <si>
    <t>09210809962</t>
  </si>
  <si>
    <t>Arnold</t>
  </si>
  <si>
    <t>De Guzman</t>
  </si>
  <si>
    <t>Field office</t>
  </si>
  <si>
    <t>09179822370</t>
  </si>
  <si>
    <t>orlando</t>
  </si>
  <si>
    <t>gulinao</t>
  </si>
  <si>
    <t>09213010431</t>
  </si>
  <si>
    <t>Kethel Frenz</t>
  </si>
  <si>
    <t>RADA</t>
  </si>
  <si>
    <t>San Pablo, Tiaong</t>
  </si>
  <si>
    <t>Market (Supermarkets, Local "Palengke and Talipapa")</t>
  </si>
  <si>
    <t>CityMall, Tiaong, Quezon</t>
  </si>
  <si>
    <t>09095003098</t>
  </si>
  <si>
    <t>Ronald</t>
  </si>
  <si>
    <t>Jariel</t>
  </si>
  <si>
    <t>+639236063958</t>
  </si>
  <si>
    <t>Edwin</t>
  </si>
  <si>
    <t>Junio</t>
  </si>
  <si>
    <t>hbp</t>
  </si>
  <si>
    <t>09120809962</t>
  </si>
  <si>
    <t>09164122285</t>
  </si>
  <si>
    <t>C629</t>
  </si>
  <si>
    <t>09157849948</t>
  </si>
  <si>
    <t>NA</t>
  </si>
  <si>
    <t>09171276247</t>
  </si>
  <si>
    <t>Robert</t>
  </si>
  <si>
    <t>Dela Cruz</t>
  </si>
  <si>
    <t>SITE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</si>
  <si>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</si>
  <si>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</si>
  <si>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</si>
  <si>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</si>
  <si>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</si>
  <si>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</si>
  <si>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AstraZeneca</t>
  </si>
  <si>
    <t>Pfizer</t>
  </si>
  <si>
    <t>Yes, I am fully vaccinated</t>
  </si>
  <si>
    <t>Sinovac</t>
  </si>
  <si>
    <t>Sto. Tomas, Batangas</t>
  </si>
  <si>
    <t>Johnson and Johnson's Janssen</t>
  </si>
  <si>
    <t>Oxford-AstraZeneca</t>
  </si>
  <si>
    <t>Orlando</t>
  </si>
  <si>
    <t>Gulinao</t>
  </si>
  <si>
    <t>Pfizer-BioNTech</t>
  </si>
  <si>
    <t>N/a</t>
  </si>
  <si>
    <t>Rada</t>
  </si>
  <si>
    <t>09561502933</t>
  </si>
  <si>
    <t>Markjoseph</t>
  </si>
  <si>
    <t>Lorica</t>
  </si>
  <si>
    <t>09229117840</t>
  </si>
  <si>
    <t>Mylon</t>
  </si>
  <si>
    <t>Esguerra</t>
  </si>
  <si>
    <t>Alaminos, Laguna</t>
  </si>
  <si>
    <t>Restaurant (Dined-in)</t>
  </si>
  <si>
    <t>0912089962</t>
  </si>
  <si>
    <t>09158749948</t>
  </si>
  <si>
    <t>09357332885</t>
  </si>
  <si>
    <t>Junecarlo</t>
  </si>
  <si>
    <t>Managuit</t>
  </si>
  <si>
    <t>09154755065</t>
  </si>
  <si>
    <t>09282883558</t>
  </si>
  <si>
    <t>Angelique</t>
  </si>
  <si>
    <t>Marpuri</t>
  </si>
  <si>
    <t>kETHEL FRENZ</t>
  </si>
  <si>
    <t>N/;A</t>
  </si>
  <si>
    <t>San pablo, tiaong, noveleta</t>
  </si>
  <si>
    <t>Arsenio Rey</t>
  </si>
  <si>
    <t>09194783900</t>
  </si>
  <si>
    <t>0913010431</t>
  </si>
  <si>
    <t>09771649614</t>
  </si>
  <si>
    <t>Tiaong, Quezon</t>
  </si>
  <si>
    <t>09285455498</t>
  </si>
  <si>
    <t>Eugene</t>
  </si>
  <si>
    <t>Galerio</t>
  </si>
  <si>
    <t>09198743900</t>
  </si>
  <si>
    <t>City mall</t>
  </si>
  <si>
    <t>Office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</si>
  <si>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</si>
  <si>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</si>
  <si>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</si>
  <si>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</si>
  <si>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</si>
  <si>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</si>
  <si>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</si>
  <si>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</si>
  <si>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</si>
  <si>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</si>
  <si>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</si>
  <si>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</si>
  <si>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</si>
  <si>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</si>
  <si>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</si>
  <si>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</si>
  <si>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</si>
  <si>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</si>
  <si>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</si>
  <si>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</si>
  <si>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</si>
  <si>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</si>
  <si>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</si>
  <si>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</si>
  <si>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</si>
  <si>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</si>
  <si>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</si>
  <si>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</si>
  <si>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</si>
  <si>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</si>
  <si>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</si>
  <si>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</si>
  <si>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</si>
  <si>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</si>
  <si>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</si>
  <si>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</si>
  <si>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</si>
  <si>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</si>
  <si>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</si>
  <si>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</si>
  <si>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</si>
  <si>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</si>
  <si>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</si>
  <si>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</si>
  <si>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</si>
  <si>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</si>
  <si>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</si>
  <si>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</si>
  <si>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</si>
  <si>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</si>
  <si>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</si>
  <si>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</si>
  <si>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</si>
  <si>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</si>
  <si>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</si>
  <si>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</si>
  <si>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</si>
  <si>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</si>
  <si>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</si>
  <si>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</si>
  <si>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</si>
  <si>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</si>
  <si>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</si>
  <si>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</si>
  <si>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</si>
  <si>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</si>
  <si>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</si>
  <si>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</si>
  <si>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</si>
  <si>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</si>
  <si>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</si>
  <si>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</si>
  <si>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</si>
  <si>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</si>
  <si>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</si>
  <si>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</si>
  <si>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</si>
  <si>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</si>
  <si>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</si>
  <si>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</si>
  <si>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</si>
  <si>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</si>
  <si>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</si>
  <si>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</si>
  <si>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</si>
  <si>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</si>
  <si>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</si>
  <si>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</si>
  <si>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</si>
  <si>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</si>
  <si>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</si>
  <si>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</si>
  <si>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</si>
  <si>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</si>
  <si>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</si>
  <si>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</si>
  <si>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</si>
  <si>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</si>
  <si>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</si>
  <si>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</si>
  <si>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</si>
  <si>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</si>
  <si>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</si>
  <si>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</si>
  <si>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</si>
  <si>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</si>
  <si>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</si>
  <si>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</si>
  <si>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</si>
  <si>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</si>
  <si>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</si>
  <si>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</si>
  <si>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</si>
  <si>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</si>
  <si>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</si>
  <si>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</si>
  <si>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</si>
  <si>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</si>
  <si>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</si>
  <si>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</si>
  <si>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</si>
  <si>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</si>
  <si>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</si>
  <si>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</si>
  <si>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</si>
  <si>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</si>
  <si>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</si>
  <si>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</si>
  <si>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</si>
  <si>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</si>
  <si>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</si>
  <si>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</si>
  <si>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</si>
  <si>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</si>
  <si>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</si>
  <si>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</si>
  <si>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</si>
  <si>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</si>
  <si>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</si>
  <si>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</si>
  <si>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</si>
  <si>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</si>
  <si>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</si>
  <si>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</si>
  <si>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</si>
  <si>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</si>
  <si>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</si>
  <si>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</si>
  <si>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</si>
  <si>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</si>
  <si>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</si>
  <si>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</si>
  <si>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</si>
  <si>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</si>
  <si>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</si>
  <si>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</si>
  <si>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</si>
  <si>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</si>
  <si>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</si>
  <si>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</si>
  <si>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</si>
  <si>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</si>
  <si>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</si>
  <si>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</si>
  <si>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</si>
  <si>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</si>
  <si>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</si>
  <si>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</si>
  <si>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</si>
  <si>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</si>
  <si>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</si>
  <si>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</si>
  <si>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</si>
  <si>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</si>
  <si>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</si>
  <si>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</si>
  <si>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</si>
  <si>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</si>
  <si>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</si>
  <si>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</si>
  <si>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</si>
  <si>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</si>
  <si>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</si>
  <si>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</si>
  <si>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</si>
  <si>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</si>
  <si>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</si>
  <si>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</si>
  <si>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</si>
  <si>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</si>
  <si>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</si>
  <si>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</si>
  <si>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</si>
  <si>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</si>
  <si>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</si>
  <si>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</si>
  <si>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</si>
  <si>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</si>
  <si>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</si>
  <si>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</si>
  <si>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</si>
  <si>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</si>
  <si>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</si>
  <si>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</si>
  <si>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</si>
  <si>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</si>
  <si>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</si>
  <si>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</si>
  <si>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</si>
  <si>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</si>
  <si>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</si>
  <si>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</si>
  <si>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</si>
  <si>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</si>
  <si>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</si>
  <si>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</si>
  <si>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</si>
  <si>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</si>
  <si>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</si>
  <si>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</si>
  <si>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</si>
  <si>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</si>
  <si>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</si>
  <si>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</si>
  <si>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</si>
  <si>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</si>
  <si>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</si>
  <si>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</si>
  <si>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</si>
  <si>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</si>
  <si>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</si>
  <si>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</si>
  <si>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</si>
  <si>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</si>
  <si>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</si>
  <si>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</si>
  <si>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</si>
  <si>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</si>
  <si>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</si>
  <si>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</si>
  <si>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</si>
  <si>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</si>
  <si>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</si>
  <si>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</si>
  <si>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</si>
  <si>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</si>
  <si>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</si>
  <si>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</si>
  <si>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</si>
  <si>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</si>
  <si>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</si>
  <si>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</si>
  <si>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</si>
  <si>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</si>
  <si>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</si>
  <si>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</si>
  <si>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</si>
  <si>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</si>
  <si>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</si>
  <si>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</si>
  <si>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</si>
  <si>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</si>
  <si>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</si>
  <si>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</si>
  <si>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</si>
  <si>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</si>
  <si>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</si>
  <si>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</si>
  <si>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</si>
  <si>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</si>
  <si>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</si>
  <si>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</si>
  <si>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</si>
  <si>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</si>
  <si>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</si>
  <si>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</si>
  <si>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</si>
  <si>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</si>
  <si>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</si>
  <si>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</si>
  <si>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</si>
  <si>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</si>
  <si>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</si>
  <si>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</si>
  <si>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</si>
  <si>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</si>
  <si>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</si>
  <si>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</si>
  <si>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</si>
  <si>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</si>
  <si>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</si>
  <si>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</si>
  <si>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</si>
  <si>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</si>
  <si>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</si>
  <si>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</si>
  <si>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</si>
  <si>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</si>
  <si>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</si>
  <si>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</si>
  <si>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</si>
  <si>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</si>
  <si>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</si>
  <si>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</si>
  <si>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</si>
  <si>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</si>
  <si>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</si>
  <si>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</si>
  <si>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</si>
  <si>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</si>
  <si>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</si>
  <si>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</si>
  <si>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</si>
  <si>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</si>
  <si>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</si>
  <si>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</si>
  <si>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</si>
  <si>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</si>
  <si>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</si>
  <si>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</si>
  <si>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</si>
  <si>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</si>
  <si>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</si>
  <si>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</si>
  <si>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</si>
  <si>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</si>
  <si>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</si>
  <si>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</si>
  <si>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</si>
  <si>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</si>
  <si>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</si>
  <si>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</si>
  <si>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</si>
  <si>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</si>
  <si>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</si>
  <si>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</si>
  <si>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</si>
  <si>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</si>
  <si>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</si>
  <si>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</si>
  <si>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</si>
  <si>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</si>
  <si>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</si>
  <si>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</si>
  <si>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</si>
  <si>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</si>
  <si>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</si>
  <si>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</si>
  <si>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</si>
  <si>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</si>
  <si>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</si>
  <si>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</si>
  <si>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</si>
  <si>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</si>
  <si>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</si>
  <si>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</si>
  <si>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</si>
  <si>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</si>
  <si>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</si>
  <si>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</si>
  <si>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</si>
  <si>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</si>
  <si>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</si>
  <si>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</si>
  <si>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</si>
  <si>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</si>
  <si>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</si>
  <si>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</si>
  <si>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</si>
  <si>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</si>
  <si>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</si>
  <si>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</si>
  <si>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</si>
  <si>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</si>
  <si>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</si>
  <si>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</si>
  <si>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</si>
  <si>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</si>
  <si>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</si>
  <si>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</si>
  <si>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</si>
  <si>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</si>
  <si>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</si>
  <si>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</si>
  <si>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</si>
  <si>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</si>
  <si>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</si>
  <si>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</si>
  <si>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</si>
  <si>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</si>
  <si>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</si>
  <si>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</si>
  <si>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</si>
  <si>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</si>
  <si>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</si>
  <si>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</si>
  <si>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</si>
  <si>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</si>
  <si>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</si>
  <si>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</si>
  <si>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</si>
  <si>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</si>
  <si>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</si>
  <si>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</si>
  <si>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</si>
  <si>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</si>
  <si>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</si>
  <si>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</si>
  <si>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</si>
  <si>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</si>
  <si>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</si>
  <si>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</si>
  <si>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</si>
  <si>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</si>
  <si>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</si>
  <si>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</si>
  <si>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</si>
  <si>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</si>
  <si>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</si>
  <si>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</si>
  <si>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</si>
  <si>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</si>
  <si>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</si>
  <si>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</si>
  <si>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</si>
  <si>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</si>
  <si>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</si>
  <si>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</si>
  <si>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</si>
  <si>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</si>
  <si>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</si>
  <si>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</si>
  <si>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</si>
  <si>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</si>
  <si>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</si>
  <si>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</si>
  <si>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</si>
  <si>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</si>
  <si>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</si>
  <si>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</si>
  <si>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</si>
  <si>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</si>
  <si>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</si>
  <si>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</si>
  <si>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</si>
  <si>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</si>
  <si>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</si>
  <si>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</si>
  <si>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</si>
  <si>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</si>
  <si>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</si>
  <si>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</si>
  <si>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</si>
  <si>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</si>
  <si>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</si>
  <si>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</si>
  <si>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</si>
  <si>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</si>
  <si>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</si>
  <si>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</si>
  <si>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</si>
  <si>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</si>
  <si>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</si>
  <si>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</si>
  <si>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</si>
  <si>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</si>
  <si>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</si>
  <si>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</si>
  <si>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</si>
  <si>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</si>
  <si>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</si>
  <si>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</si>
  <si>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</si>
  <si>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</si>
  <si>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</si>
  <si>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</si>
  <si>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</si>
  <si>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</si>
  <si>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</si>
  <si>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</si>
  <si>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</si>
  <si>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</si>
  <si>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</si>
  <si>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</si>
  <si>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</si>
  <si>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</si>
  <si>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</si>
  <si>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</si>
  <si>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</si>
  <si>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</si>
  <si>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</si>
  <si>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</si>
  <si>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</si>
  <si>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</si>
  <si>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</si>
  <si>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</si>
  <si>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</si>
  <si>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</si>
  <si>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</si>
  <si>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</si>
  <si>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</si>
  <si>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</si>
  <si>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</si>
  <si>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</si>
  <si>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</si>
  <si>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</si>
  <si>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</si>
  <si>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</si>
  <si>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</si>
  <si>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</si>
  <si>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</si>
  <si>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</si>
  <si>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</si>
  <si>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</si>
  <si>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</si>
  <si>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</si>
  <si>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</si>
  <si>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</si>
  <si>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</si>
  <si>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</si>
  <si>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</si>
  <si>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</si>
  <si>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</si>
  <si>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</si>
  <si>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</si>
  <si>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</si>
  <si>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</si>
  <si>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</si>
  <si>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</si>
  <si>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</si>
  <si>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</si>
  <si>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</si>
  <si>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</si>
  <si>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</si>
  <si>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</si>
  <si>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</si>
  <si>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</si>
  <si>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</si>
  <si>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</si>
  <si>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</si>
  <si>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</si>
  <si>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</si>
  <si>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</si>
  <si>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</si>
  <si>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</si>
  <si>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</si>
  <si>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</si>
  <si>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</si>
  <si>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</si>
  <si>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</si>
  <si>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</si>
  <si>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</si>
  <si>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</si>
  <si>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</si>
  <si>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</si>
  <si>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</si>
  <si>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</si>
  <si>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</si>
  <si>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</si>
  <si>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</si>
  <si>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</si>
  <si>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</si>
  <si>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</si>
  <si>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</si>
  <si>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</si>
  <si>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</si>
  <si>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</si>
  <si>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</si>
  <si>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</si>
  <si>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</si>
  <si>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</si>
  <si>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</si>
  <si>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</si>
  <si>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</si>
  <si>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</si>
  <si>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</si>
  <si>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</si>
  <si>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</si>
  <si>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</si>
  <si>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</si>
  <si>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</si>
  <si>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</si>
  <si>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</si>
  <si>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</si>
  <si>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</si>
  <si>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</si>
  <si>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</si>
  <si>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</si>
  <si>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</si>
  <si>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</si>
  <si>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</si>
  <si>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</si>
  <si>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</si>
  <si>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</si>
  <si>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</si>
  <si>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</si>
  <si>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</si>
  <si>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</si>
  <si>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</si>
  <si>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</si>
  <si>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</si>
  <si>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</si>
  <si>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</si>
  <si>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</si>
  <si>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</si>
  <si>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</si>
  <si>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</si>
  <si>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</si>
  <si>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</si>
  <si>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</si>
  <si>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</si>
  <si>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</si>
  <si>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</si>
  <si>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</si>
  <si>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</si>
  <si>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</si>
  <si>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</si>
  <si>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</si>
  <si>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</si>
  <si>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</si>
  <si>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</si>
  <si>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</si>
  <si>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</si>
  <si>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</si>
  <si>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</si>
  <si>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</si>
  <si>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</si>
  <si>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</si>
  <si>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</si>
  <si>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</si>
  <si>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</si>
  <si>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</si>
  <si>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</si>
  <si>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</si>
  <si>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</si>
  <si>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</si>
  <si>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</si>
  <si>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</si>
  <si>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</si>
  <si>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</si>
  <si>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</si>
  <si>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</si>
  <si>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</si>
  <si>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</si>
  <si>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</si>
  <si>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</si>
  <si>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</si>
  <si>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</si>
  <si>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</si>
  <si>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</si>
  <si>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</si>
  <si>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</si>
  <si>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</si>
  <si>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</si>
  <si>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</si>
  <si>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</si>
  <si>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</si>
  <si>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</si>
  <si>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</si>
  <si>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</si>
  <si>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</si>
  <si>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</si>
  <si>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</si>
  <si>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</si>
  <si>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</si>
  <si>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</si>
  <si>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</si>
  <si>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</si>
  <si>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</si>
  <si>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</si>
  <si>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</si>
  <si>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</si>
  <si>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</si>
  <si>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</si>
  <si>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</si>
  <si>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</si>
  <si>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</si>
  <si>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</si>
  <si>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</si>
  <si>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</si>
  <si>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</si>
  <si>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</si>
  <si>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</si>
  <si>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</si>
  <si>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</si>
  <si>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</si>
  <si>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</si>
  <si>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</si>
  <si>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</si>
  <si>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</si>
  <si>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</si>
  <si>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</si>
  <si>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</si>
  <si>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</si>
  <si>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</si>
  <si>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</si>
  <si>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</si>
  <si>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</si>
  <si>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</si>
  <si>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</si>
  <si>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</si>
  <si>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</si>
  <si>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</si>
  <si>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</si>
  <si>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</si>
  <si>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</si>
  <si>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</si>
  <si>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</si>
  <si>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</si>
  <si>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</si>
  <si>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</si>
  <si>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</si>
  <si>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</si>
  <si>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</si>
  <si>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</si>
  <si>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</si>
  <si>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</si>
  <si>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</si>
  <si>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</si>
  <si>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</si>
  <si>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</si>
  <si>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</si>
  <si>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</si>
  <si>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</si>
  <si>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</si>
  <si>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</si>
  <si>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</si>
  <si>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</si>
  <si>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</si>
  <si>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</si>
  <si>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</si>
  <si>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</si>
  <si>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</si>
  <si>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</si>
  <si>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</si>
  <si>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</si>
  <si>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</si>
  <si>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</si>
  <si>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</si>
  <si>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</si>
  <si>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</si>
  <si>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</si>
  <si>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</si>
  <si>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</si>
  <si>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</si>
  <si>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</si>
  <si>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</si>
  <si>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</si>
  <si>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</si>
  <si>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</si>
  <si>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</si>
  <si>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</si>
  <si>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</si>
  <si>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</si>
  <si>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</si>
  <si>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</si>
  <si>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</si>
  <si>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</si>
  <si>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</si>
  <si>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</si>
  <si>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</si>
  <si>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</si>
  <si>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</si>
  <si>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</si>
  <si>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</si>
  <si>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</si>
  <si>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</si>
  <si>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</si>
  <si>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</si>
  <si>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</si>
  <si>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</si>
  <si>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</si>
  <si>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</si>
  <si>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</si>
  <si>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</si>
  <si>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</si>
  <si>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</si>
  <si>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</si>
  <si>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</si>
  <si>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</si>
  <si>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</si>
  <si>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</si>
  <si>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</si>
  <si>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</si>
  <si>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</si>
  <si>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</si>
  <si>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</si>
  <si>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</si>
  <si>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</si>
  <si>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</si>
  <si>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</si>
  <si>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</si>
  <si>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</si>
  <si>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</si>
  <si>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</si>
  <si>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</si>
  <si>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</si>
  <si>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</si>
  <si>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</si>
  <si>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</si>
  <si>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</si>
  <si>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</si>
  <si>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</si>
  <si>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</si>
  <si>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</si>
  <si>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</si>
  <si>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</si>
  <si>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</si>
  <si>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</si>
  <si>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</si>
  <si>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</si>
  <si>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</si>
  <si>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</si>
  <si>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</si>
  <si>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</si>
  <si>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</si>
  <si>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</si>
  <si>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</si>
  <si>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</si>
  <si>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</si>
  <si>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</si>
  <si>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</si>
  <si>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</si>
  <si>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</si>
  <si>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</si>
  <si>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</si>
  <si>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</si>
  <si>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</si>
  <si>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</si>
  <si>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</si>
  <si>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</si>
  <si>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</si>
  <si>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</si>
  <si>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</si>
  <si>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</si>
  <si>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</si>
  <si>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</si>
  <si>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</si>
  <si>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</si>
  <si>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</si>
  <si>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</si>
  <si>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</si>
  <si>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</si>
  <si>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</si>
  <si>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</si>
  <si>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</si>
  <si>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</si>
  <si>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</si>
  <si>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</si>
  <si>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</si>
  <si>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</si>
  <si>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</si>
  <si>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</si>
  <si>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</si>
  <si>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</si>
  <si>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</si>
  <si>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</si>
  <si>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</si>
  <si>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</si>
  <si>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</si>
  <si>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</si>
  <si>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</si>
  <si>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</si>
  <si>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</si>
  <si>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</si>
  <si>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</si>
  <si>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</si>
  <si>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</si>
  <si>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</si>
  <si>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</si>
  <si>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</si>
  <si>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</si>
  <si>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</si>
  <si>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</si>
  <si>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</si>
  <si>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</si>
  <si>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</si>
  <si>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</si>
  <si>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</si>
  <si>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</si>
  <si>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</si>
  <si>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</si>
  <si>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</si>
  <si>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</si>
  <si>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</si>
  <si>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</si>
  <si>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</si>
  <si>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</si>
  <si>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</si>
  <si>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</si>
  <si>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</si>
  <si>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</si>
  <si>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</si>
  <si>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</si>
  <si>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</si>
  <si>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</si>
  <si>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</si>
  <si>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</si>
  <si>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</si>
  <si>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</si>
  <si>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</si>
  <si>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</si>
  <si>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</si>
  <si>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</si>
  <si>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</si>
  <si>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</si>
  <si>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</si>
  <si>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</si>
  <si>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</si>
  <si>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</si>
  <si>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</si>
  <si>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</si>
  <si>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</si>
  <si>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</si>
  <si>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</si>
  <si>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</si>
  <si>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</si>
  <si>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</si>
  <si>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</si>
  <si>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</si>
  <si>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</si>
  <si>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</si>
  <si>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</si>
  <si>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</si>
  <si>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</si>
  <si>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</si>
  <si>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</si>
  <si>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</si>
  <si>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</si>
  <si>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</si>
  <si>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</si>
  <si>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</si>
  <si>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</si>
  <si>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</si>
  <si>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</si>
  <si>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</si>
  <si>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</si>
  <si>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</si>
  <si>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</si>
  <si>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</si>
  <si>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</si>
  <si>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</si>
  <si>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</si>
  <si>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</si>
  <si>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</si>
  <si>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</si>
  <si>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</si>
  <si>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</si>
  <si>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</si>
  <si>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</si>
  <si>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</si>
  <si>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</si>
  <si>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</si>
  <si>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</si>
  <si>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</si>
  <si>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</si>
  <si>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</si>
  <si>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</si>
  <si>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</si>
  <si>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</si>
  <si>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</si>
  <si>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</si>
  <si>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</si>
  <si>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</si>
  <si>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</si>
  <si>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</si>
  <si>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</si>
  <si>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</si>
  <si>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</si>
  <si>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</si>
  <si>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</si>
  <si>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</si>
  <si>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</si>
  <si>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</si>
  <si>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</si>
  <si>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</si>
  <si>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</si>
  <si>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</si>
  <si>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</si>
  <si>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</si>
  <si>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</si>
  <si>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</si>
  <si>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</si>
  <si>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</si>
  <si>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</si>
  <si>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</si>
  <si>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</si>
  <si>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</si>
  <si>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</si>
  <si>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</si>
  <si>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</si>
  <si>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</si>
  <si>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</si>
  <si>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</si>
  <si>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</si>
  <si>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</si>
  <si>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</si>
  <si>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</si>
  <si>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</si>
  <si>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</si>
  <si>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</si>
  <si>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</si>
  <si>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</si>
  <si>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</si>
  <si>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</si>
  <si>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</si>
  <si>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</si>
  <si>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</si>
  <si>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</si>
  <si>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</si>
  <si>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</si>
  <si>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</si>
  <si>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</si>
  <si>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</si>
  <si>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</si>
  <si>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</si>
  <si>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</si>
  <si>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</si>
  <si>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</si>
  <si>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</si>
  <si>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</si>
  <si>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</si>
  <si>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</si>
  <si>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</si>
  <si>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</si>
  <si>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</si>
  <si>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</si>
  <si>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</si>
  <si>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</si>
  <si>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</si>
  <si>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</si>
  <si>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</si>
  <si>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</si>
  <si>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</si>
  <si>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</si>
  <si>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</si>
  <si>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</si>
  <si>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</si>
  <si>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</si>
  <si>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</si>
  <si>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</si>
  <si>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</si>
  <si>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</si>
  <si>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</si>
  <si>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</si>
  <si>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</si>
  <si>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</si>
  <si>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</si>
  <si>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</si>
  <si>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</si>
  <si>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</si>
  <si>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</si>
  <si>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</si>
  <si>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</si>
  <si>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</si>
  <si>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</si>
  <si>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</si>
  <si>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</si>
  <si>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</si>
  <si>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</si>
  <si>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</si>
  <si>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</si>
  <si>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</si>
  <si>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</si>
  <si>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</si>
  <si>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</si>
  <si>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</si>
  <si>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</si>
  <si>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</si>
  <si>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</si>
  <si>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</si>
  <si>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</si>
  <si>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</si>
  <si>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</si>
  <si>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</si>
  <si>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</si>
  <si>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</si>
  <si>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</si>
  <si>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</si>
  <si>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</si>
  <si>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</si>
  <si>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</si>
  <si>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</si>
  <si>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</si>
  <si>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</si>
  <si>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</si>
  <si>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</si>
  <si>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</si>
  <si>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</si>
  <si>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</si>
  <si>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</si>
  <si>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</si>
  <si>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</si>
  <si>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</si>
  <si>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</si>
  <si>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</si>
  <si>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</si>
  <si>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</si>
  <si>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</si>
  <si>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</si>
  <si>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</si>
  <si>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</si>
  <si>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</si>
  <si>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</si>
  <si>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</si>
  <si>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</si>
  <si>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</si>
  <si>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</si>
  <si>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</si>
  <si>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</si>
  <si>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</si>
  <si>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</si>
  <si>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</si>
  <si>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</si>
  <si>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</si>
  <si>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</si>
  <si>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</si>
  <si>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</si>
  <si>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</si>
  <si>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</si>
  <si>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</si>
  <si>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</si>
  <si>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</si>
  <si>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</si>
  <si>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</si>
  <si>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</si>
  <si>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</si>
  <si>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</si>
  <si>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</si>
  <si>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</si>
  <si>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</si>
  <si>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</si>
  <si>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</si>
  <si>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</si>
  <si>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</si>
  <si>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</si>
  <si>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</si>
  <si>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</si>
  <si>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</si>
  <si>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</si>
  <si>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</si>
  <si>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</si>
  <si>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</si>
  <si>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</si>
  <si>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</si>
  <si>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</si>
  <si>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</si>
  <si>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</si>
  <si>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</si>
  <si>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</si>
  <si>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</si>
  <si>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</si>
  <si>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</si>
  <si>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</si>
  <si>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</si>
  <si>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</si>
  <si>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</si>
  <si>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</si>
  <si>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</si>
  <si>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</si>
  <si>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</si>
  <si>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</si>
  <si>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</si>
  <si>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</si>
  <si>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</si>
  <si>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</si>
  <si>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</si>
  <si>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</si>
  <si>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</si>
  <si>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</si>
  <si>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</si>
  <si>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</si>
  <si>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</si>
  <si>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</si>
  <si>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</si>
  <si>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</si>
  <si>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</si>
  <si>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</si>
  <si>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</si>
  <si>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</si>
  <si>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</si>
  <si>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</si>
  <si>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</si>
  <si>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</si>
  <si>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</si>
  <si>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</si>
  <si>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</si>
  <si>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</si>
  <si>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</si>
  <si>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</si>
  <si>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</si>
  <si>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</si>
  <si>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</si>
  <si>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</si>
  <si>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</si>
  <si>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</si>
  <si>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</si>
  <si>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</si>
  <si>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</si>
  <si>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</si>
  <si>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</si>
  <si>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</si>
  <si>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</si>
  <si>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</si>
  <si>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</si>
  <si>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</si>
  <si>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</si>
  <si>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</si>
  <si>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</si>
  <si>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</si>
  <si>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</si>
  <si>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</si>
  <si>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</si>
  <si>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</si>
  <si>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</si>
  <si>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</si>
  <si>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</si>
  <si>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</si>
  <si>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</si>
  <si>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</si>
  <si>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</si>
  <si>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</si>
  <si>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</si>
  <si>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</si>
  <si>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</si>
  <si>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</si>
  <si>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</si>
  <si>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</si>
  <si>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</si>
  <si>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</si>
  <si>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</si>
  <si>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</si>
  <si>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</si>
  <si>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</si>
  <si>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</si>
  <si>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</si>
  <si>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</si>
  <si>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</si>
  <si>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</si>
  <si>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</si>
  <si>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</si>
  <si>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</si>
  <si>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</si>
  <si>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</si>
  <si>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</si>
  <si>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</si>
  <si>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</si>
  <si>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</si>
  <si>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</si>
  <si>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</si>
  <si>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</si>
  <si>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</si>
  <si>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</si>
  <si>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</si>
  <si>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</si>
  <si>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</si>
  <si>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</si>
  <si>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</si>
  <si>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</si>
  <si>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</si>
  <si>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</si>
  <si>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</si>
  <si>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</si>
  <si>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</si>
  <si>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</si>
  <si>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</si>
  <si>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</si>
  <si>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</si>
  <si>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</si>
  <si>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</si>
  <si>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</si>
  <si>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</si>
  <si>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</si>
  <si>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</si>
  <si>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</si>
  <si>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</si>
  <si>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</si>
  <si>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</si>
  <si>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</si>
  <si>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</si>
  <si>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</si>
  <si>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</si>
  <si>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</si>
  <si>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</si>
  <si>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</si>
  <si>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</si>
  <si>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</si>
  <si>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</si>
  <si>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</si>
  <si>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</si>
  <si>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</si>
  <si>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</si>
  <si>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</si>
  <si>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</si>
  <si>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</si>
  <si>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</si>
  <si>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</si>
  <si>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</si>
  <si>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</si>
  <si>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</si>
  <si>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</si>
  <si>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</si>
  <si>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</si>
  <si>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</si>
  <si>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</si>
  <si>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</si>
  <si>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</si>
  <si>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</si>
  <si>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</si>
  <si>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</si>
  <si>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</si>
  <si>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June Carlo</t>
  </si>
  <si>
    <t>pmc.tr4@yahoo.com</t>
  </si>
  <si>
    <t>alextcabrera@yahoo.com</t>
  </si>
  <si>
    <t>C213</t>
  </si>
  <si>
    <t>brixxrazel@gmail.com</t>
  </si>
  <si>
    <t>C813</t>
  </si>
  <si>
    <t>Non-compliance (3 consecutive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</si>
</sst>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2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4" applyFont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  <xf numFmtId="16" fontId="14" fillId="0" borderId="0" xfId="3" applyNumberFormat="1" applyFont="1" applyAlignment="1">
      <alignment horizontal="center" vertical="center"/>
    </xf>
  </cellXfs>
  <cellStyles count="5">
    <cellStyle name="Normal" xfId="0" builtinId="0"/>
    <cellStyle name="Normal 2" xfId="4" xr:uid="{0E3E5057-8F25-4D6E-81C0-D58A442F7FA6}"/>
    <cellStyle name="Normal 2 2 2" xfId="1" xr:uid="{D088379D-9920-48F0-9C52-37B5F8EBC0A3}"/>
    <cellStyle name="Normal 2 4" xfId="2" xr:uid="{C5BA0495-D3F3-47DA-BBB3-9F0AEB876D2C}"/>
    <cellStyle name="Normal 3" xfId="3" xr:uid="{4EEBBC82-45F9-4DAE-AF97-CD9A274510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765E-1F63-49E4-A6CB-DEC4132FE947}">
  <dimension ref="A1:G1000"/>
  <sheetViews>
    <sheetView topLeftCell="A2" workbookViewId="0">
      <selection activeCell="G8" sqref="G8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169</v>
      </c>
      <c r="B1" s="5" t="s">
        <v>170</v>
      </c>
      <c r="C1" s="6" t="s">
        <v>4</v>
      </c>
      <c r="D1" s="6" t="s">
        <v>6</v>
      </c>
      <c r="E1" s="6" t="s">
        <v>5</v>
      </c>
      <c r="F1" s="5" t="s">
        <v>171</v>
      </c>
      <c r="G1" s="5"/>
    </row>
    <row r="2" spans="1:7">
      <c r="A2" s="8" t="s">
        <v>172</v>
      </c>
      <c r="B2" s="9">
        <v>1</v>
      </c>
      <c r="C2" s="9">
        <v>53</v>
      </c>
      <c r="D2" s="9" t="s">
        <v>173</v>
      </c>
      <c r="E2" s="9" t="s">
        <v>174</v>
      </c>
      <c r="F2" s="9" t="s">
        <v>175</v>
      </c>
      <c r="G2" s="10"/>
    </row>
    <row r="3" spans="1:7">
      <c r="A3" s="8" t="s">
        <v>176</v>
      </c>
      <c r="B3" s="9">
        <v>2</v>
      </c>
      <c r="C3" s="9" t="s">
        <v>177</v>
      </c>
      <c r="D3" s="9" t="s">
        <v>178</v>
      </c>
      <c r="E3" s="9" t="s">
        <v>179</v>
      </c>
      <c r="F3" s="9" t="s">
        <v>180</v>
      </c>
      <c r="G3" s="10"/>
    </row>
    <row r="4" spans="1:7" ht="45" customHeight="1">
      <c r="A4" s="11" t="s">
        <v>181</v>
      </c>
      <c r="B4" s="34">
        <v>3</v>
      </c>
      <c r="C4" s="34" t="s">
        <v>182</v>
      </c>
      <c r="D4" s="34" t="s">
        <v>183</v>
      </c>
      <c r="E4" s="34" t="s">
        <v>184</v>
      </c>
      <c r="F4" s="12" t="s">
        <v>185</v>
      </c>
      <c r="G4" s="13"/>
    </row>
    <row r="5" spans="1:7">
      <c r="A5" s="14" t="s">
        <v>186</v>
      </c>
      <c r="B5" s="35"/>
      <c r="C5" s="35"/>
      <c r="D5" s="35"/>
      <c r="E5" s="35"/>
      <c r="F5" s="15"/>
      <c r="G5" s="16"/>
    </row>
    <row r="6" spans="1:7" ht="14.25">
      <c r="A6" s="17"/>
      <c r="B6" s="36"/>
      <c r="C6" s="36"/>
      <c r="D6" s="36"/>
      <c r="E6" s="36"/>
      <c r="F6" s="18" t="s">
        <v>187</v>
      </c>
      <c r="G6" s="17"/>
    </row>
    <row r="7" spans="1:7" ht="69.75" customHeight="1">
      <c r="A7" s="11" t="s">
        <v>188</v>
      </c>
      <c r="B7" s="34">
        <v>4</v>
      </c>
      <c r="C7" s="34" t="s">
        <v>189</v>
      </c>
      <c r="D7" s="34" t="s">
        <v>190</v>
      </c>
      <c r="E7" s="34" t="s">
        <v>191</v>
      </c>
      <c r="F7" s="12" t="s">
        <v>192</v>
      </c>
      <c r="G7" s="13"/>
    </row>
    <row r="8" spans="1:7">
      <c r="A8" s="19" t="s">
        <v>193</v>
      </c>
      <c r="B8" s="36"/>
      <c r="C8" s="36"/>
      <c r="D8" s="36"/>
      <c r="E8" s="36"/>
      <c r="F8" s="18" t="s">
        <v>194</v>
      </c>
      <c r="G8" s="20"/>
    </row>
    <row r="9" spans="1:7" ht="14.25">
      <c r="A9" s="9"/>
      <c r="B9" s="9">
        <v>5</v>
      </c>
      <c r="C9" s="9">
        <v>785</v>
      </c>
      <c r="D9" s="9" t="s">
        <v>195</v>
      </c>
      <c r="E9" s="9" t="s">
        <v>196</v>
      </c>
      <c r="F9" s="9" t="s">
        <v>197</v>
      </c>
      <c r="G9" s="9"/>
    </row>
    <row r="10" spans="1:7" ht="60" customHeight="1">
      <c r="A10" s="11" t="s">
        <v>198</v>
      </c>
      <c r="B10" s="34">
        <v>6</v>
      </c>
      <c r="C10" s="34">
        <v>767</v>
      </c>
      <c r="D10" s="34" t="s">
        <v>199</v>
      </c>
      <c r="E10" s="34" t="s">
        <v>200</v>
      </c>
      <c r="F10" s="34" t="s">
        <v>201</v>
      </c>
      <c r="G10" s="13"/>
    </row>
    <row r="11" spans="1:7" ht="28.5">
      <c r="A11" s="19" t="s">
        <v>202</v>
      </c>
      <c r="B11" s="36"/>
      <c r="C11" s="36"/>
      <c r="D11" s="36"/>
      <c r="E11" s="36"/>
      <c r="F11" s="36"/>
      <c r="G11" s="20"/>
    </row>
    <row r="12" spans="1:7" ht="57" customHeight="1">
      <c r="A12" s="11" t="s">
        <v>203</v>
      </c>
      <c r="B12" s="34">
        <v>7</v>
      </c>
      <c r="C12" s="34" t="s">
        <v>204</v>
      </c>
      <c r="D12" s="34" t="s">
        <v>205</v>
      </c>
      <c r="E12" s="34" t="s">
        <v>206</v>
      </c>
      <c r="F12" s="34" t="s">
        <v>207</v>
      </c>
      <c r="G12" s="13"/>
    </row>
    <row r="13" spans="1:7">
      <c r="A13" s="19" t="s">
        <v>208</v>
      </c>
      <c r="B13" s="36"/>
      <c r="C13" s="36"/>
      <c r="D13" s="36"/>
      <c r="E13" s="36"/>
      <c r="F13" s="36"/>
      <c r="G13" s="20"/>
    </row>
    <row r="14" spans="1:7">
      <c r="A14" s="8" t="s">
        <v>209</v>
      </c>
      <c r="B14" s="9">
        <v>8</v>
      </c>
      <c r="C14" s="9" t="s">
        <v>210</v>
      </c>
      <c r="D14" s="9" t="s">
        <v>211</v>
      </c>
      <c r="E14" s="9" t="s">
        <v>212</v>
      </c>
      <c r="F14" s="9" t="s">
        <v>213</v>
      </c>
      <c r="G14" s="10"/>
    </row>
    <row r="15" spans="1:7" ht="82.5" customHeight="1">
      <c r="A15" s="11" t="s">
        <v>214</v>
      </c>
      <c r="B15" s="34">
        <v>9</v>
      </c>
      <c r="C15" s="34">
        <v>591</v>
      </c>
      <c r="D15" s="34" t="s">
        <v>215</v>
      </c>
      <c r="E15" s="34" t="s">
        <v>216</v>
      </c>
      <c r="F15" s="12" t="s">
        <v>217</v>
      </c>
      <c r="G15" s="13"/>
    </row>
    <row r="16" spans="1:7">
      <c r="A16" s="14" t="s">
        <v>218</v>
      </c>
      <c r="B16" s="35"/>
      <c r="C16" s="35"/>
      <c r="D16" s="35"/>
      <c r="E16" s="35"/>
      <c r="F16" s="15"/>
      <c r="G16" s="16"/>
    </row>
    <row r="17" spans="1:7" ht="14.25">
      <c r="A17" s="17"/>
      <c r="B17" s="36"/>
      <c r="C17" s="36"/>
      <c r="D17" s="36"/>
      <c r="E17" s="36"/>
      <c r="F17" s="18" t="s">
        <v>219</v>
      </c>
      <c r="G17" s="17"/>
    </row>
    <row r="18" spans="1:7" ht="28.5">
      <c r="A18" s="8" t="s">
        <v>220</v>
      </c>
      <c r="B18" s="9">
        <v>10</v>
      </c>
      <c r="C18" s="9">
        <v>486</v>
      </c>
      <c r="D18" s="9" t="s">
        <v>221</v>
      </c>
      <c r="E18" s="9" t="s">
        <v>222</v>
      </c>
      <c r="F18" s="9" t="s">
        <v>223</v>
      </c>
      <c r="G18" s="10"/>
    </row>
    <row r="19" spans="1:7" ht="87" customHeight="1">
      <c r="A19" s="37" t="s">
        <v>224</v>
      </c>
      <c r="B19" s="34">
        <v>11</v>
      </c>
      <c r="C19" s="34">
        <v>462</v>
      </c>
      <c r="D19" s="34" t="s">
        <v>225</v>
      </c>
      <c r="E19" s="34" t="s">
        <v>226</v>
      </c>
      <c r="F19" s="12" t="s">
        <v>227</v>
      </c>
      <c r="G19" s="13"/>
    </row>
    <row r="20" spans="1:7">
      <c r="A20" s="35"/>
      <c r="B20" s="35"/>
      <c r="C20" s="35"/>
      <c r="D20" s="35"/>
      <c r="E20" s="35"/>
      <c r="F20" s="15"/>
      <c r="G20" s="16"/>
    </row>
    <row r="21" spans="1:7" ht="15.75" customHeight="1">
      <c r="A21" s="36"/>
      <c r="B21" s="36"/>
      <c r="C21" s="36"/>
      <c r="D21" s="36"/>
      <c r="E21" s="36"/>
      <c r="F21" s="18" t="s">
        <v>228</v>
      </c>
      <c r="G21" s="20"/>
    </row>
    <row r="22" spans="1:7" ht="15.75" customHeight="1">
      <c r="A22" s="8" t="s">
        <v>229</v>
      </c>
      <c r="B22" s="9">
        <v>12</v>
      </c>
      <c r="C22" s="9" t="s">
        <v>230</v>
      </c>
      <c r="D22" s="9" t="s">
        <v>231</v>
      </c>
      <c r="E22" s="9" t="s">
        <v>232</v>
      </c>
      <c r="F22" s="9"/>
      <c r="G22" s="10"/>
    </row>
    <row r="23" spans="1:7" ht="80.25" customHeight="1">
      <c r="A23" s="11" t="s">
        <v>233</v>
      </c>
      <c r="B23" s="34">
        <v>13</v>
      </c>
      <c r="C23" s="34">
        <v>650</v>
      </c>
      <c r="D23" s="34" t="s">
        <v>234</v>
      </c>
      <c r="E23" s="34" t="s">
        <v>235</v>
      </c>
      <c r="F23" s="34" t="s">
        <v>236</v>
      </c>
      <c r="G23" s="13"/>
    </row>
    <row r="24" spans="1:7" ht="15.75" customHeight="1">
      <c r="A24" s="21"/>
      <c r="B24" s="35"/>
      <c r="C24" s="35"/>
      <c r="D24" s="35"/>
      <c r="E24" s="35"/>
      <c r="F24" s="35"/>
      <c r="G24" s="21"/>
    </row>
    <row r="25" spans="1:7" ht="15.75" customHeight="1">
      <c r="A25" s="19" t="s">
        <v>237</v>
      </c>
      <c r="B25" s="36"/>
      <c r="C25" s="36"/>
      <c r="D25" s="36"/>
      <c r="E25" s="36"/>
      <c r="F25" s="36"/>
      <c r="G25" s="20"/>
    </row>
    <row r="26" spans="1:7" ht="15.75" customHeight="1">
      <c r="A26" s="8" t="s">
        <v>238</v>
      </c>
      <c r="B26" s="9">
        <v>14</v>
      </c>
      <c r="C26" s="9" t="s">
        <v>239</v>
      </c>
      <c r="D26" s="9" t="s">
        <v>240</v>
      </c>
      <c r="E26" s="9" t="s">
        <v>23</v>
      </c>
      <c r="F26" s="9" t="s">
        <v>241</v>
      </c>
      <c r="G26" s="10"/>
    </row>
    <row r="27" spans="1:7" ht="15.75" customHeight="1">
      <c r="A27" s="8" t="s">
        <v>242</v>
      </c>
      <c r="B27" s="9">
        <v>15</v>
      </c>
      <c r="C27" s="9" t="s">
        <v>243</v>
      </c>
      <c r="D27" s="9" t="s">
        <v>244</v>
      </c>
      <c r="E27" s="9" t="s">
        <v>245</v>
      </c>
      <c r="F27" s="9"/>
      <c r="G27" s="10"/>
    </row>
    <row r="28" spans="1:7" ht="15.75" customHeight="1">
      <c r="A28" s="8" t="s">
        <v>246</v>
      </c>
      <c r="B28" s="9">
        <v>16</v>
      </c>
      <c r="C28" s="9">
        <v>732</v>
      </c>
      <c r="D28" s="9" t="s">
        <v>247</v>
      </c>
      <c r="E28" s="9" t="s">
        <v>248</v>
      </c>
      <c r="F28" s="9" t="s">
        <v>249</v>
      </c>
      <c r="G28" s="10"/>
    </row>
    <row r="29" spans="1:7" ht="48.75" customHeight="1">
      <c r="A29" s="37" t="s">
        <v>250</v>
      </c>
      <c r="B29" s="34">
        <v>17</v>
      </c>
      <c r="C29" s="34" t="s">
        <v>251</v>
      </c>
      <c r="D29" s="34" t="s">
        <v>252</v>
      </c>
      <c r="E29" s="34" t="s">
        <v>253</v>
      </c>
      <c r="F29" s="12" t="s">
        <v>254</v>
      </c>
      <c r="G29" s="13"/>
    </row>
    <row r="30" spans="1:7" ht="15.75" customHeight="1">
      <c r="A30" s="35"/>
      <c r="B30" s="35"/>
      <c r="C30" s="35"/>
      <c r="D30" s="35"/>
      <c r="E30" s="35"/>
      <c r="F30" s="15"/>
      <c r="G30" s="16"/>
    </row>
    <row r="31" spans="1:7" ht="15.75" customHeight="1">
      <c r="A31" s="36"/>
      <c r="B31" s="36"/>
      <c r="C31" s="36"/>
      <c r="D31" s="36"/>
      <c r="E31" s="36"/>
      <c r="F31" s="18" t="s">
        <v>255</v>
      </c>
      <c r="G31" s="20"/>
    </row>
    <row r="32" spans="1:7" ht="45" customHeight="1">
      <c r="A32" s="11" t="s">
        <v>256</v>
      </c>
      <c r="B32" s="34">
        <v>18</v>
      </c>
      <c r="C32" s="34" t="s">
        <v>257</v>
      </c>
      <c r="D32" s="34" t="s">
        <v>258</v>
      </c>
      <c r="E32" s="34" t="s">
        <v>259</v>
      </c>
      <c r="F32" s="34" t="s">
        <v>260</v>
      </c>
      <c r="G32" s="13"/>
    </row>
    <row r="33" spans="1:7" ht="15.75" customHeight="1">
      <c r="A33" s="19" t="s">
        <v>261</v>
      </c>
      <c r="B33" s="36"/>
      <c r="C33" s="36"/>
      <c r="D33" s="36"/>
      <c r="E33" s="36"/>
      <c r="F33" s="36"/>
      <c r="G33" s="20"/>
    </row>
    <row r="34" spans="1:7" ht="15.75" customHeight="1">
      <c r="A34" s="8" t="s">
        <v>262</v>
      </c>
      <c r="B34" s="9">
        <v>19</v>
      </c>
      <c r="C34" s="9" t="s">
        <v>263</v>
      </c>
      <c r="D34" s="9" t="s">
        <v>258</v>
      </c>
      <c r="E34" s="9" t="s">
        <v>264</v>
      </c>
      <c r="F34" s="9"/>
      <c r="G34" s="10"/>
    </row>
    <row r="35" spans="1:7" ht="15.75" customHeight="1">
      <c r="A35" s="8" t="s">
        <v>265</v>
      </c>
      <c r="B35" s="9">
        <v>20</v>
      </c>
      <c r="C35" s="9" t="s">
        <v>266</v>
      </c>
      <c r="D35" s="9" t="s">
        <v>267</v>
      </c>
      <c r="E35" s="9" t="s">
        <v>268</v>
      </c>
      <c r="F35" s="9"/>
      <c r="G35" s="10"/>
    </row>
    <row r="36" spans="1:7" ht="60" customHeight="1">
      <c r="A36" s="11" t="s">
        <v>269</v>
      </c>
      <c r="B36" s="34">
        <v>21</v>
      </c>
      <c r="C36" s="34">
        <v>701</v>
      </c>
      <c r="D36" s="34" t="s">
        <v>267</v>
      </c>
      <c r="E36" s="34" t="s">
        <v>270</v>
      </c>
      <c r="F36" s="34" t="s">
        <v>271</v>
      </c>
      <c r="G36" s="13"/>
    </row>
    <row r="37" spans="1:7" ht="15.75" customHeight="1">
      <c r="A37" s="21"/>
      <c r="B37" s="35"/>
      <c r="C37" s="35"/>
      <c r="D37" s="35"/>
      <c r="E37" s="35"/>
      <c r="F37" s="35"/>
      <c r="G37" s="21"/>
    </row>
    <row r="38" spans="1:7" ht="15.75" customHeight="1">
      <c r="A38" s="19" t="s">
        <v>272</v>
      </c>
      <c r="B38" s="36"/>
      <c r="C38" s="36"/>
      <c r="D38" s="36"/>
      <c r="E38" s="36"/>
      <c r="F38" s="36"/>
      <c r="G38" s="20"/>
    </row>
    <row r="39" spans="1:7" ht="60" customHeight="1">
      <c r="A39" s="11" t="s">
        <v>273</v>
      </c>
      <c r="B39" s="34">
        <v>22</v>
      </c>
      <c r="C39" s="34">
        <v>782</v>
      </c>
      <c r="D39" s="34" t="s">
        <v>274</v>
      </c>
      <c r="E39" s="34" t="s">
        <v>275</v>
      </c>
      <c r="F39" s="34" t="s">
        <v>276</v>
      </c>
      <c r="G39" s="13"/>
    </row>
    <row r="40" spans="1:7" ht="15.75" customHeight="1">
      <c r="A40" s="19" t="s">
        <v>277</v>
      </c>
      <c r="B40" s="36"/>
      <c r="C40" s="36"/>
      <c r="D40" s="36"/>
      <c r="E40" s="36"/>
      <c r="F40" s="36"/>
      <c r="G40" s="20"/>
    </row>
    <row r="41" spans="1:7" ht="15.75" customHeight="1">
      <c r="A41" s="8" t="s">
        <v>278</v>
      </c>
      <c r="B41" s="9">
        <v>23</v>
      </c>
      <c r="C41" s="9" t="s">
        <v>279</v>
      </c>
      <c r="D41" s="9" t="s">
        <v>280</v>
      </c>
      <c r="E41" s="9" t="s">
        <v>281</v>
      </c>
      <c r="F41" s="9"/>
      <c r="G41" s="10"/>
    </row>
    <row r="42" spans="1:7" ht="36" customHeight="1">
      <c r="A42" s="37" t="s">
        <v>282</v>
      </c>
      <c r="B42" s="34">
        <v>24</v>
      </c>
      <c r="C42" s="34" t="s">
        <v>283</v>
      </c>
      <c r="D42" s="34" t="s">
        <v>284</v>
      </c>
      <c r="E42" s="34" t="s">
        <v>285</v>
      </c>
      <c r="F42" s="12" t="s">
        <v>286</v>
      </c>
      <c r="G42" s="13"/>
    </row>
    <row r="43" spans="1:7" ht="15.75" customHeight="1">
      <c r="A43" s="35"/>
      <c r="B43" s="35"/>
      <c r="C43" s="35"/>
      <c r="D43" s="35"/>
      <c r="E43" s="35"/>
      <c r="F43" s="15"/>
      <c r="G43" s="16"/>
    </row>
    <row r="44" spans="1:7" ht="15.75" customHeight="1">
      <c r="A44" s="36"/>
      <c r="B44" s="36"/>
      <c r="C44" s="36"/>
      <c r="D44" s="36"/>
      <c r="E44" s="36"/>
      <c r="F44" s="18" t="s">
        <v>287</v>
      </c>
      <c r="G44" s="20"/>
    </row>
    <row r="45" spans="1:7" ht="15.75" customHeight="1">
      <c r="A45" s="8" t="s">
        <v>288</v>
      </c>
      <c r="B45" s="9">
        <v>25</v>
      </c>
      <c r="C45" s="9" t="s">
        <v>289</v>
      </c>
      <c r="D45" s="9" t="s">
        <v>290</v>
      </c>
      <c r="E45" s="9" t="s">
        <v>291</v>
      </c>
      <c r="F45" s="9" t="s">
        <v>292</v>
      </c>
      <c r="G45" s="10"/>
    </row>
    <row r="46" spans="1:7" ht="60" customHeight="1">
      <c r="A46" s="11" t="s">
        <v>293</v>
      </c>
      <c r="B46" s="34">
        <v>26</v>
      </c>
      <c r="C46" s="34">
        <v>771</v>
      </c>
      <c r="D46" s="34" t="s">
        <v>294</v>
      </c>
      <c r="E46" s="34" t="s">
        <v>295</v>
      </c>
      <c r="F46" s="34" t="s">
        <v>296</v>
      </c>
      <c r="G46" s="13"/>
    </row>
    <row r="47" spans="1:7" ht="15.75" customHeight="1">
      <c r="A47" s="19" t="s">
        <v>297</v>
      </c>
      <c r="B47" s="36"/>
      <c r="C47" s="36"/>
      <c r="D47" s="36"/>
      <c r="E47" s="36"/>
      <c r="F47" s="36"/>
      <c r="G47" s="20"/>
    </row>
    <row r="48" spans="1:7" ht="15.75" customHeight="1">
      <c r="A48" s="8" t="s">
        <v>298</v>
      </c>
      <c r="B48" s="9">
        <v>27</v>
      </c>
      <c r="C48" s="9" t="s">
        <v>299</v>
      </c>
      <c r="D48" s="9" t="s">
        <v>300</v>
      </c>
      <c r="E48" s="9" t="s">
        <v>301</v>
      </c>
      <c r="F48" s="9" t="s">
        <v>302</v>
      </c>
      <c r="G48" s="10"/>
    </row>
    <row r="49" spans="1:7" ht="15.75" customHeight="1">
      <c r="A49" s="8" t="s">
        <v>303</v>
      </c>
      <c r="B49" s="9">
        <v>28</v>
      </c>
      <c r="C49" s="9" t="s">
        <v>304</v>
      </c>
      <c r="D49" s="9" t="s">
        <v>305</v>
      </c>
      <c r="E49" s="9" t="s">
        <v>306</v>
      </c>
      <c r="F49" s="9" t="s">
        <v>307</v>
      </c>
      <c r="G49" s="10"/>
    </row>
    <row r="50" spans="1:7" ht="15.75" customHeight="1">
      <c r="A50" s="8" t="s">
        <v>308</v>
      </c>
      <c r="B50" s="9">
        <v>29</v>
      </c>
      <c r="C50" s="9">
        <v>451</v>
      </c>
      <c r="D50" s="9" t="s">
        <v>309</v>
      </c>
      <c r="E50" s="9" t="s">
        <v>310</v>
      </c>
      <c r="F50" s="9">
        <v>9277301453</v>
      </c>
      <c r="G50" s="10"/>
    </row>
    <row r="51" spans="1:7" ht="112.5" customHeight="1">
      <c r="A51" s="37" t="s">
        <v>311</v>
      </c>
      <c r="B51" s="34">
        <v>30</v>
      </c>
      <c r="C51" s="34">
        <v>763</v>
      </c>
      <c r="D51" s="34" t="s">
        <v>312</v>
      </c>
      <c r="E51" s="34" t="s">
        <v>313</v>
      </c>
      <c r="F51" s="12" t="s">
        <v>314</v>
      </c>
      <c r="G51" s="13"/>
    </row>
    <row r="52" spans="1:7" ht="15.75" customHeight="1">
      <c r="A52" s="35"/>
      <c r="B52" s="35"/>
      <c r="C52" s="35"/>
      <c r="D52" s="35"/>
      <c r="E52" s="35"/>
      <c r="F52" s="15"/>
      <c r="G52" s="16"/>
    </row>
    <row r="53" spans="1:7" ht="15.75" customHeight="1">
      <c r="A53" s="36"/>
      <c r="B53" s="36"/>
      <c r="C53" s="36"/>
      <c r="D53" s="36"/>
      <c r="E53" s="36"/>
      <c r="F53" s="18" t="s">
        <v>315</v>
      </c>
      <c r="G53" s="20"/>
    </row>
    <row r="54" spans="1:7" ht="15.75" customHeight="1">
      <c r="A54" s="8" t="s">
        <v>316</v>
      </c>
      <c r="B54" s="9">
        <v>31</v>
      </c>
      <c r="C54" s="9">
        <v>772</v>
      </c>
      <c r="D54" s="9" t="s">
        <v>317</v>
      </c>
      <c r="E54" s="9" t="s">
        <v>318</v>
      </c>
      <c r="F54" s="9" t="s">
        <v>319</v>
      </c>
      <c r="G54" s="10"/>
    </row>
    <row r="55" spans="1:7" ht="15.75" customHeight="1">
      <c r="A55" s="8" t="s">
        <v>320</v>
      </c>
      <c r="B55" s="9">
        <v>32</v>
      </c>
      <c r="C55" s="9" t="s">
        <v>321</v>
      </c>
      <c r="D55" s="9" t="s">
        <v>322</v>
      </c>
      <c r="E55" s="9" t="s">
        <v>323</v>
      </c>
      <c r="F55" s="9" t="s">
        <v>324</v>
      </c>
      <c r="G55" s="10"/>
    </row>
    <row r="56" spans="1:7" ht="15.75" customHeight="1">
      <c r="A56" s="8" t="s">
        <v>325</v>
      </c>
      <c r="B56" s="9">
        <v>33</v>
      </c>
      <c r="C56" s="9" t="s">
        <v>326</v>
      </c>
      <c r="D56" s="9" t="s">
        <v>327</v>
      </c>
      <c r="E56" s="9" t="s">
        <v>328</v>
      </c>
      <c r="F56" s="9" t="s">
        <v>329</v>
      </c>
      <c r="G56" s="10"/>
    </row>
    <row r="57" spans="1:7" ht="15.75" customHeight="1">
      <c r="A57" s="11" t="s">
        <v>330</v>
      </c>
      <c r="B57" s="34">
        <v>34</v>
      </c>
      <c r="C57" s="34" t="s">
        <v>331</v>
      </c>
      <c r="D57" s="34" t="s">
        <v>332</v>
      </c>
      <c r="E57" s="34" t="s">
        <v>333</v>
      </c>
      <c r="F57" s="34" t="s">
        <v>334</v>
      </c>
      <c r="G57" s="13"/>
    </row>
    <row r="58" spans="1:7" ht="15.75" customHeight="1">
      <c r="A58" s="19" t="s">
        <v>335</v>
      </c>
      <c r="B58" s="36"/>
      <c r="C58" s="36"/>
      <c r="D58" s="36"/>
      <c r="E58" s="36"/>
      <c r="F58" s="36"/>
      <c r="G58" s="20"/>
    </row>
    <row r="59" spans="1:7" ht="15.75" customHeight="1">
      <c r="A59" s="8" t="s">
        <v>336</v>
      </c>
      <c r="B59" s="9">
        <v>35</v>
      </c>
      <c r="C59" s="9">
        <v>113</v>
      </c>
      <c r="D59" s="9" t="s">
        <v>337</v>
      </c>
      <c r="E59" s="9" t="s">
        <v>206</v>
      </c>
      <c r="F59" s="9" t="s">
        <v>338</v>
      </c>
      <c r="G59" s="10"/>
    </row>
    <row r="60" spans="1:7" ht="15.75" customHeight="1">
      <c r="A60" s="8" t="s">
        <v>339</v>
      </c>
      <c r="B60" s="9">
        <v>36</v>
      </c>
      <c r="C60" s="9" t="s">
        <v>340</v>
      </c>
      <c r="D60" s="9" t="s">
        <v>337</v>
      </c>
      <c r="E60" s="9" t="s">
        <v>341</v>
      </c>
      <c r="F60" s="9" t="s">
        <v>342</v>
      </c>
      <c r="G60" s="10"/>
    </row>
    <row r="61" spans="1:7" ht="15.75" customHeight="1">
      <c r="A61" s="8" t="s">
        <v>343</v>
      </c>
      <c r="B61" s="9">
        <v>37</v>
      </c>
      <c r="C61" s="9">
        <v>186</v>
      </c>
      <c r="D61" s="9" t="s">
        <v>344</v>
      </c>
      <c r="E61" s="9" t="s">
        <v>345</v>
      </c>
      <c r="F61" s="9">
        <v>9177963893</v>
      </c>
      <c r="G61" s="10"/>
    </row>
    <row r="62" spans="1:7" ht="45" customHeight="1">
      <c r="A62" s="11" t="s">
        <v>346</v>
      </c>
      <c r="B62" s="34">
        <v>38</v>
      </c>
      <c r="C62" s="34">
        <v>112</v>
      </c>
      <c r="D62" s="34" t="s">
        <v>347</v>
      </c>
      <c r="E62" s="34" t="s">
        <v>348</v>
      </c>
      <c r="F62" s="34" t="s">
        <v>349</v>
      </c>
      <c r="G62" s="13"/>
    </row>
    <row r="63" spans="1:7" ht="15.75" customHeight="1">
      <c r="A63" s="21"/>
      <c r="B63" s="35"/>
      <c r="C63" s="35"/>
      <c r="D63" s="35"/>
      <c r="E63" s="35"/>
      <c r="F63" s="35"/>
      <c r="G63" s="21"/>
    </row>
    <row r="64" spans="1:7" ht="15.75" customHeight="1">
      <c r="A64" s="19" t="s">
        <v>350</v>
      </c>
      <c r="B64" s="36"/>
      <c r="C64" s="36"/>
      <c r="D64" s="36"/>
      <c r="E64" s="36"/>
      <c r="F64" s="36"/>
      <c r="G64" s="20"/>
    </row>
    <row r="65" spans="1:7" ht="15.75" customHeight="1">
      <c r="A65" s="8" t="s">
        <v>351</v>
      </c>
      <c r="B65" s="9">
        <v>39</v>
      </c>
      <c r="C65" s="9" t="s">
        <v>352</v>
      </c>
      <c r="D65" s="9" t="s">
        <v>353</v>
      </c>
      <c r="E65" s="9" t="s">
        <v>354</v>
      </c>
      <c r="F65" s="9" t="s">
        <v>355</v>
      </c>
      <c r="G65" s="10"/>
    </row>
    <row r="66" spans="1:7" ht="15.75" customHeight="1">
      <c r="A66" s="8" t="s">
        <v>356</v>
      </c>
      <c r="B66" s="9">
        <v>40</v>
      </c>
      <c r="C66" s="9">
        <v>681</v>
      </c>
      <c r="D66" s="9" t="s">
        <v>357</v>
      </c>
      <c r="E66" s="9" t="s">
        <v>358</v>
      </c>
      <c r="F66" s="9" t="s">
        <v>359</v>
      </c>
      <c r="G66" s="10"/>
    </row>
    <row r="67" spans="1:7" ht="15.75" customHeight="1">
      <c r="A67" s="8" t="s">
        <v>360</v>
      </c>
      <c r="B67" s="9">
        <v>41</v>
      </c>
      <c r="C67" s="9">
        <v>140</v>
      </c>
      <c r="D67" s="9" t="s">
        <v>361</v>
      </c>
      <c r="E67" s="9" t="s">
        <v>362</v>
      </c>
      <c r="F67" s="9" t="s">
        <v>363</v>
      </c>
      <c r="G67" s="10"/>
    </row>
    <row r="68" spans="1:7" ht="15.75" customHeight="1">
      <c r="A68" s="8" t="s">
        <v>364</v>
      </c>
      <c r="B68" s="9">
        <v>42</v>
      </c>
      <c r="C68" s="9">
        <v>660</v>
      </c>
      <c r="D68" s="9" t="s">
        <v>365</v>
      </c>
      <c r="E68" s="9" t="s">
        <v>366</v>
      </c>
      <c r="F68" s="9" t="s">
        <v>367</v>
      </c>
      <c r="G68" s="10"/>
    </row>
    <row r="69" spans="1:7" ht="15.75" customHeight="1">
      <c r="A69" s="8" t="s">
        <v>368</v>
      </c>
      <c r="B69" s="9">
        <v>43</v>
      </c>
      <c r="C69" s="9" t="s">
        <v>369</v>
      </c>
      <c r="D69" s="9" t="s">
        <v>370</v>
      </c>
      <c r="E69" s="9" t="s">
        <v>371</v>
      </c>
      <c r="F69" s="9"/>
      <c r="G69" s="10"/>
    </row>
    <row r="70" spans="1:7" ht="15.75" customHeight="1">
      <c r="A70" s="8" t="s">
        <v>372</v>
      </c>
      <c r="B70" s="9">
        <v>44</v>
      </c>
      <c r="C70" s="9" t="s">
        <v>373</v>
      </c>
      <c r="D70" s="9" t="s">
        <v>374</v>
      </c>
      <c r="E70" s="9" t="s">
        <v>375</v>
      </c>
      <c r="F70" s="9" t="s">
        <v>376</v>
      </c>
      <c r="G70" s="10"/>
    </row>
    <row r="71" spans="1:7" ht="60" customHeight="1">
      <c r="A71" s="11" t="s">
        <v>377</v>
      </c>
      <c r="B71" s="34">
        <v>45</v>
      </c>
      <c r="C71" s="34">
        <v>698</v>
      </c>
      <c r="D71" s="34" t="s">
        <v>378</v>
      </c>
      <c r="E71" s="34" t="s">
        <v>379</v>
      </c>
      <c r="F71" s="34" t="s">
        <v>380</v>
      </c>
      <c r="G71" s="13"/>
    </row>
    <row r="72" spans="1:7" ht="15.75" customHeight="1">
      <c r="A72" s="21"/>
      <c r="B72" s="35"/>
      <c r="C72" s="35"/>
      <c r="D72" s="35"/>
      <c r="E72" s="35"/>
      <c r="F72" s="35"/>
      <c r="G72" s="21"/>
    </row>
    <row r="73" spans="1:7" ht="15.75" customHeight="1">
      <c r="A73" s="19" t="s">
        <v>381</v>
      </c>
      <c r="B73" s="36"/>
      <c r="C73" s="36"/>
      <c r="D73" s="36"/>
      <c r="E73" s="36"/>
      <c r="F73" s="36"/>
      <c r="G73" s="20"/>
    </row>
    <row r="74" spans="1:7" ht="15.75" customHeight="1">
      <c r="A74" s="8" t="s">
        <v>382</v>
      </c>
      <c r="B74" s="9">
        <v>46</v>
      </c>
      <c r="C74" s="9" t="s">
        <v>383</v>
      </c>
      <c r="D74" s="9" t="s">
        <v>384</v>
      </c>
      <c r="E74" s="9" t="s">
        <v>385</v>
      </c>
      <c r="F74" s="9" t="s">
        <v>386</v>
      </c>
      <c r="G74" s="10"/>
    </row>
    <row r="75" spans="1:7" ht="60" customHeight="1">
      <c r="A75" s="11" t="s">
        <v>387</v>
      </c>
      <c r="B75" s="34">
        <v>47</v>
      </c>
      <c r="C75" s="34">
        <v>723</v>
      </c>
      <c r="D75" s="34" t="s">
        <v>388</v>
      </c>
      <c r="E75" s="34" t="s">
        <v>389</v>
      </c>
      <c r="F75" s="34" t="s">
        <v>390</v>
      </c>
      <c r="G75" s="13"/>
    </row>
    <row r="76" spans="1:7" ht="15.75" customHeight="1">
      <c r="A76" s="21"/>
      <c r="B76" s="35"/>
      <c r="C76" s="35"/>
      <c r="D76" s="35"/>
      <c r="E76" s="35"/>
      <c r="F76" s="35"/>
      <c r="G76" s="21"/>
    </row>
    <row r="77" spans="1:7" ht="15.75" customHeight="1">
      <c r="A77" s="19" t="s">
        <v>391</v>
      </c>
      <c r="B77" s="36"/>
      <c r="C77" s="36"/>
      <c r="D77" s="36"/>
      <c r="E77" s="36"/>
      <c r="F77" s="36"/>
      <c r="G77" s="20"/>
    </row>
    <row r="78" spans="1:7" ht="15.75" customHeight="1">
      <c r="A78" s="8" t="s">
        <v>392</v>
      </c>
      <c r="B78" s="9">
        <v>48</v>
      </c>
      <c r="C78" s="9">
        <v>747</v>
      </c>
      <c r="D78" s="9" t="s">
        <v>393</v>
      </c>
      <c r="E78" s="9" t="s">
        <v>394</v>
      </c>
      <c r="F78" s="9">
        <v>9175121692</v>
      </c>
      <c r="G78" s="10"/>
    </row>
    <row r="79" spans="1:7" ht="54.75" customHeight="1">
      <c r="A79" s="11" t="s">
        <v>395</v>
      </c>
      <c r="B79" s="34">
        <v>49</v>
      </c>
      <c r="C79" s="34" t="s">
        <v>396</v>
      </c>
      <c r="D79" s="34" t="s">
        <v>397</v>
      </c>
      <c r="E79" s="34" t="s">
        <v>398</v>
      </c>
      <c r="F79" s="34" t="s">
        <v>399</v>
      </c>
      <c r="G79" s="13"/>
    </row>
    <row r="80" spans="1:7" ht="15.75" customHeight="1">
      <c r="A80" s="19" t="s">
        <v>400</v>
      </c>
      <c r="B80" s="36"/>
      <c r="C80" s="36"/>
      <c r="D80" s="36"/>
      <c r="E80" s="36"/>
      <c r="F80" s="36"/>
      <c r="G80" s="20"/>
    </row>
    <row r="81" spans="1:7" ht="60" customHeight="1">
      <c r="A81" s="11" t="s">
        <v>401</v>
      </c>
      <c r="B81" s="34">
        <v>50</v>
      </c>
      <c r="C81" s="34">
        <v>744</v>
      </c>
      <c r="D81" s="34" t="s">
        <v>402</v>
      </c>
      <c r="E81" s="34" t="s">
        <v>403</v>
      </c>
      <c r="F81" s="34"/>
      <c r="G81" s="13"/>
    </row>
    <row r="82" spans="1:7" ht="15.75" customHeight="1">
      <c r="A82" s="19" t="s">
        <v>404</v>
      </c>
      <c r="B82" s="36"/>
      <c r="C82" s="36"/>
      <c r="D82" s="36"/>
      <c r="E82" s="36"/>
      <c r="F82" s="36"/>
      <c r="G82" s="20"/>
    </row>
    <row r="83" spans="1:7" ht="15.75" customHeight="1">
      <c r="A83" s="8" t="s">
        <v>405</v>
      </c>
      <c r="B83" s="9">
        <v>51</v>
      </c>
      <c r="C83" s="9" t="s">
        <v>406</v>
      </c>
      <c r="D83" s="9" t="s">
        <v>407</v>
      </c>
      <c r="E83" s="9" t="s">
        <v>408</v>
      </c>
      <c r="F83" s="9"/>
      <c r="G83" s="10"/>
    </row>
    <row r="84" spans="1:7" ht="15.75" customHeight="1">
      <c r="A84" s="8" t="s">
        <v>409</v>
      </c>
      <c r="B84" s="9">
        <v>52</v>
      </c>
      <c r="C84" s="9" t="s">
        <v>410</v>
      </c>
      <c r="D84" s="9" t="s">
        <v>411</v>
      </c>
      <c r="E84" s="9" t="s">
        <v>412</v>
      </c>
      <c r="F84" s="9" t="s">
        <v>413</v>
      </c>
      <c r="G84" s="10"/>
    </row>
    <row r="85" spans="1:7" ht="127.5" customHeight="1">
      <c r="A85" s="37" t="s">
        <v>414</v>
      </c>
      <c r="B85" s="34">
        <v>53</v>
      </c>
      <c r="C85" s="34" t="s">
        <v>415</v>
      </c>
      <c r="D85" s="34" t="s">
        <v>416</v>
      </c>
      <c r="E85" s="34" t="s">
        <v>417</v>
      </c>
      <c r="F85" s="12" t="s">
        <v>418</v>
      </c>
      <c r="G85" s="13"/>
    </row>
    <row r="86" spans="1:7" ht="15.75" customHeight="1">
      <c r="A86" s="36"/>
      <c r="B86" s="36"/>
      <c r="C86" s="36"/>
      <c r="D86" s="36"/>
      <c r="E86" s="36"/>
      <c r="F86" s="18" t="s">
        <v>419</v>
      </c>
      <c r="G86" s="20"/>
    </row>
    <row r="87" spans="1:7" ht="15.75" customHeight="1">
      <c r="A87" s="8" t="s">
        <v>420</v>
      </c>
      <c r="B87" s="9">
        <v>54</v>
      </c>
      <c r="C87" s="9">
        <v>673</v>
      </c>
      <c r="D87" s="9" t="s">
        <v>421</v>
      </c>
      <c r="E87" s="9" t="s">
        <v>422</v>
      </c>
      <c r="F87" s="9"/>
      <c r="G87" s="10"/>
    </row>
    <row r="88" spans="1:7" ht="15.75" customHeight="1">
      <c r="A88" s="8" t="s">
        <v>423</v>
      </c>
      <c r="B88" s="9">
        <v>55</v>
      </c>
      <c r="C88" s="9">
        <v>616</v>
      </c>
      <c r="D88" s="9" t="s">
        <v>424</v>
      </c>
      <c r="E88" s="9" t="s">
        <v>425</v>
      </c>
      <c r="F88" s="9" t="s">
        <v>426</v>
      </c>
      <c r="G88" s="10"/>
    </row>
    <row r="89" spans="1:7" ht="60" customHeight="1">
      <c r="A89" s="11" t="s">
        <v>427</v>
      </c>
      <c r="B89" s="34">
        <v>56</v>
      </c>
      <c r="C89" s="34">
        <v>269</v>
      </c>
      <c r="D89" s="34" t="s">
        <v>428</v>
      </c>
      <c r="E89" s="34" t="s">
        <v>358</v>
      </c>
      <c r="F89" s="34">
        <v>9283892373</v>
      </c>
      <c r="G89" s="13"/>
    </row>
    <row r="90" spans="1:7" ht="15.75" customHeight="1">
      <c r="A90" s="21"/>
      <c r="B90" s="35"/>
      <c r="C90" s="35"/>
      <c r="D90" s="35"/>
      <c r="E90" s="35"/>
      <c r="F90" s="35"/>
      <c r="G90" s="21"/>
    </row>
    <row r="91" spans="1:7" ht="15.75" customHeight="1">
      <c r="A91" s="19" t="s">
        <v>429</v>
      </c>
      <c r="B91" s="36"/>
      <c r="C91" s="36"/>
      <c r="D91" s="36"/>
      <c r="E91" s="36"/>
      <c r="F91" s="36"/>
      <c r="G91" s="20"/>
    </row>
    <row r="92" spans="1:7" ht="15.75" customHeight="1">
      <c r="A92" s="9"/>
      <c r="B92" s="9">
        <v>57</v>
      </c>
      <c r="C92" s="9" t="s">
        <v>430</v>
      </c>
      <c r="D92" s="9" t="s">
        <v>431</v>
      </c>
      <c r="E92" s="9" t="s">
        <v>432</v>
      </c>
      <c r="F92" s="9"/>
      <c r="G92" s="9"/>
    </row>
    <row r="93" spans="1:7" ht="60" customHeight="1">
      <c r="A93" s="11" t="s">
        <v>433</v>
      </c>
      <c r="B93" s="34">
        <v>58</v>
      </c>
      <c r="C93" s="34">
        <v>152</v>
      </c>
      <c r="D93" s="34" t="s">
        <v>434</v>
      </c>
      <c r="E93" s="34" t="s">
        <v>435</v>
      </c>
      <c r="F93" s="34" t="s">
        <v>436</v>
      </c>
      <c r="G93" s="13"/>
    </row>
    <row r="94" spans="1:7" ht="15.75" customHeight="1">
      <c r="A94" s="21"/>
      <c r="B94" s="35"/>
      <c r="C94" s="35"/>
      <c r="D94" s="35"/>
      <c r="E94" s="35"/>
      <c r="F94" s="35"/>
      <c r="G94" s="21"/>
    </row>
    <row r="95" spans="1:7" ht="15.75" customHeight="1">
      <c r="A95" s="19" t="s">
        <v>437</v>
      </c>
      <c r="B95" s="36"/>
      <c r="C95" s="36"/>
      <c r="D95" s="36"/>
      <c r="E95" s="36"/>
      <c r="F95" s="36"/>
      <c r="G95" s="20"/>
    </row>
    <row r="96" spans="1:7" ht="45" customHeight="1">
      <c r="A96" s="11" t="s">
        <v>438</v>
      </c>
      <c r="B96" s="34">
        <v>59</v>
      </c>
      <c r="C96" s="34">
        <v>373</v>
      </c>
      <c r="D96" s="34" t="s">
        <v>439</v>
      </c>
      <c r="E96" s="34" t="s">
        <v>117</v>
      </c>
      <c r="F96" s="34">
        <v>9233537686</v>
      </c>
      <c r="G96" s="13"/>
    </row>
    <row r="97" spans="1:7" ht="15.75" customHeight="1">
      <c r="A97" s="21"/>
      <c r="B97" s="35"/>
      <c r="C97" s="35"/>
      <c r="D97" s="35"/>
      <c r="E97" s="35"/>
      <c r="F97" s="35"/>
      <c r="G97" s="21"/>
    </row>
    <row r="98" spans="1:7" ht="15.75" customHeight="1">
      <c r="A98" s="19" t="s">
        <v>440</v>
      </c>
      <c r="B98" s="36"/>
      <c r="C98" s="36"/>
      <c r="D98" s="36"/>
      <c r="E98" s="36"/>
      <c r="F98" s="36"/>
      <c r="G98" s="20"/>
    </row>
    <row r="99" spans="1:7" ht="15.75" customHeight="1">
      <c r="A99" s="8" t="s">
        <v>441</v>
      </c>
      <c r="B99" s="9">
        <v>60</v>
      </c>
      <c r="C99" s="9" t="s">
        <v>442</v>
      </c>
      <c r="D99" s="9" t="s">
        <v>443</v>
      </c>
      <c r="E99" s="9" t="s">
        <v>444</v>
      </c>
      <c r="F99" s="9"/>
      <c r="G99" s="10"/>
    </row>
    <row r="100" spans="1:7" ht="15.75" customHeight="1">
      <c r="A100" s="8" t="s">
        <v>445</v>
      </c>
      <c r="B100" s="9">
        <v>61</v>
      </c>
      <c r="C100" s="9">
        <v>769</v>
      </c>
      <c r="D100" s="9" t="s">
        <v>446</v>
      </c>
      <c r="E100" s="9" t="s">
        <v>447</v>
      </c>
      <c r="F100" s="9" t="s">
        <v>448</v>
      </c>
      <c r="G100" s="10"/>
    </row>
    <row r="101" spans="1:7" ht="45" customHeight="1">
      <c r="A101" s="11" t="s">
        <v>449</v>
      </c>
      <c r="B101" s="34">
        <v>62</v>
      </c>
      <c r="C101" s="34" t="s">
        <v>450</v>
      </c>
      <c r="D101" s="34" t="s">
        <v>451</v>
      </c>
      <c r="E101" s="34" t="s">
        <v>258</v>
      </c>
      <c r="F101" s="34">
        <v>9215815269</v>
      </c>
      <c r="G101" s="13"/>
    </row>
    <row r="102" spans="1:7" ht="15.75" customHeight="1">
      <c r="A102" s="19" t="s">
        <v>452</v>
      </c>
      <c r="B102" s="36"/>
      <c r="C102" s="36"/>
      <c r="D102" s="36"/>
      <c r="E102" s="36"/>
      <c r="F102" s="36"/>
      <c r="G102" s="20"/>
    </row>
    <row r="103" spans="1:7" ht="15.75" customHeight="1">
      <c r="A103" s="8" t="s">
        <v>453</v>
      </c>
      <c r="B103" s="9">
        <v>63</v>
      </c>
      <c r="C103" s="9" t="s">
        <v>454</v>
      </c>
      <c r="D103" s="9" t="s">
        <v>455</v>
      </c>
      <c r="E103" s="9" t="s">
        <v>456</v>
      </c>
      <c r="F103" s="9" t="s">
        <v>457</v>
      </c>
      <c r="G103" s="10"/>
    </row>
    <row r="104" spans="1:7" ht="60" customHeight="1">
      <c r="A104" s="11" t="s">
        <v>458</v>
      </c>
      <c r="B104" s="34">
        <v>64</v>
      </c>
      <c r="C104" s="34">
        <v>722</v>
      </c>
      <c r="D104" s="34" t="s">
        <v>459</v>
      </c>
      <c r="E104" s="34" t="s">
        <v>460</v>
      </c>
      <c r="F104" s="34" t="s">
        <v>461</v>
      </c>
      <c r="G104" s="13"/>
    </row>
    <row r="105" spans="1:7" ht="15.75" customHeight="1">
      <c r="A105" s="21"/>
      <c r="B105" s="35"/>
      <c r="C105" s="35"/>
      <c r="D105" s="35"/>
      <c r="E105" s="35"/>
      <c r="F105" s="35"/>
      <c r="G105" s="21"/>
    </row>
    <row r="106" spans="1:7" ht="15.75" customHeight="1">
      <c r="A106" s="19" t="s">
        <v>462</v>
      </c>
      <c r="B106" s="36"/>
      <c r="C106" s="36"/>
      <c r="D106" s="36"/>
      <c r="E106" s="36"/>
      <c r="F106" s="36"/>
      <c r="G106" s="20"/>
    </row>
    <row r="107" spans="1:7" ht="45" customHeight="1">
      <c r="A107" s="11" t="s">
        <v>463</v>
      </c>
      <c r="B107" s="34">
        <v>65</v>
      </c>
      <c r="C107" s="34">
        <v>585</v>
      </c>
      <c r="D107" s="34" t="s">
        <v>464</v>
      </c>
      <c r="E107" s="34" t="s">
        <v>465</v>
      </c>
      <c r="F107" s="34"/>
      <c r="G107" s="13"/>
    </row>
    <row r="108" spans="1:7" ht="15.75" customHeight="1">
      <c r="A108" s="21"/>
      <c r="B108" s="35"/>
      <c r="C108" s="35"/>
      <c r="D108" s="35"/>
      <c r="E108" s="35"/>
      <c r="F108" s="35"/>
      <c r="G108" s="21"/>
    </row>
    <row r="109" spans="1:7" ht="15.75" customHeight="1">
      <c r="A109" s="19" t="s">
        <v>466</v>
      </c>
      <c r="B109" s="36"/>
      <c r="C109" s="36"/>
      <c r="D109" s="36"/>
      <c r="E109" s="36"/>
      <c r="F109" s="36"/>
      <c r="G109" s="20"/>
    </row>
    <row r="110" spans="1:7" ht="120.75" customHeight="1">
      <c r="A110" s="11" t="s">
        <v>467</v>
      </c>
      <c r="B110" s="34">
        <v>66</v>
      </c>
      <c r="C110" s="34" t="s">
        <v>468</v>
      </c>
      <c r="D110" s="34" t="s">
        <v>469</v>
      </c>
      <c r="E110" s="34" t="s">
        <v>470</v>
      </c>
      <c r="F110" s="34" t="s">
        <v>471</v>
      </c>
      <c r="G110" s="13"/>
    </row>
    <row r="111" spans="1:7" ht="15.75" customHeight="1">
      <c r="A111" s="19" t="s">
        <v>472</v>
      </c>
      <c r="B111" s="36"/>
      <c r="C111" s="36"/>
      <c r="D111" s="36"/>
      <c r="E111" s="36"/>
      <c r="F111" s="36"/>
      <c r="G111" s="20"/>
    </row>
    <row r="112" spans="1:7" ht="60" customHeight="1">
      <c r="A112" s="11" t="s">
        <v>473</v>
      </c>
      <c r="B112" s="34">
        <v>67</v>
      </c>
      <c r="C112" s="34">
        <v>663</v>
      </c>
      <c r="D112" s="34" t="s">
        <v>474</v>
      </c>
      <c r="E112" s="34" t="s">
        <v>475</v>
      </c>
      <c r="F112" s="34" t="s">
        <v>476</v>
      </c>
      <c r="G112" s="13"/>
    </row>
    <row r="113" spans="1:7" ht="15.75" customHeight="1">
      <c r="A113" s="21"/>
      <c r="B113" s="35"/>
      <c r="C113" s="35"/>
      <c r="D113" s="35"/>
      <c r="E113" s="35"/>
      <c r="F113" s="35"/>
      <c r="G113" s="21"/>
    </row>
    <row r="114" spans="1:7" ht="15.75" customHeight="1">
      <c r="A114" s="19" t="s">
        <v>477</v>
      </c>
      <c r="B114" s="36"/>
      <c r="C114" s="36"/>
      <c r="D114" s="36"/>
      <c r="E114" s="36"/>
      <c r="F114" s="36"/>
      <c r="G114" s="20"/>
    </row>
    <row r="115" spans="1:7" ht="69.75" customHeight="1">
      <c r="A115" s="11" t="s">
        <v>478</v>
      </c>
      <c r="B115" s="34">
        <v>68</v>
      </c>
      <c r="C115" s="34" t="s">
        <v>479</v>
      </c>
      <c r="D115" s="34" t="s">
        <v>480</v>
      </c>
      <c r="E115" s="34" t="s">
        <v>481</v>
      </c>
      <c r="F115" s="34">
        <v>9451366551</v>
      </c>
      <c r="G115" s="13"/>
    </row>
    <row r="116" spans="1:7" ht="15.75" customHeight="1">
      <c r="A116" s="19" t="s">
        <v>482</v>
      </c>
      <c r="B116" s="36"/>
      <c r="C116" s="36"/>
      <c r="D116" s="36"/>
      <c r="E116" s="36"/>
      <c r="F116" s="36"/>
      <c r="G116" s="20"/>
    </row>
    <row r="117" spans="1:7" ht="45" customHeight="1">
      <c r="A117" s="11" t="s">
        <v>483</v>
      </c>
      <c r="B117" s="34">
        <v>69</v>
      </c>
      <c r="C117" s="34">
        <v>546</v>
      </c>
      <c r="D117" s="34" t="s">
        <v>484</v>
      </c>
      <c r="E117" s="34" t="s">
        <v>485</v>
      </c>
      <c r="F117" s="34" t="s">
        <v>486</v>
      </c>
      <c r="G117" s="13"/>
    </row>
    <row r="118" spans="1:7" ht="15.75" customHeight="1">
      <c r="A118" s="21"/>
      <c r="B118" s="35"/>
      <c r="C118" s="35"/>
      <c r="D118" s="35"/>
      <c r="E118" s="35"/>
      <c r="F118" s="35"/>
      <c r="G118" s="21"/>
    </row>
    <row r="119" spans="1:7" ht="15.75" customHeight="1">
      <c r="A119" s="19" t="s">
        <v>487</v>
      </c>
      <c r="B119" s="36"/>
      <c r="C119" s="36"/>
      <c r="D119" s="36"/>
      <c r="E119" s="36"/>
      <c r="F119" s="36"/>
      <c r="G119" s="20"/>
    </row>
    <row r="120" spans="1:7" ht="45" customHeight="1">
      <c r="A120" s="11" t="s">
        <v>488</v>
      </c>
      <c r="B120" s="34">
        <v>70</v>
      </c>
      <c r="C120" s="34">
        <v>638</v>
      </c>
      <c r="D120" s="34" t="s">
        <v>484</v>
      </c>
      <c r="E120" s="34" t="s">
        <v>489</v>
      </c>
      <c r="F120" s="34" t="s">
        <v>490</v>
      </c>
      <c r="G120" s="13"/>
    </row>
    <row r="121" spans="1:7" ht="15.75" customHeight="1">
      <c r="A121" s="19" t="s">
        <v>491</v>
      </c>
      <c r="B121" s="36"/>
      <c r="C121" s="36"/>
      <c r="D121" s="36"/>
      <c r="E121" s="36"/>
      <c r="F121" s="36"/>
      <c r="G121" s="20"/>
    </row>
    <row r="122" spans="1:7" ht="15.75" customHeight="1">
      <c r="A122" s="8" t="s">
        <v>492</v>
      </c>
      <c r="B122" s="9">
        <v>71</v>
      </c>
      <c r="C122" s="9">
        <v>248</v>
      </c>
      <c r="D122" s="9" t="s">
        <v>484</v>
      </c>
      <c r="E122" s="9" t="s">
        <v>493</v>
      </c>
      <c r="F122" s="9" t="s">
        <v>494</v>
      </c>
      <c r="G122" s="10"/>
    </row>
    <row r="123" spans="1:7" ht="45" customHeight="1">
      <c r="A123" s="11" t="s">
        <v>495</v>
      </c>
      <c r="B123" s="34">
        <v>72</v>
      </c>
      <c r="C123" s="34" t="s">
        <v>496</v>
      </c>
      <c r="D123" s="34" t="s">
        <v>497</v>
      </c>
      <c r="E123" s="34" t="s">
        <v>498</v>
      </c>
      <c r="F123" s="12" t="s">
        <v>499</v>
      </c>
      <c r="G123" s="13"/>
    </row>
    <row r="124" spans="1:7" ht="15.75" customHeight="1">
      <c r="A124" s="14" t="s">
        <v>500</v>
      </c>
      <c r="B124" s="35"/>
      <c r="C124" s="35"/>
      <c r="D124" s="35"/>
      <c r="E124" s="35"/>
      <c r="F124" s="15"/>
      <c r="G124" s="16"/>
    </row>
    <row r="125" spans="1:7" ht="15.75" customHeight="1">
      <c r="A125" s="17"/>
      <c r="B125" s="36"/>
      <c r="C125" s="36"/>
      <c r="D125" s="36"/>
      <c r="E125" s="36"/>
      <c r="F125" s="18" t="s">
        <v>501</v>
      </c>
      <c r="G125" s="17"/>
    </row>
    <row r="126" spans="1:7" ht="15.75" customHeight="1">
      <c r="A126" s="8" t="s">
        <v>502</v>
      </c>
      <c r="B126" s="9">
        <v>73</v>
      </c>
      <c r="C126" s="9">
        <v>719</v>
      </c>
      <c r="D126" s="9" t="s">
        <v>503</v>
      </c>
      <c r="E126" s="9" t="s">
        <v>504</v>
      </c>
      <c r="F126" s="9" t="s">
        <v>505</v>
      </c>
      <c r="G126" s="10"/>
    </row>
    <row r="127" spans="1:7" ht="60" customHeight="1">
      <c r="A127" s="11" t="s">
        <v>506</v>
      </c>
      <c r="B127" s="34">
        <v>74</v>
      </c>
      <c r="C127" s="34">
        <v>529</v>
      </c>
      <c r="D127" s="34" t="s">
        <v>507</v>
      </c>
      <c r="E127" s="34" t="s">
        <v>508</v>
      </c>
      <c r="F127" s="34"/>
      <c r="G127" s="13"/>
    </row>
    <row r="128" spans="1:7" ht="15.75" customHeight="1">
      <c r="A128" s="21"/>
      <c r="B128" s="35"/>
      <c r="C128" s="35"/>
      <c r="D128" s="35"/>
      <c r="E128" s="35"/>
      <c r="F128" s="35"/>
      <c r="G128" s="21"/>
    </row>
    <row r="129" spans="1:7" ht="15.75" customHeight="1">
      <c r="A129" s="19" t="s">
        <v>509</v>
      </c>
      <c r="B129" s="36"/>
      <c r="C129" s="36"/>
      <c r="D129" s="36"/>
      <c r="E129" s="36"/>
      <c r="F129" s="36"/>
      <c r="G129" s="20"/>
    </row>
    <row r="130" spans="1:7" ht="60" customHeight="1">
      <c r="A130" s="11" t="s">
        <v>510</v>
      </c>
      <c r="B130" s="34">
        <v>75</v>
      </c>
      <c r="C130" s="34">
        <v>696</v>
      </c>
      <c r="D130" s="34" t="s">
        <v>511</v>
      </c>
      <c r="E130" s="34" t="s">
        <v>485</v>
      </c>
      <c r="F130" s="34"/>
      <c r="G130" s="13"/>
    </row>
    <row r="131" spans="1:7" ht="15.75" customHeight="1">
      <c r="A131" s="19" t="s">
        <v>512</v>
      </c>
      <c r="B131" s="36"/>
      <c r="C131" s="36"/>
      <c r="D131" s="36"/>
      <c r="E131" s="36"/>
      <c r="F131" s="36"/>
      <c r="G131" s="20"/>
    </row>
    <row r="132" spans="1:7" ht="15.75" customHeight="1">
      <c r="A132" s="8" t="s">
        <v>513</v>
      </c>
      <c r="B132" s="9">
        <v>76</v>
      </c>
      <c r="C132" s="9">
        <v>514</v>
      </c>
      <c r="D132" s="9" t="s">
        <v>514</v>
      </c>
      <c r="E132" s="9" t="s">
        <v>515</v>
      </c>
      <c r="F132" s="9">
        <v>9283563263</v>
      </c>
      <c r="G132" s="10"/>
    </row>
    <row r="133" spans="1:7" ht="60" customHeight="1">
      <c r="A133" s="11" t="s">
        <v>516</v>
      </c>
      <c r="B133" s="34">
        <v>77</v>
      </c>
      <c r="C133" s="34">
        <v>721</v>
      </c>
      <c r="D133" s="34" t="s">
        <v>517</v>
      </c>
      <c r="E133" s="34" t="s">
        <v>518</v>
      </c>
      <c r="F133" s="12" t="s">
        <v>519</v>
      </c>
      <c r="G133" s="13"/>
    </row>
    <row r="134" spans="1:7" ht="15.75" customHeight="1">
      <c r="A134" s="14" t="s">
        <v>520</v>
      </c>
      <c r="B134" s="35"/>
      <c r="C134" s="35"/>
      <c r="D134" s="35"/>
      <c r="E134" s="35"/>
      <c r="F134" s="15"/>
      <c r="G134" s="16"/>
    </row>
    <row r="135" spans="1:7" ht="15.75" customHeight="1">
      <c r="A135" s="17"/>
      <c r="B135" s="36"/>
      <c r="C135" s="36"/>
      <c r="D135" s="36"/>
      <c r="E135" s="36"/>
      <c r="F135" s="18" t="s">
        <v>521</v>
      </c>
      <c r="G135" s="17"/>
    </row>
    <row r="136" spans="1:7" ht="60" customHeight="1">
      <c r="A136" s="11" t="s">
        <v>522</v>
      </c>
      <c r="B136" s="34">
        <v>78</v>
      </c>
      <c r="C136" s="34">
        <v>783</v>
      </c>
      <c r="D136" s="34" t="s">
        <v>523</v>
      </c>
      <c r="E136" s="34" t="s">
        <v>524</v>
      </c>
      <c r="F136" s="34" t="s">
        <v>525</v>
      </c>
      <c r="G136" s="13"/>
    </row>
    <row r="137" spans="1:7" ht="15.75" customHeight="1">
      <c r="A137" s="19" t="s">
        <v>526</v>
      </c>
      <c r="B137" s="36"/>
      <c r="C137" s="36"/>
      <c r="D137" s="36"/>
      <c r="E137" s="36"/>
      <c r="F137" s="36"/>
      <c r="G137" s="20"/>
    </row>
    <row r="138" spans="1:7" ht="60" customHeight="1">
      <c r="A138" s="11" t="s">
        <v>527</v>
      </c>
      <c r="B138" s="34">
        <v>79</v>
      </c>
      <c r="C138" s="34">
        <v>724</v>
      </c>
      <c r="D138" s="34" t="s">
        <v>528</v>
      </c>
      <c r="E138" s="34" t="s">
        <v>529</v>
      </c>
      <c r="F138" s="34" t="s">
        <v>530</v>
      </c>
      <c r="G138" s="13"/>
    </row>
    <row r="139" spans="1:7" ht="15.75" customHeight="1">
      <c r="A139" s="19" t="s">
        <v>531</v>
      </c>
      <c r="B139" s="36"/>
      <c r="C139" s="36"/>
      <c r="D139" s="36"/>
      <c r="E139" s="36"/>
      <c r="F139" s="36"/>
      <c r="G139" s="20"/>
    </row>
    <row r="140" spans="1:7" ht="15.75" customHeight="1">
      <c r="A140" s="8" t="s">
        <v>532</v>
      </c>
      <c r="B140" s="9">
        <v>80</v>
      </c>
      <c r="C140" s="9" t="s">
        <v>533</v>
      </c>
      <c r="D140" s="9" t="s">
        <v>118</v>
      </c>
      <c r="E140" s="9" t="s">
        <v>534</v>
      </c>
      <c r="F140" s="9"/>
      <c r="G140" s="10"/>
    </row>
    <row r="141" spans="1:7" ht="15.75" customHeight="1">
      <c r="A141" s="8" t="s">
        <v>535</v>
      </c>
      <c r="B141" s="9">
        <v>81</v>
      </c>
      <c r="C141" s="9" t="s">
        <v>536</v>
      </c>
      <c r="D141" s="9" t="s">
        <v>118</v>
      </c>
      <c r="E141" s="9" t="s">
        <v>537</v>
      </c>
      <c r="F141" s="9" t="s">
        <v>538</v>
      </c>
      <c r="G141" s="10"/>
    </row>
    <row r="142" spans="1:7" ht="15.75" customHeight="1">
      <c r="A142" s="8" t="s">
        <v>539</v>
      </c>
      <c r="B142" s="9">
        <v>82</v>
      </c>
      <c r="C142" s="9" t="s">
        <v>540</v>
      </c>
      <c r="D142" s="9" t="s">
        <v>118</v>
      </c>
      <c r="E142" s="9" t="s">
        <v>541</v>
      </c>
      <c r="F142" s="9" t="s">
        <v>542</v>
      </c>
      <c r="G142" s="10"/>
    </row>
    <row r="143" spans="1:7" ht="15.75" customHeight="1">
      <c r="A143" s="8" t="s">
        <v>543</v>
      </c>
      <c r="B143" s="9">
        <v>83</v>
      </c>
      <c r="C143" s="9" t="s">
        <v>544</v>
      </c>
      <c r="D143" s="9" t="s">
        <v>545</v>
      </c>
      <c r="E143" s="9" t="s">
        <v>546</v>
      </c>
      <c r="F143" s="9" t="s">
        <v>547</v>
      </c>
      <c r="G143" s="10"/>
    </row>
    <row r="144" spans="1:7" ht="60" customHeight="1">
      <c r="A144" s="11" t="s">
        <v>548</v>
      </c>
      <c r="B144" s="34">
        <v>84</v>
      </c>
      <c r="C144" s="34">
        <v>766</v>
      </c>
      <c r="D144" s="34" t="s">
        <v>549</v>
      </c>
      <c r="E144" s="34" t="s">
        <v>550</v>
      </c>
      <c r="F144" s="34" t="s">
        <v>551</v>
      </c>
      <c r="G144" s="13"/>
    </row>
    <row r="145" spans="1:7" ht="15.75" customHeight="1">
      <c r="A145" s="19" t="s">
        <v>552</v>
      </c>
      <c r="B145" s="36"/>
      <c r="C145" s="36"/>
      <c r="D145" s="36"/>
      <c r="E145" s="36"/>
      <c r="F145" s="36"/>
      <c r="G145" s="20"/>
    </row>
    <row r="146" spans="1:7" ht="61.5" customHeight="1">
      <c r="A146" s="37" t="s">
        <v>553</v>
      </c>
      <c r="B146" s="34">
        <v>85</v>
      </c>
      <c r="C146" s="34">
        <v>144</v>
      </c>
      <c r="D146" s="34" t="s">
        <v>554</v>
      </c>
      <c r="E146" s="34" t="s">
        <v>555</v>
      </c>
      <c r="F146" s="12">
        <v>9165076557</v>
      </c>
      <c r="G146" s="13"/>
    </row>
    <row r="147" spans="1:7" ht="15.75" customHeight="1">
      <c r="A147" s="35"/>
      <c r="B147" s="35"/>
      <c r="C147" s="35"/>
      <c r="D147" s="35"/>
      <c r="E147" s="35"/>
      <c r="F147" s="15"/>
      <c r="G147" s="16"/>
    </row>
    <row r="148" spans="1:7" ht="15.75" customHeight="1">
      <c r="A148" s="36"/>
      <c r="B148" s="36"/>
      <c r="C148" s="36"/>
      <c r="D148" s="36"/>
      <c r="E148" s="36"/>
      <c r="F148" s="18" t="s">
        <v>556</v>
      </c>
      <c r="G148" s="20"/>
    </row>
    <row r="149" spans="1:7" ht="82.5" customHeight="1">
      <c r="A149" s="11" t="s">
        <v>557</v>
      </c>
      <c r="B149" s="34">
        <v>86</v>
      </c>
      <c r="C149" s="34">
        <v>749</v>
      </c>
      <c r="D149" s="34" t="s">
        <v>558</v>
      </c>
      <c r="E149" s="34" t="s">
        <v>559</v>
      </c>
      <c r="F149" s="34" t="s">
        <v>560</v>
      </c>
      <c r="G149" s="13"/>
    </row>
    <row r="150" spans="1:7" ht="15.75" customHeight="1">
      <c r="A150" s="19" t="s">
        <v>561</v>
      </c>
      <c r="B150" s="36"/>
      <c r="C150" s="36"/>
      <c r="D150" s="36"/>
      <c r="E150" s="36"/>
      <c r="F150" s="36"/>
      <c r="G150" s="20"/>
    </row>
    <row r="151" spans="1:7" ht="15.75" customHeight="1">
      <c r="A151" s="8" t="s">
        <v>562</v>
      </c>
      <c r="B151" s="9">
        <v>87</v>
      </c>
      <c r="C151" s="9" t="s">
        <v>563</v>
      </c>
      <c r="D151" s="9" t="s">
        <v>564</v>
      </c>
      <c r="E151" s="9" t="s">
        <v>565</v>
      </c>
      <c r="F151" s="9">
        <v>9064962723</v>
      </c>
      <c r="G151" s="10"/>
    </row>
    <row r="152" spans="1:7" ht="15.75" customHeight="1">
      <c r="A152" s="8" t="s">
        <v>566</v>
      </c>
      <c r="B152" s="9">
        <v>88</v>
      </c>
      <c r="C152" s="9" t="s">
        <v>567</v>
      </c>
      <c r="D152" s="9" t="s">
        <v>568</v>
      </c>
      <c r="E152" s="9" t="s">
        <v>569</v>
      </c>
      <c r="F152" s="9">
        <v>9172752550</v>
      </c>
      <c r="G152" s="10"/>
    </row>
    <row r="153" spans="1:7" ht="15.75" customHeight="1">
      <c r="A153" s="8" t="s">
        <v>570</v>
      </c>
      <c r="B153" s="9">
        <v>89</v>
      </c>
      <c r="C153" s="9" t="s">
        <v>571</v>
      </c>
      <c r="D153" s="9" t="s">
        <v>572</v>
      </c>
      <c r="E153" s="9" t="s">
        <v>133</v>
      </c>
      <c r="F153" s="9" t="s">
        <v>573</v>
      </c>
      <c r="G153" s="10"/>
    </row>
    <row r="154" spans="1:7" ht="45" customHeight="1">
      <c r="A154" s="11" t="s">
        <v>574</v>
      </c>
      <c r="B154" s="34">
        <v>90</v>
      </c>
      <c r="C154" s="34">
        <v>768</v>
      </c>
      <c r="D154" s="34" t="s">
        <v>575</v>
      </c>
      <c r="E154" s="34" t="s">
        <v>576</v>
      </c>
      <c r="F154" s="34" t="s">
        <v>577</v>
      </c>
      <c r="G154" s="13"/>
    </row>
    <row r="155" spans="1:7" ht="15.75" customHeight="1">
      <c r="A155" s="19" t="s">
        <v>578</v>
      </c>
      <c r="B155" s="36"/>
      <c r="C155" s="36"/>
      <c r="D155" s="36"/>
      <c r="E155" s="36"/>
      <c r="F155" s="36"/>
      <c r="G155" s="20"/>
    </row>
    <row r="156" spans="1:7" ht="60" customHeight="1">
      <c r="A156" s="11" t="s">
        <v>579</v>
      </c>
      <c r="B156" s="34">
        <v>91</v>
      </c>
      <c r="C156" s="34" t="s">
        <v>580</v>
      </c>
      <c r="D156" s="34" t="s">
        <v>581</v>
      </c>
      <c r="E156" s="34" t="s">
        <v>582</v>
      </c>
      <c r="F156" s="34" t="s">
        <v>583</v>
      </c>
      <c r="G156" s="13"/>
    </row>
    <row r="157" spans="1:7" ht="15.75" customHeight="1">
      <c r="A157" s="19" t="s">
        <v>584</v>
      </c>
      <c r="B157" s="36"/>
      <c r="C157" s="36"/>
      <c r="D157" s="36"/>
      <c r="E157" s="36"/>
      <c r="F157" s="36"/>
      <c r="G157" s="20"/>
    </row>
    <row r="158" spans="1:7" ht="15.75" customHeight="1">
      <c r="A158" s="8" t="s">
        <v>585</v>
      </c>
      <c r="B158" s="9">
        <v>92</v>
      </c>
      <c r="C158" s="9">
        <v>311</v>
      </c>
      <c r="D158" s="9" t="s">
        <v>586</v>
      </c>
      <c r="E158" s="9" t="s">
        <v>587</v>
      </c>
      <c r="F158" s="9" t="s">
        <v>588</v>
      </c>
      <c r="G158" s="10"/>
    </row>
    <row r="159" spans="1:7" ht="15.75" customHeight="1">
      <c r="A159" s="9"/>
      <c r="B159" s="9">
        <v>93</v>
      </c>
      <c r="C159" s="9" t="s">
        <v>589</v>
      </c>
      <c r="D159" s="9" t="s">
        <v>590</v>
      </c>
      <c r="E159" s="9" t="s">
        <v>591</v>
      </c>
      <c r="F159" s="9"/>
      <c r="G159" s="9"/>
    </row>
    <row r="160" spans="1:7" ht="60" customHeight="1">
      <c r="A160" s="11" t="s">
        <v>592</v>
      </c>
      <c r="B160" s="34">
        <v>94</v>
      </c>
      <c r="C160" s="34">
        <v>750</v>
      </c>
      <c r="D160" s="34" t="s">
        <v>593</v>
      </c>
      <c r="E160" s="34" t="s">
        <v>594</v>
      </c>
      <c r="F160" s="34" t="s">
        <v>595</v>
      </c>
      <c r="G160" s="13"/>
    </row>
    <row r="161" spans="1:7" ht="15.75" customHeight="1">
      <c r="A161" s="21"/>
      <c r="B161" s="35"/>
      <c r="C161" s="35"/>
      <c r="D161" s="35"/>
      <c r="E161" s="35"/>
      <c r="F161" s="35"/>
      <c r="G161" s="21"/>
    </row>
    <row r="162" spans="1:7" ht="15.75" customHeight="1">
      <c r="A162" s="19" t="s">
        <v>596</v>
      </c>
      <c r="B162" s="36"/>
      <c r="C162" s="36"/>
      <c r="D162" s="36"/>
      <c r="E162" s="36"/>
      <c r="F162" s="36"/>
      <c r="G162" s="20"/>
    </row>
    <row r="163" spans="1:7" ht="15.75" customHeight="1">
      <c r="A163" s="8" t="s">
        <v>597</v>
      </c>
      <c r="B163" s="9">
        <v>95</v>
      </c>
      <c r="C163" s="9" t="s">
        <v>598</v>
      </c>
      <c r="D163" s="9" t="s">
        <v>599</v>
      </c>
      <c r="E163" s="9" t="s">
        <v>600</v>
      </c>
      <c r="F163" s="9" t="s">
        <v>601</v>
      </c>
      <c r="G163" s="10"/>
    </row>
    <row r="164" spans="1:7" ht="15.75" customHeight="1">
      <c r="A164" s="8" t="s">
        <v>602</v>
      </c>
      <c r="B164" s="9">
        <v>96</v>
      </c>
      <c r="C164" s="9" t="s">
        <v>603</v>
      </c>
      <c r="D164" s="9" t="s">
        <v>604</v>
      </c>
      <c r="E164" s="9" t="s">
        <v>605</v>
      </c>
      <c r="F164" s="9">
        <v>9175403765</v>
      </c>
      <c r="G164" s="10"/>
    </row>
    <row r="165" spans="1:7" ht="15.75" customHeight="1">
      <c r="A165" s="8" t="s">
        <v>606</v>
      </c>
      <c r="B165" s="9">
        <v>97</v>
      </c>
      <c r="C165" s="9" t="s">
        <v>607</v>
      </c>
      <c r="D165" s="9" t="s">
        <v>608</v>
      </c>
      <c r="E165" s="9" t="s">
        <v>609</v>
      </c>
      <c r="F165" s="9" t="s">
        <v>610</v>
      </c>
      <c r="G165" s="10"/>
    </row>
    <row r="166" spans="1:7" ht="60" customHeight="1">
      <c r="A166" s="11" t="s">
        <v>611</v>
      </c>
      <c r="B166" s="34">
        <v>98</v>
      </c>
      <c r="C166" s="34">
        <v>734</v>
      </c>
      <c r="D166" s="34" t="s">
        <v>612</v>
      </c>
      <c r="E166" s="34" t="s">
        <v>613</v>
      </c>
      <c r="F166" s="34"/>
      <c r="G166" s="13"/>
    </row>
    <row r="167" spans="1:7" ht="15.75" customHeight="1">
      <c r="A167" s="21"/>
      <c r="B167" s="35"/>
      <c r="C167" s="35"/>
      <c r="D167" s="35"/>
      <c r="E167" s="35"/>
      <c r="F167" s="35"/>
      <c r="G167" s="21"/>
    </row>
    <row r="168" spans="1:7" ht="15.75" customHeight="1">
      <c r="A168" s="19" t="s">
        <v>614</v>
      </c>
      <c r="B168" s="36"/>
      <c r="C168" s="36"/>
      <c r="D168" s="36"/>
      <c r="E168" s="36"/>
      <c r="F168" s="36"/>
      <c r="G168" s="20"/>
    </row>
    <row r="169" spans="1:7" ht="67.5" customHeight="1">
      <c r="A169" s="11" t="s">
        <v>615</v>
      </c>
      <c r="B169" s="34">
        <v>99</v>
      </c>
      <c r="C169" s="34" t="s">
        <v>616</v>
      </c>
      <c r="D169" s="34" t="s">
        <v>617</v>
      </c>
      <c r="E169" s="34" t="s">
        <v>618</v>
      </c>
      <c r="F169" s="34"/>
      <c r="G169" s="13"/>
    </row>
    <row r="170" spans="1:7" ht="15.75" customHeight="1">
      <c r="A170" s="19" t="s">
        <v>619</v>
      </c>
      <c r="B170" s="36"/>
      <c r="C170" s="36"/>
      <c r="D170" s="36"/>
      <c r="E170" s="36"/>
      <c r="F170" s="36"/>
      <c r="G170" s="20"/>
    </row>
    <row r="171" spans="1:7" ht="15.75" customHeight="1">
      <c r="A171" s="8" t="s">
        <v>620</v>
      </c>
      <c r="B171" s="9">
        <v>100</v>
      </c>
      <c r="C171" s="9" t="s">
        <v>621</v>
      </c>
      <c r="D171" s="9" t="s">
        <v>622</v>
      </c>
      <c r="E171" s="9" t="s">
        <v>623</v>
      </c>
      <c r="F171" s="9" t="s">
        <v>624</v>
      </c>
      <c r="G171" s="10"/>
    </row>
    <row r="172" spans="1:7" ht="60" customHeight="1">
      <c r="A172" s="11" t="s">
        <v>625</v>
      </c>
      <c r="B172" s="34">
        <v>101</v>
      </c>
      <c r="C172" s="34">
        <v>779</v>
      </c>
      <c r="D172" s="34" t="s">
        <v>626</v>
      </c>
      <c r="E172" s="34" t="s">
        <v>627</v>
      </c>
      <c r="F172" s="34" t="s">
        <v>628</v>
      </c>
      <c r="G172" s="13"/>
    </row>
    <row r="173" spans="1:7" ht="15.75" customHeight="1">
      <c r="A173" s="19" t="s">
        <v>629</v>
      </c>
      <c r="B173" s="36"/>
      <c r="C173" s="36"/>
      <c r="D173" s="36"/>
      <c r="E173" s="36"/>
      <c r="F173" s="36"/>
      <c r="G173" s="20"/>
    </row>
    <row r="174" spans="1:7" ht="60" customHeight="1">
      <c r="A174" s="11" t="s">
        <v>630</v>
      </c>
      <c r="B174" s="34">
        <v>102</v>
      </c>
      <c r="C174" s="34">
        <v>552</v>
      </c>
      <c r="D174" s="34" t="s">
        <v>631</v>
      </c>
      <c r="E174" s="34" t="s">
        <v>632</v>
      </c>
      <c r="F174" s="34">
        <v>9165184795</v>
      </c>
      <c r="G174" s="13"/>
    </row>
    <row r="175" spans="1:7" ht="15.75" customHeight="1">
      <c r="A175" s="21"/>
      <c r="B175" s="35"/>
      <c r="C175" s="35"/>
      <c r="D175" s="35"/>
      <c r="E175" s="35"/>
      <c r="F175" s="35"/>
      <c r="G175" s="21"/>
    </row>
    <row r="176" spans="1:7" ht="15.75" customHeight="1">
      <c r="A176" s="19" t="s">
        <v>633</v>
      </c>
      <c r="B176" s="36"/>
      <c r="C176" s="36"/>
      <c r="D176" s="36"/>
      <c r="E176" s="36"/>
      <c r="F176" s="36"/>
      <c r="G176" s="20"/>
    </row>
    <row r="177" spans="1:7" ht="15.75" customHeight="1">
      <c r="A177" s="8" t="s">
        <v>634</v>
      </c>
      <c r="B177" s="9">
        <v>103</v>
      </c>
      <c r="C177" s="9" t="s">
        <v>635</v>
      </c>
      <c r="D177" s="9" t="s">
        <v>631</v>
      </c>
      <c r="E177" s="9" t="s">
        <v>636</v>
      </c>
      <c r="F177" s="9" t="s">
        <v>637</v>
      </c>
      <c r="G177" s="10"/>
    </row>
    <row r="178" spans="1:7" ht="52.5" customHeight="1">
      <c r="A178" s="11" t="s">
        <v>638</v>
      </c>
      <c r="B178" s="34">
        <v>104</v>
      </c>
      <c r="C178" s="34" t="s">
        <v>639</v>
      </c>
      <c r="D178" s="34" t="s">
        <v>640</v>
      </c>
      <c r="E178" s="34" t="s">
        <v>641</v>
      </c>
      <c r="F178" s="34"/>
      <c r="G178" s="13"/>
    </row>
    <row r="179" spans="1:7" ht="15.75" customHeight="1">
      <c r="A179" s="21"/>
      <c r="B179" s="35"/>
      <c r="C179" s="35"/>
      <c r="D179" s="35"/>
      <c r="E179" s="35"/>
      <c r="F179" s="35"/>
      <c r="G179" s="21"/>
    </row>
    <row r="180" spans="1:7" ht="15.75" customHeight="1">
      <c r="A180" s="19" t="s">
        <v>642</v>
      </c>
      <c r="B180" s="36"/>
      <c r="C180" s="36"/>
      <c r="D180" s="36"/>
      <c r="E180" s="36"/>
      <c r="F180" s="36"/>
      <c r="G180" s="20"/>
    </row>
    <row r="181" spans="1:7" ht="15.75" customHeight="1">
      <c r="A181" s="8" t="s">
        <v>643</v>
      </c>
      <c r="B181" s="9">
        <v>105</v>
      </c>
      <c r="C181" s="9">
        <v>422</v>
      </c>
      <c r="D181" s="9" t="s">
        <v>644</v>
      </c>
      <c r="E181" s="9" t="s">
        <v>645</v>
      </c>
      <c r="F181" s="9" t="s">
        <v>646</v>
      </c>
      <c r="G181" s="10"/>
    </row>
    <row r="182" spans="1:7" ht="15.75" customHeight="1">
      <c r="A182" s="8" t="s">
        <v>647</v>
      </c>
      <c r="B182" s="9">
        <v>106</v>
      </c>
      <c r="C182" s="9">
        <v>649</v>
      </c>
      <c r="D182" s="9" t="s">
        <v>648</v>
      </c>
      <c r="E182" s="9" t="s">
        <v>649</v>
      </c>
      <c r="F182" s="9">
        <v>9234898925</v>
      </c>
      <c r="G182" s="10"/>
    </row>
    <row r="183" spans="1:7" ht="15.75" customHeight="1">
      <c r="A183" s="8" t="s">
        <v>650</v>
      </c>
      <c r="B183" s="9">
        <v>107</v>
      </c>
      <c r="C183" s="9" t="s">
        <v>651</v>
      </c>
      <c r="D183" s="9" t="s">
        <v>652</v>
      </c>
      <c r="E183" s="9" t="s">
        <v>653</v>
      </c>
      <c r="F183" s="9"/>
      <c r="G183" s="10"/>
    </row>
    <row r="184" spans="1:7" ht="45" customHeight="1">
      <c r="A184" s="11" t="s">
        <v>654</v>
      </c>
      <c r="B184" s="34">
        <v>108</v>
      </c>
      <c r="C184" s="34">
        <v>678</v>
      </c>
      <c r="D184" s="34" t="s">
        <v>655</v>
      </c>
      <c r="E184" s="34" t="s">
        <v>656</v>
      </c>
      <c r="F184" s="34" t="s">
        <v>657</v>
      </c>
      <c r="G184" s="13"/>
    </row>
    <row r="185" spans="1:7" ht="15.75" customHeight="1">
      <c r="A185" s="21"/>
      <c r="B185" s="35"/>
      <c r="C185" s="35"/>
      <c r="D185" s="35"/>
      <c r="E185" s="35"/>
      <c r="F185" s="35"/>
      <c r="G185" s="21"/>
    </row>
    <row r="186" spans="1:7" ht="15.75" customHeight="1">
      <c r="A186" s="19" t="s">
        <v>658</v>
      </c>
      <c r="B186" s="36"/>
      <c r="C186" s="36"/>
      <c r="D186" s="36"/>
      <c r="E186" s="36"/>
      <c r="F186" s="36"/>
      <c r="G186" s="20"/>
    </row>
    <row r="187" spans="1:7" ht="15.75" customHeight="1">
      <c r="A187" s="8" t="s">
        <v>659</v>
      </c>
      <c r="B187" s="9">
        <v>109</v>
      </c>
      <c r="C187" s="9" t="s">
        <v>660</v>
      </c>
      <c r="D187" s="9" t="s">
        <v>661</v>
      </c>
      <c r="E187" s="9" t="s">
        <v>652</v>
      </c>
      <c r="F187" s="9" t="s">
        <v>662</v>
      </c>
      <c r="G187" s="10"/>
    </row>
    <row r="188" spans="1:7" ht="15.75" customHeight="1">
      <c r="A188" s="8" t="s">
        <v>663</v>
      </c>
      <c r="B188" s="9">
        <v>110</v>
      </c>
      <c r="C188" s="9">
        <v>748</v>
      </c>
      <c r="D188" s="9" t="s">
        <v>664</v>
      </c>
      <c r="E188" s="9" t="s">
        <v>665</v>
      </c>
      <c r="F188" s="9" t="s">
        <v>666</v>
      </c>
      <c r="G188" s="10"/>
    </row>
    <row r="189" spans="1:7" ht="60" customHeight="1">
      <c r="A189" s="11" t="s">
        <v>667</v>
      </c>
      <c r="B189" s="34">
        <v>111</v>
      </c>
      <c r="C189" s="34">
        <v>668</v>
      </c>
      <c r="D189" s="34" t="s">
        <v>668</v>
      </c>
      <c r="E189" s="34" t="s">
        <v>669</v>
      </c>
      <c r="F189" s="34" t="s">
        <v>670</v>
      </c>
      <c r="G189" s="13"/>
    </row>
    <row r="190" spans="1:7" ht="15.75" customHeight="1">
      <c r="A190" s="21"/>
      <c r="B190" s="35"/>
      <c r="C190" s="35"/>
      <c r="D190" s="35"/>
      <c r="E190" s="35"/>
      <c r="F190" s="35"/>
      <c r="G190" s="21"/>
    </row>
    <row r="191" spans="1:7" ht="15.75" customHeight="1">
      <c r="A191" s="19" t="s">
        <v>671</v>
      </c>
      <c r="B191" s="36"/>
      <c r="C191" s="36"/>
      <c r="D191" s="36"/>
      <c r="E191" s="36"/>
      <c r="F191" s="36"/>
      <c r="G191" s="20"/>
    </row>
    <row r="192" spans="1:7" ht="99.75" customHeight="1">
      <c r="A192" s="37" t="s">
        <v>672</v>
      </c>
      <c r="B192" s="34">
        <v>112</v>
      </c>
      <c r="C192" s="34" t="s">
        <v>673</v>
      </c>
      <c r="D192" s="34" t="s">
        <v>674</v>
      </c>
      <c r="E192" s="34" t="s">
        <v>34</v>
      </c>
      <c r="F192" s="12" t="s">
        <v>675</v>
      </c>
      <c r="G192" s="13"/>
    </row>
    <row r="193" spans="1:7" ht="15.75" customHeight="1">
      <c r="A193" s="36"/>
      <c r="B193" s="36"/>
      <c r="C193" s="36"/>
      <c r="D193" s="36"/>
      <c r="E193" s="36"/>
      <c r="F193" s="18">
        <v>9771649614</v>
      </c>
      <c r="G193" s="20"/>
    </row>
    <row r="194" spans="1:7" ht="15.75" customHeight="1">
      <c r="A194" s="8" t="s">
        <v>676</v>
      </c>
      <c r="B194" s="9">
        <v>113</v>
      </c>
      <c r="C194" s="9" t="s">
        <v>677</v>
      </c>
      <c r="D194" s="9" t="s">
        <v>678</v>
      </c>
      <c r="E194" s="9" t="s">
        <v>679</v>
      </c>
      <c r="F194" s="9"/>
      <c r="G194" s="10"/>
    </row>
    <row r="195" spans="1:7" ht="15.75" customHeight="1">
      <c r="A195" s="8" t="s">
        <v>680</v>
      </c>
      <c r="B195" s="9">
        <v>114</v>
      </c>
      <c r="C195" s="9" t="s">
        <v>681</v>
      </c>
      <c r="D195" s="9" t="s">
        <v>682</v>
      </c>
      <c r="E195" s="9" t="s">
        <v>683</v>
      </c>
      <c r="F195" s="9">
        <v>9102380418</v>
      </c>
      <c r="G195" s="10"/>
    </row>
    <row r="196" spans="1:7" ht="15.75" customHeight="1">
      <c r="A196" s="8" t="s">
        <v>684</v>
      </c>
      <c r="B196" s="9">
        <v>115</v>
      </c>
      <c r="C196" s="9" t="s">
        <v>685</v>
      </c>
      <c r="D196" s="9" t="s">
        <v>686</v>
      </c>
      <c r="E196" s="9" t="s">
        <v>687</v>
      </c>
      <c r="F196" s="9"/>
      <c r="G196" s="10"/>
    </row>
    <row r="197" spans="1:7" ht="60" customHeight="1">
      <c r="A197" s="11" t="s">
        <v>688</v>
      </c>
      <c r="B197" s="34">
        <v>116</v>
      </c>
      <c r="C197" s="34" t="s">
        <v>689</v>
      </c>
      <c r="D197" s="34" t="s">
        <v>690</v>
      </c>
      <c r="E197" s="34" t="s">
        <v>691</v>
      </c>
      <c r="F197" s="34" t="s">
        <v>692</v>
      </c>
      <c r="G197" s="13"/>
    </row>
    <row r="198" spans="1:7" ht="15.75" customHeight="1">
      <c r="A198" s="19" t="s">
        <v>693</v>
      </c>
      <c r="B198" s="36"/>
      <c r="C198" s="36"/>
      <c r="D198" s="36"/>
      <c r="E198" s="36"/>
      <c r="F198" s="36"/>
      <c r="G198" s="20"/>
    </row>
    <row r="199" spans="1:7" ht="15.75" customHeight="1">
      <c r="A199" s="8" t="s">
        <v>694</v>
      </c>
      <c r="B199" s="9">
        <v>117</v>
      </c>
      <c r="C199" s="9" t="s">
        <v>695</v>
      </c>
      <c r="D199" s="9" t="s">
        <v>696</v>
      </c>
      <c r="E199" s="9" t="s">
        <v>697</v>
      </c>
      <c r="F199" s="9" t="s">
        <v>698</v>
      </c>
      <c r="G199" s="10"/>
    </row>
    <row r="200" spans="1:7" ht="15.75" customHeight="1">
      <c r="A200" s="8" t="s">
        <v>699</v>
      </c>
      <c r="B200" s="9">
        <v>118</v>
      </c>
      <c r="C200" s="9" t="s">
        <v>700</v>
      </c>
      <c r="D200" s="9" t="s">
        <v>701</v>
      </c>
      <c r="E200" s="9" t="s">
        <v>702</v>
      </c>
      <c r="F200" s="9"/>
      <c r="G200" s="10"/>
    </row>
    <row r="201" spans="1:7" ht="15.75" customHeight="1">
      <c r="A201" s="8" t="s">
        <v>703</v>
      </c>
      <c r="B201" s="9">
        <v>119</v>
      </c>
      <c r="C201" s="9" t="s">
        <v>704</v>
      </c>
      <c r="D201" s="9" t="s">
        <v>705</v>
      </c>
      <c r="E201" s="9" t="s">
        <v>706</v>
      </c>
      <c r="F201" s="9" t="s">
        <v>707</v>
      </c>
      <c r="G201" s="10"/>
    </row>
    <row r="202" spans="1:7" ht="15.75" customHeight="1">
      <c r="A202" s="8" t="s">
        <v>708</v>
      </c>
      <c r="B202" s="9">
        <v>120</v>
      </c>
      <c r="C202" s="9" t="s">
        <v>709</v>
      </c>
      <c r="D202" s="9" t="s">
        <v>710</v>
      </c>
      <c r="E202" s="9" t="s">
        <v>711</v>
      </c>
      <c r="F202" s="9" t="s">
        <v>712</v>
      </c>
      <c r="G202" s="10"/>
    </row>
    <row r="203" spans="1:7" ht="15" customHeight="1">
      <c r="A203" s="37" t="s">
        <v>713</v>
      </c>
      <c r="B203" s="34">
        <v>121</v>
      </c>
      <c r="C203" s="34" t="s">
        <v>714</v>
      </c>
      <c r="D203" s="34" t="s">
        <v>715</v>
      </c>
      <c r="E203" s="34" t="s">
        <v>691</v>
      </c>
      <c r="F203" s="34" t="s">
        <v>716</v>
      </c>
      <c r="G203" s="13"/>
    </row>
    <row r="204" spans="1:7" ht="15.75" customHeight="1">
      <c r="A204" s="35"/>
      <c r="B204" s="35"/>
      <c r="C204" s="35"/>
      <c r="D204" s="35"/>
      <c r="E204" s="35"/>
      <c r="F204" s="35"/>
      <c r="G204" s="16"/>
    </row>
    <row r="205" spans="1:7" ht="15.75" customHeight="1">
      <c r="A205" s="36"/>
      <c r="B205" s="36"/>
      <c r="C205" s="36"/>
      <c r="D205" s="36"/>
      <c r="E205" s="36"/>
      <c r="F205" s="36"/>
      <c r="G205" s="20"/>
    </row>
    <row r="206" spans="1:7" ht="60" customHeight="1">
      <c r="A206" s="11" t="s">
        <v>717</v>
      </c>
      <c r="B206" s="34">
        <v>122</v>
      </c>
      <c r="C206" s="34">
        <v>762</v>
      </c>
      <c r="D206" s="34" t="s">
        <v>718</v>
      </c>
      <c r="E206" s="34" t="s">
        <v>719</v>
      </c>
      <c r="F206" s="34" t="s">
        <v>720</v>
      </c>
      <c r="G206" s="13"/>
    </row>
    <row r="207" spans="1:7" ht="15.75" customHeight="1">
      <c r="A207" s="19" t="s">
        <v>721</v>
      </c>
      <c r="B207" s="36"/>
      <c r="C207" s="36"/>
      <c r="D207" s="36"/>
      <c r="E207" s="36"/>
      <c r="F207" s="36"/>
      <c r="G207" s="20"/>
    </row>
    <row r="208" spans="1:7" ht="15.75" customHeight="1">
      <c r="A208" s="8" t="s">
        <v>722</v>
      </c>
      <c r="B208" s="9">
        <v>123</v>
      </c>
      <c r="C208" s="9" t="s">
        <v>723</v>
      </c>
      <c r="D208" s="9" t="s">
        <v>724</v>
      </c>
      <c r="E208" s="9" t="s">
        <v>725</v>
      </c>
      <c r="F208" s="9" t="s">
        <v>726</v>
      </c>
      <c r="G208" s="10"/>
    </row>
    <row r="209" spans="1:7" ht="15.75" customHeight="1">
      <c r="A209" s="8" t="s">
        <v>727</v>
      </c>
      <c r="B209" s="9">
        <v>124</v>
      </c>
      <c r="C209" s="9" t="s">
        <v>728</v>
      </c>
      <c r="D209" s="9" t="s">
        <v>729</v>
      </c>
      <c r="E209" s="9" t="s">
        <v>730</v>
      </c>
      <c r="F209" s="9" t="s">
        <v>731</v>
      </c>
      <c r="G209" s="10"/>
    </row>
    <row r="210" spans="1:7" ht="25.5" customHeight="1">
      <c r="A210" s="37" t="s">
        <v>732</v>
      </c>
      <c r="B210" s="34">
        <v>125</v>
      </c>
      <c r="C210" s="34" t="s">
        <v>733</v>
      </c>
      <c r="D210" s="34" t="s">
        <v>134</v>
      </c>
      <c r="E210" s="34" t="s">
        <v>133</v>
      </c>
      <c r="F210" s="12" t="s">
        <v>734</v>
      </c>
      <c r="G210" s="13"/>
    </row>
    <row r="211" spans="1:7" ht="15.75" customHeight="1">
      <c r="A211" s="35"/>
      <c r="B211" s="35"/>
      <c r="C211" s="35"/>
      <c r="D211" s="35"/>
      <c r="E211" s="35"/>
      <c r="F211" s="15"/>
      <c r="G211" s="16"/>
    </row>
    <row r="212" spans="1:7" ht="15.75" customHeight="1">
      <c r="A212" s="36"/>
      <c r="B212" s="36"/>
      <c r="C212" s="36"/>
      <c r="D212" s="36"/>
      <c r="E212" s="36"/>
      <c r="F212" s="18" t="s">
        <v>735</v>
      </c>
      <c r="G212" s="20"/>
    </row>
    <row r="213" spans="1:7" ht="15.75" customHeight="1">
      <c r="A213" s="8" t="s">
        <v>736</v>
      </c>
      <c r="B213" s="9">
        <v>126</v>
      </c>
      <c r="C213" s="9" t="s">
        <v>737</v>
      </c>
      <c r="D213" s="9" t="s">
        <v>738</v>
      </c>
      <c r="E213" s="9" t="s">
        <v>739</v>
      </c>
      <c r="F213" s="9" t="s">
        <v>740</v>
      </c>
      <c r="G213" s="10"/>
    </row>
    <row r="214" spans="1:7" ht="15.75" customHeight="1">
      <c r="A214" s="11" t="s">
        <v>741</v>
      </c>
      <c r="B214" s="34">
        <v>127</v>
      </c>
      <c r="C214" s="34">
        <v>778</v>
      </c>
      <c r="D214" s="34" t="s">
        <v>738</v>
      </c>
      <c r="E214" s="34" t="s">
        <v>742</v>
      </c>
      <c r="F214" s="34" t="s">
        <v>743</v>
      </c>
      <c r="G214" s="13"/>
    </row>
    <row r="215" spans="1:7" ht="15.75" customHeight="1">
      <c r="A215" s="19" t="s">
        <v>744</v>
      </c>
      <c r="B215" s="36"/>
      <c r="C215" s="36"/>
      <c r="D215" s="36"/>
      <c r="E215" s="36"/>
      <c r="F215" s="36"/>
      <c r="G215" s="20"/>
    </row>
    <row r="216" spans="1:7" ht="15.75" customHeight="1">
      <c r="A216" s="8" t="s">
        <v>745</v>
      </c>
      <c r="B216" s="9">
        <v>128</v>
      </c>
      <c r="C216" s="9">
        <v>250</v>
      </c>
      <c r="D216" s="9" t="s">
        <v>746</v>
      </c>
      <c r="E216" s="9" t="s">
        <v>747</v>
      </c>
      <c r="F216" s="9" t="s">
        <v>748</v>
      </c>
      <c r="G216" s="10"/>
    </row>
    <row r="217" spans="1:7" ht="69.75" customHeight="1">
      <c r="A217" s="11" t="s">
        <v>749</v>
      </c>
      <c r="B217" s="34">
        <v>129</v>
      </c>
      <c r="C217" s="34">
        <v>764</v>
      </c>
      <c r="D217" s="34" t="s">
        <v>750</v>
      </c>
      <c r="E217" s="34" t="s">
        <v>751</v>
      </c>
      <c r="F217" s="34" t="s">
        <v>752</v>
      </c>
      <c r="G217" s="13"/>
    </row>
    <row r="218" spans="1:7" ht="15.75" customHeight="1">
      <c r="A218" s="19" t="s">
        <v>753</v>
      </c>
      <c r="B218" s="36"/>
      <c r="C218" s="36"/>
      <c r="D218" s="36"/>
      <c r="E218" s="36"/>
      <c r="F218" s="36"/>
      <c r="G218" s="20"/>
    </row>
    <row r="219" spans="1:7" ht="78" customHeight="1">
      <c r="A219" s="11" t="s">
        <v>754</v>
      </c>
      <c r="B219" s="34">
        <v>130</v>
      </c>
      <c r="C219" s="34">
        <v>676</v>
      </c>
      <c r="D219" s="34" t="s">
        <v>755</v>
      </c>
      <c r="E219" s="34" t="s">
        <v>756</v>
      </c>
      <c r="F219" s="34" t="s">
        <v>757</v>
      </c>
      <c r="G219" s="13"/>
    </row>
    <row r="220" spans="1:7" ht="15.75" customHeight="1">
      <c r="A220" s="21"/>
      <c r="B220" s="35"/>
      <c r="C220" s="35"/>
      <c r="D220" s="35"/>
      <c r="E220" s="35"/>
      <c r="F220" s="35"/>
      <c r="G220" s="21"/>
    </row>
    <row r="221" spans="1:7" ht="15.75" customHeight="1">
      <c r="A221" s="19" t="s">
        <v>758</v>
      </c>
      <c r="B221" s="36"/>
      <c r="C221" s="36"/>
      <c r="D221" s="36"/>
      <c r="E221" s="36"/>
      <c r="F221" s="36"/>
      <c r="G221" s="20"/>
    </row>
    <row r="222" spans="1:7" ht="15.75" customHeight="1">
      <c r="A222" s="11" t="s">
        <v>759</v>
      </c>
      <c r="B222" s="34">
        <v>131</v>
      </c>
      <c r="C222" s="34" t="s">
        <v>760</v>
      </c>
      <c r="D222" s="34" t="s">
        <v>45</v>
      </c>
      <c r="E222" s="34" t="s">
        <v>44</v>
      </c>
      <c r="F222" s="34" t="s">
        <v>761</v>
      </c>
      <c r="G222" s="13"/>
    </row>
    <row r="223" spans="1:7" ht="15.75" customHeight="1">
      <c r="A223" s="19" t="s">
        <v>762</v>
      </c>
      <c r="B223" s="36"/>
      <c r="C223" s="36"/>
      <c r="D223" s="36"/>
      <c r="E223" s="36"/>
      <c r="F223" s="36"/>
      <c r="G223" s="20"/>
    </row>
    <row r="224" spans="1:7" ht="60" customHeight="1">
      <c r="A224" s="11" t="s">
        <v>763</v>
      </c>
      <c r="B224" s="34">
        <v>132</v>
      </c>
      <c r="C224" s="34">
        <v>571</v>
      </c>
      <c r="D224" s="34" t="s">
        <v>764</v>
      </c>
      <c r="E224" s="34" t="s">
        <v>765</v>
      </c>
      <c r="F224" s="34" t="s">
        <v>766</v>
      </c>
      <c r="G224" s="13"/>
    </row>
    <row r="225" spans="1:7" ht="15.75" customHeight="1">
      <c r="A225" s="21"/>
      <c r="B225" s="35"/>
      <c r="C225" s="35"/>
      <c r="D225" s="35"/>
      <c r="E225" s="35"/>
      <c r="F225" s="35"/>
      <c r="G225" s="21"/>
    </row>
    <row r="226" spans="1:7" ht="15.75" customHeight="1">
      <c r="A226" s="19" t="s">
        <v>767</v>
      </c>
      <c r="B226" s="36"/>
      <c r="C226" s="36"/>
      <c r="D226" s="36"/>
      <c r="E226" s="36"/>
      <c r="F226" s="36"/>
      <c r="G226" s="20"/>
    </row>
    <row r="227" spans="1:7" ht="15.75" customHeight="1">
      <c r="A227" s="8" t="s">
        <v>768</v>
      </c>
      <c r="B227" s="9">
        <v>133</v>
      </c>
      <c r="C227" s="9" t="s">
        <v>769</v>
      </c>
      <c r="D227" s="9" t="s">
        <v>770</v>
      </c>
      <c r="E227" s="9" t="s">
        <v>771</v>
      </c>
      <c r="F227" s="9"/>
      <c r="G227" s="10"/>
    </row>
    <row r="228" spans="1:7" ht="95.25" customHeight="1">
      <c r="A228" s="11" t="s">
        <v>772</v>
      </c>
      <c r="B228" s="34">
        <v>134</v>
      </c>
      <c r="C228" s="34" t="s">
        <v>773</v>
      </c>
      <c r="D228" s="34" t="s">
        <v>774</v>
      </c>
      <c r="E228" s="34" t="s">
        <v>775</v>
      </c>
      <c r="F228" s="12" t="s">
        <v>776</v>
      </c>
      <c r="G228" s="13"/>
    </row>
    <row r="229" spans="1:7" ht="15.75" customHeight="1">
      <c r="A229" s="19" t="s">
        <v>777</v>
      </c>
      <c r="B229" s="36"/>
      <c r="C229" s="36"/>
      <c r="D229" s="36"/>
      <c r="E229" s="36"/>
      <c r="F229" s="18" t="s">
        <v>778</v>
      </c>
      <c r="G229" s="20"/>
    </row>
    <row r="230" spans="1:7" ht="76.5" customHeight="1">
      <c r="A230" s="37" t="s">
        <v>779</v>
      </c>
      <c r="B230" s="34">
        <v>135</v>
      </c>
      <c r="C230" s="34" t="s">
        <v>780</v>
      </c>
      <c r="D230" s="34" t="s">
        <v>106</v>
      </c>
      <c r="E230" s="34" t="s">
        <v>105</v>
      </c>
      <c r="F230" s="12" t="s">
        <v>781</v>
      </c>
      <c r="G230" s="13"/>
    </row>
    <row r="231" spans="1:7" ht="15.75" customHeight="1">
      <c r="A231" s="36"/>
      <c r="B231" s="36"/>
      <c r="C231" s="36"/>
      <c r="D231" s="36"/>
      <c r="E231" s="36"/>
      <c r="F231" s="18" t="s">
        <v>782</v>
      </c>
      <c r="G231" s="20"/>
    </row>
    <row r="232" spans="1:7" ht="60" customHeight="1">
      <c r="A232" s="11" t="s">
        <v>783</v>
      </c>
      <c r="B232" s="34">
        <v>136</v>
      </c>
      <c r="C232" s="34">
        <v>736</v>
      </c>
      <c r="D232" s="34" t="s">
        <v>784</v>
      </c>
      <c r="E232" s="34" t="s">
        <v>200</v>
      </c>
      <c r="F232" s="34" t="s">
        <v>785</v>
      </c>
      <c r="G232" s="13"/>
    </row>
    <row r="233" spans="1:7" ht="15.75" customHeight="1">
      <c r="A233" s="21"/>
      <c r="B233" s="35"/>
      <c r="C233" s="35"/>
      <c r="D233" s="35"/>
      <c r="E233" s="35"/>
      <c r="F233" s="35"/>
      <c r="G233" s="21"/>
    </row>
    <row r="234" spans="1:7" ht="15.75" customHeight="1">
      <c r="A234" s="19" t="s">
        <v>786</v>
      </c>
      <c r="B234" s="36"/>
      <c r="C234" s="36"/>
      <c r="D234" s="36"/>
      <c r="E234" s="36"/>
      <c r="F234" s="36"/>
      <c r="G234" s="20"/>
    </row>
    <row r="235" spans="1:7" ht="15.75" customHeight="1">
      <c r="A235" s="8" t="s">
        <v>787</v>
      </c>
      <c r="B235" s="9">
        <v>137</v>
      </c>
      <c r="C235" s="9" t="s">
        <v>788</v>
      </c>
      <c r="D235" s="9" t="s">
        <v>789</v>
      </c>
      <c r="E235" s="9" t="s">
        <v>790</v>
      </c>
      <c r="F235" s="9" t="s">
        <v>791</v>
      </c>
      <c r="G235" s="10"/>
    </row>
    <row r="236" spans="1:7" ht="163.5" customHeight="1">
      <c r="A236" s="37" t="s">
        <v>792</v>
      </c>
      <c r="B236" s="34">
        <v>138</v>
      </c>
      <c r="C236" s="34" t="s">
        <v>793</v>
      </c>
      <c r="D236" s="34" t="s">
        <v>794</v>
      </c>
      <c r="E236" s="34" t="s">
        <v>795</v>
      </c>
      <c r="F236" s="12" t="s">
        <v>796</v>
      </c>
      <c r="G236" s="13"/>
    </row>
    <row r="237" spans="1:7" ht="15.75" customHeight="1">
      <c r="A237" s="35"/>
      <c r="B237" s="35"/>
      <c r="C237" s="35"/>
      <c r="D237" s="35"/>
      <c r="E237" s="35"/>
      <c r="F237" s="15"/>
      <c r="G237" s="16"/>
    </row>
    <row r="238" spans="1:7" ht="15.75" customHeight="1">
      <c r="A238" s="36"/>
      <c r="B238" s="36"/>
      <c r="C238" s="36"/>
      <c r="D238" s="36"/>
      <c r="E238" s="36"/>
      <c r="F238" s="18" t="s">
        <v>797</v>
      </c>
      <c r="G238" s="20"/>
    </row>
    <row r="239" spans="1:7" ht="60" customHeight="1">
      <c r="A239" s="11" t="s">
        <v>798</v>
      </c>
      <c r="B239" s="34">
        <v>139</v>
      </c>
      <c r="C239" s="34" t="s">
        <v>799</v>
      </c>
      <c r="D239" s="34" t="s">
        <v>800</v>
      </c>
      <c r="E239" s="34" t="s">
        <v>801</v>
      </c>
      <c r="F239" s="34">
        <v>9155009557</v>
      </c>
      <c r="G239" s="13"/>
    </row>
    <row r="240" spans="1:7" ht="15.75" customHeight="1">
      <c r="A240" s="19" t="s">
        <v>802</v>
      </c>
      <c r="B240" s="36"/>
      <c r="C240" s="36"/>
      <c r="D240" s="36"/>
      <c r="E240" s="36"/>
      <c r="F240" s="36"/>
      <c r="G240" s="20"/>
    </row>
    <row r="241" spans="1:7" ht="60" customHeight="1">
      <c r="A241" s="11" t="s">
        <v>803</v>
      </c>
      <c r="B241" s="34">
        <v>140</v>
      </c>
      <c r="C241" s="34">
        <v>619</v>
      </c>
      <c r="D241" s="34" t="s">
        <v>804</v>
      </c>
      <c r="E241" s="34" t="s">
        <v>805</v>
      </c>
      <c r="F241" s="34"/>
      <c r="G241" s="13"/>
    </row>
    <row r="242" spans="1:7" ht="15.75" customHeight="1">
      <c r="A242" s="21"/>
      <c r="B242" s="35"/>
      <c r="C242" s="35"/>
      <c r="D242" s="35"/>
      <c r="E242" s="35"/>
      <c r="F242" s="35"/>
      <c r="G242" s="21"/>
    </row>
    <row r="243" spans="1:7" ht="15.75" customHeight="1">
      <c r="A243" s="19" t="s">
        <v>806</v>
      </c>
      <c r="B243" s="36"/>
      <c r="C243" s="36"/>
      <c r="D243" s="36"/>
      <c r="E243" s="36"/>
      <c r="F243" s="36"/>
      <c r="G243" s="20"/>
    </row>
    <row r="244" spans="1:7" ht="15.75" customHeight="1">
      <c r="A244" s="8" t="s">
        <v>807</v>
      </c>
      <c r="B244" s="9">
        <v>141</v>
      </c>
      <c r="C244" s="9">
        <v>325</v>
      </c>
      <c r="D244" s="9" t="s">
        <v>808</v>
      </c>
      <c r="E244" s="9" t="s">
        <v>809</v>
      </c>
      <c r="F244" s="9">
        <v>9198285659</v>
      </c>
      <c r="G244" s="10"/>
    </row>
    <row r="245" spans="1:7" ht="45" customHeight="1">
      <c r="A245" s="11" t="s">
        <v>810</v>
      </c>
      <c r="B245" s="34">
        <v>142</v>
      </c>
      <c r="C245" s="34" t="s">
        <v>811</v>
      </c>
      <c r="D245" s="34" t="s">
        <v>812</v>
      </c>
      <c r="E245" s="34" t="s">
        <v>813</v>
      </c>
      <c r="F245" s="34" t="s">
        <v>814</v>
      </c>
      <c r="G245" s="13"/>
    </row>
    <row r="246" spans="1:7" ht="15.75" customHeight="1">
      <c r="A246" s="21"/>
      <c r="B246" s="35"/>
      <c r="C246" s="35"/>
      <c r="D246" s="35"/>
      <c r="E246" s="35"/>
      <c r="F246" s="35"/>
      <c r="G246" s="21"/>
    </row>
    <row r="247" spans="1:7" ht="15.75" customHeight="1">
      <c r="A247" s="19" t="s">
        <v>815</v>
      </c>
      <c r="B247" s="36"/>
      <c r="C247" s="36"/>
      <c r="D247" s="36"/>
      <c r="E247" s="36"/>
      <c r="F247" s="36"/>
      <c r="G247" s="20"/>
    </row>
    <row r="248" spans="1:7" ht="63.75" customHeight="1">
      <c r="A248" s="37" t="s">
        <v>815</v>
      </c>
      <c r="B248" s="34">
        <v>143</v>
      </c>
      <c r="C248" s="34" t="s">
        <v>816</v>
      </c>
      <c r="D248" s="34" t="s">
        <v>812</v>
      </c>
      <c r="E248" s="34" t="s">
        <v>817</v>
      </c>
      <c r="F248" s="34"/>
      <c r="G248" s="13"/>
    </row>
    <row r="249" spans="1:7" ht="15.75" customHeight="1">
      <c r="A249" s="36"/>
      <c r="B249" s="36"/>
      <c r="C249" s="36"/>
      <c r="D249" s="36"/>
      <c r="E249" s="36"/>
      <c r="F249" s="36"/>
      <c r="G249" s="20"/>
    </row>
    <row r="250" spans="1:7" ht="93" customHeight="1">
      <c r="A250" s="11" t="s">
        <v>818</v>
      </c>
      <c r="B250" s="34">
        <v>144</v>
      </c>
      <c r="C250" s="34" t="s">
        <v>819</v>
      </c>
      <c r="D250" s="34" t="s">
        <v>820</v>
      </c>
      <c r="E250" s="34" t="s">
        <v>481</v>
      </c>
      <c r="F250" s="34" t="s">
        <v>821</v>
      </c>
      <c r="G250" s="13"/>
    </row>
    <row r="251" spans="1:7" ht="15.75" customHeight="1">
      <c r="A251" s="21"/>
      <c r="B251" s="35"/>
      <c r="C251" s="35"/>
      <c r="D251" s="35"/>
      <c r="E251" s="35"/>
      <c r="F251" s="35"/>
      <c r="G251" s="21"/>
    </row>
    <row r="252" spans="1:7" ht="15.75" customHeight="1">
      <c r="A252" s="19" t="s">
        <v>822</v>
      </c>
      <c r="B252" s="36"/>
      <c r="C252" s="36"/>
      <c r="D252" s="36"/>
      <c r="E252" s="36"/>
      <c r="F252" s="36"/>
      <c r="G252" s="20"/>
    </row>
    <row r="253" spans="1:7" ht="15.75" customHeight="1">
      <c r="A253" s="8" t="s">
        <v>823</v>
      </c>
      <c r="B253" s="9">
        <v>145</v>
      </c>
      <c r="C253" s="9" t="s">
        <v>824</v>
      </c>
      <c r="D253" s="9" t="s">
        <v>825</v>
      </c>
      <c r="E253" s="9" t="s">
        <v>826</v>
      </c>
      <c r="F253" s="9"/>
      <c r="G253" s="10"/>
    </row>
    <row r="254" spans="1:7" ht="15.75" customHeight="1">
      <c r="A254" s="8" t="s">
        <v>827</v>
      </c>
      <c r="B254" s="9">
        <v>146</v>
      </c>
      <c r="C254" s="9">
        <v>657</v>
      </c>
      <c r="D254" s="9" t="s">
        <v>828</v>
      </c>
      <c r="E254" s="9" t="s">
        <v>829</v>
      </c>
      <c r="F254" s="9" t="s">
        <v>830</v>
      </c>
      <c r="G254" s="10"/>
    </row>
    <row r="255" spans="1:7" ht="65.25" customHeight="1">
      <c r="A255" s="11" t="s">
        <v>831</v>
      </c>
      <c r="B255" s="34">
        <v>147</v>
      </c>
      <c r="C255" s="34" t="s">
        <v>832</v>
      </c>
      <c r="D255" s="34" t="s">
        <v>833</v>
      </c>
      <c r="E255" s="34" t="s">
        <v>834</v>
      </c>
      <c r="F255" s="34" t="s">
        <v>835</v>
      </c>
      <c r="G255" s="13"/>
    </row>
    <row r="256" spans="1:7" ht="15.75" customHeight="1">
      <c r="A256" s="21"/>
      <c r="B256" s="35"/>
      <c r="C256" s="35"/>
      <c r="D256" s="35"/>
      <c r="E256" s="35"/>
      <c r="F256" s="35"/>
      <c r="G256" s="21"/>
    </row>
    <row r="257" spans="1:7" ht="15.75" customHeight="1">
      <c r="A257" s="19" t="s">
        <v>836</v>
      </c>
      <c r="B257" s="36"/>
      <c r="C257" s="36"/>
      <c r="D257" s="36"/>
      <c r="E257" s="36"/>
      <c r="F257" s="36"/>
      <c r="G257" s="20"/>
    </row>
    <row r="258" spans="1:7" ht="15.75" customHeight="1">
      <c r="A258" s="8" t="s">
        <v>837</v>
      </c>
      <c r="B258" s="9">
        <v>148</v>
      </c>
      <c r="C258" s="9">
        <v>578</v>
      </c>
      <c r="D258" s="9" t="s">
        <v>838</v>
      </c>
      <c r="E258" s="9" t="s">
        <v>839</v>
      </c>
      <c r="F258" s="9">
        <v>9991877320</v>
      </c>
      <c r="G258" s="10"/>
    </row>
    <row r="259" spans="1:7" ht="15.75" customHeight="1">
      <c r="A259" s="8" t="s">
        <v>840</v>
      </c>
      <c r="B259" s="9">
        <v>149</v>
      </c>
      <c r="C259" s="9" t="s">
        <v>841</v>
      </c>
      <c r="D259" s="9" t="s">
        <v>842</v>
      </c>
      <c r="E259" s="9" t="s">
        <v>481</v>
      </c>
      <c r="F259" s="9" t="s">
        <v>843</v>
      </c>
      <c r="G259" s="10"/>
    </row>
    <row r="260" spans="1:7" ht="60" customHeight="1">
      <c r="A260" s="11" t="s">
        <v>844</v>
      </c>
      <c r="B260" s="34">
        <v>150</v>
      </c>
      <c r="C260" s="34">
        <v>711</v>
      </c>
      <c r="D260" s="34" t="s">
        <v>845</v>
      </c>
      <c r="E260" s="34" t="s">
        <v>846</v>
      </c>
      <c r="F260" s="34" t="s">
        <v>847</v>
      </c>
      <c r="G260" s="13"/>
    </row>
    <row r="261" spans="1:7" ht="15.75" customHeight="1">
      <c r="A261" s="21"/>
      <c r="B261" s="35"/>
      <c r="C261" s="35"/>
      <c r="D261" s="35"/>
      <c r="E261" s="35"/>
      <c r="F261" s="35"/>
      <c r="G261" s="21"/>
    </row>
    <row r="262" spans="1:7" ht="15.75" customHeight="1">
      <c r="A262" s="19" t="s">
        <v>848</v>
      </c>
      <c r="B262" s="36"/>
      <c r="C262" s="36"/>
      <c r="D262" s="36"/>
      <c r="E262" s="36"/>
      <c r="F262" s="36"/>
      <c r="G262" s="20"/>
    </row>
    <row r="263" spans="1:7" ht="15.75" customHeight="1">
      <c r="A263" s="8" t="s">
        <v>849</v>
      </c>
      <c r="B263" s="9">
        <v>151</v>
      </c>
      <c r="C263" s="9">
        <v>597</v>
      </c>
      <c r="D263" s="9" t="s">
        <v>140</v>
      </c>
      <c r="E263" s="9" t="s">
        <v>850</v>
      </c>
      <c r="F263" s="9" t="s">
        <v>851</v>
      </c>
      <c r="G263" s="10"/>
    </row>
    <row r="264" spans="1:7" ht="116.25" customHeight="1">
      <c r="A264" s="11" t="s">
        <v>852</v>
      </c>
      <c r="B264" s="34">
        <v>152</v>
      </c>
      <c r="C264" s="34">
        <v>407</v>
      </c>
      <c r="D264" s="34" t="s">
        <v>140</v>
      </c>
      <c r="E264" s="34" t="s">
        <v>853</v>
      </c>
      <c r="F264" s="34"/>
      <c r="G264" s="13"/>
    </row>
    <row r="265" spans="1:7" ht="15.75" customHeight="1">
      <c r="A265" s="14" t="s">
        <v>854</v>
      </c>
      <c r="B265" s="35"/>
      <c r="C265" s="35"/>
      <c r="D265" s="35"/>
      <c r="E265" s="35"/>
      <c r="F265" s="35"/>
      <c r="G265" s="16"/>
    </row>
    <row r="266" spans="1:7" ht="15.75" customHeight="1">
      <c r="A266" s="17"/>
      <c r="B266" s="36"/>
      <c r="C266" s="36"/>
      <c r="D266" s="36"/>
      <c r="E266" s="36"/>
      <c r="F266" s="36"/>
      <c r="G266" s="17"/>
    </row>
    <row r="267" spans="1:7" ht="60" customHeight="1">
      <c r="A267" s="11" t="s">
        <v>855</v>
      </c>
      <c r="B267" s="34">
        <v>153</v>
      </c>
      <c r="C267" s="34">
        <v>443</v>
      </c>
      <c r="D267" s="34" t="s">
        <v>856</v>
      </c>
      <c r="E267" s="34" t="s">
        <v>857</v>
      </c>
      <c r="F267" s="34">
        <v>9198239724</v>
      </c>
      <c r="G267" s="13"/>
    </row>
    <row r="268" spans="1:7" ht="15.75" customHeight="1">
      <c r="A268" s="21"/>
      <c r="B268" s="35"/>
      <c r="C268" s="35"/>
      <c r="D268" s="35"/>
      <c r="E268" s="35"/>
      <c r="F268" s="35"/>
      <c r="G268" s="21"/>
    </row>
    <row r="269" spans="1:7" ht="15.75" customHeight="1">
      <c r="A269" s="19" t="s">
        <v>858</v>
      </c>
      <c r="B269" s="36"/>
      <c r="C269" s="36"/>
      <c r="D269" s="36"/>
      <c r="E269" s="36"/>
      <c r="F269" s="36"/>
      <c r="G269" s="20"/>
    </row>
    <row r="270" spans="1:7" ht="15.75" customHeight="1">
      <c r="A270" s="8" t="s">
        <v>859</v>
      </c>
      <c r="B270" s="9">
        <v>154</v>
      </c>
      <c r="C270" s="9" t="s">
        <v>860</v>
      </c>
      <c r="D270" s="9" t="s">
        <v>861</v>
      </c>
      <c r="E270" s="9" t="s">
        <v>862</v>
      </c>
      <c r="F270" s="9" t="s">
        <v>863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864</v>
      </c>
      <c r="E271" s="9" t="s">
        <v>865</v>
      </c>
      <c r="F271" s="9"/>
      <c r="G271" s="9"/>
    </row>
    <row r="272" spans="1:7" ht="45" customHeight="1">
      <c r="A272" s="11" t="s">
        <v>866</v>
      </c>
      <c r="B272" s="34">
        <v>156</v>
      </c>
      <c r="C272" s="34">
        <v>612</v>
      </c>
      <c r="D272" s="34" t="s">
        <v>864</v>
      </c>
      <c r="E272" s="34" t="s">
        <v>867</v>
      </c>
      <c r="F272" s="34" t="s">
        <v>868</v>
      </c>
      <c r="G272" s="13"/>
    </row>
    <row r="273" spans="1:7" ht="15.75" customHeight="1">
      <c r="A273" s="21"/>
      <c r="B273" s="35"/>
      <c r="C273" s="35"/>
      <c r="D273" s="35"/>
      <c r="E273" s="35"/>
      <c r="F273" s="35"/>
      <c r="G273" s="21"/>
    </row>
    <row r="274" spans="1:7" ht="15.75" customHeight="1">
      <c r="A274" s="19" t="s">
        <v>869</v>
      </c>
      <c r="B274" s="36"/>
      <c r="C274" s="36"/>
      <c r="D274" s="36"/>
      <c r="E274" s="36"/>
      <c r="F274" s="36"/>
      <c r="G274" s="20"/>
    </row>
    <row r="275" spans="1:7" ht="15.75" customHeight="1">
      <c r="A275" s="9"/>
      <c r="B275" s="9">
        <v>157</v>
      </c>
      <c r="C275" s="9">
        <v>786</v>
      </c>
      <c r="D275" s="9" t="s">
        <v>864</v>
      </c>
      <c r="E275" s="9" t="s">
        <v>870</v>
      </c>
      <c r="F275" s="9"/>
      <c r="G275" s="9"/>
    </row>
    <row r="276" spans="1:7" ht="60" customHeight="1">
      <c r="A276" s="11" t="s">
        <v>871</v>
      </c>
      <c r="B276" s="34">
        <v>158</v>
      </c>
      <c r="C276" s="34">
        <v>445</v>
      </c>
      <c r="D276" s="34" t="s">
        <v>872</v>
      </c>
      <c r="E276" s="34" t="s">
        <v>873</v>
      </c>
      <c r="F276" s="34" t="s">
        <v>874</v>
      </c>
      <c r="G276" s="13"/>
    </row>
    <row r="277" spans="1:7" ht="15.75" customHeight="1">
      <c r="A277" s="21"/>
      <c r="B277" s="35"/>
      <c r="C277" s="35"/>
      <c r="D277" s="35"/>
      <c r="E277" s="35"/>
      <c r="F277" s="35"/>
      <c r="G277" s="21"/>
    </row>
    <row r="278" spans="1:7" ht="15.75" customHeight="1">
      <c r="A278" s="19" t="s">
        <v>875</v>
      </c>
      <c r="B278" s="36"/>
      <c r="C278" s="36"/>
      <c r="D278" s="36"/>
      <c r="E278" s="36"/>
      <c r="F278" s="36"/>
      <c r="G278" s="20"/>
    </row>
    <row r="279" spans="1:7" ht="15.75" customHeight="1">
      <c r="A279" s="8" t="s">
        <v>876</v>
      </c>
      <c r="B279" s="9">
        <v>159</v>
      </c>
      <c r="C279" s="9" t="s">
        <v>877</v>
      </c>
      <c r="D279" s="9" t="s">
        <v>878</v>
      </c>
      <c r="E279" s="9" t="s">
        <v>879</v>
      </c>
      <c r="F279" s="9" t="s">
        <v>880</v>
      </c>
      <c r="G279" s="10"/>
    </row>
    <row r="280" spans="1:7" ht="76.5" customHeight="1">
      <c r="A280" s="37" t="s">
        <v>881</v>
      </c>
      <c r="B280" s="34">
        <v>160</v>
      </c>
      <c r="C280" s="34" t="s">
        <v>882</v>
      </c>
      <c r="D280" s="34" t="s">
        <v>883</v>
      </c>
      <c r="E280" s="34" t="s">
        <v>884</v>
      </c>
      <c r="F280" s="12" t="s">
        <v>885</v>
      </c>
      <c r="G280" s="13"/>
    </row>
    <row r="281" spans="1:7" ht="15.75" customHeight="1">
      <c r="A281" s="36"/>
      <c r="B281" s="36"/>
      <c r="C281" s="36"/>
      <c r="D281" s="36"/>
      <c r="E281" s="36"/>
      <c r="F281" s="18" t="s">
        <v>886</v>
      </c>
      <c r="G281" s="20"/>
    </row>
    <row r="282" spans="1:7" ht="15.75" customHeight="1">
      <c r="A282" s="8" t="s">
        <v>887</v>
      </c>
      <c r="B282" s="9">
        <v>161</v>
      </c>
      <c r="C282" s="9" t="s">
        <v>888</v>
      </c>
      <c r="D282" s="9" t="s">
        <v>889</v>
      </c>
      <c r="E282" s="9" t="s">
        <v>890</v>
      </c>
      <c r="F282" s="9" t="s">
        <v>891</v>
      </c>
      <c r="G282" s="10"/>
    </row>
    <row r="283" spans="1:7" ht="15.75" customHeight="1">
      <c r="A283" s="8" t="s">
        <v>892</v>
      </c>
      <c r="B283" s="9">
        <v>162</v>
      </c>
      <c r="C283" s="9" t="s">
        <v>893</v>
      </c>
      <c r="D283" s="9" t="s">
        <v>889</v>
      </c>
      <c r="E283" s="9" t="s">
        <v>894</v>
      </c>
      <c r="F283" s="9" t="s">
        <v>895</v>
      </c>
      <c r="G283" s="10"/>
    </row>
    <row r="284" spans="1:7" ht="15.75" customHeight="1">
      <c r="A284" s="8" t="s">
        <v>896</v>
      </c>
      <c r="B284" s="9">
        <v>163</v>
      </c>
      <c r="C284" s="9" t="s">
        <v>897</v>
      </c>
      <c r="D284" s="9" t="s">
        <v>898</v>
      </c>
      <c r="E284" s="9" t="s">
        <v>899</v>
      </c>
      <c r="F284" s="9" t="s">
        <v>900</v>
      </c>
      <c r="G284" s="10"/>
    </row>
    <row r="285" spans="1:7" ht="15.75" customHeight="1">
      <c r="A285" s="8" t="s">
        <v>901</v>
      </c>
      <c r="B285" s="9">
        <v>164</v>
      </c>
      <c r="C285" s="9" t="s">
        <v>902</v>
      </c>
      <c r="D285" s="9" t="s">
        <v>898</v>
      </c>
      <c r="E285" s="9" t="s">
        <v>903</v>
      </c>
      <c r="F285" s="9"/>
      <c r="G285" s="10"/>
    </row>
    <row r="286" spans="1:7" ht="15.75" customHeight="1">
      <c r="A286" s="8" t="s">
        <v>904</v>
      </c>
      <c r="B286" s="9">
        <v>165</v>
      </c>
      <c r="C286" s="9" t="s">
        <v>905</v>
      </c>
      <c r="D286" s="9" t="s">
        <v>906</v>
      </c>
      <c r="E286" s="9" t="s">
        <v>800</v>
      </c>
      <c r="F286" s="9">
        <v>9273451814</v>
      </c>
      <c r="G286" s="10"/>
    </row>
    <row r="287" spans="1:7" ht="15.75" customHeight="1">
      <c r="A287" s="8" t="s">
        <v>907</v>
      </c>
      <c r="B287" s="9">
        <v>166</v>
      </c>
      <c r="C287" s="9">
        <v>709</v>
      </c>
      <c r="D287" s="9" t="s">
        <v>908</v>
      </c>
      <c r="E287" s="9" t="s">
        <v>909</v>
      </c>
      <c r="F287" s="9"/>
      <c r="G287" s="10"/>
    </row>
    <row r="288" spans="1:7" ht="15.75" customHeight="1">
      <c r="A288" s="8" t="s">
        <v>910</v>
      </c>
      <c r="B288" s="9">
        <v>167</v>
      </c>
      <c r="C288" s="9" t="s">
        <v>911</v>
      </c>
      <c r="D288" s="9" t="s">
        <v>912</v>
      </c>
      <c r="E288" s="9" t="s">
        <v>913</v>
      </c>
      <c r="F288" s="9" t="s">
        <v>914</v>
      </c>
      <c r="G288" s="10"/>
    </row>
    <row r="289" spans="1:7" ht="60" customHeight="1">
      <c r="A289" s="11" t="s">
        <v>915</v>
      </c>
      <c r="B289" s="34">
        <v>168</v>
      </c>
      <c r="C289" s="34">
        <v>777</v>
      </c>
      <c r="D289" s="34" t="s">
        <v>916</v>
      </c>
      <c r="E289" s="34" t="s">
        <v>917</v>
      </c>
      <c r="F289" s="34" t="s">
        <v>918</v>
      </c>
      <c r="G289" s="13"/>
    </row>
    <row r="290" spans="1:7" ht="15.75" customHeight="1">
      <c r="A290" s="21"/>
      <c r="B290" s="35"/>
      <c r="C290" s="35"/>
      <c r="D290" s="35"/>
      <c r="E290" s="35"/>
      <c r="F290" s="35"/>
      <c r="G290" s="21"/>
    </row>
    <row r="291" spans="1:7" ht="15.75" customHeight="1">
      <c r="A291" s="19" t="s">
        <v>919</v>
      </c>
      <c r="B291" s="36"/>
      <c r="C291" s="36"/>
      <c r="D291" s="36"/>
      <c r="E291" s="36"/>
      <c r="F291" s="36"/>
      <c r="G291" s="20"/>
    </row>
    <row r="292" spans="1:7" ht="60" customHeight="1">
      <c r="A292" s="11" t="s">
        <v>920</v>
      </c>
      <c r="B292" s="34">
        <v>169</v>
      </c>
      <c r="C292" s="34">
        <v>695</v>
      </c>
      <c r="D292" s="34" t="s">
        <v>921</v>
      </c>
      <c r="E292" s="34" t="s">
        <v>922</v>
      </c>
      <c r="F292" s="34" t="s">
        <v>923</v>
      </c>
      <c r="G292" s="13"/>
    </row>
    <row r="293" spans="1:7" ht="15.75" customHeight="1">
      <c r="A293" s="21"/>
      <c r="B293" s="35"/>
      <c r="C293" s="35"/>
      <c r="D293" s="35"/>
      <c r="E293" s="35"/>
      <c r="F293" s="35"/>
      <c r="G293" s="21"/>
    </row>
    <row r="294" spans="1:7" ht="15.75" customHeight="1">
      <c r="A294" s="19" t="s">
        <v>924</v>
      </c>
      <c r="B294" s="36"/>
      <c r="C294" s="36"/>
      <c r="D294" s="36"/>
      <c r="E294" s="36"/>
      <c r="F294" s="36"/>
      <c r="G294" s="20"/>
    </row>
    <row r="295" spans="1:7" ht="60" customHeight="1">
      <c r="A295" s="11" t="s">
        <v>925</v>
      </c>
      <c r="B295" s="34">
        <v>170</v>
      </c>
      <c r="C295" s="34">
        <v>596</v>
      </c>
      <c r="D295" s="34" t="s">
        <v>926</v>
      </c>
      <c r="E295" s="34" t="s">
        <v>927</v>
      </c>
      <c r="F295" s="12" t="s">
        <v>928</v>
      </c>
      <c r="G295" s="13"/>
    </row>
    <row r="296" spans="1:7" ht="15.75" customHeight="1">
      <c r="A296" s="14" t="s">
        <v>929</v>
      </c>
      <c r="B296" s="35"/>
      <c r="C296" s="35"/>
      <c r="D296" s="35"/>
      <c r="E296" s="35"/>
      <c r="F296" s="15"/>
      <c r="G296" s="16"/>
    </row>
    <row r="297" spans="1:7" ht="15.75" customHeight="1">
      <c r="A297" s="17"/>
      <c r="B297" s="36"/>
      <c r="C297" s="36"/>
      <c r="D297" s="36"/>
      <c r="E297" s="36"/>
      <c r="F297" s="18" t="s">
        <v>930</v>
      </c>
      <c r="G297" s="17"/>
    </row>
    <row r="298" spans="1:7" ht="15.75" customHeight="1">
      <c r="A298" s="8" t="s">
        <v>931</v>
      </c>
      <c r="B298" s="9">
        <v>171</v>
      </c>
      <c r="C298" s="9">
        <v>671</v>
      </c>
      <c r="D298" s="9" t="s">
        <v>932</v>
      </c>
      <c r="E298" s="9" t="s">
        <v>933</v>
      </c>
      <c r="F298" s="9" t="s">
        <v>934</v>
      </c>
      <c r="G298" s="10"/>
    </row>
    <row r="299" spans="1:7" ht="15.75" customHeight="1">
      <c r="A299" s="9"/>
      <c r="B299" s="9">
        <v>172</v>
      </c>
      <c r="C299" s="9" t="s">
        <v>935</v>
      </c>
      <c r="D299" s="9" t="s">
        <v>936</v>
      </c>
      <c r="E299" s="9" t="s">
        <v>609</v>
      </c>
      <c r="F299" s="9"/>
      <c r="G299" s="9"/>
    </row>
    <row r="300" spans="1:7" ht="15.75" customHeight="1">
      <c r="A300" s="8" t="s">
        <v>937</v>
      </c>
      <c r="B300" s="9">
        <v>173</v>
      </c>
      <c r="C300" s="9" t="s">
        <v>938</v>
      </c>
      <c r="D300" s="9" t="s">
        <v>939</v>
      </c>
      <c r="E300" s="9" t="s">
        <v>940</v>
      </c>
      <c r="F300" s="9"/>
      <c r="G300" s="10"/>
    </row>
    <row r="301" spans="1:7" ht="15.75" customHeight="1">
      <c r="A301" s="8" t="s">
        <v>941</v>
      </c>
      <c r="B301" s="9">
        <v>174</v>
      </c>
      <c r="C301" s="9">
        <v>758</v>
      </c>
      <c r="D301" s="9" t="s">
        <v>942</v>
      </c>
      <c r="E301" s="9" t="s">
        <v>943</v>
      </c>
      <c r="F301" s="9" t="s">
        <v>944</v>
      </c>
      <c r="G301" s="10"/>
    </row>
    <row r="302" spans="1:7" ht="15.75" customHeight="1">
      <c r="A302" s="8" t="s">
        <v>945</v>
      </c>
      <c r="B302" s="9">
        <v>175</v>
      </c>
      <c r="C302" s="9" t="s">
        <v>946</v>
      </c>
      <c r="D302" s="9" t="s">
        <v>947</v>
      </c>
      <c r="E302" s="9" t="s">
        <v>948</v>
      </c>
      <c r="F302" s="9" t="s">
        <v>949</v>
      </c>
      <c r="G302" s="10"/>
    </row>
    <row r="303" spans="1:7" ht="15.75" customHeight="1">
      <c r="A303" s="8" t="s">
        <v>950</v>
      </c>
      <c r="B303" s="9">
        <v>176</v>
      </c>
      <c r="C303" s="9" t="s">
        <v>951</v>
      </c>
      <c r="D303" s="9" t="s">
        <v>952</v>
      </c>
      <c r="E303" s="9" t="s">
        <v>953</v>
      </c>
      <c r="F303" s="9" t="s">
        <v>954</v>
      </c>
      <c r="G303" s="10"/>
    </row>
    <row r="304" spans="1:7" ht="15.75" customHeight="1">
      <c r="A304" s="8" t="s">
        <v>955</v>
      </c>
      <c r="B304" s="9">
        <v>177</v>
      </c>
      <c r="C304" s="9" t="s">
        <v>956</v>
      </c>
      <c r="D304" s="9" t="s">
        <v>957</v>
      </c>
      <c r="E304" s="9" t="s">
        <v>958</v>
      </c>
      <c r="F304" s="9">
        <v>9178525655</v>
      </c>
      <c r="G304" s="10"/>
    </row>
    <row r="305" spans="1:7" ht="45" customHeight="1">
      <c r="A305" s="11" t="s">
        <v>959</v>
      </c>
      <c r="B305" s="34">
        <v>178</v>
      </c>
      <c r="C305" s="34" t="s">
        <v>960</v>
      </c>
      <c r="D305" s="34" t="s">
        <v>961</v>
      </c>
      <c r="E305" s="34" t="s">
        <v>962</v>
      </c>
      <c r="F305" s="34" t="s">
        <v>963</v>
      </c>
      <c r="G305" s="13"/>
    </row>
    <row r="306" spans="1:7" ht="15.75" customHeight="1">
      <c r="A306" s="21"/>
      <c r="B306" s="35"/>
      <c r="C306" s="35"/>
      <c r="D306" s="35"/>
      <c r="E306" s="35"/>
      <c r="F306" s="35"/>
      <c r="G306" s="21"/>
    </row>
    <row r="307" spans="1:7" ht="15.75" customHeight="1">
      <c r="A307" s="19" t="s">
        <v>964</v>
      </c>
      <c r="B307" s="36"/>
      <c r="C307" s="36"/>
      <c r="D307" s="36"/>
      <c r="E307" s="36"/>
      <c r="F307" s="36"/>
      <c r="G307" s="20"/>
    </row>
    <row r="308" spans="1:7" ht="60" customHeight="1">
      <c r="A308" s="11" t="s">
        <v>965</v>
      </c>
      <c r="B308" s="34">
        <v>179</v>
      </c>
      <c r="C308" s="34">
        <v>675</v>
      </c>
      <c r="D308" s="34" t="s">
        <v>966</v>
      </c>
      <c r="E308" s="34" t="s">
        <v>967</v>
      </c>
      <c r="F308" s="34" t="s">
        <v>968</v>
      </c>
      <c r="G308" s="13"/>
    </row>
    <row r="309" spans="1:7" ht="15.75" customHeight="1">
      <c r="A309" s="21"/>
      <c r="B309" s="35"/>
      <c r="C309" s="35"/>
      <c r="D309" s="35"/>
      <c r="E309" s="35"/>
      <c r="F309" s="35"/>
      <c r="G309" s="21"/>
    </row>
    <row r="310" spans="1:7" ht="15.75" customHeight="1">
      <c r="A310" s="19" t="s">
        <v>969</v>
      </c>
      <c r="B310" s="36"/>
      <c r="C310" s="36"/>
      <c r="D310" s="36"/>
      <c r="E310" s="36"/>
      <c r="F310" s="36"/>
      <c r="G310" s="20"/>
    </row>
    <row r="311" spans="1:7" ht="15.75" customHeight="1">
      <c r="A311" s="8" t="s">
        <v>970</v>
      </c>
      <c r="B311" s="9">
        <v>180</v>
      </c>
      <c r="C311" s="9">
        <v>505</v>
      </c>
      <c r="D311" s="9" t="s">
        <v>971</v>
      </c>
      <c r="E311" s="9" t="s">
        <v>972</v>
      </c>
      <c r="F311" s="9" t="s">
        <v>973</v>
      </c>
      <c r="G311" s="10"/>
    </row>
    <row r="312" spans="1:7" ht="15.75" customHeight="1">
      <c r="A312" s="8" t="s">
        <v>974</v>
      </c>
      <c r="B312" s="9">
        <v>181</v>
      </c>
      <c r="C312" s="9" t="s">
        <v>975</v>
      </c>
      <c r="D312" s="9" t="s">
        <v>976</v>
      </c>
      <c r="E312" s="9" t="s">
        <v>977</v>
      </c>
      <c r="F312" s="9" t="s">
        <v>978</v>
      </c>
      <c r="G312" s="10"/>
    </row>
    <row r="313" spans="1:7" ht="45" customHeight="1">
      <c r="A313" s="11" t="s">
        <v>979</v>
      </c>
      <c r="B313" s="34">
        <v>182</v>
      </c>
      <c r="C313" s="34" t="s">
        <v>980</v>
      </c>
      <c r="D313" s="34" t="s">
        <v>981</v>
      </c>
      <c r="E313" s="34" t="s">
        <v>982</v>
      </c>
      <c r="F313" s="12" t="s">
        <v>983</v>
      </c>
      <c r="G313" s="13"/>
    </row>
    <row r="314" spans="1:7" ht="15.75" customHeight="1">
      <c r="A314" s="14" t="s">
        <v>984</v>
      </c>
      <c r="B314" s="35"/>
      <c r="C314" s="35"/>
      <c r="D314" s="35"/>
      <c r="E314" s="35"/>
      <c r="F314" s="15"/>
      <c r="G314" s="16"/>
    </row>
    <row r="315" spans="1:7" ht="15.75" customHeight="1">
      <c r="A315" s="17"/>
      <c r="B315" s="36"/>
      <c r="C315" s="36"/>
      <c r="D315" s="36"/>
      <c r="E315" s="36"/>
      <c r="F315" s="18" t="s">
        <v>985</v>
      </c>
      <c r="G315" s="17"/>
    </row>
    <row r="316" spans="1:7" ht="15.75" customHeight="1">
      <c r="A316" s="8" t="s">
        <v>986</v>
      </c>
      <c r="B316" s="9">
        <v>183</v>
      </c>
      <c r="C316" s="9" t="s">
        <v>987</v>
      </c>
      <c r="D316" s="9" t="s">
        <v>988</v>
      </c>
      <c r="E316" s="9" t="s">
        <v>989</v>
      </c>
      <c r="F316" s="9"/>
      <c r="G316" s="10"/>
    </row>
    <row r="317" spans="1:7" ht="60" customHeight="1">
      <c r="A317" s="11" t="s">
        <v>990</v>
      </c>
      <c r="B317" s="34">
        <v>184</v>
      </c>
      <c r="C317" s="34" t="s">
        <v>80</v>
      </c>
      <c r="D317" s="34" t="s">
        <v>991</v>
      </c>
      <c r="E317" s="34" t="s">
        <v>992</v>
      </c>
      <c r="F317" s="34" t="s">
        <v>993</v>
      </c>
      <c r="G317" s="13"/>
    </row>
    <row r="318" spans="1:7" ht="15.75" customHeight="1">
      <c r="A318" s="21"/>
      <c r="B318" s="35"/>
      <c r="C318" s="35"/>
      <c r="D318" s="35"/>
      <c r="E318" s="35"/>
      <c r="F318" s="35"/>
      <c r="G318" s="21"/>
    </row>
    <row r="319" spans="1:7" ht="15.75" customHeight="1">
      <c r="A319" s="19" t="s">
        <v>994</v>
      </c>
      <c r="B319" s="36"/>
      <c r="C319" s="36"/>
      <c r="D319" s="36"/>
      <c r="E319" s="36"/>
      <c r="F319" s="36"/>
      <c r="G319" s="20"/>
    </row>
    <row r="320" spans="1:7" ht="15.75" customHeight="1">
      <c r="A320" s="8" t="s">
        <v>995</v>
      </c>
      <c r="B320" s="9">
        <v>185</v>
      </c>
      <c r="C320" s="9" t="s">
        <v>996</v>
      </c>
      <c r="D320" s="9" t="s">
        <v>997</v>
      </c>
      <c r="E320" s="9" t="s">
        <v>998</v>
      </c>
      <c r="F320" s="9">
        <v>9126640099</v>
      </c>
      <c r="G320" s="10"/>
    </row>
    <row r="321" spans="1:7" ht="15.75" customHeight="1">
      <c r="A321" s="8" t="s">
        <v>999</v>
      </c>
      <c r="B321" s="9">
        <v>186</v>
      </c>
      <c r="C321" s="9" t="s">
        <v>1000</v>
      </c>
      <c r="D321" s="9" t="s">
        <v>1001</v>
      </c>
      <c r="E321" s="9" t="s">
        <v>1002</v>
      </c>
      <c r="F321" s="9"/>
      <c r="G321" s="10"/>
    </row>
    <row r="322" spans="1:7" ht="15.75" customHeight="1">
      <c r="A322" s="8" t="s">
        <v>1003</v>
      </c>
      <c r="B322" s="9">
        <v>187</v>
      </c>
      <c r="C322" s="9">
        <v>143</v>
      </c>
      <c r="D322" s="9" t="s">
        <v>1004</v>
      </c>
      <c r="E322" s="9" t="s">
        <v>1005</v>
      </c>
      <c r="F322" s="9" t="s">
        <v>1006</v>
      </c>
      <c r="G322" s="10"/>
    </row>
    <row r="323" spans="1:7" ht="15.75" customHeight="1">
      <c r="A323" s="8" t="s">
        <v>1007</v>
      </c>
      <c r="B323" s="9">
        <v>188</v>
      </c>
      <c r="C323" s="9" t="s">
        <v>1008</v>
      </c>
      <c r="D323" s="9" t="s">
        <v>1009</v>
      </c>
      <c r="E323" s="9" t="s">
        <v>206</v>
      </c>
      <c r="F323" s="9">
        <v>9165708088</v>
      </c>
      <c r="G323" s="10"/>
    </row>
    <row r="324" spans="1:7" ht="60" customHeight="1">
      <c r="A324" s="11" t="s">
        <v>1010</v>
      </c>
      <c r="B324" s="34">
        <v>189</v>
      </c>
      <c r="C324" s="34">
        <v>640</v>
      </c>
      <c r="D324" s="34" t="s">
        <v>1011</v>
      </c>
      <c r="E324" s="34" t="s">
        <v>1012</v>
      </c>
      <c r="F324" s="12" t="s">
        <v>1013</v>
      </c>
      <c r="G324" s="13"/>
    </row>
    <row r="325" spans="1:7" ht="15.75" customHeight="1">
      <c r="A325" s="14" t="s">
        <v>1014</v>
      </c>
      <c r="B325" s="35"/>
      <c r="C325" s="35"/>
      <c r="D325" s="35"/>
      <c r="E325" s="35"/>
      <c r="F325" s="15"/>
      <c r="G325" s="16"/>
    </row>
    <row r="326" spans="1:7" ht="15.75" customHeight="1">
      <c r="A326" s="17"/>
      <c r="B326" s="36"/>
      <c r="C326" s="36"/>
      <c r="D326" s="36"/>
      <c r="E326" s="36"/>
      <c r="F326" s="18" t="s">
        <v>1015</v>
      </c>
      <c r="G326" s="17"/>
    </row>
    <row r="327" spans="1:7" ht="15.75" customHeight="1">
      <c r="A327" s="8" t="s">
        <v>1016</v>
      </c>
      <c r="B327" s="9">
        <v>190</v>
      </c>
      <c r="C327" s="9" t="s">
        <v>1017</v>
      </c>
      <c r="D327" s="9" t="s">
        <v>1018</v>
      </c>
      <c r="E327" s="9" t="s">
        <v>1019</v>
      </c>
      <c r="F327" s="9" t="s">
        <v>1020</v>
      </c>
      <c r="G327" s="10"/>
    </row>
    <row r="328" spans="1:7" ht="60" customHeight="1">
      <c r="A328" s="11" t="s">
        <v>1021</v>
      </c>
      <c r="B328" s="34">
        <v>191</v>
      </c>
      <c r="C328" s="34">
        <v>661</v>
      </c>
      <c r="D328" s="34" t="s">
        <v>1022</v>
      </c>
      <c r="E328" s="34" t="s">
        <v>1023</v>
      </c>
      <c r="F328" s="34" t="s">
        <v>1024</v>
      </c>
      <c r="G328" s="13"/>
    </row>
    <row r="329" spans="1:7" ht="15.75" customHeight="1">
      <c r="A329" s="21"/>
      <c r="B329" s="35"/>
      <c r="C329" s="35"/>
      <c r="D329" s="35"/>
      <c r="E329" s="35"/>
      <c r="F329" s="35"/>
      <c r="G329" s="21"/>
    </row>
    <row r="330" spans="1:7" ht="15.75" customHeight="1">
      <c r="A330" s="19" t="s">
        <v>1025</v>
      </c>
      <c r="B330" s="36"/>
      <c r="C330" s="36"/>
      <c r="D330" s="36"/>
      <c r="E330" s="36"/>
      <c r="F330" s="36"/>
      <c r="G330" s="20"/>
    </row>
    <row r="331" spans="1:7" ht="15.75" customHeight="1">
      <c r="A331" s="8" t="s">
        <v>1026</v>
      </c>
      <c r="B331" s="9">
        <v>192</v>
      </c>
      <c r="C331" s="9" t="s">
        <v>1027</v>
      </c>
      <c r="D331" s="9" t="s">
        <v>1028</v>
      </c>
      <c r="E331" s="9" t="s">
        <v>1029</v>
      </c>
      <c r="F331" s="9" t="s">
        <v>1030</v>
      </c>
      <c r="G331" s="10"/>
    </row>
    <row r="332" spans="1:7" ht="57" customHeight="1">
      <c r="A332" s="11" t="s">
        <v>1031</v>
      </c>
      <c r="B332" s="34">
        <v>193</v>
      </c>
      <c r="C332" s="34" t="s">
        <v>1032</v>
      </c>
      <c r="D332" s="34" t="s">
        <v>1028</v>
      </c>
      <c r="E332" s="34" t="s">
        <v>1033</v>
      </c>
      <c r="F332" s="34" t="s">
        <v>1034</v>
      </c>
      <c r="G332" s="13"/>
    </row>
    <row r="333" spans="1:7" ht="15.75" customHeight="1">
      <c r="A333" s="19" t="s">
        <v>1035</v>
      </c>
      <c r="B333" s="36"/>
      <c r="C333" s="36"/>
      <c r="D333" s="36"/>
      <c r="E333" s="36"/>
      <c r="F333" s="36"/>
      <c r="G333" s="20"/>
    </row>
    <row r="334" spans="1:7" ht="15.75" customHeight="1">
      <c r="A334" s="8" t="s">
        <v>1036</v>
      </c>
      <c r="B334" s="9">
        <v>194</v>
      </c>
      <c r="C334" s="9" t="s">
        <v>1037</v>
      </c>
      <c r="D334" s="9" t="s">
        <v>1038</v>
      </c>
      <c r="E334" s="9" t="s">
        <v>1039</v>
      </c>
      <c r="F334" s="9" t="s">
        <v>1040</v>
      </c>
      <c r="G334" s="10"/>
    </row>
    <row r="335" spans="1:7" ht="60" customHeight="1">
      <c r="A335" s="11" t="s">
        <v>1041</v>
      </c>
      <c r="B335" s="34">
        <v>195</v>
      </c>
      <c r="C335" s="34">
        <v>558</v>
      </c>
      <c r="D335" s="34" t="s">
        <v>1042</v>
      </c>
      <c r="E335" s="34" t="s">
        <v>1043</v>
      </c>
      <c r="F335" s="34" t="s">
        <v>1044</v>
      </c>
      <c r="G335" s="13"/>
    </row>
    <row r="336" spans="1:7" ht="15.75" customHeight="1">
      <c r="A336" s="21"/>
      <c r="B336" s="35"/>
      <c r="C336" s="35"/>
      <c r="D336" s="35"/>
      <c r="E336" s="35"/>
      <c r="F336" s="35"/>
      <c r="G336" s="21"/>
    </row>
    <row r="337" spans="1:7" ht="15.75" customHeight="1">
      <c r="A337" s="19" t="s">
        <v>1045</v>
      </c>
      <c r="B337" s="36"/>
      <c r="C337" s="36"/>
      <c r="D337" s="36"/>
      <c r="E337" s="36"/>
      <c r="F337" s="36"/>
      <c r="G337" s="20"/>
    </row>
    <row r="338" spans="1:7" ht="15.75" customHeight="1">
      <c r="A338" s="8" t="s">
        <v>1046</v>
      </c>
      <c r="B338" s="9">
        <v>196</v>
      </c>
      <c r="C338" s="9" t="s">
        <v>1047</v>
      </c>
      <c r="D338" s="9" t="s">
        <v>1048</v>
      </c>
      <c r="E338" s="9" t="s">
        <v>1049</v>
      </c>
      <c r="F338" s="9"/>
      <c r="G338" s="10"/>
    </row>
    <row r="339" spans="1:7" ht="45" customHeight="1">
      <c r="A339" s="11" t="s">
        <v>1050</v>
      </c>
      <c r="B339" s="34">
        <v>197</v>
      </c>
      <c r="C339" s="34">
        <v>532</v>
      </c>
      <c r="D339" s="34" t="s">
        <v>1051</v>
      </c>
      <c r="E339" s="34" t="s">
        <v>1052</v>
      </c>
      <c r="F339" s="34">
        <v>9302220544</v>
      </c>
      <c r="G339" s="13"/>
    </row>
    <row r="340" spans="1:7" ht="15.75" customHeight="1">
      <c r="A340" s="21"/>
      <c r="B340" s="35"/>
      <c r="C340" s="35"/>
      <c r="D340" s="35"/>
      <c r="E340" s="35"/>
      <c r="F340" s="35"/>
      <c r="G340" s="21"/>
    </row>
    <row r="341" spans="1:7" ht="15.75" customHeight="1">
      <c r="A341" s="19" t="s">
        <v>1053</v>
      </c>
      <c r="B341" s="36"/>
      <c r="C341" s="36"/>
      <c r="D341" s="36"/>
      <c r="E341" s="36"/>
      <c r="F341" s="36"/>
      <c r="G341" s="20"/>
    </row>
    <row r="342" spans="1:7" ht="103.5" customHeight="1">
      <c r="A342" s="11" t="s">
        <v>1054</v>
      </c>
      <c r="B342" s="34">
        <v>198</v>
      </c>
      <c r="C342" s="34">
        <v>566</v>
      </c>
      <c r="D342" s="34" t="s">
        <v>1055</v>
      </c>
      <c r="E342" s="34" t="s">
        <v>1056</v>
      </c>
      <c r="F342" s="34"/>
      <c r="G342" s="13"/>
    </row>
    <row r="343" spans="1:7" ht="15.75" customHeight="1">
      <c r="A343" s="21"/>
      <c r="B343" s="35"/>
      <c r="C343" s="35"/>
      <c r="D343" s="35"/>
      <c r="E343" s="35"/>
      <c r="F343" s="35"/>
      <c r="G343" s="21"/>
    </row>
    <row r="344" spans="1:7" ht="15.75" customHeight="1">
      <c r="A344" s="19" t="s">
        <v>1057</v>
      </c>
      <c r="B344" s="36"/>
      <c r="C344" s="36"/>
      <c r="D344" s="36"/>
      <c r="E344" s="36"/>
      <c r="F344" s="36"/>
      <c r="G344" s="20"/>
    </row>
    <row r="345" spans="1:7" ht="15.75" customHeight="1">
      <c r="A345" s="8" t="s">
        <v>1058</v>
      </c>
      <c r="B345" s="9">
        <v>199</v>
      </c>
      <c r="C345" s="9" t="s">
        <v>1059</v>
      </c>
      <c r="D345" s="9" t="s">
        <v>1060</v>
      </c>
      <c r="E345" s="9" t="s">
        <v>1061</v>
      </c>
      <c r="F345" s="9" t="s">
        <v>1062</v>
      </c>
      <c r="G345" s="10"/>
    </row>
    <row r="346" spans="1:7" ht="67.5" customHeight="1">
      <c r="A346" s="11" t="s">
        <v>1063</v>
      </c>
      <c r="B346" s="34">
        <v>200</v>
      </c>
      <c r="C346" s="34">
        <v>580</v>
      </c>
      <c r="D346" s="34" t="s">
        <v>1064</v>
      </c>
      <c r="E346" s="34" t="s">
        <v>1065</v>
      </c>
      <c r="F346" s="34" t="s">
        <v>1066</v>
      </c>
      <c r="G346" s="13"/>
    </row>
    <row r="347" spans="1:7" ht="15.75" customHeight="1">
      <c r="A347" s="21"/>
      <c r="B347" s="35"/>
      <c r="C347" s="35"/>
      <c r="D347" s="35"/>
      <c r="E347" s="35"/>
      <c r="F347" s="35"/>
      <c r="G347" s="21"/>
    </row>
    <row r="348" spans="1:7" ht="15.75" customHeight="1">
      <c r="A348" s="19" t="s">
        <v>1067</v>
      </c>
      <c r="B348" s="36"/>
      <c r="C348" s="36"/>
      <c r="D348" s="36"/>
      <c r="E348" s="36"/>
      <c r="F348" s="36"/>
      <c r="G348" s="20"/>
    </row>
    <row r="349" spans="1:7" ht="102" customHeight="1">
      <c r="A349" s="37" t="s">
        <v>1068</v>
      </c>
      <c r="B349" s="34">
        <v>201</v>
      </c>
      <c r="C349" s="34" t="s">
        <v>1069</v>
      </c>
      <c r="D349" s="34" t="s">
        <v>1070</v>
      </c>
      <c r="E349" s="34" t="s">
        <v>1071</v>
      </c>
      <c r="F349" s="12" t="s">
        <v>1072</v>
      </c>
      <c r="G349" s="13"/>
    </row>
    <row r="350" spans="1:7" ht="15.75" customHeight="1">
      <c r="A350" s="36"/>
      <c r="B350" s="36"/>
      <c r="C350" s="36"/>
      <c r="D350" s="36"/>
      <c r="E350" s="36"/>
      <c r="F350" s="18" t="s">
        <v>1073</v>
      </c>
      <c r="G350" s="20"/>
    </row>
    <row r="351" spans="1:7" ht="15.75" customHeight="1">
      <c r="A351" s="8" t="s">
        <v>1074</v>
      </c>
      <c r="B351" s="9">
        <v>202</v>
      </c>
      <c r="C351" s="9">
        <v>189</v>
      </c>
      <c r="D351" s="9" t="s">
        <v>1075</v>
      </c>
      <c r="E351" s="9" t="s">
        <v>1076</v>
      </c>
      <c r="F351" s="9">
        <v>9194816255</v>
      </c>
      <c r="G351" s="10"/>
    </row>
    <row r="352" spans="1:7" ht="60" customHeight="1">
      <c r="A352" s="11" t="s">
        <v>1077</v>
      </c>
      <c r="B352" s="34">
        <v>203</v>
      </c>
      <c r="C352" s="34">
        <v>773</v>
      </c>
      <c r="D352" s="34" t="s">
        <v>1078</v>
      </c>
      <c r="E352" s="34" t="s">
        <v>1079</v>
      </c>
      <c r="F352" s="34" t="s">
        <v>1080</v>
      </c>
      <c r="G352" s="13"/>
    </row>
    <row r="353" spans="1:7" ht="15.75" customHeight="1">
      <c r="A353" s="21"/>
      <c r="B353" s="35"/>
      <c r="C353" s="35"/>
      <c r="D353" s="35"/>
      <c r="E353" s="35"/>
      <c r="F353" s="35"/>
      <c r="G353" s="21"/>
    </row>
    <row r="354" spans="1:7" ht="15.75" customHeight="1">
      <c r="A354" s="19" t="s">
        <v>1081</v>
      </c>
      <c r="B354" s="36"/>
      <c r="C354" s="36"/>
      <c r="D354" s="36"/>
      <c r="E354" s="36"/>
      <c r="F354" s="36"/>
      <c r="G354" s="20"/>
    </row>
    <row r="355" spans="1:7" ht="34.5" customHeight="1">
      <c r="A355" s="37" t="s">
        <v>1082</v>
      </c>
      <c r="B355" s="34">
        <v>204</v>
      </c>
      <c r="C355" s="34" t="s">
        <v>1083</v>
      </c>
      <c r="D355" s="34" t="s">
        <v>1084</v>
      </c>
      <c r="E355" s="34" t="s">
        <v>1085</v>
      </c>
      <c r="F355" s="12" t="s">
        <v>1086</v>
      </c>
      <c r="G355" s="13"/>
    </row>
    <row r="356" spans="1:7" ht="15.75" customHeight="1">
      <c r="A356" s="36"/>
      <c r="B356" s="36"/>
      <c r="C356" s="36"/>
      <c r="D356" s="36"/>
      <c r="E356" s="36"/>
      <c r="F356" s="18" t="s">
        <v>1087</v>
      </c>
      <c r="G356" s="20"/>
    </row>
    <row r="357" spans="1:7" ht="60" customHeight="1">
      <c r="A357" s="11" t="s">
        <v>1088</v>
      </c>
      <c r="B357" s="34">
        <v>205</v>
      </c>
      <c r="C357" s="34">
        <v>667</v>
      </c>
      <c r="D357" s="34" t="s">
        <v>1089</v>
      </c>
      <c r="E357" s="34" t="s">
        <v>1090</v>
      </c>
      <c r="F357" s="34"/>
      <c r="G357" s="13"/>
    </row>
    <row r="358" spans="1:7" ht="15.75" customHeight="1">
      <c r="A358" s="14" t="s">
        <v>1091</v>
      </c>
      <c r="B358" s="35"/>
      <c r="C358" s="35"/>
      <c r="D358" s="35"/>
      <c r="E358" s="35"/>
      <c r="F358" s="35"/>
      <c r="G358" s="16"/>
    </row>
    <row r="359" spans="1:7" ht="15.75" customHeight="1">
      <c r="A359" s="17"/>
      <c r="B359" s="36"/>
      <c r="C359" s="36"/>
      <c r="D359" s="36"/>
      <c r="E359" s="36"/>
      <c r="F359" s="36"/>
      <c r="G359" s="17"/>
    </row>
    <row r="360" spans="1:7" ht="76.5" customHeight="1">
      <c r="A360" s="37" t="s">
        <v>1092</v>
      </c>
      <c r="B360" s="34">
        <v>206</v>
      </c>
      <c r="C360" s="34" t="s">
        <v>1093</v>
      </c>
      <c r="D360" s="34" t="s">
        <v>1089</v>
      </c>
      <c r="E360" s="34" t="s">
        <v>1094</v>
      </c>
      <c r="F360" s="12" t="s">
        <v>1095</v>
      </c>
      <c r="G360" s="13"/>
    </row>
    <row r="361" spans="1:7" ht="15.75" customHeight="1">
      <c r="A361" s="36"/>
      <c r="B361" s="36"/>
      <c r="C361" s="36"/>
      <c r="D361" s="36"/>
      <c r="E361" s="36"/>
      <c r="F361" s="18" t="s">
        <v>1096</v>
      </c>
      <c r="G361" s="20"/>
    </row>
    <row r="362" spans="1:7" ht="15.75" customHeight="1">
      <c r="A362" s="8" t="s">
        <v>1097</v>
      </c>
      <c r="B362" s="9">
        <v>207</v>
      </c>
      <c r="C362" s="9" t="s">
        <v>1098</v>
      </c>
      <c r="D362" s="9" t="s">
        <v>1099</v>
      </c>
      <c r="E362" s="9" t="s">
        <v>1100</v>
      </c>
      <c r="F362" s="9">
        <v>9274874890</v>
      </c>
      <c r="G362" s="10"/>
    </row>
    <row r="363" spans="1:7" ht="15.75" customHeight="1">
      <c r="A363" s="8" t="s">
        <v>1101</v>
      </c>
      <c r="B363" s="9">
        <v>208</v>
      </c>
      <c r="C363" s="9" t="s">
        <v>1102</v>
      </c>
      <c r="D363" s="9" t="s">
        <v>1103</v>
      </c>
      <c r="E363" s="9" t="s">
        <v>1104</v>
      </c>
      <c r="F363" s="9" t="s">
        <v>1105</v>
      </c>
      <c r="G363" s="10"/>
    </row>
    <row r="364" spans="1:7" ht="15.75" customHeight="1">
      <c r="A364" s="8" t="s">
        <v>1106</v>
      </c>
      <c r="B364" s="9">
        <v>209</v>
      </c>
      <c r="C364" s="9" t="s">
        <v>1107</v>
      </c>
      <c r="D364" s="9" t="s">
        <v>1103</v>
      </c>
      <c r="E364" s="9" t="s">
        <v>1108</v>
      </c>
      <c r="F364" s="9"/>
      <c r="G364" s="10"/>
    </row>
    <row r="365" spans="1:7" ht="15.75" customHeight="1">
      <c r="A365" s="8" t="s">
        <v>1109</v>
      </c>
      <c r="B365" s="9">
        <v>210</v>
      </c>
      <c r="C365" s="9" t="s">
        <v>1110</v>
      </c>
      <c r="D365" s="9" t="s">
        <v>1111</v>
      </c>
      <c r="E365" s="9" t="s">
        <v>1112</v>
      </c>
      <c r="F365" s="9" t="s">
        <v>1113</v>
      </c>
      <c r="G365" s="10"/>
    </row>
    <row r="366" spans="1:7" ht="15.75" customHeight="1">
      <c r="A366" s="8" t="s">
        <v>1114</v>
      </c>
      <c r="B366" s="9">
        <v>211</v>
      </c>
      <c r="C366" s="9" t="s">
        <v>1115</v>
      </c>
      <c r="D366" s="9" t="s">
        <v>1116</v>
      </c>
      <c r="E366" s="9" t="s">
        <v>1117</v>
      </c>
      <c r="F366" s="9"/>
      <c r="G366" s="10"/>
    </row>
    <row r="367" spans="1:7" ht="118.5" customHeight="1">
      <c r="A367" s="11" t="s">
        <v>1118</v>
      </c>
      <c r="B367" s="34">
        <v>212</v>
      </c>
      <c r="C367" s="34">
        <v>700</v>
      </c>
      <c r="D367" s="34" t="s">
        <v>1119</v>
      </c>
      <c r="E367" s="34" t="s">
        <v>1120</v>
      </c>
      <c r="F367" s="34" t="s">
        <v>1121</v>
      </c>
      <c r="G367" s="13"/>
    </row>
    <row r="368" spans="1:7" ht="15.75" customHeight="1">
      <c r="A368" s="21"/>
      <c r="B368" s="35"/>
      <c r="C368" s="35"/>
      <c r="D368" s="35"/>
      <c r="E368" s="35"/>
      <c r="F368" s="35"/>
      <c r="G368" s="21"/>
    </row>
    <row r="369" spans="1:7" ht="15.75" customHeight="1">
      <c r="A369" s="19" t="s">
        <v>1122</v>
      </c>
      <c r="B369" s="36"/>
      <c r="C369" s="36"/>
      <c r="D369" s="36"/>
      <c r="E369" s="36"/>
      <c r="F369" s="36"/>
      <c r="G369" s="20"/>
    </row>
    <row r="370" spans="1:7" ht="60" customHeight="1">
      <c r="A370" s="11" t="s">
        <v>1123</v>
      </c>
      <c r="B370" s="34">
        <v>213</v>
      </c>
      <c r="C370" s="34">
        <v>544</v>
      </c>
      <c r="D370" s="34" t="s">
        <v>1124</v>
      </c>
      <c r="E370" s="34" t="s">
        <v>508</v>
      </c>
      <c r="F370" s="34">
        <v>9153142924</v>
      </c>
      <c r="G370" s="13"/>
    </row>
    <row r="371" spans="1:7" ht="15.75" customHeight="1">
      <c r="A371" s="21"/>
      <c r="B371" s="35"/>
      <c r="C371" s="35"/>
      <c r="D371" s="35"/>
      <c r="E371" s="35"/>
      <c r="F371" s="35"/>
      <c r="G371" s="21"/>
    </row>
    <row r="372" spans="1:7" ht="15.75" customHeight="1">
      <c r="A372" s="19" t="s">
        <v>1125</v>
      </c>
      <c r="B372" s="36"/>
      <c r="C372" s="36"/>
      <c r="D372" s="36"/>
      <c r="E372" s="36"/>
      <c r="F372" s="36"/>
      <c r="G372" s="20"/>
    </row>
    <row r="373" spans="1:7" ht="60" customHeight="1">
      <c r="A373" s="11" t="s">
        <v>1126</v>
      </c>
      <c r="B373" s="34">
        <v>214</v>
      </c>
      <c r="C373" s="34">
        <v>731</v>
      </c>
      <c r="D373" s="34" t="s">
        <v>1127</v>
      </c>
      <c r="E373" s="34" t="s">
        <v>1128</v>
      </c>
      <c r="F373" s="34" t="s">
        <v>1129</v>
      </c>
      <c r="G373" s="13"/>
    </row>
    <row r="374" spans="1:7" ht="15.75" customHeight="1">
      <c r="A374" s="21"/>
      <c r="B374" s="35"/>
      <c r="C374" s="35"/>
      <c r="D374" s="35"/>
      <c r="E374" s="35"/>
      <c r="F374" s="35"/>
      <c r="G374" s="21"/>
    </row>
    <row r="375" spans="1:7" ht="15.75" customHeight="1">
      <c r="A375" s="19" t="s">
        <v>1130</v>
      </c>
      <c r="B375" s="36"/>
      <c r="C375" s="36"/>
      <c r="D375" s="36"/>
      <c r="E375" s="36"/>
      <c r="F375" s="36"/>
      <c r="G375" s="20"/>
    </row>
    <row r="376" spans="1:7" ht="60" customHeight="1">
      <c r="A376" s="11" t="s">
        <v>1131</v>
      </c>
      <c r="B376" s="34">
        <v>215</v>
      </c>
      <c r="C376" s="34">
        <v>627</v>
      </c>
      <c r="D376" s="34" t="s">
        <v>1132</v>
      </c>
      <c r="E376" s="34" t="s">
        <v>1133</v>
      </c>
      <c r="F376" s="34"/>
      <c r="G376" s="13"/>
    </row>
    <row r="377" spans="1:7" ht="15.75" customHeight="1">
      <c r="A377" s="19" t="s">
        <v>1134</v>
      </c>
      <c r="B377" s="36"/>
      <c r="C377" s="36"/>
      <c r="D377" s="36"/>
      <c r="E377" s="36"/>
      <c r="F377" s="36"/>
      <c r="G377" s="20"/>
    </row>
    <row r="378" spans="1:7" ht="15.75" customHeight="1">
      <c r="A378" s="8" t="s">
        <v>1135</v>
      </c>
      <c r="B378" s="9">
        <v>216</v>
      </c>
      <c r="C378" s="9">
        <v>788</v>
      </c>
      <c r="D378" s="9" t="s">
        <v>1132</v>
      </c>
      <c r="E378" s="9" t="s">
        <v>1136</v>
      </c>
      <c r="F378" s="9"/>
      <c r="G378" s="10"/>
    </row>
    <row r="379" spans="1:7" ht="15.75" customHeight="1">
      <c r="A379" s="8" t="s">
        <v>1137</v>
      </c>
      <c r="B379" s="9">
        <v>217</v>
      </c>
      <c r="C379" s="9" t="s">
        <v>1138</v>
      </c>
      <c r="D379" s="9" t="s">
        <v>1139</v>
      </c>
      <c r="E379" s="9" t="s">
        <v>1140</v>
      </c>
      <c r="F379" s="9" t="s">
        <v>1141</v>
      </c>
      <c r="G379" s="10"/>
    </row>
    <row r="380" spans="1:7" ht="15.75" customHeight="1">
      <c r="A380" s="8" t="s">
        <v>1142</v>
      </c>
      <c r="B380" s="9">
        <v>218</v>
      </c>
      <c r="C380" s="9" t="s">
        <v>1143</v>
      </c>
      <c r="D380" s="9" t="s">
        <v>1144</v>
      </c>
      <c r="E380" s="9" t="s">
        <v>1145</v>
      </c>
      <c r="F380" s="9"/>
      <c r="G380" s="10"/>
    </row>
    <row r="381" spans="1:7" ht="76.5" customHeight="1">
      <c r="A381" s="37" t="s">
        <v>1146</v>
      </c>
      <c r="B381" s="34">
        <v>219</v>
      </c>
      <c r="C381" s="34" t="s">
        <v>113</v>
      </c>
      <c r="D381" s="34" t="s">
        <v>1147</v>
      </c>
      <c r="E381" s="34" t="s">
        <v>1085</v>
      </c>
      <c r="F381" s="12" t="s">
        <v>1148</v>
      </c>
      <c r="G381" s="13"/>
    </row>
    <row r="382" spans="1:7" ht="15.75" customHeight="1">
      <c r="A382" s="36"/>
      <c r="B382" s="36"/>
      <c r="C382" s="36"/>
      <c r="D382" s="36"/>
      <c r="E382" s="36"/>
      <c r="F382" s="18" t="s">
        <v>1149</v>
      </c>
      <c r="G382" s="20"/>
    </row>
    <row r="383" spans="1:7" ht="60" customHeight="1">
      <c r="A383" s="11" t="s">
        <v>1150</v>
      </c>
      <c r="B383" s="34">
        <v>220</v>
      </c>
      <c r="C383" s="34">
        <v>765</v>
      </c>
      <c r="D383" s="34" t="s">
        <v>1147</v>
      </c>
      <c r="E383" s="34" t="s">
        <v>1151</v>
      </c>
      <c r="F383" s="34" t="s">
        <v>1152</v>
      </c>
      <c r="G383" s="13"/>
    </row>
    <row r="384" spans="1:7" ht="15.75" customHeight="1">
      <c r="A384" s="19" t="s">
        <v>1153</v>
      </c>
      <c r="B384" s="36"/>
      <c r="C384" s="36"/>
      <c r="D384" s="36"/>
      <c r="E384" s="36"/>
      <c r="F384" s="36"/>
      <c r="G384" s="20"/>
    </row>
    <row r="385" spans="1:7" ht="60" customHeight="1">
      <c r="A385" s="11" t="s">
        <v>1154</v>
      </c>
      <c r="B385" s="34">
        <v>221</v>
      </c>
      <c r="C385" s="34">
        <v>567</v>
      </c>
      <c r="D385" s="34" t="s">
        <v>1155</v>
      </c>
      <c r="E385" s="34" t="s">
        <v>1156</v>
      </c>
      <c r="F385" s="34">
        <v>9158922939</v>
      </c>
      <c r="G385" s="13"/>
    </row>
    <row r="386" spans="1:7" ht="15.75" customHeight="1">
      <c r="A386" s="21"/>
      <c r="B386" s="35"/>
      <c r="C386" s="35"/>
      <c r="D386" s="35"/>
      <c r="E386" s="35"/>
      <c r="F386" s="35"/>
      <c r="G386" s="21"/>
    </row>
    <row r="387" spans="1:7" ht="15.75" customHeight="1">
      <c r="A387" s="19" t="s">
        <v>1157</v>
      </c>
      <c r="B387" s="36"/>
      <c r="C387" s="36"/>
      <c r="D387" s="36"/>
      <c r="E387" s="36"/>
      <c r="F387" s="36"/>
      <c r="G387" s="20"/>
    </row>
    <row r="388" spans="1:7" ht="60" customHeight="1">
      <c r="A388" s="11" t="s">
        <v>1158</v>
      </c>
      <c r="B388" s="34">
        <v>222</v>
      </c>
      <c r="C388" s="34">
        <v>733</v>
      </c>
      <c r="D388" s="34" t="s">
        <v>1155</v>
      </c>
      <c r="E388" s="34" t="s">
        <v>1159</v>
      </c>
      <c r="F388" s="34" t="s">
        <v>1160</v>
      </c>
      <c r="G388" s="13"/>
    </row>
    <row r="389" spans="1:7" ht="15.75" customHeight="1">
      <c r="A389" s="21"/>
      <c r="B389" s="35"/>
      <c r="C389" s="35"/>
      <c r="D389" s="35"/>
      <c r="E389" s="35"/>
      <c r="F389" s="35"/>
      <c r="G389" s="21"/>
    </row>
    <row r="390" spans="1:7" ht="15.75" customHeight="1">
      <c r="A390" s="19" t="s">
        <v>1161</v>
      </c>
      <c r="B390" s="36"/>
      <c r="C390" s="36"/>
      <c r="D390" s="36"/>
      <c r="E390" s="36"/>
      <c r="F390" s="36"/>
      <c r="G390" s="20"/>
    </row>
    <row r="391" spans="1:7" ht="60" customHeight="1">
      <c r="A391" s="11" t="s">
        <v>1162</v>
      </c>
      <c r="B391" s="34">
        <v>223</v>
      </c>
      <c r="C391" s="34">
        <v>775</v>
      </c>
      <c r="D391" s="34" t="s">
        <v>1155</v>
      </c>
      <c r="E391" s="34" t="s">
        <v>1163</v>
      </c>
      <c r="F391" s="34"/>
      <c r="G391" s="13"/>
    </row>
    <row r="392" spans="1:7" ht="15.75" customHeight="1">
      <c r="A392" s="19" t="s">
        <v>1164</v>
      </c>
      <c r="B392" s="36"/>
      <c r="C392" s="36"/>
      <c r="D392" s="36"/>
      <c r="E392" s="36"/>
      <c r="F392" s="36"/>
      <c r="G392" s="20"/>
    </row>
    <row r="393" spans="1:7" ht="15.75" customHeight="1">
      <c r="A393" s="8" t="s">
        <v>1165</v>
      </c>
      <c r="B393" s="9">
        <v>224</v>
      </c>
      <c r="C393" s="9" t="s">
        <v>1166</v>
      </c>
      <c r="D393" s="9" t="s">
        <v>1167</v>
      </c>
      <c r="E393" s="9" t="s">
        <v>1168</v>
      </c>
      <c r="F393" s="9"/>
      <c r="G393" s="10"/>
    </row>
    <row r="394" spans="1:7" ht="15.75" customHeight="1">
      <c r="A394" s="8" t="s">
        <v>1169</v>
      </c>
      <c r="B394" s="9">
        <v>225</v>
      </c>
      <c r="C394" s="9" t="s">
        <v>1170</v>
      </c>
      <c r="D394" s="9" t="s">
        <v>1171</v>
      </c>
      <c r="E394" s="9" t="s">
        <v>1172</v>
      </c>
      <c r="F394" s="9" t="s">
        <v>1173</v>
      </c>
      <c r="G394" s="10"/>
    </row>
    <row r="395" spans="1:7" ht="15.75" customHeight="1">
      <c r="A395" s="8" t="s">
        <v>1174</v>
      </c>
      <c r="B395" s="9">
        <v>226</v>
      </c>
      <c r="C395" s="9" t="s">
        <v>1175</v>
      </c>
      <c r="D395" s="9" t="s">
        <v>1176</v>
      </c>
      <c r="E395" s="9" t="s">
        <v>1177</v>
      </c>
      <c r="F395" s="9" t="s">
        <v>1178</v>
      </c>
      <c r="G395" s="10"/>
    </row>
    <row r="396" spans="1:7" ht="45" customHeight="1">
      <c r="A396" s="11" t="s">
        <v>1179</v>
      </c>
      <c r="B396" s="34">
        <v>227</v>
      </c>
      <c r="C396" s="34" t="s">
        <v>1180</v>
      </c>
      <c r="D396" s="34" t="s">
        <v>1181</v>
      </c>
      <c r="E396" s="34" t="s">
        <v>375</v>
      </c>
      <c r="F396" s="34" t="s">
        <v>1182</v>
      </c>
      <c r="G396" s="13"/>
    </row>
    <row r="397" spans="1:7" ht="15.75" customHeight="1">
      <c r="A397" s="19" t="s">
        <v>1183</v>
      </c>
      <c r="B397" s="36"/>
      <c r="C397" s="36"/>
      <c r="D397" s="36"/>
      <c r="E397" s="36"/>
      <c r="F397" s="36"/>
      <c r="G397" s="20"/>
    </row>
    <row r="398" spans="1:7" ht="15.75" customHeight="1">
      <c r="A398" s="8" t="s">
        <v>1184</v>
      </c>
      <c r="B398" s="9">
        <v>228</v>
      </c>
      <c r="C398" s="9" t="s">
        <v>1185</v>
      </c>
      <c r="D398" s="9" t="s">
        <v>1186</v>
      </c>
      <c r="E398" s="9" t="s">
        <v>1187</v>
      </c>
      <c r="F398" s="9" t="s">
        <v>1188</v>
      </c>
      <c r="G398" s="10"/>
    </row>
    <row r="399" spans="1:7" ht="67.5" customHeight="1">
      <c r="A399" s="11" t="s">
        <v>1189</v>
      </c>
      <c r="B399" s="34">
        <v>229</v>
      </c>
      <c r="C399" s="34" t="s">
        <v>1190</v>
      </c>
      <c r="D399" s="34" t="s">
        <v>1186</v>
      </c>
      <c r="E399" s="34" t="s">
        <v>1191</v>
      </c>
      <c r="F399" s="34" t="s">
        <v>1192</v>
      </c>
      <c r="G399" s="13"/>
    </row>
    <row r="400" spans="1:7" ht="15.75" customHeight="1">
      <c r="A400" s="19" t="s">
        <v>1193</v>
      </c>
      <c r="B400" s="36"/>
      <c r="C400" s="36"/>
      <c r="D400" s="36"/>
      <c r="E400" s="36"/>
      <c r="F400" s="36"/>
      <c r="G400" s="20"/>
    </row>
    <row r="401" spans="1:7" ht="67.5" customHeight="1">
      <c r="A401" s="11" t="s">
        <v>1194</v>
      </c>
      <c r="B401" s="34">
        <v>230</v>
      </c>
      <c r="C401" s="34">
        <v>685</v>
      </c>
      <c r="D401" s="34" t="s">
        <v>1195</v>
      </c>
      <c r="E401" s="34" t="s">
        <v>1196</v>
      </c>
      <c r="F401" s="34" t="s">
        <v>1197</v>
      </c>
      <c r="G401" s="13"/>
    </row>
    <row r="402" spans="1:7" ht="15.75" customHeight="1">
      <c r="A402" s="21"/>
      <c r="B402" s="35"/>
      <c r="C402" s="35"/>
      <c r="D402" s="35"/>
      <c r="E402" s="35"/>
      <c r="F402" s="35"/>
      <c r="G402" s="21"/>
    </row>
    <row r="403" spans="1:7" ht="15.75" customHeight="1">
      <c r="A403" s="19" t="s">
        <v>1198</v>
      </c>
      <c r="B403" s="36"/>
      <c r="C403" s="36"/>
      <c r="D403" s="36"/>
      <c r="E403" s="36"/>
      <c r="F403" s="36"/>
      <c r="G403" s="20"/>
    </row>
    <row r="404" spans="1:7" ht="108" customHeight="1">
      <c r="A404" s="11" t="s">
        <v>1199</v>
      </c>
      <c r="B404" s="34">
        <v>231</v>
      </c>
      <c r="C404" s="34" t="s">
        <v>1200</v>
      </c>
      <c r="D404" s="34" t="s">
        <v>1201</v>
      </c>
      <c r="E404" s="34" t="s">
        <v>514</v>
      </c>
      <c r="F404" s="34" t="s">
        <v>1202</v>
      </c>
      <c r="G404" s="13"/>
    </row>
    <row r="405" spans="1:7" ht="15.75" customHeight="1">
      <c r="A405" s="19" t="s">
        <v>1203</v>
      </c>
      <c r="B405" s="36"/>
      <c r="C405" s="36"/>
      <c r="D405" s="36"/>
      <c r="E405" s="36"/>
      <c r="F405" s="36"/>
      <c r="G405" s="20"/>
    </row>
    <row r="406" spans="1:7" ht="69.75" customHeight="1">
      <c r="A406" s="11" t="s">
        <v>1204</v>
      </c>
      <c r="B406" s="34">
        <v>232</v>
      </c>
      <c r="C406" s="34" t="s">
        <v>1205</v>
      </c>
      <c r="D406" s="34" t="s">
        <v>1206</v>
      </c>
      <c r="E406" s="34" t="s">
        <v>1207</v>
      </c>
      <c r="F406" s="34"/>
      <c r="G406" s="13"/>
    </row>
    <row r="407" spans="1:7" ht="15.75" customHeight="1">
      <c r="A407" s="19" t="s">
        <v>1208</v>
      </c>
      <c r="B407" s="36"/>
      <c r="C407" s="36"/>
      <c r="D407" s="36"/>
      <c r="E407" s="36"/>
      <c r="F407" s="36"/>
      <c r="G407" s="20"/>
    </row>
    <row r="408" spans="1:7" ht="15.75" customHeight="1">
      <c r="A408" s="8" t="s">
        <v>1209</v>
      </c>
      <c r="B408" s="9">
        <v>233</v>
      </c>
      <c r="C408" s="9" t="s">
        <v>1210</v>
      </c>
      <c r="D408" s="9" t="s">
        <v>1211</v>
      </c>
      <c r="E408" s="9" t="s">
        <v>1212</v>
      </c>
      <c r="F408" s="9"/>
      <c r="G408" s="10"/>
    </row>
    <row r="409" spans="1:7" ht="105.75" customHeight="1">
      <c r="A409" s="11" t="s">
        <v>1213</v>
      </c>
      <c r="B409" s="34">
        <v>234</v>
      </c>
      <c r="C409" s="34">
        <v>35</v>
      </c>
      <c r="D409" s="34" t="s">
        <v>1214</v>
      </c>
      <c r="E409" s="34" t="s">
        <v>1215</v>
      </c>
      <c r="F409" s="34"/>
      <c r="G409" s="13"/>
    </row>
    <row r="410" spans="1:7" ht="15.75" customHeight="1">
      <c r="A410" s="21"/>
      <c r="B410" s="35"/>
      <c r="C410" s="35"/>
      <c r="D410" s="35"/>
      <c r="E410" s="35"/>
      <c r="F410" s="35"/>
      <c r="G410" s="21"/>
    </row>
    <row r="411" spans="1:7" ht="15.75" customHeight="1">
      <c r="A411" s="19" t="s">
        <v>1216</v>
      </c>
      <c r="B411" s="36"/>
      <c r="C411" s="36"/>
      <c r="D411" s="36"/>
      <c r="E411" s="36"/>
      <c r="F411" s="36"/>
      <c r="G411" s="20"/>
    </row>
    <row r="412" spans="1:7" ht="60" customHeight="1">
      <c r="A412" s="11" t="s">
        <v>1217</v>
      </c>
      <c r="B412" s="34">
        <v>235</v>
      </c>
      <c r="C412" s="34">
        <v>636</v>
      </c>
      <c r="D412" s="34" t="s">
        <v>1218</v>
      </c>
      <c r="E412" s="34" t="s">
        <v>909</v>
      </c>
      <c r="F412" s="34"/>
      <c r="G412" s="13"/>
    </row>
    <row r="413" spans="1:7" ht="15.75" customHeight="1">
      <c r="A413" s="21"/>
      <c r="B413" s="35"/>
      <c r="C413" s="35"/>
      <c r="D413" s="35"/>
      <c r="E413" s="35"/>
      <c r="F413" s="35"/>
      <c r="G413" s="21"/>
    </row>
    <row r="414" spans="1:7" ht="15.75" customHeight="1">
      <c r="A414" s="19" t="s">
        <v>1219</v>
      </c>
      <c r="B414" s="36"/>
      <c r="C414" s="36"/>
      <c r="D414" s="36"/>
      <c r="E414" s="36"/>
      <c r="F414" s="36"/>
      <c r="G414" s="20"/>
    </row>
    <row r="415" spans="1:7" ht="89.25" customHeight="1">
      <c r="A415" s="37" t="s">
        <v>1220</v>
      </c>
      <c r="B415" s="34">
        <v>236</v>
      </c>
      <c r="C415" s="34" t="s">
        <v>1221</v>
      </c>
      <c r="D415" s="34" t="s">
        <v>1222</v>
      </c>
      <c r="E415" s="34" t="s">
        <v>1223</v>
      </c>
      <c r="F415" s="12" t="s">
        <v>1224</v>
      </c>
      <c r="G415" s="13"/>
    </row>
    <row r="416" spans="1:7" ht="15.75" customHeight="1">
      <c r="A416" s="36"/>
      <c r="B416" s="36"/>
      <c r="C416" s="36"/>
      <c r="D416" s="36"/>
      <c r="E416" s="36"/>
      <c r="F416" s="18" t="s">
        <v>1225</v>
      </c>
      <c r="G416" s="20"/>
    </row>
    <row r="417" spans="1:7" ht="15.75" customHeight="1">
      <c r="A417" s="8" t="s">
        <v>1226</v>
      </c>
      <c r="B417" s="9">
        <v>237</v>
      </c>
      <c r="C417" s="9" t="s">
        <v>1227</v>
      </c>
      <c r="D417" s="9" t="s">
        <v>1228</v>
      </c>
      <c r="E417" s="9" t="s">
        <v>1229</v>
      </c>
      <c r="F417" s="9" t="s">
        <v>1230</v>
      </c>
      <c r="G417" s="10"/>
    </row>
    <row r="418" spans="1:7" ht="45" customHeight="1">
      <c r="A418" s="11" t="s">
        <v>1231</v>
      </c>
      <c r="B418" s="34">
        <v>238</v>
      </c>
      <c r="C418" s="34">
        <v>483</v>
      </c>
      <c r="D418" s="34" t="s">
        <v>1232</v>
      </c>
      <c r="E418" s="34" t="s">
        <v>1233</v>
      </c>
      <c r="F418" s="34">
        <v>9212589402</v>
      </c>
      <c r="G418" s="13"/>
    </row>
    <row r="419" spans="1:7" ht="15.75" customHeight="1">
      <c r="A419" s="21"/>
      <c r="B419" s="35"/>
      <c r="C419" s="35"/>
      <c r="D419" s="35"/>
      <c r="E419" s="35"/>
      <c r="F419" s="35"/>
      <c r="G419" s="21"/>
    </row>
    <row r="420" spans="1:7" ht="15.75" customHeight="1">
      <c r="A420" s="19" t="s">
        <v>1234</v>
      </c>
      <c r="B420" s="36"/>
      <c r="C420" s="36"/>
      <c r="D420" s="36"/>
      <c r="E420" s="36"/>
      <c r="F420" s="36"/>
      <c r="G420" s="20"/>
    </row>
    <row r="421" spans="1:7" ht="15.75" customHeight="1">
      <c r="A421" s="8" t="s">
        <v>1235</v>
      </c>
      <c r="B421" s="9">
        <v>239</v>
      </c>
      <c r="C421" s="9">
        <v>776</v>
      </c>
      <c r="D421" s="9" t="s">
        <v>1236</v>
      </c>
      <c r="E421" s="9" t="s">
        <v>1237</v>
      </c>
      <c r="F421" s="9" t="s">
        <v>1238</v>
      </c>
      <c r="G421" s="10"/>
    </row>
    <row r="422" spans="1:7" ht="69.75" customHeight="1">
      <c r="A422" s="11" t="s">
        <v>1239</v>
      </c>
      <c r="B422" s="34">
        <v>240</v>
      </c>
      <c r="C422" s="34">
        <v>774</v>
      </c>
      <c r="D422" s="34" t="s">
        <v>1240</v>
      </c>
      <c r="E422" s="34" t="s">
        <v>1241</v>
      </c>
      <c r="F422" s="34" t="s">
        <v>1242</v>
      </c>
      <c r="G422" s="13"/>
    </row>
    <row r="423" spans="1:7" ht="15.75" customHeight="1">
      <c r="A423" s="19" t="s">
        <v>1243</v>
      </c>
      <c r="B423" s="36"/>
      <c r="C423" s="36"/>
      <c r="D423" s="36"/>
      <c r="E423" s="36"/>
      <c r="F423" s="36"/>
      <c r="G423" s="20"/>
    </row>
    <row r="424" spans="1:7" ht="67.5" customHeight="1">
      <c r="A424" s="11" t="s">
        <v>1244</v>
      </c>
      <c r="B424" s="34">
        <v>241</v>
      </c>
      <c r="C424" s="34">
        <v>784</v>
      </c>
      <c r="D424" s="34" t="s">
        <v>1245</v>
      </c>
      <c r="E424" s="34" t="s">
        <v>1246</v>
      </c>
      <c r="F424" s="34" t="s">
        <v>1247</v>
      </c>
      <c r="G424" s="13"/>
    </row>
    <row r="425" spans="1:7" ht="15.75" customHeight="1">
      <c r="A425" s="19" t="s">
        <v>1248</v>
      </c>
      <c r="B425" s="36"/>
      <c r="C425" s="36"/>
      <c r="D425" s="36"/>
      <c r="E425" s="36"/>
      <c r="F425" s="36"/>
      <c r="G425" s="20"/>
    </row>
    <row r="426" spans="1:7" ht="60" customHeight="1">
      <c r="A426" s="11" t="s">
        <v>1249</v>
      </c>
      <c r="B426" s="34">
        <v>242</v>
      </c>
      <c r="C426" s="34">
        <v>670</v>
      </c>
      <c r="D426" s="34" t="s">
        <v>1250</v>
      </c>
      <c r="E426" s="34" t="s">
        <v>1251</v>
      </c>
      <c r="F426" s="34">
        <v>9062994135</v>
      </c>
      <c r="G426" s="13"/>
    </row>
    <row r="427" spans="1:7" ht="15.75" customHeight="1">
      <c r="A427" s="21"/>
      <c r="B427" s="35"/>
      <c r="C427" s="35"/>
      <c r="D427" s="35"/>
      <c r="E427" s="35"/>
      <c r="F427" s="35"/>
      <c r="G427" s="21"/>
    </row>
    <row r="428" spans="1:7" ht="15.75" customHeight="1">
      <c r="A428" s="19" t="s">
        <v>1252</v>
      </c>
      <c r="B428" s="36"/>
      <c r="C428" s="36"/>
      <c r="D428" s="36"/>
      <c r="E428" s="36"/>
      <c r="F428" s="36"/>
      <c r="G428" s="20"/>
    </row>
    <row r="429" spans="1:7" ht="15.75" customHeight="1">
      <c r="A429" s="8" t="s">
        <v>1253</v>
      </c>
      <c r="B429" s="9">
        <v>243</v>
      </c>
      <c r="C429" s="9">
        <v>11</v>
      </c>
      <c r="D429" s="9" t="s">
        <v>1254</v>
      </c>
      <c r="E429" s="9" t="s">
        <v>245</v>
      </c>
      <c r="F429" s="9" t="s">
        <v>1255</v>
      </c>
      <c r="G429" s="10"/>
    </row>
    <row r="430" spans="1:7" ht="60" customHeight="1">
      <c r="A430" s="11" t="s">
        <v>1256</v>
      </c>
      <c r="B430" s="34">
        <v>244</v>
      </c>
      <c r="C430" s="34">
        <v>757</v>
      </c>
      <c r="D430" s="34" t="s">
        <v>1257</v>
      </c>
      <c r="E430" s="34" t="s">
        <v>1177</v>
      </c>
      <c r="F430" s="34"/>
      <c r="G430" s="13"/>
    </row>
    <row r="431" spans="1:7" ht="15.75" customHeight="1">
      <c r="A431" s="21"/>
      <c r="B431" s="35"/>
      <c r="C431" s="35"/>
      <c r="D431" s="35"/>
      <c r="E431" s="35"/>
      <c r="F431" s="35"/>
      <c r="G431" s="21"/>
    </row>
    <row r="432" spans="1:7" ht="15.75" customHeight="1">
      <c r="A432" s="19" t="s">
        <v>1258</v>
      </c>
      <c r="B432" s="36"/>
      <c r="C432" s="36"/>
      <c r="D432" s="36"/>
      <c r="E432" s="36"/>
      <c r="F432" s="36"/>
      <c r="G432" s="20"/>
    </row>
    <row r="433" spans="1:7" ht="15.75" customHeight="1">
      <c r="A433" s="8" t="s">
        <v>1259</v>
      </c>
      <c r="B433" s="9">
        <v>245</v>
      </c>
      <c r="C433" s="9">
        <v>268</v>
      </c>
      <c r="D433" s="9" t="s">
        <v>1260</v>
      </c>
      <c r="E433" s="9" t="s">
        <v>1261</v>
      </c>
      <c r="F433" s="9">
        <v>9174207820</v>
      </c>
      <c r="G433" s="10"/>
    </row>
    <row r="434" spans="1:7" ht="60" customHeight="1">
      <c r="A434" s="11" t="s">
        <v>1262</v>
      </c>
      <c r="B434" s="34">
        <v>246</v>
      </c>
      <c r="C434" s="34">
        <v>652</v>
      </c>
      <c r="D434" s="34" t="s">
        <v>77</v>
      </c>
      <c r="E434" s="34" t="s">
        <v>1263</v>
      </c>
      <c r="F434" s="34" t="s">
        <v>1264</v>
      </c>
      <c r="G434" s="13"/>
    </row>
    <row r="435" spans="1:7" ht="15.75" customHeight="1">
      <c r="A435" s="21"/>
      <c r="B435" s="35"/>
      <c r="C435" s="35"/>
      <c r="D435" s="35"/>
      <c r="E435" s="35"/>
      <c r="F435" s="35"/>
      <c r="G435" s="21"/>
    </row>
    <row r="436" spans="1:7" ht="15.75" customHeight="1">
      <c r="A436" s="19" t="s">
        <v>1265</v>
      </c>
      <c r="B436" s="36"/>
      <c r="C436" s="36"/>
      <c r="D436" s="36"/>
      <c r="E436" s="36"/>
      <c r="F436" s="36"/>
      <c r="G436" s="20"/>
    </row>
    <row r="437" spans="1:7" ht="60" customHeight="1">
      <c r="A437" s="11" t="s">
        <v>1266</v>
      </c>
      <c r="B437" s="34">
        <v>247</v>
      </c>
      <c r="C437" s="34" t="s">
        <v>1267</v>
      </c>
      <c r="D437" s="34" t="s">
        <v>1268</v>
      </c>
      <c r="E437" s="34" t="s">
        <v>253</v>
      </c>
      <c r="F437" s="34"/>
      <c r="G437" s="13"/>
    </row>
    <row r="438" spans="1:7" ht="15.75" customHeight="1">
      <c r="A438" s="19" t="s">
        <v>1269</v>
      </c>
      <c r="B438" s="36"/>
      <c r="C438" s="36"/>
      <c r="D438" s="36"/>
      <c r="E438" s="36"/>
      <c r="F438" s="36"/>
      <c r="G438" s="20"/>
    </row>
    <row r="439" spans="1:7" ht="74.25" customHeight="1">
      <c r="A439" s="37" t="s">
        <v>1270</v>
      </c>
      <c r="B439" s="34">
        <v>248</v>
      </c>
      <c r="C439" s="34" t="s">
        <v>1271</v>
      </c>
      <c r="D439" s="34" t="s">
        <v>1272</v>
      </c>
      <c r="E439" s="34" t="s">
        <v>1273</v>
      </c>
      <c r="F439" s="34"/>
      <c r="G439" s="13"/>
    </row>
    <row r="440" spans="1:7" ht="15.75" customHeight="1">
      <c r="A440" s="36"/>
      <c r="B440" s="36"/>
      <c r="C440" s="36"/>
      <c r="D440" s="36"/>
      <c r="E440" s="36"/>
      <c r="F440" s="36"/>
      <c r="G440" s="20"/>
    </row>
    <row r="441" spans="1:7" ht="15.75" customHeight="1">
      <c r="A441" s="8" t="s">
        <v>1274</v>
      </c>
      <c r="B441" s="9">
        <v>249</v>
      </c>
      <c r="C441" s="9">
        <v>153</v>
      </c>
      <c r="D441" s="9" t="s">
        <v>1272</v>
      </c>
      <c r="E441" s="9" t="s">
        <v>1275</v>
      </c>
      <c r="F441" s="9" t="s">
        <v>1276</v>
      </c>
      <c r="G441" s="10"/>
    </row>
    <row r="442" spans="1:7" ht="45" customHeight="1">
      <c r="A442" s="11" t="s">
        <v>1277</v>
      </c>
      <c r="B442" s="34">
        <v>250</v>
      </c>
      <c r="C442" s="34">
        <v>480</v>
      </c>
      <c r="D442" s="34" t="s">
        <v>1278</v>
      </c>
      <c r="E442" s="34" t="s">
        <v>1279</v>
      </c>
      <c r="F442" s="34" t="s">
        <v>1280</v>
      </c>
      <c r="G442" s="13"/>
    </row>
    <row r="443" spans="1:7" ht="15.75" customHeight="1">
      <c r="A443" s="21"/>
      <c r="B443" s="35"/>
      <c r="C443" s="35"/>
      <c r="D443" s="35"/>
      <c r="E443" s="35"/>
      <c r="F443" s="35"/>
      <c r="G443" s="21"/>
    </row>
    <row r="444" spans="1:7" ht="15.75" customHeight="1">
      <c r="A444" s="19" t="s">
        <v>1281</v>
      </c>
      <c r="B444" s="36"/>
      <c r="C444" s="36"/>
      <c r="D444" s="36"/>
      <c r="E444" s="36"/>
      <c r="F444" s="36"/>
      <c r="G444" s="20"/>
    </row>
    <row r="445" spans="1:7" ht="60" customHeight="1">
      <c r="A445" s="11" t="s">
        <v>1282</v>
      </c>
      <c r="B445" s="34">
        <v>251</v>
      </c>
      <c r="C445" s="34">
        <v>761</v>
      </c>
      <c r="D445" s="34" t="s">
        <v>1283</v>
      </c>
      <c r="E445" s="34" t="s">
        <v>1284</v>
      </c>
      <c r="F445" s="34" t="s">
        <v>1285</v>
      </c>
      <c r="G445" s="13"/>
    </row>
    <row r="446" spans="1:7" ht="15.75" customHeight="1">
      <c r="A446" s="19" t="s">
        <v>1286</v>
      </c>
      <c r="B446" s="36"/>
      <c r="C446" s="36"/>
      <c r="D446" s="36"/>
      <c r="E446" s="36"/>
      <c r="F446" s="36"/>
      <c r="G446" s="20"/>
    </row>
    <row r="447" spans="1:7" ht="15.75" customHeight="1">
      <c r="A447" s="8" t="s">
        <v>1287</v>
      </c>
      <c r="B447" s="9">
        <v>252</v>
      </c>
      <c r="C447" s="9">
        <v>647</v>
      </c>
      <c r="D447" s="9" t="s">
        <v>1288</v>
      </c>
      <c r="E447" s="9" t="s">
        <v>1289</v>
      </c>
      <c r="F447" s="9"/>
      <c r="G447" s="10"/>
    </row>
    <row r="448" spans="1:7" ht="93" customHeight="1">
      <c r="A448" s="11" t="s">
        <v>1290</v>
      </c>
      <c r="B448" s="34">
        <v>253</v>
      </c>
      <c r="C448" s="34">
        <v>752</v>
      </c>
      <c r="D448" s="34" t="s">
        <v>1291</v>
      </c>
      <c r="E448" s="34" t="s">
        <v>1292</v>
      </c>
      <c r="F448" s="34" t="s">
        <v>1293</v>
      </c>
      <c r="G448" s="13"/>
    </row>
    <row r="449" spans="1:7" ht="15.75" customHeight="1">
      <c r="A449" s="21"/>
      <c r="B449" s="35"/>
      <c r="C449" s="35"/>
      <c r="D449" s="35"/>
      <c r="E449" s="35"/>
      <c r="F449" s="35"/>
      <c r="G449" s="21"/>
    </row>
    <row r="450" spans="1:7" ht="15.75" customHeight="1">
      <c r="A450" s="19" t="s">
        <v>1294</v>
      </c>
      <c r="B450" s="36"/>
      <c r="C450" s="36"/>
      <c r="D450" s="36"/>
      <c r="E450" s="36"/>
      <c r="F450" s="36"/>
      <c r="G450" s="20"/>
    </row>
    <row r="451" spans="1:7" ht="15.75" customHeight="1">
      <c r="A451" s="8" t="s">
        <v>1295</v>
      </c>
      <c r="B451" s="9">
        <v>254</v>
      </c>
      <c r="C451" s="9" t="s">
        <v>1296</v>
      </c>
      <c r="D451" s="9" t="s">
        <v>1291</v>
      </c>
      <c r="E451" s="9" t="s">
        <v>1297</v>
      </c>
      <c r="F451" s="9" t="s">
        <v>1298</v>
      </c>
      <c r="G451" s="10"/>
    </row>
    <row r="452" spans="1:7" ht="15.75" customHeight="1">
      <c r="A452" s="8" t="s">
        <v>1299</v>
      </c>
      <c r="B452" s="9">
        <v>255</v>
      </c>
      <c r="C452" s="9" t="s">
        <v>1300</v>
      </c>
      <c r="D452" s="9" t="s">
        <v>1301</v>
      </c>
      <c r="E452" s="9" t="s">
        <v>1302</v>
      </c>
      <c r="F452" s="9" t="s">
        <v>1303</v>
      </c>
      <c r="G452" s="10"/>
    </row>
    <row r="453" spans="1:7" ht="45" customHeight="1">
      <c r="A453" s="11" t="s">
        <v>1304</v>
      </c>
      <c r="B453" s="34">
        <v>256</v>
      </c>
      <c r="C453" s="34">
        <v>727</v>
      </c>
      <c r="D453" s="34" t="s">
        <v>1305</v>
      </c>
      <c r="E453" s="34" t="s">
        <v>1306</v>
      </c>
      <c r="F453" s="34" t="s">
        <v>1307</v>
      </c>
      <c r="G453" s="13"/>
    </row>
    <row r="454" spans="1:7" ht="15.75" customHeight="1">
      <c r="A454" s="21"/>
      <c r="B454" s="35"/>
      <c r="C454" s="35"/>
      <c r="D454" s="35"/>
      <c r="E454" s="35"/>
      <c r="F454" s="35"/>
      <c r="G454" s="21"/>
    </row>
    <row r="455" spans="1:7" ht="15.75" customHeight="1">
      <c r="A455" s="19" t="s">
        <v>1308</v>
      </c>
      <c r="B455" s="36"/>
      <c r="C455" s="36"/>
      <c r="D455" s="36"/>
      <c r="E455" s="36"/>
      <c r="F455" s="36"/>
      <c r="G455" s="20"/>
    </row>
    <row r="456" spans="1:7" ht="45" customHeight="1">
      <c r="A456" s="11" t="s">
        <v>1309</v>
      </c>
      <c r="B456" s="34">
        <v>257</v>
      </c>
      <c r="C456" s="34" t="s">
        <v>1310</v>
      </c>
      <c r="D456" s="34" t="s">
        <v>1311</v>
      </c>
      <c r="E456" s="34" t="s">
        <v>1312</v>
      </c>
      <c r="F456" s="34"/>
      <c r="G456" s="13"/>
    </row>
    <row r="457" spans="1:7" ht="15.75" customHeight="1">
      <c r="A457" s="19" t="s">
        <v>1313</v>
      </c>
      <c r="B457" s="36"/>
      <c r="C457" s="36"/>
      <c r="D457" s="36"/>
      <c r="E457" s="36"/>
      <c r="F457" s="36"/>
      <c r="G457" s="20"/>
    </row>
    <row r="458" spans="1:7" ht="15.75" customHeight="1">
      <c r="A458" s="8" t="s">
        <v>1314</v>
      </c>
      <c r="B458" s="9">
        <v>258</v>
      </c>
      <c r="C458" s="9" t="s">
        <v>1315</v>
      </c>
      <c r="D458" s="9" t="s">
        <v>1316</v>
      </c>
      <c r="E458" s="9" t="s">
        <v>1317</v>
      </c>
      <c r="F458" s="9" t="s">
        <v>1318</v>
      </c>
      <c r="G458" s="10"/>
    </row>
    <row r="459" spans="1:7" ht="60" customHeight="1">
      <c r="A459" s="11" t="s">
        <v>1319</v>
      </c>
      <c r="B459" s="34">
        <v>259</v>
      </c>
      <c r="C459" s="34" t="s">
        <v>1320</v>
      </c>
      <c r="D459" s="34" t="s">
        <v>1321</v>
      </c>
      <c r="E459" s="34" t="s">
        <v>801</v>
      </c>
      <c r="F459" s="34" t="s">
        <v>1322</v>
      </c>
      <c r="G459" s="13"/>
    </row>
    <row r="460" spans="1:7" ht="15.75" customHeight="1">
      <c r="A460" s="19" t="s">
        <v>1323</v>
      </c>
      <c r="B460" s="36"/>
      <c r="C460" s="36"/>
      <c r="D460" s="36"/>
      <c r="E460" s="36"/>
      <c r="F460" s="36"/>
      <c r="G460" s="20"/>
    </row>
    <row r="461" spans="1:7" ht="67.5" customHeight="1">
      <c r="A461" s="11" t="s">
        <v>1324</v>
      </c>
      <c r="B461" s="34">
        <v>260</v>
      </c>
      <c r="C461" s="34">
        <v>635</v>
      </c>
      <c r="D461" s="34" t="s">
        <v>1325</v>
      </c>
      <c r="E461" s="34" t="s">
        <v>1326</v>
      </c>
      <c r="F461" s="34" t="s">
        <v>1327</v>
      </c>
      <c r="G461" s="13"/>
    </row>
    <row r="462" spans="1:7" ht="15.75" customHeight="1">
      <c r="A462" s="21"/>
      <c r="B462" s="35"/>
      <c r="C462" s="35"/>
      <c r="D462" s="35"/>
      <c r="E462" s="35"/>
      <c r="F462" s="35"/>
      <c r="G462" s="21"/>
    </row>
    <row r="463" spans="1:7" ht="15.75" customHeight="1">
      <c r="A463" s="19" t="s">
        <v>1328</v>
      </c>
      <c r="B463" s="36"/>
      <c r="C463" s="36"/>
      <c r="D463" s="36"/>
      <c r="E463" s="36"/>
      <c r="F463" s="36"/>
      <c r="G463" s="20"/>
    </row>
    <row r="464" spans="1:7" ht="15.75" customHeight="1">
      <c r="A464" s="8" t="s">
        <v>1329</v>
      </c>
      <c r="B464" s="9">
        <v>261</v>
      </c>
      <c r="C464" s="9" t="s">
        <v>1330</v>
      </c>
      <c r="D464" s="9" t="s">
        <v>1331</v>
      </c>
      <c r="E464" s="9" t="s">
        <v>1332</v>
      </c>
      <c r="F464" s="9">
        <v>9195611086</v>
      </c>
      <c r="G464" s="10"/>
    </row>
    <row r="465" spans="1:7" ht="57" customHeight="1">
      <c r="A465" s="11" t="s">
        <v>1333</v>
      </c>
      <c r="B465" s="34">
        <v>262</v>
      </c>
      <c r="C465" s="34" t="s">
        <v>1334</v>
      </c>
      <c r="D465" s="34" t="s">
        <v>1335</v>
      </c>
      <c r="E465" s="34" t="s">
        <v>1336</v>
      </c>
      <c r="F465" s="34" t="s">
        <v>1337</v>
      </c>
      <c r="G465" s="13"/>
    </row>
    <row r="466" spans="1:7" ht="15.75" customHeight="1">
      <c r="A466" s="19" t="s">
        <v>1338</v>
      </c>
      <c r="B466" s="36"/>
      <c r="C466" s="36"/>
      <c r="D466" s="36"/>
      <c r="E466" s="36"/>
      <c r="F466" s="36"/>
      <c r="G466" s="20"/>
    </row>
    <row r="467" spans="1:7" ht="45" customHeight="1">
      <c r="A467" s="11" t="s">
        <v>1339</v>
      </c>
      <c r="B467" s="34">
        <v>263</v>
      </c>
      <c r="C467" s="34">
        <v>756</v>
      </c>
      <c r="D467" s="34" t="s">
        <v>1340</v>
      </c>
      <c r="E467" s="34" t="s">
        <v>1341</v>
      </c>
      <c r="F467" s="34" t="s">
        <v>1342</v>
      </c>
      <c r="G467" s="13"/>
    </row>
    <row r="468" spans="1:7" ht="15.75" customHeight="1">
      <c r="A468" s="19" t="s">
        <v>1343</v>
      </c>
      <c r="B468" s="36"/>
      <c r="C468" s="36"/>
      <c r="D468" s="36"/>
      <c r="E468" s="36"/>
      <c r="F468" s="36"/>
      <c r="G468" s="20"/>
    </row>
    <row r="469" spans="1:7" ht="15.75" customHeight="1">
      <c r="A469" s="8" t="s">
        <v>1344</v>
      </c>
      <c r="B469" s="9">
        <v>264</v>
      </c>
      <c r="C469" s="9" t="s">
        <v>1345</v>
      </c>
      <c r="D469" s="9" t="s">
        <v>1346</v>
      </c>
      <c r="E469" s="9" t="s">
        <v>1347</v>
      </c>
      <c r="F469" s="9" t="s">
        <v>1348</v>
      </c>
      <c r="G469" s="10"/>
    </row>
    <row r="470" spans="1:7" ht="15.75" customHeight="1">
      <c r="A470" s="8" t="s">
        <v>1349</v>
      </c>
      <c r="B470" s="9">
        <v>265</v>
      </c>
      <c r="C470" s="9">
        <v>87</v>
      </c>
      <c r="D470" s="9" t="s">
        <v>1346</v>
      </c>
      <c r="E470" s="9" t="s">
        <v>853</v>
      </c>
      <c r="F470" s="9" t="s">
        <v>1350</v>
      </c>
      <c r="G470" s="10"/>
    </row>
    <row r="471" spans="1:7" ht="87" customHeight="1">
      <c r="A471" s="37" t="s">
        <v>1351</v>
      </c>
      <c r="B471" s="34">
        <v>266</v>
      </c>
      <c r="C471" s="34" t="s">
        <v>1352</v>
      </c>
      <c r="D471" s="34" t="s">
        <v>53</v>
      </c>
      <c r="E471" s="34" t="s">
        <v>52</v>
      </c>
      <c r="F471" s="12" t="s">
        <v>1353</v>
      </c>
      <c r="G471" s="13"/>
    </row>
    <row r="472" spans="1:7" ht="15.75" customHeight="1">
      <c r="A472" s="35"/>
      <c r="B472" s="35"/>
      <c r="C472" s="35"/>
      <c r="D472" s="35"/>
      <c r="E472" s="35"/>
      <c r="F472" s="15"/>
      <c r="G472" s="16"/>
    </row>
    <row r="473" spans="1:7" ht="15.75" customHeight="1">
      <c r="A473" s="36"/>
      <c r="B473" s="36"/>
      <c r="C473" s="36"/>
      <c r="D473" s="36"/>
      <c r="E473" s="36"/>
      <c r="F473" s="18" t="s">
        <v>1354</v>
      </c>
      <c r="G473" s="20"/>
    </row>
    <row r="474" spans="1:7" ht="15.75" customHeight="1">
      <c r="A474" s="8" t="s">
        <v>1355</v>
      </c>
      <c r="B474" s="9">
        <v>267</v>
      </c>
      <c r="C474" s="9">
        <v>789</v>
      </c>
      <c r="D474" s="9" t="s">
        <v>1279</v>
      </c>
      <c r="E474" s="9" t="s">
        <v>1356</v>
      </c>
      <c r="F474" s="9"/>
      <c r="G474" s="10"/>
    </row>
    <row r="475" spans="1:7" ht="15.75" customHeight="1">
      <c r="A475" s="8" t="s">
        <v>1357</v>
      </c>
      <c r="B475" s="9">
        <v>268</v>
      </c>
      <c r="C475" s="9">
        <v>554</v>
      </c>
      <c r="D475" s="9" t="s">
        <v>1279</v>
      </c>
      <c r="E475" s="9" t="s">
        <v>1358</v>
      </c>
      <c r="F475" s="9">
        <v>9267182604</v>
      </c>
      <c r="G475" s="10"/>
    </row>
    <row r="476" spans="1:7" ht="15.75" customHeight="1">
      <c r="A476" s="8" t="s">
        <v>1359</v>
      </c>
      <c r="B476" s="9">
        <v>269</v>
      </c>
      <c r="C476" s="9" t="s">
        <v>1360</v>
      </c>
      <c r="D476" s="9" t="s">
        <v>24</v>
      </c>
      <c r="E476" s="9" t="s">
        <v>23</v>
      </c>
      <c r="F476" s="9" t="s">
        <v>1361</v>
      </c>
      <c r="G476" s="10"/>
    </row>
    <row r="477" spans="1:7" ht="15.75" customHeight="1">
      <c r="A477" s="8" t="s">
        <v>1362</v>
      </c>
      <c r="B477" s="9">
        <v>270</v>
      </c>
      <c r="C477" s="9" t="s">
        <v>1363</v>
      </c>
      <c r="D477" s="9" t="s">
        <v>1364</v>
      </c>
      <c r="E477" s="9" t="s">
        <v>1365</v>
      </c>
      <c r="F477" s="9">
        <v>9175397275</v>
      </c>
      <c r="G477" s="10"/>
    </row>
    <row r="478" spans="1:7" ht="69.75" customHeight="1">
      <c r="A478" s="11" t="s">
        <v>1366</v>
      </c>
      <c r="B478" s="34">
        <v>271</v>
      </c>
      <c r="C478" s="34">
        <v>669</v>
      </c>
      <c r="D478" s="34" t="s">
        <v>1367</v>
      </c>
      <c r="E478" s="34" t="s">
        <v>632</v>
      </c>
      <c r="F478" s="12" t="s">
        <v>1368</v>
      </c>
      <c r="G478" s="13"/>
    </row>
    <row r="479" spans="1:7" ht="15.75" customHeight="1">
      <c r="A479" s="14" t="s">
        <v>1369</v>
      </c>
      <c r="B479" s="35"/>
      <c r="C479" s="35"/>
      <c r="D479" s="35"/>
      <c r="E479" s="35"/>
      <c r="F479" s="15"/>
      <c r="G479" s="16"/>
    </row>
    <row r="480" spans="1:7" ht="15.75" customHeight="1">
      <c r="A480" s="17"/>
      <c r="B480" s="36"/>
      <c r="C480" s="36"/>
      <c r="D480" s="36"/>
      <c r="E480" s="36"/>
      <c r="F480" s="18" t="s">
        <v>1370</v>
      </c>
      <c r="G480" s="17"/>
    </row>
    <row r="481" spans="1:7" ht="60" customHeight="1">
      <c r="A481" s="11" t="s">
        <v>1371</v>
      </c>
      <c r="B481" s="34">
        <v>272</v>
      </c>
      <c r="C481" s="34" t="s">
        <v>1372</v>
      </c>
      <c r="D481" s="34" t="s">
        <v>1373</v>
      </c>
      <c r="E481" s="34" t="s">
        <v>1374</v>
      </c>
      <c r="F481" s="34">
        <v>9172071003</v>
      </c>
      <c r="G481" s="13"/>
    </row>
    <row r="482" spans="1:7" ht="15.75" customHeight="1">
      <c r="A482" s="21"/>
      <c r="B482" s="35"/>
      <c r="C482" s="35"/>
      <c r="D482" s="35"/>
      <c r="E482" s="35"/>
      <c r="F482" s="35"/>
      <c r="G482" s="21"/>
    </row>
    <row r="483" spans="1:7" ht="15.75" customHeight="1">
      <c r="A483" s="19" t="s">
        <v>1375</v>
      </c>
      <c r="B483" s="36"/>
      <c r="C483" s="36"/>
      <c r="D483" s="36"/>
      <c r="E483" s="36"/>
      <c r="F483" s="36"/>
      <c r="G483" s="20"/>
    </row>
    <row r="484" spans="1:7" ht="15.75" customHeight="1">
      <c r="A484" s="8" t="s">
        <v>1376</v>
      </c>
      <c r="B484" s="9">
        <v>273</v>
      </c>
      <c r="C484" s="9" t="s">
        <v>1377</v>
      </c>
      <c r="D484" s="9" t="s">
        <v>1378</v>
      </c>
      <c r="E484" s="9" t="s">
        <v>1379</v>
      </c>
      <c r="F484" s="9" t="s">
        <v>1380</v>
      </c>
      <c r="G484" s="10"/>
    </row>
    <row r="485" spans="1:7" ht="15.75" customHeight="1">
      <c r="A485" s="8" t="s">
        <v>1381</v>
      </c>
      <c r="B485" s="9">
        <v>274</v>
      </c>
      <c r="C485" s="9" t="s">
        <v>1382</v>
      </c>
      <c r="D485" s="9" t="s">
        <v>1383</v>
      </c>
      <c r="E485" s="9" t="s">
        <v>328</v>
      </c>
      <c r="F485" s="9" t="s">
        <v>1384</v>
      </c>
      <c r="G485" s="10"/>
    </row>
    <row r="486" spans="1:7" ht="60" customHeight="1">
      <c r="A486" s="11" t="s">
        <v>1385</v>
      </c>
      <c r="B486" s="34">
        <v>275</v>
      </c>
      <c r="C486" s="34">
        <v>651</v>
      </c>
      <c r="D486" s="34" t="s">
        <v>1386</v>
      </c>
      <c r="E486" s="34" t="s">
        <v>1387</v>
      </c>
      <c r="F486" s="34"/>
      <c r="G486" s="13"/>
    </row>
    <row r="487" spans="1:7" ht="15.75" customHeight="1">
      <c r="A487" s="21"/>
      <c r="B487" s="35"/>
      <c r="C487" s="35"/>
      <c r="D487" s="35"/>
      <c r="E487" s="35"/>
      <c r="F487" s="35"/>
      <c r="G487" s="21"/>
    </row>
    <row r="488" spans="1:7" ht="15.75" customHeight="1">
      <c r="A488" s="19" t="s">
        <v>1388</v>
      </c>
      <c r="B488" s="36"/>
      <c r="C488" s="36"/>
      <c r="D488" s="36"/>
      <c r="E488" s="36"/>
      <c r="F488" s="36"/>
      <c r="G488" s="20"/>
    </row>
    <row r="489" spans="1:7" ht="15.75" customHeight="1">
      <c r="A489" s="11" t="s">
        <v>1389</v>
      </c>
      <c r="B489" s="34">
        <v>276</v>
      </c>
      <c r="C489" s="34">
        <v>247</v>
      </c>
      <c r="D489" s="34" t="s">
        <v>1390</v>
      </c>
      <c r="E489" s="34" t="s">
        <v>1391</v>
      </c>
      <c r="F489" s="34">
        <v>9065256809</v>
      </c>
      <c r="G489" s="13"/>
    </row>
    <row r="490" spans="1:7" ht="15.75" customHeight="1">
      <c r="A490" s="21"/>
      <c r="B490" s="35"/>
      <c r="C490" s="35"/>
      <c r="D490" s="35"/>
      <c r="E490" s="35"/>
      <c r="F490" s="35"/>
      <c r="G490" s="21"/>
    </row>
    <row r="491" spans="1:7" ht="15.75" customHeight="1">
      <c r="A491" s="19" t="s">
        <v>1392</v>
      </c>
      <c r="B491" s="36"/>
      <c r="C491" s="36"/>
      <c r="D491" s="36"/>
      <c r="E491" s="36"/>
      <c r="F491" s="36"/>
      <c r="G491" s="20"/>
    </row>
    <row r="492" spans="1:7" ht="110.25" customHeight="1">
      <c r="A492" s="37" t="s">
        <v>1393</v>
      </c>
      <c r="B492" s="34">
        <v>277</v>
      </c>
      <c r="C492" s="34">
        <v>508</v>
      </c>
      <c r="D492" s="34" t="s">
        <v>1394</v>
      </c>
      <c r="E492" s="34" t="s">
        <v>1395</v>
      </c>
      <c r="F492" s="12">
        <v>9778358275</v>
      </c>
      <c r="G492" s="13"/>
    </row>
    <row r="493" spans="1:7" ht="15.75" customHeight="1">
      <c r="A493" s="35"/>
      <c r="B493" s="35"/>
      <c r="C493" s="35"/>
      <c r="D493" s="35"/>
      <c r="E493" s="35"/>
      <c r="F493" s="15"/>
      <c r="G493" s="16"/>
    </row>
    <row r="494" spans="1:7" ht="15.75" customHeight="1">
      <c r="A494" s="36"/>
      <c r="B494" s="36"/>
      <c r="C494" s="36"/>
      <c r="D494" s="36"/>
      <c r="E494" s="36"/>
      <c r="F494" s="18">
        <v>9176658275</v>
      </c>
      <c r="G494" s="20"/>
    </row>
    <row r="495" spans="1:7" ht="60" customHeight="1">
      <c r="A495" s="11" t="s">
        <v>1396</v>
      </c>
      <c r="B495" s="34">
        <v>278</v>
      </c>
      <c r="C495" s="34">
        <v>656</v>
      </c>
      <c r="D495" s="34" t="s">
        <v>1397</v>
      </c>
      <c r="E495" s="34" t="s">
        <v>1398</v>
      </c>
      <c r="F495" s="34" t="s">
        <v>1399</v>
      </c>
      <c r="G495" s="13"/>
    </row>
    <row r="496" spans="1:7" ht="15.75" customHeight="1">
      <c r="A496" s="21"/>
      <c r="B496" s="35"/>
      <c r="C496" s="35"/>
      <c r="D496" s="35"/>
      <c r="E496" s="35"/>
      <c r="F496" s="35"/>
      <c r="G496" s="21"/>
    </row>
    <row r="497" spans="1:7" ht="15.75" customHeight="1">
      <c r="A497" s="19" t="s">
        <v>1400</v>
      </c>
      <c r="B497" s="36"/>
      <c r="C497" s="36"/>
      <c r="D497" s="36"/>
      <c r="E497" s="36"/>
      <c r="F497" s="36"/>
      <c r="G497" s="20"/>
    </row>
    <row r="498" spans="1:7" ht="60" customHeight="1">
      <c r="A498" s="11" t="s">
        <v>1401</v>
      </c>
      <c r="B498" s="34">
        <v>279</v>
      </c>
      <c r="C498" s="34">
        <v>662</v>
      </c>
      <c r="D498" s="34" t="s">
        <v>1402</v>
      </c>
      <c r="E498" s="34" t="s">
        <v>1403</v>
      </c>
      <c r="F498" s="34" t="s">
        <v>1404</v>
      </c>
      <c r="G498" s="13"/>
    </row>
    <row r="499" spans="1:7" ht="15.75" customHeight="1">
      <c r="A499" s="21"/>
      <c r="B499" s="35"/>
      <c r="C499" s="35"/>
      <c r="D499" s="35"/>
      <c r="E499" s="35"/>
      <c r="F499" s="35"/>
      <c r="G499" s="21"/>
    </row>
    <row r="500" spans="1:7" ht="15.75" customHeight="1">
      <c r="A500" s="19" t="s">
        <v>1405</v>
      </c>
      <c r="B500" s="36"/>
      <c r="C500" s="36"/>
      <c r="D500" s="36"/>
      <c r="E500" s="36"/>
      <c r="F500" s="36"/>
      <c r="G500" s="20"/>
    </row>
    <row r="501" spans="1:7" ht="60" customHeight="1">
      <c r="A501" s="11" t="s">
        <v>1406</v>
      </c>
      <c r="B501" s="34">
        <v>280</v>
      </c>
      <c r="C501" s="34">
        <v>427</v>
      </c>
      <c r="D501" s="34" t="s">
        <v>1407</v>
      </c>
      <c r="E501" s="34" t="s">
        <v>1408</v>
      </c>
      <c r="F501" s="34" t="s">
        <v>1409</v>
      </c>
      <c r="G501" s="13"/>
    </row>
    <row r="502" spans="1:7" ht="15.75" customHeight="1">
      <c r="A502" s="19" t="s">
        <v>1410</v>
      </c>
      <c r="B502" s="36"/>
      <c r="C502" s="36"/>
      <c r="D502" s="36"/>
      <c r="E502" s="36"/>
      <c r="F502" s="36"/>
      <c r="G502" s="20"/>
    </row>
    <row r="503" spans="1:7" ht="156.75" customHeight="1">
      <c r="A503" s="11" t="s">
        <v>1411</v>
      </c>
      <c r="B503" s="34">
        <v>281</v>
      </c>
      <c r="C503" s="34">
        <v>458</v>
      </c>
      <c r="D503" s="34" t="s">
        <v>1412</v>
      </c>
      <c r="E503" s="34" t="s">
        <v>1413</v>
      </c>
      <c r="F503" s="34">
        <v>9190817174</v>
      </c>
      <c r="G503" s="13"/>
    </row>
    <row r="504" spans="1:7" ht="15.75" customHeight="1">
      <c r="A504" s="14" t="s">
        <v>1414</v>
      </c>
      <c r="B504" s="35"/>
      <c r="C504" s="35"/>
      <c r="D504" s="35"/>
      <c r="E504" s="35"/>
      <c r="F504" s="35"/>
      <c r="G504" s="16"/>
    </row>
    <row r="505" spans="1:7" ht="15.75" customHeight="1">
      <c r="A505" s="17"/>
      <c r="B505" s="36"/>
      <c r="C505" s="36"/>
      <c r="D505" s="36"/>
      <c r="E505" s="36"/>
      <c r="F505" s="36"/>
      <c r="G505" s="17"/>
    </row>
    <row r="506" spans="1:7" ht="54.75" customHeight="1">
      <c r="A506" s="11" t="s">
        <v>1415</v>
      </c>
      <c r="B506" s="34">
        <v>282</v>
      </c>
      <c r="C506" s="34">
        <v>674</v>
      </c>
      <c r="D506" s="34" t="s">
        <v>1416</v>
      </c>
      <c r="E506" s="34" t="s">
        <v>1417</v>
      </c>
      <c r="F506" s="34" t="s">
        <v>1418</v>
      </c>
      <c r="G506" s="13"/>
    </row>
    <row r="507" spans="1:7" ht="15.75" customHeight="1">
      <c r="A507" s="21"/>
      <c r="B507" s="35"/>
      <c r="C507" s="35"/>
      <c r="D507" s="35"/>
      <c r="E507" s="35"/>
      <c r="F507" s="35"/>
      <c r="G507" s="21"/>
    </row>
    <row r="508" spans="1:7" ht="15.75" customHeight="1">
      <c r="A508" s="19" t="s">
        <v>1419</v>
      </c>
      <c r="B508" s="36"/>
      <c r="C508" s="36"/>
      <c r="D508" s="36"/>
      <c r="E508" s="36"/>
      <c r="F508" s="36"/>
      <c r="G508" s="20"/>
    </row>
    <row r="509" spans="1:7" ht="15.75" customHeight="1">
      <c r="A509" s="8" t="s">
        <v>1420</v>
      </c>
      <c r="B509" s="9">
        <v>283</v>
      </c>
      <c r="C509" s="9">
        <v>279</v>
      </c>
      <c r="D509" s="9" t="s">
        <v>1421</v>
      </c>
      <c r="E509" s="9" t="s">
        <v>1422</v>
      </c>
      <c r="F509" s="9">
        <v>9183191382</v>
      </c>
      <c r="G509" s="10"/>
    </row>
    <row r="510" spans="1:7" ht="15.75" customHeight="1">
      <c r="A510" s="8" t="s">
        <v>1423</v>
      </c>
      <c r="B510" s="9">
        <v>284</v>
      </c>
      <c r="C510" s="9" t="s">
        <v>1424</v>
      </c>
      <c r="D510" s="9" t="s">
        <v>1425</v>
      </c>
      <c r="E510" s="9" t="s">
        <v>1426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ADD3AF42-11A4-46C3-BB8A-589A6542E546}"/>
    <hyperlink ref="A3" r:id="rId2" xr:uid="{F5CAB922-DFEA-4F59-9626-80ED9ED14C35}"/>
    <hyperlink ref="A4" r:id="rId3" xr:uid="{4847633E-8ACE-4C35-8675-A11F78A5FD72}"/>
    <hyperlink ref="A5" r:id="rId4" xr:uid="{BD006B23-46A8-4D74-846E-CCBD39760506}"/>
    <hyperlink ref="A7" r:id="rId5" xr:uid="{194B5AF2-B333-480C-998C-2C67E448E05C}"/>
    <hyperlink ref="A8" r:id="rId6" xr:uid="{8A5E27D0-5370-45BE-B67C-11067A39CA81}"/>
    <hyperlink ref="A10" r:id="rId7" xr:uid="{AE647F7A-1969-4FA6-BE0A-B9B59AB2CF1E}"/>
    <hyperlink ref="A11" r:id="rId8" xr:uid="{22F5D42F-ED07-400A-8CBA-0A5BAD9CFE2C}"/>
    <hyperlink ref="A12" r:id="rId9" xr:uid="{8EDB9379-2128-4A0E-AA19-F970418314EE}"/>
    <hyperlink ref="A13" r:id="rId10" xr:uid="{4ED4C1A9-D5CA-46CA-80CA-5F8CFEEC6A33}"/>
    <hyperlink ref="A14" r:id="rId11" xr:uid="{79AD001A-DED2-44EB-A0B2-6E7366324C09}"/>
    <hyperlink ref="A15" r:id="rId12" xr:uid="{40CFD5D6-BE2E-4D11-94DA-CE9FD172823F}"/>
    <hyperlink ref="A16" r:id="rId13" xr:uid="{1B5EF27E-3736-4D11-A849-BB6FBBF07383}"/>
    <hyperlink ref="A18" r:id="rId14" xr:uid="{04A2E314-3C8D-4E28-8909-C3D185CF6B1A}"/>
    <hyperlink ref="A19" r:id="rId15" xr:uid="{D1EA3066-F99A-46B4-8250-A8309364B098}"/>
    <hyperlink ref="A22" r:id="rId16" xr:uid="{261F6C3D-25BD-4613-8FB8-24E15BF86F8B}"/>
    <hyperlink ref="A23" r:id="rId17" xr:uid="{1DA16EF0-ABAE-4AFA-AEBB-9849EA82DF87}"/>
    <hyperlink ref="A25" r:id="rId18" xr:uid="{A0C39478-058A-4F9E-B49B-204AEB353D52}"/>
    <hyperlink ref="A26" r:id="rId19" xr:uid="{906B4B05-30C4-45BD-90D7-2018A7CBF1EF}"/>
    <hyperlink ref="A27" r:id="rId20" xr:uid="{6AFE9711-4A86-4870-8059-04EC075FABE5}"/>
    <hyperlink ref="A28" r:id="rId21" xr:uid="{E1078D49-009C-4DA1-BCC2-53299FEFD128}"/>
    <hyperlink ref="A29" r:id="rId22" xr:uid="{F6BF564A-F6A1-47E9-9AFE-B2BFEF7E91AF}"/>
    <hyperlink ref="A32" r:id="rId23" xr:uid="{95DEAE53-A62B-4757-BC3A-1BD0BD40C6DA}"/>
    <hyperlink ref="A33" r:id="rId24" xr:uid="{D1471098-09E0-401A-A9D8-E796BC3FF4A4}"/>
    <hyperlink ref="A34" r:id="rId25" xr:uid="{BE167A67-3370-43FA-9158-56A0F13E1565}"/>
    <hyperlink ref="A35" r:id="rId26" xr:uid="{26929C49-98C1-4DB3-A8E6-B5C92B41F2FE}"/>
    <hyperlink ref="A36" r:id="rId27" xr:uid="{154185A2-4F73-416B-AA3A-6389A825CFC8}"/>
    <hyperlink ref="A38" r:id="rId28" xr:uid="{3616E461-4DBB-433B-A330-3672FE0BE6A0}"/>
    <hyperlink ref="A39" r:id="rId29" xr:uid="{7E25CA17-11BB-413E-A276-BDB8CA81B8C7}"/>
    <hyperlink ref="A40" r:id="rId30" xr:uid="{DD4F5DD5-6706-40AD-BA80-FEFE3B44EC64}"/>
    <hyperlink ref="A41" r:id="rId31" xr:uid="{1209A76A-2896-4E54-9AB3-7E55D868F0B3}"/>
    <hyperlink ref="A42" r:id="rId32" xr:uid="{040712AB-8B0B-436E-B4ED-857978D68D5C}"/>
    <hyperlink ref="A45" r:id="rId33" xr:uid="{8E638A13-0DA9-4C51-9D32-3B273932221B}"/>
    <hyperlink ref="A46" r:id="rId34" xr:uid="{1A049CF1-6D48-45F3-9515-C4C899222C06}"/>
    <hyperlink ref="A47" r:id="rId35" xr:uid="{119E4B7D-4779-4FDA-9DBD-4B6DFDE7C33B}"/>
    <hyperlink ref="A48" r:id="rId36" xr:uid="{EA3F335A-0491-4BCF-9627-F850ABCD19F4}"/>
    <hyperlink ref="A49" r:id="rId37" xr:uid="{44D0AADB-B071-4570-8982-420EB5CB0842}"/>
    <hyperlink ref="A50" r:id="rId38" xr:uid="{C5AE2E4F-C654-4839-A8EB-EB859E55F0D8}"/>
    <hyperlink ref="A51" r:id="rId39" xr:uid="{1304E1A9-2B9F-437E-B62C-AC93FEB4EDA4}"/>
    <hyperlink ref="A54" r:id="rId40" xr:uid="{11AF9633-7978-4F12-AC98-CFD30B36E10E}"/>
    <hyperlink ref="A55" r:id="rId41" xr:uid="{1FA9C478-6715-4613-8C6B-647F2A405B50}"/>
    <hyperlink ref="A56" r:id="rId42" xr:uid="{19B9A6DF-750B-421D-B1BA-57AA0CB26832}"/>
    <hyperlink ref="A57" r:id="rId43" xr:uid="{D6BE4871-C922-439F-973A-C97CAD8F13DB}"/>
    <hyperlink ref="A58" r:id="rId44" xr:uid="{238BCBE4-4B97-4E03-9EAF-C307ED55BE4F}"/>
    <hyperlink ref="A59" r:id="rId45" xr:uid="{CD4A5D33-56BC-4BB8-935E-5CBB8124C89E}"/>
    <hyperlink ref="A60" r:id="rId46" xr:uid="{16687578-9C22-4CD0-BB81-2E7D84D9128A}"/>
    <hyperlink ref="A61" r:id="rId47" xr:uid="{78B531B8-BBB0-4BC7-AD48-532C71BD2A1C}"/>
    <hyperlink ref="A62" r:id="rId48" xr:uid="{46EFFBD9-A0E0-4A04-AC34-920C5D9D006C}"/>
    <hyperlink ref="A64" r:id="rId49" xr:uid="{3355D2D2-097B-4698-8775-190FBED91178}"/>
    <hyperlink ref="A65" r:id="rId50" xr:uid="{47C8DC84-A582-422F-95F5-74F622045475}"/>
    <hyperlink ref="A66" r:id="rId51" xr:uid="{F1A8CE16-1D40-40BD-ACF7-4586C68E3BA6}"/>
    <hyperlink ref="A67" r:id="rId52" xr:uid="{3448EB20-7900-4455-87C6-69B97D4DA627}"/>
    <hyperlink ref="A68" r:id="rId53" xr:uid="{575FA5BE-8964-4D8E-8359-78CBA0AB58F2}"/>
    <hyperlink ref="A69" r:id="rId54" xr:uid="{013A3A9F-C1F1-4371-A6C9-EEBF7B2801CE}"/>
    <hyperlink ref="A70" r:id="rId55" xr:uid="{1B38B2CB-247E-4F86-B91E-4FEE81DC07E2}"/>
    <hyperlink ref="A71" r:id="rId56" xr:uid="{F255AFC1-D564-421C-BDD4-ADA24907D055}"/>
    <hyperlink ref="A73" r:id="rId57" xr:uid="{74151ABD-D2EF-4090-B70F-F693A52F01EE}"/>
    <hyperlink ref="A74" r:id="rId58" xr:uid="{6085C557-E596-4CB2-9145-C4ECF4B89F2B}"/>
    <hyperlink ref="A75" r:id="rId59" xr:uid="{26ADB60D-C7DB-4EC0-A713-10201800C5FD}"/>
    <hyperlink ref="A77" r:id="rId60" xr:uid="{ABC73408-25F4-4DA2-9A79-197DA2127580}"/>
    <hyperlink ref="A78" r:id="rId61" xr:uid="{5785C9CB-9C66-4044-BACD-82D78478E976}"/>
    <hyperlink ref="A79" r:id="rId62" xr:uid="{3E1FE239-BD14-492C-8B0C-882371668712}"/>
    <hyperlink ref="A80" r:id="rId63" xr:uid="{D3B9F222-31C0-417E-AA43-AF5790FCBACB}"/>
    <hyperlink ref="A81" r:id="rId64" xr:uid="{1B0BEB78-407A-4D9F-BAE1-7900F3257663}"/>
    <hyperlink ref="A82" r:id="rId65" xr:uid="{D09D8533-D8AD-46C2-A2C5-B6C2806AC196}"/>
    <hyperlink ref="A83" r:id="rId66" xr:uid="{67253847-10DA-4E41-9D6D-5BB892A2FCDC}"/>
    <hyperlink ref="A84" r:id="rId67" xr:uid="{588AD398-CA87-45B9-AE6B-67A2D9092846}"/>
    <hyperlink ref="A85" r:id="rId68" xr:uid="{23C5FDDF-42F6-4D0D-B771-A9B9FF36AF61}"/>
    <hyperlink ref="A87" r:id="rId69" xr:uid="{3F29D870-5EF1-47B0-B349-3D7EB8B96777}"/>
    <hyperlink ref="A88" r:id="rId70" xr:uid="{412C2FFA-4E3C-40D2-A786-FDA7797032E1}"/>
    <hyperlink ref="A89" r:id="rId71" xr:uid="{B6678FF7-0F91-4989-9A44-1593E67BA066}"/>
    <hyperlink ref="A91" r:id="rId72" xr:uid="{655F4C38-4A37-4E42-969F-FA94EA8A33A5}"/>
    <hyperlink ref="A93" r:id="rId73" xr:uid="{EE703A55-69AF-45F4-A90E-52A5C41765E9}"/>
    <hyperlink ref="A95" r:id="rId74" xr:uid="{F6072072-BC2D-43D2-AEB0-AD84E7FF372C}"/>
    <hyperlink ref="A96" r:id="rId75" xr:uid="{4ACCCD89-1956-4154-BA69-A4431EDB922A}"/>
    <hyperlink ref="A98" r:id="rId76" xr:uid="{288D759C-3668-481F-B2FE-0BA51E164A3D}"/>
    <hyperlink ref="A99" r:id="rId77" xr:uid="{EAED41B8-88AB-42A0-80A0-C197A6BA0C3D}"/>
    <hyperlink ref="A100" r:id="rId78" xr:uid="{B68DC5DE-E0B1-4DF5-B27F-B74E1117D4EA}"/>
    <hyperlink ref="A101" r:id="rId79" xr:uid="{295DC355-F483-4D03-BE25-A4C70653CF1E}"/>
    <hyperlink ref="A102" r:id="rId80" xr:uid="{18A783E0-3F9B-4D9E-B128-0D64A89703BD}"/>
    <hyperlink ref="A103" r:id="rId81" xr:uid="{CD38B140-F165-4544-835C-BEDB1340DDA6}"/>
    <hyperlink ref="A104" r:id="rId82" xr:uid="{1C7208B8-68C4-4E4E-B668-77A287AC13BD}"/>
    <hyperlink ref="A106" r:id="rId83" xr:uid="{488882B9-2C11-4A6A-A97C-FBC378FF3BD1}"/>
    <hyperlink ref="A107" r:id="rId84" xr:uid="{EE84D34D-9C81-474B-A847-5D3EA8EE9CD0}"/>
    <hyperlink ref="A109" r:id="rId85" xr:uid="{91CBDF0A-2603-48D5-A57D-66E52194EC36}"/>
    <hyperlink ref="A110" r:id="rId86" xr:uid="{8F4E57AF-0D9D-4C82-A210-8FFF3976A295}"/>
    <hyperlink ref="A111" r:id="rId87" xr:uid="{30B96AD3-6F60-4D08-A8E9-F5853AA8CB63}"/>
    <hyperlink ref="A112" r:id="rId88" xr:uid="{0F5D0EEF-F245-4132-90BE-3B3FF0B67B9B}"/>
    <hyperlink ref="A114" r:id="rId89" xr:uid="{DD748A94-187F-4224-A491-54C7E89F1CF1}"/>
    <hyperlink ref="A115" r:id="rId90" xr:uid="{8FB8A513-9D88-4BF4-8A52-B99E280082C4}"/>
    <hyperlink ref="A116" r:id="rId91" xr:uid="{D1812FE3-9ACC-4D8D-A21D-2A00C17DC821}"/>
    <hyperlink ref="A117" r:id="rId92" xr:uid="{5BDC0609-07BF-4C32-B867-B1A67A008606}"/>
    <hyperlink ref="A119" r:id="rId93" xr:uid="{47EC095E-7F91-487B-BD17-277D4AC55DA8}"/>
    <hyperlink ref="A120" r:id="rId94" xr:uid="{3CAFCC4E-1981-408E-AE0D-21A6685E3AA8}"/>
    <hyperlink ref="A121" r:id="rId95" xr:uid="{9277E6BD-29A7-4351-8504-39960CBE4877}"/>
    <hyperlink ref="A122" r:id="rId96" xr:uid="{274142D3-1E19-47D0-813A-96187F859E42}"/>
    <hyperlink ref="A123" r:id="rId97" xr:uid="{E184E0B9-B0AD-4713-9886-E4D361BFE439}"/>
    <hyperlink ref="A124" r:id="rId98" xr:uid="{59BAF5C5-A697-4A52-9CB4-35475638545D}"/>
    <hyperlink ref="A126" r:id="rId99" xr:uid="{92A60D07-BA47-4140-ADFD-4A05B28E0D58}"/>
    <hyperlink ref="A127" r:id="rId100" xr:uid="{67C20412-2865-4B16-AA00-D16A54D60D49}"/>
    <hyperlink ref="A129" r:id="rId101" xr:uid="{FBAABE07-05DB-4BB4-AF5B-6DF4E8ABC07D}"/>
    <hyperlink ref="A130" r:id="rId102" xr:uid="{CB27D6F8-2CF8-4778-94E8-2CC6ED9DE8D0}"/>
    <hyperlink ref="A131" r:id="rId103" xr:uid="{855F7F6C-486C-4B04-9FDC-4C2E4BDA58D7}"/>
    <hyperlink ref="A132" r:id="rId104" xr:uid="{FE0E6739-927D-4227-BA6A-BA40AEF54771}"/>
    <hyperlink ref="A133" r:id="rId105" xr:uid="{14535385-2B9F-44D3-B1B6-05E3A4127111}"/>
    <hyperlink ref="A134" r:id="rId106" xr:uid="{AA5C756F-384F-4231-A2B9-AACC8DE2A860}"/>
    <hyperlink ref="A136" r:id="rId107" xr:uid="{801C84D9-39CB-4E45-9757-C132763C3498}"/>
    <hyperlink ref="A137" r:id="rId108" xr:uid="{C5AD922E-AD25-41A4-B4B6-623BA67D4734}"/>
    <hyperlink ref="A138" r:id="rId109" xr:uid="{CF93E7E5-90DA-4837-88A6-FAE09022C689}"/>
    <hyperlink ref="A139" r:id="rId110" xr:uid="{04916021-D596-4CF6-ADAA-C26375CC3D02}"/>
    <hyperlink ref="A140" r:id="rId111" xr:uid="{494EFFF1-83B0-4CBF-B44B-0998BC1477E1}"/>
    <hyperlink ref="A141" r:id="rId112" xr:uid="{A90E604B-824F-4376-BCEE-2AB1E9C68BE3}"/>
    <hyperlink ref="A142" r:id="rId113" xr:uid="{ECCE50D5-98F0-436C-9DF1-7C3FB8BC59B3}"/>
    <hyperlink ref="A143" r:id="rId114" xr:uid="{E404757D-17FE-4D62-93DC-5825985815DC}"/>
    <hyperlink ref="A144" r:id="rId115" xr:uid="{849C2371-F995-4B0A-B67C-EED959498B1D}"/>
    <hyperlink ref="A145" r:id="rId116" xr:uid="{EFE97150-9E69-4BAB-9C66-C9EE1A659EA8}"/>
    <hyperlink ref="A146" r:id="rId117" xr:uid="{0DF73262-3EEF-4ED3-B6AD-1955C39B317F}"/>
    <hyperlink ref="A149" r:id="rId118" xr:uid="{B6A986BA-82A5-45D4-8065-6166DF998D6A}"/>
    <hyperlink ref="A150" r:id="rId119" xr:uid="{0116CA9E-BB56-41E2-8AF6-CBA6836A42D2}"/>
    <hyperlink ref="A151" r:id="rId120" xr:uid="{D5826BE0-C111-4F47-A909-519150AD0841}"/>
    <hyperlink ref="A152" r:id="rId121" xr:uid="{24076535-D71B-4F37-8DE0-0E7DFC2F9C98}"/>
    <hyperlink ref="A153" r:id="rId122" xr:uid="{7B5E9D10-BFA5-47FD-9C75-138BE6704E74}"/>
    <hyperlink ref="A154" r:id="rId123" xr:uid="{C0D6D13B-6BD1-4C8F-B66A-5225860103FE}"/>
    <hyperlink ref="A155" r:id="rId124" xr:uid="{EA5FA0BB-B1C9-4504-BF46-8E05F425AD75}"/>
    <hyperlink ref="A156" r:id="rId125" xr:uid="{7F4BC3EE-92BA-408B-8403-5B9E7414421F}"/>
    <hyperlink ref="A157" r:id="rId126" xr:uid="{C6CD1021-D33F-4DE8-8003-F507B8539F74}"/>
    <hyperlink ref="A158" r:id="rId127" xr:uid="{D0B04E7D-3F82-4B28-BCFB-A59143800568}"/>
    <hyperlink ref="A160" r:id="rId128" xr:uid="{8930B4AC-9DD4-40B8-946D-E6362B1EF9D2}"/>
    <hyperlink ref="A162" r:id="rId129" xr:uid="{7726258E-D1E0-4348-8B0E-080FB20B7C94}"/>
    <hyperlink ref="A163" r:id="rId130" xr:uid="{5372CD31-6C76-464E-A771-5466DDD2F1D5}"/>
    <hyperlink ref="A164" r:id="rId131" xr:uid="{65EAA3C0-4F9D-4B65-876F-A1B17F868FC2}"/>
    <hyperlink ref="A165" r:id="rId132" xr:uid="{957BE0B6-C013-440D-901E-4795BFF1AE33}"/>
    <hyperlink ref="A166" r:id="rId133" xr:uid="{7DFC8947-83CE-480B-9685-20C543895074}"/>
    <hyperlink ref="A168" r:id="rId134" xr:uid="{DE0C847F-CB35-493B-B4F8-86E8166410A1}"/>
    <hyperlink ref="A169" r:id="rId135" xr:uid="{3028AE82-C883-4017-AB61-F1E21A67C62D}"/>
    <hyperlink ref="A170" r:id="rId136" xr:uid="{C674C4DE-5449-4C04-BA90-A43F2772A8F7}"/>
    <hyperlink ref="A171" r:id="rId137" xr:uid="{C522CCBF-50AC-4F07-93AB-2A4A855F6DF5}"/>
    <hyperlink ref="A172" r:id="rId138" xr:uid="{3617C5A8-2DCD-4AF8-AA2B-158E2D89B143}"/>
    <hyperlink ref="A173" r:id="rId139" xr:uid="{4235B478-19D0-44C8-BA83-FB49BE9E6083}"/>
    <hyperlink ref="A174" r:id="rId140" xr:uid="{E589BF1E-2323-4D93-85E2-D49F8C803434}"/>
    <hyperlink ref="A176" r:id="rId141" xr:uid="{B90DD2B7-1245-4E4D-A7BA-EC69D11F8CF8}"/>
    <hyperlink ref="A177" r:id="rId142" xr:uid="{8927F9FA-914D-49BF-BEC7-94187C9C062E}"/>
    <hyperlink ref="A178" r:id="rId143" xr:uid="{0E79E412-467C-46DA-9EC8-B34A30518AB2}"/>
    <hyperlink ref="A180" r:id="rId144" xr:uid="{363921CD-B9AD-4580-9E84-CAFFEB374AA2}"/>
    <hyperlink ref="A181" r:id="rId145" xr:uid="{D43BF18D-7502-4A1D-98C9-D5FE461BEBD1}"/>
    <hyperlink ref="A182" r:id="rId146" xr:uid="{9A90862D-ECC4-4C70-A9D8-292D19D39119}"/>
    <hyperlink ref="A183" r:id="rId147" xr:uid="{F367AE24-41D7-4CDE-9AD1-4FDDA55F4ADE}"/>
    <hyperlink ref="A184" r:id="rId148" xr:uid="{483CE8D3-03BC-4ECC-B22A-969EE8C6DF60}"/>
    <hyperlink ref="A186" r:id="rId149" xr:uid="{B72EC86B-6257-45BD-81C0-819515A79F38}"/>
    <hyperlink ref="A187" r:id="rId150" xr:uid="{8589A4A3-E620-477F-AC89-F50B50031D26}"/>
    <hyperlink ref="A188" r:id="rId151" xr:uid="{928B4C32-E67B-4162-B989-ADF72B87402A}"/>
    <hyperlink ref="A189" r:id="rId152" xr:uid="{A12195F8-3F4C-4776-B3CF-F316E27CE7C9}"/>
    <hyperlink ref="A191" r:id="rId153" xr:uid="{8EB8A7E2-13D2-4B90-9906-41829C4DAD14}"/>
    <hyperlink ref="A192" r:id="rId154" xr:uid="{B5481318-AEC8-419E-B1F8-95064BBF8188}"/>
    <hyperlink ref="A194" r:id="rId155" xr:uid="{F5BA681F-FC3F-48F0-8AF9-C24F7E19F7B0}"/>
    <hyperlink ref="A195" r:id="rId156" xr:uid="{C0B88B9D-2733-4127-9D7B-BAE0C191F260}"/>
    <hyperlink ref="A196" r:id="rId157" xr:uid="{BFA865C7-D70E-4F12-B8A5-49EA549BAC7A}"/>
    <hyperlink ref="A197" r:id="rId158" xr:uid="{0D8FB715-614D-44BF-837A-AB8B06DCD5DD}"/>
    <hyperlink ref="A198" r:id="rId159" xr:uid="{5F0E0A17-0E02-4078-9F1F-7E4933F28D1A}"/>
    <hyperlink ref="A199" r:id="rId160" xr:uid="{BC2BAA22-3B4F-490C-8661-D24FEB45D305}"/>
    <hyperlink ref="A200" r:id="rId161" xr:uid="{1DCD21A3-9994-4095-BED5-BF94E5B5B2CE}"/>
    <hyperlink ref="A201" r:id="rId162" xr:uid="{8768D976-ABB0-4BD7-8148-638132210F27}"/>
    <hyperlink ref="A202" r:id="rId163" xr:uid="{CD8399B8-4FF4-4C23-9F1A-9BD6E3E53217}"/>
    <hyperlink ref="A203" r:id="rId164" xr:uid="{4F74E976-6CBE-42CD-919B-E207E3893F09}"/>
    <hyperlink ref="A206" r:id="rId165" xr:uid="{E150D042-4141-4C8A-8245-24C84DBF6AE6}"/>
    <hyperlink ref="A207" r:id="rId166" xr:uid="{3B9FD1F1-1FD9-46A6-B4C3-AC502E027E45}"/>
    <hyperlink ref="A208" r:id="rId167" xr:uid="{88579841-6935-4BE0-897A-A0A60CC89B95}"/>
    <hyperlink ref="A209" r:id="rId168" xr:uid="{C6F9785C-F020-4FD6-9823-1B9B4E51363D}"/>
    <hyperlink ref="A210" r:id="rId169" xr:uid="{CD8B7852-CD7D-4AD2-B50C-B2079F958AE1}"/>
    <hyperlink ref="A213" r:id="rId170" xr:uid="{3A7B47DD-B6A3-49FF-A41F-2C2EA6132D86}"/>
    <hyperlink ref="A214" r:id="rId171" xr:uid="{11CF7B7D-B838-4CF3-8ED3-1F860FBE8B55}"/>
    <hyperlink ref="A215" r:id="rId172" xr:uid="{2265719A-F3EB-4A48-A2A9-746CB441646D}"/>
    <hyperlink ref="A216" r:id="rId173" xr:uid="{DC0C9F6A-1BF2-451C-AB22-B17B92CC3102}"/>
    <hyperlink ref="A217" r:id="rId174" xr:uid="{31F2F9E3-D9A0-4194-B832-C8F5C5FABF48}"/>
    <hyperlink ref="A218" r:id="rId175" xr:uid="{86F6EFB0-F032-4C7E-9203-39C79F88DFCC}"/>
    <hyperlink ref="A219" r:id="rId176" xr:uid="{D2DC51EA-5BD1-4D9E-BD96-5103700300ED}"/>
    <hyperlink ref="A221" r:id="rId177" xr:uid="{41CEBE4E-82B9-4DEE-909F-644D5E64C791}"/>
    <hyperlink ref="A222" r:id="rId178" xr:uid="{080ABE98-42C1-4270-AC02-F3F25DF82E4C}"/>
    <hyperlink ref="A223" r:id="rId179" xr:uid="{7DCD6F6F-34CD-4A0B-B34F-F6ED8526464E}"/>
    <hyperlink ref="A224" r:id="rId180" xr:uid="{BABB4DA5-1E2A-464A-89DF-80BA3D4240C0}"/>
    <hyperlink ref="A226" r:id="rId181" xr:uid="{47608451-95E8-4C59-9BAC-D040F2C7C34B}"/>
    <hyperlink ref="A227" r:id="rId182" xr:uid="{532C3FD2-6EC2-403F-B99C-25AF825B6478}"/>
    <hyperlink ref="A228" r:id="rId183" xr:uid="{3A2041A2-5463-4D42-B4B9-4DF0F11DCFBF}"/>
    <hyperlink ref="A229" r:id="rId184" xr:uid="{76EC4E12-CF6F-4AFB-8A99-E88E8BD08AD3}"/>
    <hyperlink ref="A230" r:id="rId185" xr:uid="{A5306CBF-1476-4F25-9DB5-4DDA872B11A1}"/>
    <hyperlink ref="A232" r:id="rId186" xr:uid="{B7F13304-DEAB-480D-BA3D-E7F0360F99BA}"/>
    <hyperlink ref="A234" r:id="rId187" xr:uid="{A80CD219-3634-46DD-B4B7-7475E875BB18}"/>
    <hyperlink ref="A235" r:id="rId188" xr:uid="{AE27E342-7FEE-4797-A593-84EFC41C2E29}"/>
    <hyperlink ref="A236" r:id="rId189" xr:uid="{B3E76A55-9AC3-456F-9200-D500B51AA80E}"/>
    <hyperlink ref="A239" r:id="rId190" xr:uid="{E4AB9E52-2ABB-4A14-9876-937D61183793}"/>
    <hyperlink ref="A240" r:id="rId191" xr:uid="{A71778F5-DB0C-4A5F-8AF6-0C6044985420}"/>
    <hyperlink ref="A241" r:id="rId192" xr:uid="{25007A12-DEBA-454A-BD9B-1870592A44A5}"/>
    <hyperlink ref="A243" r:id="rId193" xr:uid="{7F2C6049-165B-4129-8B3F-063DB83FE3A8}"/>
    <hyperlink ref="A244" r:id="rId194" xr:uid="{FB0BA4AF-BF04-4D05-AAC3-12D152B51832}"/>
    <hyperlink ref="A245" r:id="rId195" xr:uid="{A791DD2E-D708-4221-8B5B-7B88752890AE}"/>
    <hyperlink ref="A247" r:id="rId196" xr:uid="{5D00362F-4102-407A-8415-C5ED36DC00C4}"/>
    <hyperlink ref="A248" r:id="rId197" xr:uid="{54517BFD-6F26-444B-8B7A-B505CA9BD586}"/>
    <hyperlink ref="A250" r:id="rId198" xr:uid="{59E8ED86-FC2F-40F0-BBD0-9AF486863C6C}"/>
    <hyperlink ref="A252" r:id="rId199" xr:uid="{FED612D9-E9DC-4166-B747-16CE3B663E28}"/>
    <hyperlink ref="A253" r:id="rId200" xr:uid="{1BC15114-96F2-47B0-B7C8-BCFE48BEF2EB}"/>
    <hyperlink ref="A254" r:id="rId201" xr:uid="{6DBC2E19-838B-4BE7-8B03-C925EBADB4D5}"/>
    <hyperlink ref="A255" r:id="rId202" xr:uid="{AE3C25A2-00AD-4127-8A8E-5552A78A1E66}"/>
    <hyperlink ref="A257" r:id="rId203" xr:uid="{94B046E0-29C8-4EE0-97FB-81784B88C672}"/>
    <hyperlink ref="A258" r:id="rId204" xr:uid="{6E02E220-049C-4A7D-8B94-536AA6A39342}"/>
    <hyperlink ref="A259" r:id="rId205" xr:uid="{74BAF358-672A-42DE-8478-F0082BB12E4E}"/>
    <hyperlink ref="A260" r:id="rId206" xr:uid="{E0A1ED33-E1B2-4CB2-A9B2-52C186175F46}"/>
    <hyperlink ref="A262" r:id="rId207" xr:uid="{4966A485-B0E4-4C3E-A6F3-BD76FFF23234}"/>
    <hyperlink ref="A263" r:id="rId208" xr:uid="{2AF6562D-91E8-423B-B490-FA51DE768F0F}"/>
    <hyperlink ref="A264" r:id="rId209" xr:uid="{6E4BA2C9-DDC4-40C0-ABF2-28B882E5C796}"/>
    <hyperlink ref="A265" r:id="rId210" xr:uid="{DD96A9C4-9EEF-462C-9757-6DEEFF0882A3}"/>
    <hyperlink ref="A267" r:id="rId211" xr:uid="{6557DEED-667C-4D81-93DF-A02CF1F81336}"/>
    <hyperlink ref="A269" r:id="rId212" xr:uid="{EE4325DF-2706-4E2A-A74C-BB4BE264BC8D}"/>
    <hyperlink ref="A270" r:id="rId213" xr:uid="{15AF0196-DA1F-44E3-9716-0FA04847EC0D}"/>
    <hyperlink ref="A272" r:id="rId214" xr:uid="{6C1A39D7-32C5-4C72-9BFF-5493CD46F339}"/>
    <hyperlink ref="A274" r:id="rId215" xr:uid="{555EC8DE-6231-482A-A4CA-E0B03BD9254C}"/>
    <hyperlink ref="A276" r:id="rId216" xr:uid="{A173E5FE-289E-48CE-93C9-60DB7CD10FC4}"/>
    <hyperlink ref="A278" r:id="rId217" xr:uid="{6B1DB93F-43C6-4BE9-AC13-BD50E05BCAC2}"/>
    <hyperlink ref="A279" r:id="rId218" xr:uid="{B283665B-582E-4969-B6A1-67C93070F42B}"/>
    <hyperlink ref="A280" r:id="rId219" xr:uid="{770A5727-C9E7-4ECB-BE67-045C00414D63}"/>
    <hyperlink ref="A282" r:id="rId220" xr:uid="{414DF676-05AC-469E-A295-70B960EA3C4C}"/>
    <hyperlink ref="A283" r:id="rId221" xr:uid="{9D09D1FF-930A-4861-B122-38B27F9FD388}"/>
    <hyperlink ref="A284" r:id="rId222" xr:uid="{169E2590-E1BA-4EB1-A123-3419AB21EE17}"/>
    <hyperlink ref="A285" r:id="rId223" xr:uid="{36ECD739-B289-4AF0-944C-6BB2D7CECBC2}"/>
    <hyperlink ref="A286" r:id="rId224" xr:uid="{62B7BA92-9879-4E92-A287-156CF2796E9A}"/>
    <hyperlink ref="A287" r:id="rId225" xr:uid="{8219EF7C-3578-4FAB-9BC2-9BBFD593EE6A}"/>
    <hyperlink ref="A288" r:id="rId226" xr:uid="{C027063E-EF99-4B7D-98E4-A69FA0270512}"/>
    <hyperlink ref="A289" r:id="rId227" xr:uid="{88473405-7C7C-4B38-83C6-E68D89784E06}"/>
    <hyperlink ref="A291" r:id="rId228" xr:uid="{B3AF0D39-EFE2-4C51-8E04-F71CB1B04BC0}"/>
    <hyperlink ref="A292" r:id="rId229" xr:uid="{52C3B375-EF51-4A7A-9FC7-980E657586C1}"/>
    <hyperlink ref="A294" r:id="rId230" xr:uid="{71BEC829-6E1C-4D07-B6A7-357A66FF4967}"/>
    <hyperlink ref="A295" r:id="rId231" xr:uid="{8B0586BB-F013-4F3D-AF87-55982372128D}"/>
    <hyperlink ref="A296" r:id="rId232" xr:uid="{DF4A36D3-AE28-4ABE-99DD-3A6AE1DEA376}"/>
    <hyperlink ref="A298" r:id="rId233" xr:uid="{3EEB8ECF-8D48-4FE4-8AFC-5002308A3586}"/>
    <hyperlink ref="A300" r:id="rId234" xr:uid="{E9CCF756-3626-478F-998C-A547D0946ADA}"/>
    <hyperlink ref="A301" r:id="rId235" xr:uid="{673D539F-C5CF-4041-8265-822F9C20F257}"/>
    <hyperlink ref="A302" r:id="rId236" xr:uid="{C9DF182F-8AB9-4D36-AEDD-0FA081A5CCC2}"/>
    <hyperlink ref="A303" r:id="rId237" xr:uid="{4DC21405-8B18-4AA9-81D4-66C403898B7A}"/>
    <hyperlink ref="A304" r:id="rId238" xr:uid="{421CF464-33F0-4FB1-9B9D-21AF57727C9E}"/>
    <hyperlink ref="A305" r:id="rId239" xr:uid="{02B2A486-0AC5-48FA-A539-CE918C878514}"/>
    <hyperlink ref="A307" r:id="rId240" xr:uid="{C83FED9D-AD6D-4EB8-B49A-9C96CB2C5736}"/>
    <hyperlink ref="A308" r:id="rId241" xr:uid="{14230432-EBC7-4CED-BB2E-E6D8791B2803}"/>
    <hyperlink ref="A310" r:id="rId242" xr:uid="{2231CB6C-3703-47C6-90B4-C3CC9CE876F6}"/>
    <hyperlink ref="A311" r:id="rId243" xr:uid="{490A1381-337D-484E-A1A4-D81A22044688}"/>
    <hyperlink ref="A312" r:id="rId244" xr:uid="{3F499805-9B31-4FDF-AB18-17ECFAAE880B}"/>
    <hyperlink ref="A313" r:id="rId245" location="yahoo.com" xr:uid="{707B8389-159F-403A-B569-A0BBA81EF402}"/>
    <hyperlink ref="A314" r:id="rId246" xr:uid="{CE61945D-27CF-495C-9665-FBF556E976E5}"/>
    <hyperlink ref="A316" r:id="rId247" xr:uid="{0DA8B540-0161-493D-8D05-281A1DAFA2AE}"/>
    <hyperlink ref="A317" r:id="rId248" xr:uid="{3685CAD9-B3A5-4070-86F8-F9FA8F272FF0}"/>
    <hyperlink ref="A319" r:id="rId249" xr:uid="{788008CD-5043-4B75-B2B2-A1DE68391A9E}"/>
    <hyperlink ref="A320" r:id="rId250" xr:uid="{246B9E67-E597-42B0-B60E-8772D6BFE889}"/>
    <hyperlink ref="A321" r:id="rId251" xr:uid="{914BD188-A9B9-47A1-B4E8-6DF0D60BB021}"/>
    <hyperlink ref="A322" r:id="rId252" xr:uid="{CF657A4F-85FD-4EF1-B2D2-902100DE6431}"/>
    <hyperlink ref="A323" r:id="rId253" xr:uid="{6ACF1526-76E6-4E9B-AF03-F8C7F59F529B}"/>
    <hyperlink ref="A324" r:id="rId254" xr:uid="{1B5CBF70-C402-4988-BB41-2E03DDF06CFA}"/>
    <hyperlink ref="A325" r:id="rId255" xr:uid="{9A1F513E-2D64-4EE6-A59D-8DAF45F1EE33}"/>
    <hyperlink ref="A327" r:id="rId256" xr:uid="{01261EFD-400C-4ADE-A479-447FBE161575}"/>
    <hyperlink ref="A328" r:id="rId257" xr:uid="{BF544833-DBE0-4CE3-80C8-3A5BE6B3A4C8}"/>
    <hyperlink ref="A330" r:id="rId258" xr:uid="{C6FA9D52-AA8E-43E9-BB5E-F54F591BFC54}"/>
    <hyperlink ref="A331" r:id="rId259" xr:uid="{D558E177-5D81-40EB-B197-110D919CD2C6}"/>
    <hyperlink ref="A332" r:id="rId260" xr:uid="{0F640B0F-1575-4BFE-A5A5-5502084EDD1B}"/>
    <hyperlink ref="A333" r:id="rId261" xr:uid="{5051B784-F0BC-482A-976B-7C7405BE87EB}"/>
    <hyperlink ref="A334" r:id="rId262" xr:uid="{27385019-59C1-4930-9ADB-7B7761365093}"/>
    <hyperlink ref="A335" r:id="rId263" xr:uid="{05AC5C99-5357-4E39-97B7-4D1C3F8279A7}"/>
    <hyperlink ref="A337" r:id="rId264" xr:uid="{53115D40-8D24-4F68-A7B1-4DCEE01AC088}"/>
    <hyperlink ref="A338" r:id="rId265" xr:uid="{9C502EE0-0E3C-4FDB-9D21-490C5403265D}"/>
    <hyperlink ref="A339" r:id="rId266" xr:uid="{25684061-29FD-4E29-89AB-65EC701406D2}"/>
    <hyperlink ref="A341" r:id="rId267" xr:uid="{2464AAF1-46E6-4467-A99D-D9554B7E4EAE}"/>
    <hyperlink ref="A342" r:id="rId268" xr:uid="{2334FF0C-88F7-40F1-8CA5-993137629D4E}"/>
    <hyperlink ref="A344" r:id="rId269" xr:uid="{7C80EB35-E218-4370-8D40-93E5C2CC4931}"/>
    <hyperlink ref="A345" r:id="rId270" xr:uid="{90BF4B54-AA58-4E93-B099-C9F1F5069FCE}"/>
    <hyperlink ref="A346" r:id="rId271" xr:uid="{21B84D4B-0460-4358-B01A-5FDC0F91ACB8}"/>
    <hyperlink ref="A348" r:id="rId272" xr:uid="{FFDFA0DC-8F69-4FAE-869E-8C1FE92619CA}"/>
    <hyperlink ref="A349" r:id="rId273" xr:uid="{BC4D6A60-E2C8-4F85-8A5C-6927C1755FB9}"/>
    <hyperlink ref="A351" r:id="rId274" xr:uid="{FC5EC165-2DFA-42F8-8BB9-3FE8C6DD39F1}"/>
    <hyperlink ref="A352" r:id="rId275" xr:uid="{7974D47F-C9A7-4A52-86A5-06DD3266D82A}"/>
    <hyperlink ref="A354" r:id="rId276" xr:uid="{9D6E269F-C73D-471E-B829-9276A9AF8EED}"/>
    <hyperlink ref="A355" r:id="rId277" xr:uid="{B04BC62E-862C-457D-8BA6-3E1CBD0F8208}"/>
    <hyperlink ref="A357" r:id="rId278" xr:uid="{469C8E11-6B87-4EEE-8796-ACA31BE32049}"/>
    <hyperlink ref="A358" r:id="rId279" xr:uid="{E64DE559-366B-4370-A599-1189CD5AE112}"/>
    <hyperlink ref="A360" r:id="rId280" xr:uid="{2BB79C57-A852-4149-9B28-169098C0A97B}"/>
    <hyperlink ref="A362" r:id="rId281" xr:uid="{29826C3F-000D-4938-900A-4116AD2127E5}"/>
    <hyperlink ref="A363" r:id="rId282" xr:uid="{D5B9A650-5E63-4799-8FE5-C612764F8FE1}"/>
    <hyperlink ref="A364" r:id="rId283" xr:uid="{286CC959-A862-44CC-9034-2F4B53172A09}"/>
    <hyperlink ref="A365" r:id="rId284" xr:uid="{1A2FFACC-F9C6-48A0-B7B2-19ACF952DC86}"/>
    <hyperlink ref="A366" r:id="rId285" xr:uid="{D5BEEEA3-23FC-458B-977B-A3C506DA6763}"/>
    <hyperlink ref="A367" r:id="rId286" xr:uid="{24A43D81-3ACF-4257-A9A4-3852A09D7678}"/>
    <hyperlink ref="A369" r:id="rId287" xr:uid="{B10B3596-48EA-40EB-AF7C-F6C1B58EE520}"/>
    <hyperlink ref="A370" r:id="rId288" xr:uid="{EB2BA2E8-495C-445D-AF02-2C98B4A8F828}"/>
    <hyperlink ref="A372" r:id="rId289" xr:uid="{4BF00937-8D22-43CA-AAA9-D4CEF097C80B}"/>
    <hyperlink ref="A373" r:id="rId290" xr:uid="{74291EC4-294F-40B6-B988-463FFCE8A003}"/>
    <hyperlink ref="A375" r:id="rId291" xr:uid="{E6753BD0-2364-4779-BCB2-E3CC7CD3661F}"/>
    <hyperlink ref="A376" r:id="rId292" xr:uid="{34616B2F-20A7-4C2A-BCDE-9783910892CC}"/>
    <hyperlink ref="A377" r:id="rId293" xr:uid="{0ED7295D-CC4E-4A42-BEFB-CF9B9BA1988A}"/>
    <hyperlink ref="A378" r:id="rId294" xr:uid="{EE4FE889-CF35-4D8F-A4E3-CD4330680FAE}"/>
    <hyperlink ref="A379" r:id="rId295" xr:uid="{18DBB4B9-6D2C-4688-A982-51E197FDE125}"/>
    <hyperlink ref="A380" r:id="rId296" xr:uid="{A0D73AFC-9CAA-45E6-9B2D-6071A5A71343}"/>
    <hyperlink ref="A381" r:id="rId297" xr:uid="{CC1113B4-CCC3-43E6-B4F9-17A028663F8D}"/>
    <hyperlink ref="A383" r:id="rId298" xr:uid="{CEDC53E7-EFA1-4059-B8B9-9A4ADEA06432}"/>
    <hyperlink ref="A384" r:id="rId299" xr:uid="{F1AF11A4-6789-4237-BF6C-9B67A7350D6F}"/>
    <hyperlink ref="A385" r:id="rId300" xr:uid="{E224B674-C11B-4932-918A-DF93A4E52D8E}"/>
    <hyperlink ref="A387" r:id="rId301" xr:uid="{32227556-A396-4D91-AE39-4525A40DE83C}"/>
    <hyperlink ref="A388" r:id="rId302" xr:uid="{FBE2160C-CFDA-4760-909B-1508EC1B26DE}"/>
    <hyperlink ref="A390" r:id="rId303" xr:uid="{8D8D0CC1-7521-46DD-8919-795585460EA3}"/>
    <hyperlink ref="A391" r:id="rId304" xr:uid="{99F757A7-BD2F-4E6E-B6DA-8D40437FCBBC}"/>
    <hyperlink ref="A392" r:id="rId305" xr:uid="{03085A20-C66D-4D79-B4CA-D314E085433E}"/>
    <hyperlink ref="A393" r:id="rId306" xr:uid="{E4855028-09DB-4900-A3C6-D64C460D1DE6}"/>
    <hyperlink ref="A394" r:id="rId307" xr:uid="{A0A59745-C601-4323-B1A8-FCD60EA50790}"/>
    <hyperlink ref="A395" r:id="rId308" xr:uid="{35C8C451-6CFB-4E94-AB81-01E6D2EBA8B4}"/>
    <hyperlink ref="A396" r:id="rId309" xr:uid="{E9378E68-503B-4AFD-86D2-D65E39E955B1}"/>
    <hyperlink ref="A397" r:id="rId310" xr:uid="{C30FF5F5-9FCB-4332-982A-58BCC45656CD}"/>
    <hyperlink ref="A398" r:id="rId311" xr:uid="{DF72FCCE-6886-496C-9FFA-B9611F2D1531}"/>
    <hyperlink ref="A399" r:id="rId312" xr:uid="{C733C93D-57BE-4384-B60F-A3B67D12F733}"/>
    <hyperlink ref="A400" r:id="rId313" xr:uid="{5C229730-ED1D-4069-B439-94A4B58F46FD}"/>
    <hyperlink ref="A401" r:id="rId314" xr:uid="{097C24CF-B2E9-4BC8-9C39-34A91054D418}"/>
    <hyperlink ref="A403" r:id="rId315" xr:uid="{9A300F58-5020-4C8D-812E-1A91ADAD9C04}"/>
    <hyperlink ref="A404" r:id="rId316" xr:uid="{A757B592-7797-4197-9206-2547E5D9BB45}"/>
    <hyperlink ref="A405" r:id="rId317" xr:uid="{C4D16CFD-602A-4887-B917-6C4E651EF891}"/>
    <hyperlink ref="A406" r:id="rId318" xr:uid="{576411BE-0BD9-4394-851E-DC1E54FB34F4}"/>
    <hyperlink ref="A407" r:id="rId319" xr:uid="{44689401-61B4-41A2-AF4A-CB5DC478F89C}"/>
    <hyperlink ref="A408" r:id="rId320" xr:uid="{87FA9205-A762-46B9-85E5-78A15839D82C}"/>
    <hyperlink ref="A409" r:id="rId321" xr:uid="{3F931C5B-9973-4D1B-A6E6-C41F603DDAE2}"/>
    <hyperlink ref="A411" r:id="rId322" xr:uid="{A5E78061-57DC-4F67-A50A-E9FC45A8B00C}"/>
    <hyperlink ref="A412" r:id="rId323" xr:uid="{EBC63D32-73EF-464D-8846-470332477EA0}"/>
    <hyperlink ref="A414" r:id="rId324" xr:uid="{8E3CEEEE-E30F-42BF-BC3F-7D80E93A533D}"/>
    <hyperlink ref="A415" r:id="rId325" xr:uid="{C971ACC1-636E-4DD1-B638-30A7495CDEBE}"/>
    <hyperlink ref="A417" r:id="rId326" xr:uid="{707E32B7-325E-467B-BFFC-CDCF03FD5060}"/>
    <hyperlink ref="A418" r:id="rId327" xr:uid="{12A9A83F-79CB-4B90-ABDA-5063EF384F30}"/>
    <hyperlink ref="A420" r:id="rId328" xr:uid="{13DD3170-8E85-425B-8D79-0031366271DF}"/>
    <hyperlink ref="A421" r:id="rId329" xr:uid="{6E7373A8-75D3-4A19-85F4-D3964CEADF19}"/>
    <hyperlink ref="A422" r:id="rId330" xr:uid="{1AE2508E-307C-4ACB-BAD1-A31E73CB4B36}"/>
    <hyperlink ref="A423" r:id="rId331" xr:uid="{808ED22F-4E92-432E-8E40-61C0B989841C}"/>
    <hyperlink ref="A424" r:id="rId332" xr:uid="{F64C3FD6-8BB0-4E07-BC31-6BB58E586F9D}"/>
    <hyperlink ref="A425" r:id="rId333" xr:uid="{D4D20BB8-F99B-406B-8605-59B992FB5538}"/>
    <hyperlink ref="A426" r:id="rId334" xr:uid="{31A12719-0AA3-4F7A-8332-E232180EC20D}"/>
    <hyperlink ref="A428" r:id="rId335" xr:uid="{4390A303-B982-4699-AF8F-2F9912FA992E}"/>
    <hyperlink ref="A429" r:id="rId336" xr:uid="{6588C065-525B-44F1-AB11-024855303CF4}"/>
    <hyperlink ref="A430" r:id="rId337" xr:uid="{34E209A1-A6FF-4152-99A6-82A4FD9B0364}"/>
    <hyperlink ref="A432" r:id="rId338" xr:uid="{44F01CD0-F827-4B86-AE2C-6F5EB883830B}"/>
    <hyperlink ref="A433" r:id="rId339" xr:uid="{1B85C240-2A2D-42B3-9AF9-D90BA2BEA5BA}"/>
    <hyperlink ref="A434" r:id="rId340" xr:uid="{261C6F36-2B74-4F46-B23A-46D987998343}"/>
    <hyperlink ref="A436" r:id="rId341" xr:uid="{F0BBF6F8-303E-4444-A015-1ABAC181FD90}"/>
    <hyperlink ref="A437" r:id="rId342" xr:uid="{1D6FA7C7-15C9-40E5-9DC5-2CAA94B85995}"/>
    <hyperlink ref="A438" r:id="rId343" xr:uid="{7C8320BB-9CF3-4992-A773-FB6020D8D119}"/>
    <hyperlink ref="A439" r:id="rId344" xr:uid="{B5B3CF95-9041-42FE-A3AF-A47BEAC7E846}"/>
    <hyperlink ref="A441" r:id="rId345" xr:uid="{AB6518E4-FEFD-4434-BFD8-C7FF0282F7F5}"/>
    <hyperlink ref="A442" r:id="rId346" xr:uid="{117A338B-8942-4EE9-9221-4C45B93C2A85}"/>
    <hyperlink ref="A444" r:id="rId347" xr:uid="{F281E00C-6126-41FA-8B48-5A45A335EE93}"/>
    <hyperlink ref="A445" r:id="rId348" xr:uid="{DAE3C70B-73BD-4761-BDA6-382EA2C9318F}"/>
    <hyperlink ref="A446" r:id="rId349" xr:uid="{55A02529-5767-48F4-A194-D3582A8AE6A2}"/>
    <hyperlink ref="A447" r:id="rId350" xr:uid="{7302CC7E-9F85-4B10-98A5-D5521A5B93F9}"/>
    <hyperlink ref="A448" r:id="rId351" xr:uid="{3CFCC6A7-4731-47FD-881C-ECB87E0927B9}"/>
    <hyperlink ref="A450" r:id="rId352" xr:uid="{F63FAEC3-67DD-4EA2-80D7-D0E335F19A80}"/>
    <hyperlink ref="A451" r:id="rId353" xr:uid="{58774B22-44D1-4883-B481-62C09F6B9087}"/>
    <hyperlink ref="A452" r:id="rId354" xr:uid="{FDC2D47C-7E37-49DC-B44E-CEB9CAB607F4}"/>
    <hyperlink ref="A453" r:id="rId355" xr:uid="{83BEBF31-83B7-48FA-A5D2-0523A29646AD}"/>
    <hyperlink ref="A455" r:id="rId356" xr:uid="{77A45EC9-D8BB-4C99-9ABA-33B9C2B30ADE}"/>
    <hyperlink ref="A456" r:id="rId357" xr:uid="{2F404B02-7EFE-4BD3-9455-02C004B21EE3}"/>
    <hyperlink ref="A457" r:id="rId358" xr:uid="{FFC183A7-5380-44F6-8429-B4A196CBEDE0}"/>
    <hyperlink ref="A458" r:id="rId359" xr:uid="{6036D6A8-1059-4558-B559-69D9FFE4AA16}"/>
    <hyperlink ref="A459" r:id="rId360" xr:uid="{E0C3B018-F3B1-4645-87AB-D502C39E99D3}"/>
    <hyperlink ref="A460" r:id="rId361" xr:uid="{4EEA53EA-F214-4CC2-BC58-12742D0BE72C}"/>
    <hyperlink ref="A461" r:id="rId362" xr:uid="{ED52CD1B-40A8-45C8-971F-B9F51BB1AE5E}"/>
    <hyperlink ref="A463" r:id="rId363" xr:uid="{1ABEEB3D-2537-41C7-AEF3-5A47B346A0D3}"/>
    <hyperlink ref="A464" r:id="rId364" xr:uid="{C1283610-DB79-49D5-AF6E-D84D6DAF49A8}"/>
    <hyperlink ref="A465" r:id="rId365" xr:uid="{11E6FF7D-185D-476D-9083-5BD8BF296DE9}"/>
    <hyperlink ref="A466" r:id="rId366" xr:uid="{B7647D91-0FE3-4DED-8035-59AF7AF82A51}"/>
    <hyperlink ref="A467" r:id="rId367" xr:uid="{8906BFA5-6F64-4AFC-BCE6-F4C20DA9DA1D}"/>
    <hyperlink ref="A468" r:id="rId368" xr:uid="{C05134D7-BC55-4DA1-B8C9-8E0D53185EB1}"/>
    <hyperlink ref="A469" r:id="rId369" xr:uid="{2538FFD9-2647-428E-A9CD-51BA78395BAD}"/>
    <hyperlink ref="A470" r:id="rId370" xr:uid="{A051DD39-667E-481C-B8C2-F3FF6B398D2A}"/>
    <hyperlink ref="A471" r:id="rId371" xr:uid="{1BA34555-5AC8-4A62-8574-239442DBBB2D}"/>
    <hyperlink ref="A474" r:id="rId372" xr:uid="{00E3F2B9-A2BE-418C-8BFC-B753F87068AF}"/>
    <hyperlink ref="A475" r:id="rId373" xr:uid="{1344539A-AF89-45DC-9F0A-79CEBAC32490}"/>
    <hyperlink ref="A476" r:id="rId374" xr:uid="{03DD64DF-BBBC-4C8B-9785-414295591084}"/>
    <hyperlink ref="A477" r:id="rId375" xr:uid="{00A286D0-7C95-45DF-8B5A-A3BCFEADCEA4}"/>
    <hyperlink ref="A478" r:id="rId376" xr:uid="{7AFCBB22-70B3-4343-A378-3A96ACEA5694}"/>
    <hyperlink ref="A479" r:id="rId377" xr:uid="{14A9D6EA-E2B8-4EC5-A6BC-5D1F295F42B3}"/>
    <hyperlink ref="A481" r:id="rId378" xr:uid="{F575C82A-14A8-4DBB-BCA7-DDF6587FD237}"/>
    <hyperlink ref="A483" r:id="rId379" xr:uid="{7F6B0515-B6AC-477C-86A1-9D745082AA12}"/>
    <hyperlink ref="A484" r:id="rId380" xr:uid="{DE353521-C4A1-4FC6-880D-43C3B9410F3F}"/>
    <hyperlink ref="A485" r:id="rId381" xr:uid="{33CD4FD2-08C2-4BBF-9AF8-F03C0FA7E71A}"/>
    <hyperlink ref="A486" r:id="rId382" xr:uid="{09E15ABB-4313-4961-95B9-9D01E31C80A3}"/>
    <hyperlink ref="A488" r:id="rId383" xr:uid="{328EB4CC-0E24-4A84-9674-4C2A16953356}"/>
    <hyperlink ref="A489" r:id="rId384" xr:uid="{19F3BF2C-154F-4225-AE03-D4B30CC0FF19}"/>
    <hyperlink ref="A491" r:id="rId385" xr:uid="{C160A36E-B43E-4D00-9F4D-F5196E4CC871}"/>
    <hyperlink ref="A492" r:id="rId386" xr:uid="{FD59A1BC-0E82-424C-B405-8EB7F01DEEB1}"/>
    <hyperlink ref="A495" r:id="rId387" xr:uid="{62C0B908-4EC8-47D3-9095-2628C710CA4A}"/>
    <hyperlink ref="A497" r:id="rId388" xr:uid="{1B983320-DE5F-446B-AEBF-9AEF57F8806E}"/>
    <hyperlink ref="A498" r:id="rId389" xr:uid="{24BB885A-6501-4773-8DA7-A74C9F9A8A9D}"/>
    <hyperlink ref="A500" r:id="rId390" xr:uid="{D67E0C91-0F8E-495C-995E-3DED35C0DBFE}"/>
    <hyperlink ref="A501" r:id="rId391" xr:uid="{6AD6856E-78AD-4236-9AF3-9CB258197B6A}"/>
    <hyperlink ref="A502" r:id="rId392" xr:uid="{3C7BA108-0B28-4754-AA2A-1032EB1E34B7}"/>
    <hyperlink ref="A503" r:id="rId393" xr:uid="{4FA97674-BC45-4C46-8F32-0D033430BF24}"/>
    <hyperlink ref="A504" r:id="rId394" xr:uid="{A538A1B0-D0E2-41DB-B5AB-516E62105882}"/>
    <hyperlink ref="A506" r:id="rId395" xr:uid="{2F565AFD-92C9-4865-87F5-63E0CA69016E}"/>
    <hyperlink ref="A508" r:id="rId396" xr:uid="{D9D02951-14FC-4DBC-B001-9D917BBB6F7A}"/>
    <hyperlink ref="A509" r:id="rId397" xr:uid="{8A8E8E7A-0802-44A7-85EC-E61DE419C122}"/>
    <hyperlink ref="A510" r:id="rId398" xr:uid="{F45E22C7-C742-4C51-BD6C-2A5CFD9C9BCE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44654.329288449073</v>
      </c>
      <c r="B2" s="3" t="s">
        <v>33</v>
      </c>
      <c r="C2" s="4" t="s">
        <v>22</v>
      </c>
      <c r="G2" s="4" t="s">
        <v>34</v>
      </c>
      <c r="H2" s="4" t="s">
        <v>35</v>
      </c>
      <c r="I2" s="4" t="s">
        <v>25</v>
      </c>
      <c r="K2" s="4">
        <v>36.5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44654.346101006944</v>
      </c>
      <c r="B3" s="3" t="s">
        <v>104</v>
      </c>
      <c r="C3" s="4" t="s">
        <v>22</v>
      </c>
      <c r="G3" s="4" t="s">
        <v>105</v>
      </c>
      <c r="H3" s="4" t="s">
        <v>106</v>
      </c>
      <c r="I3" s="4" t="s">
        <v>25</v>
      </c>
      <c r="K3" s="4">
        <v>36.4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75</v>
      </c>
      <c r="V3" s="4" t="s">
        <v>29</v>
      </c>
    </row>
    <row r="4" spans="1:22">
      <c r="A4" s="2">
        <v>44654.381905358794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36.4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44654.479003356479</v>
      </c>
      <c r="B5" s="3" t="s">
        <v>72</v>
      </c>
      <c r="C5" s="4" t="s">
        <v>22</v>
      </c>
      <c r="G5" s="4" t="s">
        <v>158</v>
      </c>
      <c r="H5" s="4" t="s">
        <v>74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75</v>
      </c>
      <c r="V5" s="4" t="s">
        <v>29</v>
      </c>
    </row>
    <row r="6" spans="1:22">
      <c r="A6" s="2">
        <v>44654.48695017361</v>
      </c>
      <c r="B6" s="3" t="s">
        <v>166</v>
      </c>
      <c r="C6" s="4" t="s">
        <v>22</v>
      </c>
      <c r="G6" s="4" t="s">
        <v>31</v>
      </c>
      <c r="H6" s="4" t="s">
        <v>32</v>
      </c>
      <c r="I6" s="4" t="s">
        <v>25</v>
      </c>
      <c r="K6" s="4">
        <v>36.6</v>
      </c>
      <c r="L6" s="4">
        <v>100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44654.509375648151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44654.522192893521</v>
      </c>
      <c r="B8" s="3" t="s">
        <v>58</v>
      </c>
      <c r="C8" s="4" t="s">
        <v>22</v>
      </c>
      <c r="G8" s="4" t="s">
        <v>59</v>
      </c>
      <c r="H8" s="4" t="s">
        <v>60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167</v>
      </c>
      <c r="V8" s="4" t="s">
        <v>29</v>
      </c>
    </row>
    <row r="9" spans="1:22">
      <c r="A9" s="2">
        <v>44654.551736134265</v>
      </c>
      <c r="B9" s="3" t="s">
        <v>36</v>
      </c>
      <c r="C9" s="4" t="s">
        <v>22</v>
      </c>
      <c r="G9" s="4" t="s">
        <v>37</v>
      </c>
      <c r="H9" s="4" t="s">
        <v>38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44654.613612592591</v>
      </c>
      <c r="B10" s="3" t="s">
        <v>111</v>
      </c>
      <c r="C10" s="4" t="s">
        <v>22</v>
      </c>
      <c r="G10" s="4" t="s">
        <v>92</v>
      </c>
      <c r="H10" s="4" t="s">
        <v>93</v>
      </c>
      <c r="I10" s="4" t="s">
        <v>25</v>
      </c>
      <c r="K10" s="4">
        <v>36.200000000000003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44654.691216168983</v>
      </c>
      <c r="B11" s="3" t="s">
        <v>71</v>
      </c>
      <c r="C11" s="4" t="s">
        <v>40</v>
      </c>
      <c r="D11" s="4" t="s">
        <v>41</v>
      </c>
      <c r="E11" s="4">
        <v>566</v>
      </c>
      <c r="I11" s="4" t="s">
        <v>54</v>
      </c>
      <c r="J11" s="4" t="s">
        <v>27</v>
      </c>
      <c r="K11" s="4">
        <v>36.299999999999997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102</v>
      </c>
      <c r="U11" s="4" t="s">
        <v>57</v>
      </c>
      <c r="V11" s="4" t="s">
        <v>29</v>
      </c>
    </row>
    <row r="12" spans="1:22">
      <c r="A12" s="2">
        <v>44654.696077812499</v>
      </c>
      <c r="B12" s="3" t="s">
        <v>152</v>
      </c>
      <c r="C12" s="4" t="s">
        <v>22</v>
      </c>
      <c r="G12" s="4" t="s">
        <v>153</v>
      </c>
      <c r="H12" s="4" t="s">
        <v>154</v>
      </c>
      <c r="I12" s="4" t="s">
        <v>54</v>
      </c>
      <c r="J12" s="4" t="s">
        <v>27</v>
      </c>
      <c r="K12" s="4">
        <v>36.200000000000003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136</v>
      </c>
      <c r="V12" s="4" t="s">
        <v>29</v>
      </c>
    </row>
    <row r="13" spans="1:22">
      <c r="A13" s="2">
        <v>44654.734590624998</v>
      </c>
      <c r="B13" s="3" t="s">
        <v>63</v>
      </c>
      <c r="C13" s="4" t="s">
        <v>40</v>
      </c>
      <c r="D13" s="4" t="s">
        <v>41</v>
      </c>
      <c r="E13" s="4">
        <v>619</v>
      </c>
      <c r="I13" s="4" t="s">
        <v>54</v>
      </c>
      <c r="J13" s="4" t="s">
        <v>27</v>
      </c>
      <c r="K13" s="4">
        <v>36.6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136</v>
      </c>
      <c r="V13" s="4" t="s">
        <v>29</v>
      </c>
    </row>
    <row r="14" spans="1:22">
      <c r="A14" s="2">
        <v>44654.736295868061</v>
      </c>
      <c r="B14" s="3" t="s">
        <v>82</v>
      </c>
      <c r="C14" s="4" t="s">
        <v>22</v>
      </c>
      <c r="G14" s="4" t="s">
        <v>83</v>
      </c>
      <c r="H14" s="4" t="s">
        <v>84</v>
      </c>
      <c r="I14" s="4" t="s">
        <v>25</v>
      </c>
      <c r="K14" s="4">
        <v>36.5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44654.744592303236</v>
      </c>
      <c r="B15" s="3" t="s">
        <v>65</v>
      </c>
      <c r="C15" s="4" t="s">
        <v>22</v>
      </c>
      <c r="G15" s="4" t="s">
        <v>66</v>
      </c>
      <c r="H15" s="4" t="s">
        <v>67</v>
      </c>
      <c r="I15" s="4" t="s">
        <v>25</v>
      </c>
      <c r="K15" s="4">
        <v>36.1</v>
      </c>
      <c r="L15" s="4">
        <v>24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44654.817063379625</v>
      </c>
      <c r="B16" s="3" t="s">
        <v>116</v>
      </c>
      <c r="C16" s="4" t="s">
        <v>22</v>
      </c>
      <c r="G16" s="4" t="s">
        <v>117</v>
      </c>
      <c r="H16" s="4" t="s">
        <v>118</v>
      </c>
      <c r="I16" s="4" t="s">
        <v>25</v>
      </c>
      <c r="K16" s="4">
        <v>36.4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44654.856003530091</v>
      </c>
      <c r="B17" s="3" t="s">
        <v>78</v>
      </c>
      <c r="C17" s="4" t="s">
        <v>40</v>
      </c>
      <c r="D17" s="4" t="s">
        <v>79</v>
      </c>
      <c r="F17" s="4" t="s">
        <v>80</v>
      </c>
      <c r="I17" s="4" t="s">
        <v>25</v>
      </c>
      <c r="K17" s="4">
        <v>36.700000000000003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168</v>
      </c>
      <c r="V17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1DB6-510E-4CD7-BE86-A87523662F0E}">
  <dimension ref="B1:T37"/>
  <sheetViews>
    <sheetView topLeftCell="C1" zoomScale="115" zoomScaleNormal="115" workbookViewId="0">
      <selection activeCell="M7" sqref="M7"/>
    </sheetView>
  </sheetViews>
  <sheetFormatPr defaultRowHeight="14.25"/>
  <cols>
    <col min="1" max="1" width="9.140625" style="24"/>
    <col min="2" max="2" width="42.28515625" style="24" customWidth="1"/>
    <col min="3" max="3" width="21.5703125" style="33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 customWidth="1"/>
    <col min="14" max="14" width="37.85546875" style="24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44648</v>
      </c>
      <c r="G1" s="23">
        <v>44649</v>
      </c>
      <c r="H1" s="23">
        <v>44650</v>
      </c>
      <c r="I1" s="23">
        <v>44651</v>
      </c>
      <c r="J1" s="23">
        <v>44652</v>
      </c>
      <c r="K1" s="23">
        <v>44653</v>
      </c>
      <c r="L1" s="23">
        <v>44654</v>
      </c>
      <c r="N1" s="38" t="s">
        <v>1486</v>
      </c>
      <c r="T1" s="24" t="s">
        <v>1295</v>
      </c>
    </row>
    <row r="2" spans="2:20">
      <c r="B2" s="25" t="s">
        <v>1295</v>
      </c>
      <c r="C2" s="22" t="s">
        <v>1296</v>
      </c>
      <c r="D2" s="26" t="s">
        <v>1427</v>
      </c>
      <c r="E2" s="25" t="s">
        <v>1428</v>
      </c>
      <c r="F2" s="27" t="str">
        <f>IF(OR(OR(ISNUMBER(MATCH(C2,'Mar 28'!$E$2:$E$300,0)),ISNUMBER(MATCH(C2,'Mar 28'!$F$2:$F$300,0))),AND(ISNUMBER(MATCH(D2,'Mar 28'!$H$2:$H$300,0)),(ISNUMBER(MATCH(E2,'Mar 28'!$G$2:$G$300,0))))),"Found","Not Found")</f>
        <v>Not Found</v>
      </c>
      <c r="G2" s="28" t="str">
        <f>IF(OR(OR(ISNUMBER(MATCH(C2,'Mar 29'!$E$2:$E$300,0)),ISNUMBER(MATCH(C2,'Mar 29'!$F$2:$F$300,0))),AND(ISNUMBER(MATCH(D2,'Mar 29'!$H$2:$H$300,0)),(ISNUMBER(MATCH(E2,'Mar 29'!$G$2:$G$300,0))))),"Found","Not Found")</f>
        <v>Not Found</v>
      </c>
      <c r="H2" s="29" t="str">
        <f>IF(OR(OR(ISNUMBER(MATCH(C2,'Mar 30'!$E$2:$E$300,0)),ISNUMBER(MATCH(C2,'Mar 30'!$F$2:$F$300,0))),AND(ISNUMBER(MATCH(D2,'Mar 30'!$H$2:$H$300,0)),(ISNUMBER(MATCH(E2,'Mar 30'!$G$2:$G$300,0))))),"Found","Not Found")</f>
        <v>Not Found</v>
      </c>
      <c r="I2" s="28" t="str">
        <f>IF(OR(OR(ISNUMBER(MATCH(C2,'Mar 31'!$E$2:$E$300,0)),ISNUMBER(MATCH(C2,'Mar 31'!$F$2:$F$300,0))),AND(ISNUMBER(MATCH(D2,'Mar 31'!$H$2:$H$300,0)),(ISNUMBER(MATCH(E2,'Mar 31'!$G$2:$G$300,0))))),"Found","Not Found")</f>
        <v>Not Found</v>
      </c>
      <c r="J2" s="28" t="str">
        <f>IF(OR(OR(ISNUMBER(MATCH(C2,'Apr 1'!$E$2:$E$300,0)),ISNUMBER(MATCH(C2,'Apr 1'!$F$2:$F$300,0))),AND(ISNUMBER(MATCH(D2,'Apr 1'!$H$2:$H$300,0)),(ISNUMBER(MATCH(E2,'Apr 1'!$G$2:$G$300,0))))),"Found","Not Found")</f>
        <v>Not Found</v>
      </c>
      <c r="K2" s="29" t="str">
        <f>IF(OR(OR(ISNUMBER(MATCH(C2,'Apr 2'!$E$2:$E$300,0)),ISNUMBER(MATCH(C2,'Apr 2'!$F$2:$F$300,0))),AND(ISNUMBER(MATCH(D2,'Apr 2'!$H$2:$H$300,0)),(ISNUMBER(MATCH(E2,'Apr 2'!$G$2:$G$300,0))))),"Found","Not Found")</f>
        <v>Not Found</v>
      </c>
      <c r="L2" s="28" t="str">
        <f>IF(OR(OR(ISNUMBER(MATCH(C2,'Apr 3'!$E$2:$E$300,0)),ISNUMBER(MATCH(C2,'Apr 3'!$F$2:$F$300,0))),AND(ISNUMBER(MATCH(D2,'Apr 3'!$H$2:$H$300,0)),(ISNUMBER(MATCH(E2,'Apr 3'!$G$2:$G$300,0))))),"Found","Not Found")</f>
        <v>Not Found</v>
      </c>
      <c r="M2" s="25">
        <f>COUNTIF(F2:L2,"FOUND")</f>
        <v>0</v>
      </c>
      <c r="N2" s="33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1429</v>
      </c>
    </row>
    <row r="3" spans="2:20">
      <c r="B3" s="25" t="s">
        <v>1359</v>
      </c>
      <c r="C3" s="22" t="s">
        <v>1360</v>
      </c>
      <c r="D3" s="25" t="s">
        <v>24</v>
      </c>
      <c r="E3" s="25" t="s">
        <v>23</v>
      </c>
      <c r="F3" s="27" t="str">
        <f>IF(OR(OR(ISNUMBER(MATCH(C3,'Mar 28'!$E$2:$E$300,0)),ISNUMBER(MATCH(C3,'Mar 28'!$F$2:$F$300,0))),AND(ISNUMBER(MATCH(D3,'Mar 28'!$H$2:$H$300,0)),(ISNUMBER(MATCH(E3,'Mar 28'!$G$2:$G$300,0))))),"Found","Not Found")</f>
        <v>Found</v>
      </c>
      <c r="G3" s="28" t="str">
        <f>IF(OR(OR(ISNUMBER(MATCH(C3,'Mar 29'!$E$2:$E$300,0)),ISNUMBER(MATCH(C3,'Mar 29'!$F$2:$F$300,0))),AND(ISNUMBER(MATCH(D3,'Mar 29'!$H$2:$H$300,0)),(ISNUMBER(MATCH(E3,'Mar 29'!$G$2:$G$300,0))))),"Found","Not Found")</f>
        <v>Not Found</v>
      </c>
      <c r="H3" s="29" t="str">
        <f>IF(OR(OR(ISNUMBER(MATCH(C3,'Mar 30'!$E$2:$E$300,0)),ISNUMBER(MATCH(C3,'Mar 30'!$F$2:$F$300,0))),AND(ISNUMBER(MATCH(D3,'Mar 30'!$H$2:$H$300,0)),(ISNUMBER(MATCH(E3,'Mar 30'!$G$2:$G$300,0))))),"Found","Not Found")</f>
        <v>Found</v>
      </c>
      <c r="I3" s="28" t="str">
        <f>IF(OR(OR(ISNUMBER(MATCH(C3,'Mar 31'!$E$2:$E$300,0)),ISNUMBER(MATCH(C3,'Mar 31'!$F$2:$F$300,0))),AND(ISNUMBER(MATCH(D3,'Mar 31'!$H$2:$H$300,0)),(ISNUMBER(MATCH(E3,'Mar 31'!$G$2:$G$300,0))))),"Found","Not Found")</f>
        <v>Not Found</v>
      </c>
      <c r="J3" s="28" t="str">
        <f>IF(OR(OR(ISNUMBER(MATCH(C3,'Apr 1'!$E$2:$E$300,0)),ISNUMBER(MATCH(C3,'Apr 1'!$F$2:$F$300,0))),AND(ISNUMBER(MATCH(D3,'Apr 1'!$H$2:$H$300,0)),(ISNUMBER(MATCH(E3,'Apr 1'!$G$2:$G$300,0))))),"Found","Not Found")</f>
        <v>Found</v>
      </c>
      <c r="K3" s="29" t="str">
        <f>IF(OR(OR(ISNUMBER(MATCH(C3,'Apr 2'!$E$2:$E$300,0)),ISNUMBER(MATCH(C3,'Apr 2'!$F$2:$F$300,0))),AND(ISNUMBER(MATCH(D3,'Apr 2'!$H$2:$H$300,0)),(ISNUMBER(MATCH(E3,'Apr 2'!$G$2:$G$300,0))))),"Found","Not Found")</f>
        <v>Found</v>
      </c>
      <c r="L3" s="28" t="str">
        <f>IF(OR(OR(ISNUMBER(MATCH(C3,'Apr 3'!$E$2:$E$300,0)),ISNUMBER(MATCH(C3,'Apr 3'!$F$2:$F$300,0))),AND(ISNUMBER(MATCH(D3,'Apr 3'!$H$2:$H$300,0)),(ISNUMBER(MATCH(E3,'Apr 3'!$G$2:$G$300,0))))),"Found","Not Found")</f>
        <v>Found</v>
      </c>
      <c r="M3" s="25">
        <f t="shared" ref="M3:M36" si="0">COUNTIF(F3:L3,"FOUND")</f>
        <v>5</v>
      </c>
      <c r="N3" s="33" t="str">
        <f t="shared" ref="N3:N37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  <c r="T3" s="24" t="s">
        <v>1430</v>
      </c>
    </row>
    <row r="4" spans="2:20">
      <c r="B4" s="25" t="s">
        <v>1146</v>
      </c>
      <c r="C4" s="22" t="s">
        <v>113</v>
      </c>
      <c r="D4" s="25" t="s">
        <v>1147</v>
      </c>
      <c r="E4" s="25" t="s">
        <v>1085</v>
      </c>
      <c r="F4" s="27" t="str">
        <f>IF(OR(OR(ISNUMBER(MATCH(C4,'Mar 28'!$E$2:$E$300,0)),ISNUMBER(MATCH(C4,'Mar 28'!$F$2:$F$300,0))),AND(ISNUMBER(MATCH(D4,'Mar 28'!$H$2:$H$300,0)),(ISNUMBER(MATCH(E4,'Mar 28'!$G$2:$G$300,0))))),"Found","Not Found")</f>
        <v>Not Found</v>
      </c>
      <c r="G4" s="28" t="str">
        <f>IF(OR(OR(ISNUMBER(MATCH(C4,'Mar 29'!$E$2:$E$300,0)),ISNUMBER(MATCH(C4,'Mar 29'!$F$2:$F$300,0))),AND(ISNUMBER(MATCH(D4,'Mar 29'!$H$2:$H$300,0)),(ISNUMBER(MATCH(E4,'Mar 29'!$G$2:$G$300,0))))),"Found","Not Found")</f>
        <v>Found</v>
      </c>
      <c r="H4" s="29" t="str">
        <f>IF(OR(OR(ISNUMBER(MATCH(C4,'Mar 30'!$E$2:$E$300,0)),ISNUMBER(MATCH(C4,'Mar 30'!$F$2:$F$300,0))),AND(ISNUMBER(MATCH(D4,'Mar 30'!$H$2:$H$300,0)),(ISNUMBER(MATCH(E4,'Mar 30'!$G$2:$G$300,0))))),"Found","Not Found")</f>
        <v>Found</v>
      </c>
      <c r="I4" s="28" t="str">
        <f>IF(OR(OR(ISNUMBER(MATCH(C4,'Mar 31'!$E$2:$E$300,0)),ISNUMBER(MATCH(C4,'Mar 31'!$F$2:$F$300,0))),AND(ISNUMBER(MATCH(D4,'Mar 31'!$H$2:$H$300,0)),(ISNUMBER(MATCH(E4,'Mar 31'!$G$2:$G$300,0))))),"Found","Not Found")</f>
        <v>Not Found</v>
      </c>
      <c r="J4" s="28" t="str">
        <f>IF(OR(OR(ISNUMBER(MATCH(C4,'Apr 1'!$E$2:$E$300,0)),ISNUMBER(MATCH(C4,'Apr 1'!$F$2:$F$300,0))),AND(ISNUMBER(MATCH(D4,'Apr 1'!$H$2:$H$300,0)),(ISNUMBER(MATCH(E4,'Apr 1'!$G$2:$G$300,0))))),"Found","Not Found")</f>
        <v>Found</v>
      </c>
      <c r="K4" s="29" t="str">
        <f>IF(OR(OR(ISNUMBER(MATCH(C4,'Apr 2'!$E$2:$E$300,0)),ISNUMBER(MATCH(C4,'Apr 2'!$F$2:$F$300,0))),AND(ISNUMBER(MATCH(D4,'Apr 2'!$H$2:$H$300,0)),(ISNUMBER(MATCH(E4,'Apr 2'!$G$2:$G$300,0))))),"Found","Not Found")</f>
        <v>Not Found</v>
      </c>
      <c r="L4" s="28" t="str">
        <f>IF(OR(OR(ISNUMBER(MATCH(C4,'Apr 3'!$E$2:$E$300,0)),ISNUMBER(MATCH(C4,'Apr 3'!$F$2:$F$300,0))),AND(ISNUMBER(MATCH(D4,'Apr 3'!$H$2:$H$300,0)),(ISNUMBER(MATCH(E4,'Apr 3'!$G$2:$G$300,0))))),"Found","Not Found")</f>
        <v>Not Found</v>
      </c>
      <c r="M4" s="25">
        <f t="shared" si="0"/>
        <v>3</v>
      </c>
      <c r="N4" s="33" t="str">
        <f t="shared" si="1"/>
        <v>No</v>
      </c>
      <c r="T4" s="24" t="s">
        <v>1431</v>
      </c>
    </row>
    <row r="5" spans="2:20">
      <c r="B5" s="25" t="s">
        <v>672</v>
      </c>
      <c r="C5" s="22" t="s">
        <v>673</v>
      </c>
      <c r="D5" s="25" t="s">
        <v>674</v>
      </c>
      <c r="E5" s="25" t="s">
        <v>34</v>
      </c>
      <c r="F5" s="27" t="str">
        <f>IF(OR(OR(ISNUMBER(MATCH(C5,'Mar 28'!$E$2:$E$300,0)),ISNUMBER(MATCH(C5,'Mar 28'!$F$2:$F$300,0))),AND(ISNUMBER(MATCH(D5,'Mar 28'!$H$2:$H$300,0)),(ISNUMBER(MATCH(E5,'Mar 28'!$G$2:$G$300,0))))),"Found","Not Found")</f>
        <v>Found</v>
      </c>
      <c r="G5" s="28" t="str">
        <f>IF(OR(OR(ISNUMBER(MATCH(C5,'Mar 29'!$E$2:$E$300,0)),ISNUMBER(MATCH(C5,'Mar 29'!$F$2:$F$300,0))),AND(ISNUMBER(MATCH(D5,'Mar 29'!$H$2:$H$300,0)),(ISNUMBER(MATCH(E5,'Mar 29'!$G$2:$G$300,0))))),"Found","Not Found")</f>
        <v>Found</v>
      </c>
      <c r="H5" s="29" t="str">
        <f>IF(OR(OR(ISNUMBER(MATCH(C5,'Mar 30'!$E$2:$E$300,0)),ISNUMBER(MATCH(C5,'Mar 30'!$F$2:$F$300,0))),AND(ISNUMBER(MATCH(D5,'Mar 30'!$H$2:$H$300,0)),(ISNUMBER(MATCH(E5,'Mar 30'!$G$2:$G$300,0))))),"Found","Not Found")</f>
        <v>Found</v>
      </c>
      <c r="I5" s="28" t="str">
        <f>IF(OR(OR(ISNUMBER(MATCH(C5,'Mar 31'!$E$2:$E$300,0)),ISNUMBER(MATCH(C5,'Mar 31'!$F$2:$F$300,0))),AND(ISNUMBER(MATCH(D5,'Mar 31'!$H$2:$H$300,0)),(ISNUMBER(MATCH(E5,'Mar 31'!$G$2:$G$300,0))))),"Found","Not Found")</f>
        <v>Found</v>
      </c>
      <c r="J5" s="28" t="str">
        <f>IF(OR(OR(ISNUMBER(MATCH(C5,'Apr 1'!$E$2:$E$300,0)),ISNUMBER(MATCH(C5,'Apr 1'!$F$2:$F$300,0))),AND(ISNUMBER(MATCH(D5,'Apr 1'!$H$2:$H$300,0)),(ISNUMBER(MATCH(E5,'Apr 1'!$G$2:$G$300,0))))),"Found","Not Found")</f>
        <v>Found</v>
      </c>
      <c r="K5" s="29" t="str">
        <f>IF(OR(OR(ISNUMBER(MATCH(C5,'Apr 2'!$E$2:$E$300,0)),ISNUMBER(MATCH(C5,'Apr 2'!$F$2:$F$300,0))),AND(ISNUMBER(MATCH(D5,'Apr 2'!$H$2:$H$300,0)),(ISNUMBER(MATCH(E5,'Apr 2'!$G$2:$G$300,0))))),"Found","Not Found")</f>
        <v>Found</v>
      </c>
      <c r="L5" s="28" t="str">
        <f>IF(OR(OR(ISNUMBER(MATCH(C5,'Apr 3'!$E$2:$E$300,0)),ISNUMBER(MATCH(C5,'Apr 3'!$F$2:$F$300,0))),AND(ISNUMBER(MATCH(D5,'Apr 3'!$H$2:$H$300,0)),(ISNUMBER(MATCH(E5,'Apr 3'!$G$2:$G$300,0))))),"Found","Not Found")</f>
        <v>Not Found</v>
      </c>
      <c r="M5" s="25">
        <f t="shared" si="0"/>
        <v>6</v>
      </c>
      <c r="N5" s="33" t="str">
        <f t="shared" si="1"/>
        <v>No</v>
      </c>
      <c r="T5" s="24" t="s">
        <v>1432</v>
      </c>
    </row>
    <row r="6" spans="2:20">
      <c r="B6" s="25" t="s">
        <v>732</v>
      </c>
      <c r="C6" s="22" t="s">
        <v>733</v>
      </c>
      <c r="D6" s="25" t="s">
        <v>134</v>
      </c>
      <c r="E6" s="25" t="s">
        <v>133</v>
      </c>
      <c r="F6" s="27" t="str">
        <f>IF(OR(OR(ISNUMBER(MATCH(C6,'Mar 28'!$E$2:$E$300,0)),ISNUMBER(MATCH(C6,'Mar 28'!$F$2:$F$300,0))),AND(ISNUMBER(MATCH(D6,'Mar 28'!$H$2:$H$300,0)),(ISNUMBER(MATCH(E6,'Mar 28'!$G$2:$G$300,0))))),"Found","Not Found")</f>
        <v>Not Found</v>
      </c>
      <c r="G6" s="28" t="str">
        <f>IF(OR(OR(ISNUMBER(MATCH(C6,'Mar 29'!$E$2:$E$300,0)),ISNUMBER(MATCH(C6,'Mar 29'!$F$2:$F$300,0))),AND(ISNUMBER(MATCH(D6,'Mar 29'!$H$2:$H$300,0)),(ISNUMBER(MATCH(E6,'Mar 29'!$G$2:$G$300,0))))),"Found","Not Found")</f>
        <v>Found</v>
      </c>
      <c r="H6" s="29" t="str">
        <f>IF(OR(OR(ISNUMBER(MATCH(C6,'Mar 30'!$E$2:$E$300,0)),ISNUMBER(MATCH(C6,'Mar 30'!$F$2:$F$300,0))),AND(ISNUMBER(MATCH(D6,'Mar 30'!$H$2:$H$300,0)),(ISNUMBER(MATCH(E6,'Mar 30'!$G$2:$G$300,0))))),"Found","Not Found")</f>
        <v>Found</v>
      </c>
      <c r="I6" s="28" t="str">
        <f>IF(OR(OR(ISNUMBER(MATCH(C6,'Mar 31'!$E$2:$E$300,0)),ISNUMBER(MATCH(C6,'Mar 31'!$F$2:$F$300,0))),AND(ISNUMBER(MATCH(D6,'Mar 31'!$H$2:$H$300,0)),(ISNUMBER(MATCH(E6,'Mar 31'!$G$2:$G$300,0))))),"Found","Not Found")</f>
        <v>Not Found</v>
      </c>
      <c r="J6" s="28" t="str">
        <f>IF(OR(OR(ISNUMBER(MATCH(C6,'Apr 1'!$E$2:$E$300,0)),ISNUMBER(MATCH(C6,'Apr 1'!$F$2:$F$300,0))),AND(ISNUMBER(MATCH(D6,'Apr 1'!$H$2:$H$300,0)),(ISNUMBER(MATCH(E6,'Apr 1'!$G$2:$G$300,0))))),"Found","Not Found")</f>
        <v>Found</v>
      </c>
      <c r="K6" s="29" t="str">
        <f>IF(OR(OR(ISNUMBER(MATCH(C6,'Apr 2'!$E$2:$E$300,0)),ISNUMBER(MATCH(C6,'Apr 2'!$F$2:$F$300,0))),AND(ISNUMBER(MATCH(D6,'Apr 2'!$H$2:$H$300,0)),(ISNUMBER(MATCH(E6,'Apr 2'!$G$2:$G$300,0))))),"Found","Not Found")</f>
        <v>Not Found</v>
      </c>
      <c r="L6" s="28" t="str">
        <f>IF(OR(OR(ISNUMBER(MATCH(C6,'Apr 3'!$E$2:$E$300,0)),ISNUMBER(MATCH(C6,'Apr 3'!$F$2:$F$300,0))),AND(ISNUMBER(MATCH(D6,'Apr 3'!$H$2:$H$300,0)),(ISNUMBER(MATCH(E6,'Apr 3'!$G$2:$G$300,0))))),"Found","Not Found")</f>
        <v>Not Found</v>
      </c>
      <c r="M6" s="25">
        <f t="shared" si="0"/>
        <v>3</v>
      </c>
      <c r="N6" s="33" t="str">
        <f t="shared" si="1"/>
        <v>No</v>
      </c>
      <c r="T6" s="24" t="s">
        <v>1433</v>
      </c>
    </row>
    <row r="7" spans="2:20">
      <c r="B7" s="25" t="s">
        <v>1434</v>
      </c>
      <c r="C7" s="22" t="s">
        <v>1435</v>
      </c>
      <c r="D7" s="25" t="s">
        <v>60</v>
      </c>
      <c r="E7" s="25" t="s">
        <v>59</v>
      </c>
      <c r="F7" s="27" t="str">
        <f>IF(OR(OR(ISNUMBER(MATCH(C7,'Mar 28'!$E$2:$E$300,0)),ISNUMBER(MATCH(C7,'Mar 28'!$F$2:$F$300,0))),AND(ISNUMBER(MATCH(D7,'Mar 28'!$H$2:$H$300,0)),(ISNUMBER(MATCH(E7,'Mar 28'!$G$2:$G$300,0))))),"Found","Not Found")</f>
        <v>Found</v>
      </c>
      <c r="G7" s="28" t="str">
        <f>IF(OR(OR(ISNUMBER(MATCH(C7,'Mar 29'!$E$2:$E$300,0)),ISNUMBER(MATCH(C7,'Mar 29'!$F$2:$F$300,0))),AND(ISNUMBER(MATCH(D7,'Mar 29'!$H$2:$H$300,0)),(ISNUMBER(MATCH(E7,'Mar 29'!$G$2:$G$300,0))))),"Found","Not Found")</f>
        <v>Found</v>
      </c>
      <c r="H7" s="29" t="str">
        <f>IF(OR(OR(ISNUMBER(MATCH(C7,'Mar 30'!$E$2:$E$300,0)),ISNUMBER(MATCH(C7,'Mar 30'!$F$2:$F$300,0))),AND(ISNUMBER(MATCH(D7,'Mar 30'!$H$2:$H$300,0)),(ISNUMBER(MATCH(E7,'Mar 30'!$G$2:$G$300,0))))),"Found","Not Found")</f>
        <v>Found</v>
      </c>
      <c r="I7" s="28" t="str">
        <f>IF(OR(OR(ISNUMBER(MATCH(C7,'Mar 31'!$E$2:$E$300,0)),ISNUMBER(MATCH(C7,'Mar 31'!$F$2:$F$300,0))),AND(ISNUMBER(MATCH(D7,'Mar 31'!$H$2:$H$300,0)),(ISNUMBER(MATCH(E7,'Mar 31'!$G$2:$G$300,0))))),"Found","Not Found")</f>
        <v>Not Found</v>
      </c>
      <c r="J7" s="28" t="str">
        <f>IF(OR(OR(ISNUMBER(MATCH(C7,'Apr 1'!$E$2:$E$300,0)),ISNUMBER(MATCH(C7,'Apr 1'!$F$2:$F$300,0))),AND(ISNUMBER(MATCH(D7,'Apr 1'!$H$2:$H$300,0)),(ISNUMBER(MATCH(E7,'Apr 1'!$G$2:$G$300,0))))),"Found","Not Found")</f>
        <v>Found</v>
      </c>
      <c r="K7" s="29" t="str">
        <f>IF(OR(OR(ISNUMBER(MATCH(C7,'Apr 2'!$E$2:$E$300,0)),ISNUMBER(MATCH(C7,'Apr 2'!$F$2:$F$300,0))),AND(ISNUMBER(MATCH(D7,'Apr 2'!$H$2:$H$300,0)),(ISNUMBER(MATCH(E7,'Apr 2'!$G$2:$G$300,0))))),"Found","Not Found")</f>
        <v>Found</v>
      </c>
      <c r="L7" s="28" t="str">
        <f>IF(OR(OR(ISNUMBER(MATCH(C7,'Apr 3'!$E$2:$E$300,0)),ISNUMBER(MATCH(C7,'Apr 3'!$F$2:$F$300,0))),AND(ISNUMBER(MATCH(D7,'Apr 3'!$H$2:$H$300,0)),(ISNUMBER(MATCH(E7,'Apr 3'!$G$2:$G$300,0))))),"Found","Not Found")</f>
        <v>Found</v>
      </c>
      <c r="M7" s="25">
        <f t="shared" si="0"/>
        <v>6</v>
      </c>
      <c r="N7" s="33" t="str">
        <f t="shared" si="1"/>
        <v>No</v>
      </c>
      <c r="T7" s="24" t="s">
        <v>1436</v>
      </c>
    </row>
    <row r="8" spans="2:20">
      <c r="B8" s="25" t="s">
        <v>759</v>
      </c>
      <c r="C8" s="22" t="s">
        <v>760</v>
      </c>
      <c r="D8" s="25" t="s">
        <v>45</v>
      </c>
      <c r="E8" s="25" t="s">
        <v>44</v>
      </c>
      <c r="F8" s="27" t="str">
        <f>IF(OR(OR(ISNUMBER(MATCH(C8,'Mar 28'!$E$2:$E$300,0)),ISNUMBER(MATCH(C8,'Mar 28'!$F$2:$F$300,0))),AND(ISNUMBER(MATCH(D8,'Mar 28'!$H$2:$H$300,0)),(ISNUMBER(MATCH(E8,'Mar 28'!$G$2:$G$300,0))))),"Found","Not Found")</f>
        <v>Found</v>
      </c>
      <c r="G8" s="28" t="str">
        <f>IF(OR(OR(ISNUMBER(MATCH(C8,'Mar 29'!$E$2:$E$300,0)),ISNUMBER(MATCH(C8,'Mar 29'!$F$2:$F$300,0))),AND(ISNUMBER(MATCH(D8,'Mar 29'!$H$2:$H$300,0)),(ISNUMBER(MATCH(E8,'Mar 29'!$G$2:$G$300,0))))),"Found","Not Found")</f>
        <v>Found</v>
      </c>
      <c r="H8" s="29" t="str">
        <f>IF(OR(OR(ISNUMBER(MATCH(C8,'Mar 30'!$E$2:$E$300,0)),ISNUMBER(MATCH(C8,'Mar 30'!$F$2:$F$300,0))),AND(ISNUMBER(MATCH(D8,'Mar 30'!$H$2:$H$300,0)),(ISNUMBER(MATCH(E8,'Mar 30'!$G$2:$G$300,0))))),"Found","Not Found")</f>
        <v>Found</v>
      </c>
      <c r="I8" s="28" t="str">
        <f>IF(OR(OR(ISNUMBER(MATCH(C8,'Mar 31'!$E$2:$E$300,0)),ISNUMBER(MATCH(C8,'Mar 31'!$F$2:$F$300,0))),AND(ISNUMBER(MATCH(D8,'Mar 31'!$H$2:$H$300,0)),(ISNUMBER(MATCH(E8,'Mar 31'!$G$2:$G$300,0))))),"Found","Not Found")</f>
        <v>Found</v>
      </c>
      <c r="J8" s="28" t="str">
        <f>IF(OR(OR(ISNUMBER(MATCH(C8,'Apr 1'!$E$2:$E$300,0)),ISNUMBER(MATCH(C8,'Apr 1'!$F$2:$F$300,0))),AND(ISNUMBER(MATCH(D8,'Apr 1'!$H$2:$H$300,0)),(ISNUMBER(MATCH(E8,'Apr 1'!$G$2:$G$300,0))))),"Found","Not Found")</f>
        <v>Found</v>
      </c>
      <c r="K8" s="29" t="str">
        <f>IF(OR(OR(ISNUMBER(MATCH(C8,'Apr 2'!$E$2:$E$300,0)),ISNUMBER(MATCH(C8,'Apr 2'!$F$2:$F$300,0))),AND(ISNUMBER(MATCH(D8,'Apr 2'!$H$2:$H$300,0)),(ISNUMBER(MATCH(E8,'Apr 2'!$G$2:$G$300,0))))),"Found","Not Found")</f>
        <v>Found</v>
      </c>
      <c r="L8" s="28" t="str">
        <f>IF(OR(OR(ISNUMBER(MATCH(C8,'Apr 3'!$E$2:$E$300,0)),ISNUMBER(MATCH(C8,'Apr 3'!$F$2:$F$300,0))),AND(ISNUMBER(MATCH(D8,'Apr 3'!$H$2:$H$300,0)),(ISNUMBER(MATCH(E8,'Apr 3'!$G$2:$G$300,0))))),"Found","Not Found")</f>
        <v>Found</v>
      </c>
      <c r="M8" s="25">
        <f t="shared" si="0"/>
        <v>7</v>
      </c>
      <c r="N8" s="33" t="str">
        <f t="shared" si="1"/>
        <v>No</v>
      </c>
      <c r="T8" s="24" t="s">
        <v>1437</v>
      </c>
    </row>
    <row r="9" spans="2:20">
      <c r="B9" s="25" t="s">
        <v>387</v>
      </c>
      <c r="C9" s="22">
        <v>723</v>
      </c>
      <c r="D9" s="25" t="s">
        <v>388</v>
      </c>
      <c r="E9" s="25" t="s">
        <v>389</v>
      </c>
      <c r="F9" s="27" t="str">
        <f>IF(OR(OR(ISNUMBER(MATCH(C9,'Mar 28'!$E$2:$E$300,0)),ISNUMBER(MATCH(C9,'Mar 28'!$F$2:$F$300,0))),AND(ISNUMBER(MATCH(D9,'Mar 28'!$H$2:$H$300,0)),(ISNUMBER(MATCH(E9,'Mar 28'!$G$2:$G$300,0))))),"Found","Not Found")</f>
        <v>Found</v>
      </c>
      <c r="G9" s="28" t="str">
        <f>IF(OR(OR(ISNUMBER(MATCH(C9,'Mar 29'!$E$2:$E$300,0)),ISNUMBER(MATCH(C9,'Mar 29'!$F$2:$F$300,0))),AND(ISNUMBER(MATCH(D9,'Mar 29'!$H$2:$H$300,0)),(ISNUMBER(MATCH(E9,'Mar 29'!$G$2:$G$300,0))))),"Found","Not Found")</f>
        <v>Found</v>
      </c>
      <c r="H9" s="29" t="str">
        <f>IF(OR(OR(ISNUMBER(MATCH(C9,'Mar 30'!$E$2:$E$300,0)),ISNUMBER(MATCH(C9,'Mar 30'!$F$2:$F$300,0))),AND(ISNUMBER(MATCH(D9,'Mar 30'!$H$2:$H$300,0)),(ISNUMBER(MATCH(E9,'Mar 30'!$G$2:$G$300,0))))),"Found","Not Found")</f>
        <v>Found</v>
      </c>
      <c r="I9" s="28" t="str">
        <f>IF(OR(OR(ISNUMBER(MATCH(C9,'Mar 31'!$E$2:$E$300,0)),ISNUMBER(MATCH(C9,'Mar 31'!$F$2:$F$300,0))),AND(ISNUMBER(MATCH(D9,'Mar 31'!$H$2:$H$300,0)),(ISNUMBER(MATCH(E9,'Mar 31'!$G$2:$G$300,0))))),"Found","Not Found")</f>
        <v>Found</v>
      </c>
      <c r="J9" s="28" t="str">
        <f>IF(OR(OR(ISNUMBER(MATCH(C9,'Apr 1'!$E$2:$E$300,0)),ISNUMBER(MATCH(C9,'Apr 1'!$F$2:$F$300,0))),AND(ISNUMBER(MATCH(D9,'Apr 1'!$H$2:$H$300,0)),(ISNUMBER(MATCH(E9,'Apr 1'!$G$2:$G$300,0))))),"Found","Not Found")</f>
        <v>Found</v>
      </c>
      <c r="K9" s="29" t="str">
        <f>IF(OR(OR(ISNUMBER(MATCH(C9,'Apr 2'!$E$2:$E$300,0)),ISNUMBER(MATCH(C9,'Apr 2'!$F$2:$F$300,0))),AND(ISNUMBER(MATCH(D9,'Apr 2'!$H$2:$H$300,0)),(ISNUMBER(MATCH(E9,'Apr 2'!$G$2:$G$300,0))))),"Found","Not Found")</f>
        <v>Found</v>
      </c>
      <c r="L9" s="28" t="str">
        <f>IF(OR(OR(ISNUMBER(MATCH(C9,'Apr 3'!$E$2:$E$300,0)),ISNUMBER(MATCH(C9,'Apr 3'!$F$2:$F$300,0))),AND(ISNUMBER(MATCH(D9,'Apr 3'!$H$2:$H$300,0)),(ISNUMBER(MATCH(E9,'Apr 3'!$G$2:$G$300,0))))),"Found","Not Found")</f>
        <v>Not Found</v>
      </c>
      <c r="M9" s="25">
        <f t="shared" si="0"/>
        <v>6</v>
      </c>
      <c r="N9" s="33" t="str">
        <f t="shared" si="1"/>
        <v>No</v>
      </c>
      <c r="T9" s="24" t="s">
        <v>1438</v>
      </c>
    </row>
    <row r="10" spans="2:20">
      <c r="B10" s="25" t="s">
        <v>990</v>
      </c>
      <c r="C10" s="22" t="s">
        <v>80</v>
      </c>
      <c r="D10" s="25" t="s">
        <v>991</v>
      </c>
      <c r="E10" s="25" t="s">
        <v>992</v>
      </c>
      <c r="F10" s="27" t="str">
        <f>IF(OR(OR(ISNUMBER(MATCH(C10,'Mar 28'!$E$2:$E$300,0)),ISNUMBER(MATCH(C10,'Mar 28'!$F$2:$F$300,0))),AND(ISNUMBER(MATCH(D10,'Mar 28'!$H$2:$H$300,0)),(ISNUMBER(MATCH(E10,'Mar 28'!$G$2:$G$300,0))))),"Found","Not Found")</f>
        <v>Found</v>
      </c>
      <c r="G10" s="28" t="str">
        <f>IF(OR(OR(ISNUMBER(MATCH(C10,'Mar 29'!$E$2:$E$300,0)),ISNUMBER(MATCH(C10,'Mar 29'!$F$2:$F$300,0))),AND(ISNUMBER(MATCH(D10,'Mar 29'!$H$2:$H$300,0)),(ISNUMBER(MATCH(E10,'Mar 29'!$G$2:$G$300,0))))),"Found","Not Found")</f>
        <v>Found</v>
      </c>
      <c r="H10" s="29" t="str">
        <f>IF(OR(OR(ISNUMBER(MATCH(C10,'Mar 30'!$E$2:$E$300,0)),ISNUMBER(MATCH(C10,'Mar 30'!$F$2:$F$300,0))),AND(ISNUMBER(MATCH(D10,'Mar 30'!$H$2:$H$300,0)),(ISNUMBER(MATCH(E10,'Mar 30'!$G$2:$G$300,0))))),"Found","Not Found")</f>
        <v>Found</v>
      </c>
      <c r="I10" s="28" t="str">
        <f>IF(OR(OR(ISNUMBER(MATCH(C10,'Mar 31'!$E$2:$E$300,0)),ISNUMBER(MATCH(C10,'Mar 31'!$F$2:$F$300,0))),AND(ISNUMBER(MATCH(D10,'Mar 31'!$H$2:$H$300,0)),(ISNUMBER(MATCH(E10,'Mar 31'!$G$2:$G$300,0))))),"Found","Not Found")</f>
        <v>Found</v>
      </c>
      <c r="J10" s="28" t="str">
        <f>IF(OR(OR(ISNUMBER(MATCH(C10,'Apr 1'!$E$2:$E$300,0)),ISNUMBER(MATCH(C10,'Apr 1'!$F$2:$F$300,0))),AND(ISNUMBER(MATCH(D10,'Apr 1'!$H$2:$H$300,0)),(ISNUMBER(MATCH(E10,'Apr 1'!$G$2:$G$300,0))))),"Found","Not Found")</f>
        <v>Found</v>
      </c>
      <c r="K10" s="29" t="str">
        <f>IF(OR(OR(ISNUMBER(MATCH(C10,'Apr 2'!$E$2:$E$300,0)),ISNUMBER(MATCH(C10,'Apr 2'!$F$2:$F$300,0))),AND(ISNUMBER(MATCH(D10,'Apr 2'!$H$2:$H$300,0)),(ISNUMBER(MATCH(E10,'Apr 2'!$G$2:$G$300,0))))),"Found","Not Found")</f>
        <v>Found</v>
      </c>
      <c r="L10" s="28" t="str">
        <f>IF(OR(OR(ISNUMBER(MATCH(C10,'Apr 3'!$E$2:$E$300,0)),ISNUMBER(MATCH(C10,'Apr 3'!$F$2:$F$300,0))),AND(ISNUMBER(MATCH(D10,'Apr 3'!$H$2:$H$300,0)),(ISNUMBER(MATCH(E10,'Apr 3'!$G$2:$G$300,0))))),"Found","Not Found")</f>
        <v>Found</v>
      </c>
      <c r="M10" s="25">
        <f t="shared" si="0"/>
        <v>7</v>
      </c>
      <c r="N10" s="33" t="str">
        <f t="shared" si="1"/>
        <v>No</v>
      </c>
      <c r="T10" s="24" t="s">
        <v>1439</v>
      </c>
    </row>
    <row r="11" spans="2:20">
      <c r="B11" s="25" t="s">
        <v>876</v>
      </c>
      <c r="C11" s="22">
        <v>794</v>
      </c>
      <c r="D11" s="25" t="s">
        <v>878</v>
      </c>
      <c r="E11" s="25" t="s">
        <v>1440</v>
      </c>
      <c r="F11" s="27" t="str">
        <f>IF(OR(OR(ISNUMBER(MATCH(C11,'Mar 28'!$E$2:$E$300,0)),ISNUMBER(MATCH(C11,'Mar 28'!$F$2:$F$300,0))),AND(ISNUMBER(MATCH(D11,'Mar 28'!$H$2:$H$300,0)),(ISNUMBER(MATCH(E11,'Mar 28'!$G$2:$G$300,0))))),"Found","Not Found")</f>
        <v>Found</v>
      </c>
      <c r="G11" s="28" t="str">
        <f>IF(OR(OR(ISNUMBER(MATCH(C11,'Mar 29'!$E$2:$E$300,0)),ISNUMBER(MATCH(C11,'Mar 29'!$F$2:$F$300,0))),AND(ISNUMBER(MATCH(D11,'Mar 29'!$H$2:$H$300,0)),(ISNUMBER(MATCH(E11,'Mar 29'!$G$2:$G$300,0))))),"Found","Not Found")</f>
        <v>Found</v>
      </c>
      <c r="H11" s="29" t="str">
        <f>IF(OR(OR(ISNUMBER(MATCH(C11,'Mar 30'!$E$2:$E$300,0)),ISNUMBER(MATCH(C11,'Mar 30'!$F$2:$F$300,0))),AND(ISNUMBER(MATCH(D11,'Mar 30'!$H$2:$H$300,0)),(ISNUMBER(MATCH(E11,'Mar 30'!$G$2:$G$300,0))))),"Found","Not Found")</f>
        <v>Found</v>
      </c>
      <c r="I11" s="28" t="str">
        <f>IF(OR(OR(ISNUMBER(MATCH(C11,'Mar 31'!$E$2:$E$300,0)),ISNUMBER(MATCH(C11,'Mar 31'!$F$2:$F$300,0))),AND(ISNUMBER(MATCH(D11,'Mar 31'!$H$2:$H$300,0)),(ISNUMBER(MATCH(E11,'Mar 31'!$G$2:$G$300,0))))),"Found","Not Found")</f>
        <v>Not Found</v>
      </c>
      <c r="J11" s="28" t="str">
        <f>IF(OR(OR(ISNUMBER(MATCH(C11,'Apr 1'!$E$2:$E$300,0)),ISNUMBER(MATCH(C11,'Apr 1'!$F$2:$F$300,0))),AND(ISNUMBER(MATCH(D11,'Apr 1'!$H$2:$H$300,0)),(ISNUMBER(MATCH(E11,'Apr 1'!$G$2:$G$300,0))))),"Found","Not Found")</f>
        <v>Found</v>
      </c>
      <c r="K11" s="29" t="str">
        <f>IF(OR(OR(ISNUMBER(MATCH(C11,'Apr 2'!$E$2:$E$300,0)),ISNUMBER(MATCH(C11,'Apr 2'!$F$2:$F$300,0))),AND(ISNUMBER(MATCH(D11,'Apr 2'!$H$2:$H$300,0)),(ISNUMBER(MATCH(E11,'Apr 2'!$G$2:$G$300,0))))),"Found","Not Found")</f>
        <v>Found</v>
      </c>
      <c r="L11" s="28" t="str">
        <f>IF(OR(OR(ISNUMBER(MATCH(C11,'Apr 3'!$E$2:$E$300,0)),ISNUMBER(MATCH(C11,'Apr 3'!$F$2:$F$300,0))),AND(ISNUMBER(MATCH(D11,'Apr 3'!$H$2:$H$300,0)),(ISNUMBER(MATCH(E11,'Apr 3'!$G$2:$G$300,0))))),"Found","Not Found")</f>
        <v>Not Found</v>
      </c>
      <c r="M11" s="25">
        <f t="shared" si="0"/>
        <v>5</v>
      </c>
      <c r="N11" s="33" t="str">
        <f t="shared" si="1"/>
        <v>No</v>
      </c>
      <c r="T11" s="24" t="s">
        <v>1441</v>
      </c>
    </row>
    <row r="12" spans="2:20">
      <c r="B12" s="25" t="s">
        <v>1442</v>
      </c>
      <c r="C12" s="22" t="s">
        <v>1443</v>
      </c>
      <c r="D12" s="25" t="s">
        <v>90</v>
      </c>
      <c r="E12" s="25" t="s">
        <v>89</v>
      </c>
      <c r="F12" s="27" t="str">
        <f>IF(OR(OR(ISNUMBER(MATCH(C12,'Mar 28'!$E$2:$E$300,0)),ISNUMBER(MATCH(C12,'Mar 28'!$F$2:$F$300,0))),AND(ISNUMBER(MATCH(D12,'Mar 28'!$H$2:$H$300,0)),(ISNUMBER(MATCH(E12,'Mar 28'!$G$2:$G$300,0))))),"Found","Not Found")</f>
        <v>Found</v>
      </c>
      <c r="G12" s="28" t="str">
        <f>IF(OR(OR(ISNUMBER(MATCH(C12,'Mar 29'!$E$2:$E$300,0)),ISNUMBER(MATCH(C12,'Mar 29'!$F$2:$F$300,0))),AND(ISNUMBER(MATCH(D12,'Mar 29'!$H$2:$H$300,0)),(ISNUMBER(MATCH(E12,'Mar 29'!$G$2:$G$300,0))))),"Found","Not Found")</f>
        <v>Not Found</v>
      </c>
      <c r="H12" s="29" t="str">
        <f>IF(OR(OR(ISNUMBER(MATCH(C12,'Mar 30'!$E$2:$E$300,0)),ISNUMBER(MATCH(C12,'Mar 30'!$F$2:$F$300,0))),AND(ISNUMBER(MATCH(D12,'Mar 30'!$H$2:$H$300,0)),(ISNUMBER(MATCH(E12,'Mar 30'!$G$2:$G$300,0))))),"Found","Not Found")</f>
        <v>Not Found</v>
      </c>
      <c r="I12" s="28" t="str">
        <f>IF(OR(OR(ISNUMBER(MATCH(C12,'Mar 31'!$E$2:$E$300,0)),ISNUMBER(MATCH(C12,'Mar 31'!$F$2:$F$300,0))),AND(ISNUMBER(MATCH(D12,'Mar 31'!$H$2:$H$300,0)),(ISNUMBER(MATCH(E12,'Mar 31'!$G$2:$G$300,0))))),"Found","Not Found")</f>
        <v>Not Found</v>
      </c>
      <c r="J12" s="28" t="str">
        <f>IF(OR(OR(ISNUMBER(MATCH(C12,'Apr 1'!$E$2:$E$300,0)),ISNUMBER(MATCH(C12,'Apr 1'!$F$2:$F$300,0))),AND(ISNUMBER(MATCH(D12,'Apr 1'!$H$2:$H$300,0)),(ISNUMBER(MATCH(E12,'Apr 1'!$G$2:$G$300,0))))),"Found","Not Found")</f>
        <v>Not Found</v>
      </c>
      <c r="K12" s="29" t="str">
        <f>IF(OR(OR(ISNUMBER(MATCH(C12,'Apr 2'!$E$2:$E$300,0)),ISNUMBER(MATCH(C12,'Apr 2'!$F$2:$F$300,0))),AND(ISNUMBER(MATCH(D12,'Apr 2'!$H$2:$H$300,0)),(ISNUMBER(MATCH(E12,'Apr 2'!$G$2:$G$300,0))))),"Found","Not Found")</f>
        <v>Found</v>
      </c>
      <c r="L12" s="28" t="str">
        <f>IF(OR(OR(ISNUMBER(MATCH(C12,'Apr 3'!$E$2:$E$300,0)),ISNUMBER(MATCH(C12,'Apr 3'!$F$2:$F$300,0))),AND(ISNUMBER(MATCH(D12,'Apr 3'!$H$2:$H$300,0)),(ISNUMBER(MATCH(E12,'Apr 3'!$G$2:$G$300,0))))),"Found","Not Found")</f>
        <v>Not Found</v>
      </c>
      <c r="M12" s="25">
        <f t="shared" si="0"/>
        <v>2</v>
      </c>
      <c r="N12" s="33" t="str">
        <f t="shared" si="1"/>
        <v>Yes</v>
      </c>
      <c r="T12" s="24" t="s">
        <v>1444</v>
      </c>
    </row>
    <row r="13" spans="2:20">
      <c r="B13" s="25" t="s">
        <v>779</v>
      </c>
      <c r="C13" s="22" t="s">
        <v>780</v>
      </c>
      <c r="D13" s="25" t="s">
        <v>106</v>
      </c>
      <c r="E13" s="25" t="s">
        <v>105</v>
      </c>
      <c r="F13" s="27" t="str">
        <f>IF(OR(OR(ISNUMBER(MATCH(C13,'Mar 28'!$E$2:$E$300,0)),ISNUMBER(MATCH(C13,'Mar 28'!$F$2:$F$300,0))),AND(ISNUMBER(MATCH(D13,'Mar 28'!$H$2:$H$300,0)),(ISNUMBER(MATCH(E13,'Mar 28'!$G$2:$G$300,0))))),"Found","Not Found")</f>
        <v>Not Found</v>
      </c>
      <c r="G13" s="28" t="str">
        <f>IF(OR(OR(ISNUMBER(MATCH(C13,'Mar 29'!$E$2:$E$300,0)),ISNUMBER(MATCH(C13,'Mar 29'!$F$2:$F$300,0))),AND(ISNUMBER(MATCH(D13,'Mar 29'!$H$2:$H$300,0)),(ISNUMBER(MATCH(E13,'Mar 29'!$G$2:$G$300,0))))),"Found","Not Found")</f>
        <v>Found</v>
      </c>
      <c r="H13" s="29" t="str">
        <f>IF(OR(OR(ISNUMBER(MATCH(C13,'Mar 30'!$E$2:$E$300,0)),ISNUMBER(MATCH(C13,'Mar 30'!$F$2:$F$300,0))),AND(ISNUMBER(MATCH(D13,'Mar 30'!$H$2:$H$300,0)),(ISNUMBER(MATCH(E13,'Mar 30'!$G$2:$G$300,0))))),"Found","Not Found")</f>
        <v>Found</v>
      </c>
      <c r="I13" s="28" t="str">
        <f>IF(OR(OR(ISNUMBER(MATCH(C13,'Mar 31'!$E$2:$E$300,0)),ISNUMBER(MATCH(C13,'Mar 31'!$F$2:$F$300,0))),AND(ISNUMBER(MATCH(D13,'Mar 31'!$H$2:$H$300,0)),(ISNUMBER(MATCH(E13,'Mar 31'!$G$2:$G$300,0))))),"Found","Not Found")</f>
        <v>Found</v>
      </c>
      <c r="J13" s="28" t="str">
        <f>IF(OR(OR(ISNUMBER(MATCH(C13,'Apr 1'!$E$2:$E$300,0)),ISNUMBER(MATCH(C13,'Apr 1'!$F$2:$F$300,0))),AND(ISNUMBER(MATCH(D13,'Apr 1'!$H$2:$H$300,0)),(ISNUMBER(MATCH(E13,'Apr 1'!$G$2:$G$300,0))))),"Found","Not Found")</f>
        <v>Found</v>
      </c>
      <c r="K13" s="29" t="str">
        <f>IF(OR(OR(ISNUMBER(MATCH(C13,'Apr 2'!$E$2:$E$300,0)),ISNUMBER(MATCH(C13,'Apr 2'!$F$2:$F$300,0))),AND(ISNUMBER(MATCH(D13,'Apr 2'!$H$2:$H$300,0)),(ISNUMBER(MATCH(E13,'Apr 2'!$G$2:$G$300,0))))),"Found","Not Found")</f>
        <v>Found</v>
      </c>
      <c r="L13" s="28" t="str">
        <f>IF(OR(OR(ISNUMBER(MATCH(C13,'Apr 3'!$E$2:$E$300,0)),ISNUMBER(MATCH(C13,'Apr 3'!$F$2:$F$300,0))),AND(ISNUMBER(MATCH(D13,'Apr 3'!$H$2:$H$300,0)),(ISNUMBER(MATCH(E13,'Apr 3'!$G$2:$G$300,0))))),"Found","Not Found")</f>
        <v>Found</v>
      </c>
      <c r="M13" s="25">
        <f t="shared" si="0"/>
        <v>6</v>
      </c>
      <c r="N13" s="33" t="str">
        <f t="shared" si="1"/>
        <v>No</v>
      </c>
      <c r="T13" s="24" t="s">
        <v>1445</v>
      </c>
    </row>
    <row r="14" spans="2:20">
      <c r="B14" s="25" t="s">
        <v>806</v>
      </c>
      <c r="C14" s="22">
        <v>619</v>
      </c>
      <c r="D14" s="25" t="s">
        <v>804</v>
      </c>
      <c r="E14" s="25" t="s">
        <v>805</v>
      </c>
      <c r="F14" s="27" t="str">
        <f>IF(OR(OR(ISNUMBER(MATCH(C14,'Mar 28'!$E$2:$E$300,0)),ISNUMBER(MATCH(C14,'Mar 28'!$F$2:$F$300,0))),AND(ISNUMBER(MATCH(D14,'Mar 28'!$H$2:$H$300,0)),(ISNUMBER(MATCH(E14,'Mar 28'!$G$2:$G$300,0))))),"Found","Not Found")</f>
        <v>Found</v>
      </c>
      <c r="G14" s="28" t="str">
        <f>IF(OR(OR(ISNUMBER(MATCH(C14,'Mar 29'!$E$2:$E$300,0)),ISNUMBER(MATCH(C14,'Mar 29'!$F$2:$F$300,0))),AND(ISNUMBER(MATCH(D14,'Mar 29'!$H$2:$H$300,0)),(ISNUMBER(MATCH(E14,'Mar 29'!$G$2:$G$300,0))))),"Found","Not Found")</f>
        <v>Found</v>
      </c>
      <c r="H14" s="29" t="str">
        <f>IF(OR(OR(ISNUMBER(MATCH(C14,'Mar 30'!$E$2:$E$300,0)),ISNUMBER(MATCH(C14,'Mar 30'!$F$2:$F$300,0))),AND(ISNUMBER(MATCH(D14,'Mar 30'!$H$2:$H$300,0)),(ISNUMBER(MATCH(E14,'Mar 30'!$G$2:$G$300,0))))),"Found","Not Found")</f>
        <v>Found</v>
      </c>
      <c r="I14" s="28" t="str">
        <f>IF(OR(OR(ISNUMBER(MATCH(C14,'Mar 31'!$E$2:$E$300,0)),ISNUMBER(MATCH(C14,'Mar 31'!$F$2:$F$300,0))),AND(ISNUMBER(MATCH(D14,'Mar 31'!$H$2:$H$300,0)),(ISNUMBER(MATCH(E14,'Mar 31'!$G$2:$G$300,0))))),"Found","Not Found")</f>
        <v>Found</v>
      </c>
      <c r="J14" s="28" t="str">
        <f>IF(OR(OR(ISNUMBER(MATCH(C14,'Apr 1'!$E$2:$E$300,0)),ISNUMBER(MATCH(C14,'Apr 1'!$F$2:$F$300,0))),AND(ISNUMBER(MATCH(D14,'Apr 1'!$H$2:$H$300,0)),(ISNUMBER(MATCH(E14,'Apr 1'!$G$2:$G$300,0))))),"Found","Not Found")</f>
        <v>Found</v>
      </c>
      <c r="K14" s="29" t="str">
        <f>IF(OR(OR(ISNUMBER(MATCH(C14,'Apr 2'!$E$2:$E$300,0)),ISNUMBER(MATCH(C14,'Apr 2'!$F$2:$F$300,0))),AND(ISNUMBER(MATCH(D14,'Apr 2'!$H$2:$H$300,0)),(ISNUMBER(MATCH(E14,'Apr 2'!$G$2:$G$300,0))))),"Found","Not Found")</f>
        <v>Found</v>
      </c>
      <c r="L14" s="28" t="str">
        <f>IF(OR(OR(ISNUMBER(MATCH(C14,'Apr 3'!$E$2:$E$300,0)),ISNUMBER(MATCH(C14,'Apr 3'!$F$2:$F$300,0))),AND(ISNUMBER(MATCH(D14,'Apr 3'!$H$2:$H$300,0)),(ISNUMBER(MATCH(E14,'Apr 3'!$G$2:$G$300,0))))),"Found","Not Found")</f>
        <v>Found</v>
      </c>
      <c r="M14" s="25">
        <f t="shared" si="0"/>
        <v>7</v>
      </c>
      <c r="N14" s="33" t="str">
        <f t="shared" si="1"/>
        <v>No</v>
      </c>
      <c r="T14" s="24" t="s">
        <v>1446</v>
      </c>
    </row>
    <row r="15" spans="2:20">
      <c r="B15" s="25" t="s">
        <v>1057</v>
      </c>
      <c r="C15" s="22">
        <v>566</v>
      </c>
      <c r="D15" s="25" t="s">
        <v>1055</v>
      </c>
      <c r="E15" s="25" t="s">
        <v>1056</v>
      </c>
      <c r="F15" s="27" t="str">
        <f>IF(OR(OR(ISNUMBER(MATCH(C15,'Mar 28'!$E$2:$E$300,0)),ISNUMBER(MATCH(C15,'Mar 28'!$F$2:$F$300,0))),AND(ISNUMBER(MATCH(D15,'Mar 28'!$H$2:$H$300,0)),(ISNUMBER(MATCH(E15,'Mar 28'!$G$2:$G$300,0))))),"Found","Not Found")</f>
        <v>Found</v>
      </c>
      <c r="G15" s="28" t="str">
        <f>IF(OR(OR(ISNUMBER(MATCH(C15,'Mar 29'!$E$2:$E$300,0)),ISNUMBER(MATCH(C15,'Mar 29'!$F$2:$F$300,0))),AND(ISNUMBER(MATCH(D15,'Mar 29'!$H$2:$H$300,0)),(ISNUMBER(MATCH(E15,'Mar 29'!$G$2:$G$300,0))))),"Found","Not Found")</f>
        <v>Found</v>
      </c>
      <c r="H15" s="29" t="str">
        <f>IF(OR(OR(ISNUMBER(MATCH(C15,'Mar 30'!$E$2:$E$300,0)),ISNUMBER(MATCH(C15,'Mar 30'!$F$2:$F$300,0))),AND(ISNUMBER(MATCH(D15,'Mar 30'!$H$2:$H$300,0)),(ISNUMBER(MATCH(E15,'Mar 30'!$G$2:$G$300,0))))),"Found","Not Found")</f>
        <v>Found</v>
      </c>
      <c r="I15" s="28" t="str">
        <f>IF(OR(OR(ISNUMBER(MATCH(C15,'Mar 31'!$E$2:$E$300,0)),ISNUMBER(MATCH(C15,'Mar 31'!$F$2:$F$300,0))),AND(ISNUMBER(MATCH(D15,'Mar 31'!$H$2:$H$300,0)),(ISNUMBER(MATCH(E15,'Mar 31'!$G$2:$G$300,0))))),"Found","Not Found")</f>
        <v>Found</v>
      </c>
      <c r="J15" s="28" t="str">
        <f>IF(OR(OR(ISNUMBER(MATCH(C15,'Apr 1'!$E$2:$E$300,0)),ISNUMBER(MATCH(C15,'Apr 1'!$F$2:$F$300,0))),AND(ISNUMBER(MATCH(D15,'Apr 1'!$H$2:$H$300,0)),(ISNUMBER(MATCH(E15,'Apr 1'!$G$2:$G$300,0))))),"Found","Not Found")</f>
        <v>Found</v>
      </c>
      <c r="K15" s="29" t="str">
        <f>IF(OR(OR(ISNUMBER(MATCH(C15,'Apr 2'!$E$2:$E$300,0)),ISNUMBER(MATCH(C15,'Apr 2'!$F$2:$F$300,0))),AND(ISNUMBER(MATCH(D15,'Apr 2'!$H$2:$H$300,0)),(ISNUMBER(MATCH(E15,'Apr 2'!$G$2:$G$300,0))))),"Found","Not Found")</f>
        <v>Found</v>
      </c>
      <c r="L15" s="28" t="str">
        <f>IF(OR(OR(ISNUMBER(MATCH(C15,'Apr 3'!$E$2:$E$300,0)),ISNUMBER(MATCH(C15,'Apr 3'!$F$2:$F$300,0))),AND(ISNUMBER(MATCH(D15,'Apr 3'!$H$2:$H$300,0)),(ISNUMBER(MATCH(E15,'Apr 3'!$G$2:$G$300,0))))),"Found","Not Found")</f>
        <v>Found</v>
      </c>
      <c r="M15" s="25">
        <f t="shared" si="0"/>
        <v>7</v>
      </c>
      <c r="N15" s="33" t="str">
        <f t="shared" si="1"/>
        <v>No</v>
      </c>
      <c r="T15" s="24" t="s">
        <v>1447</v>
      </c>
    </row>
    <row r="16" spans="2:20">
      <c r="B16" s="25" t="s">
        <v>1448</v>
      </c>
      <c r="C16" s="22" t="s">
        <v>1352</v>
      </c>
      <c r="D16" s="25" t="s">
        <v>53</v>
      </c>
      <c r="E16" s="25" t="s">
        <v>52</v>
      </c>
      <c r="F16" s="27" t="str">
        <f>IF(OR(OR(ISNUMBER(MATCH(C16,'Mar 28'!$E$2:$E$300,0)),ISNUMBER(MATCH(C16,'Mar 28'!$F$2:$F$300,0))),AND(ISNUMBER(MATCH(D16,'Mar 28'!$H$2:$H$300,0)),(ISNUMBER(MATCH(E16,'Mar 28'!$G$2:$G$300,0))))),"Found","Not Found")</f>
        <v>Found</v>
      </c>
      <c r="G16" s="28" t="str">
        <f>IF(OR(OR(ISNUMBER(MATCH(C16,'Mar 29'!$E$2:$E$300,0)),ISNUMBER(MATCH(C16,'Mar 29'!$F$2:$F$300,0))),AND(ISNUMBER(MATCH(D16,'Mar 29'!$H$2:$H$300,0)),(ISNUMBER(MATCH(E16,'Mar 29'!$G$2:$G$300,0))))),"Found","Not Found")</f>
        <v>Found</v>
      </c>
      <c r="H16" s="29" t="str">
        <f>IF(OR(OR(ISNUMBER(MATCH(C16,'Mar 30'!$E$2:$E$300,0)),ISNUMBER(MATCH(C16,'Mar 30'!$F$2:$F$300,0))),AND(ISNUMBER(MATCH(D16,'Mar 30'!$H$2:$H$300,0)),(ISNUMBER(MATCH(E16,'Mar 30'!$G$2:$G$300,0))))),"Found","Not Found")</f>
        <v>Found</v>
      </c>
      <c r="I16" s="28" t="str">
        <f>IF(OR(OR(ISNUMBER(MATCH(C16,'Mar 31'!$E$2:$E$300,0)),ISNUMBER(MATCH(C16,'Mar 31'!$F$2:$F$300,0))),AND(ISNUMBER(MATCH(D16,'Mar 31'!$H$2:$H$300,0)),(ISNUMBER(MATCH(E16,'Mar 31'!$G$2:$G$300,0))))),"Found","Not Found")</f>
        <v>Not Found</v>
      </c>
      <c r="J16" s="28" t="str">
        <f>IF(OR(OR(ISNUMBER(MATCH(C16,'Apr 1'!$E$2:$E$300,0)),ISNUMBER(MATCH(C16,'Apr 1'!$F$2:$F$300,0))),AND(ISNUMBER(MATCH(D16,'Apr 1'!$H$2:$H$300,0)),(ISNUMBER(MATCH(E16,'Apr 1'!$G$2:$G$300,0))))),"Found","Not Found")</f>
        <v>Found</v>
      </c>
      <c r="K16" s="29" t="str">
        <f>IF(OR(OR(ISNUMBER(MATCH(C16,'Apr 2'!$E$2:$E$300,0)),ISNUMBER(MATCH(C16,'Apr 2'!$F$2:$F$300,0))),AND(ISNUMBER(MATCH(D16,'Apr 2'!$H$2:$H$300,0)),(ISNUMBER(MATCH(E16,'Apr 2'!$G$2:$G$300,0))))),"Found","Not Found")</f>
        <v>Found</v>
      </c>
      <c r="L16" s="28" t="str">
        <f>IF(OR(OR(ISNUMBER(MATCH(C16,'Apr 3'!$E$2:$E$300,0)),ISNUMBER(MATCH(C16,'Apr 3'!$F$2:$F$300,0))),AND(ISNUMBER(MATCH(D16,'Apr 3'!$H$2:$H$300,0)),(ISNUMBER(MATCH(E16,'Apr 3'!$G$2:$G$300,0))))),"Found","Not Found")</f>
        <v>Not Found</v>
      </c>
      <c r="M16" s="25">
        <f t="shared" si="0"/>
        <v>5</v>
      </c>
      <c r="N16" s="33" t="str">
        <f t="shared" si="1"/>
        <v>No</v>
      </c>
      <c r="T16" s="24" t="s">
        <v>1449</v>
      </c>
    </row>
    <row r="17" spans="2:20">
      <c r="B17" s="25" t="s">
        <v>1450</v>
      </c>
      <c r="C17" s="22">
        <v>763</v>
      </c>
      <c r="D17" s="25" t="s">
        <v>312</v>
      </c>
      <c r="E17" s="25" t="s">
        <v>313</v>
      </c>
      <c r="F17" s="27" t="str">
        <f>IF(OR(OR(ISNUMBER(MATCH(C17,'Mar 28'!$E$2:$E$300,0)),ISNUMBER(MATCH(C17,'Mar 28'!$F$2:$F$300,0))),AND(ISNUMBER(MATCH(D17,'Mar 28'!$H$2:$H$300,0)),(ISNUMBER(MATCH(E17,'Mar 28'!$G$2:$G$300,0))))),"Found","Not Found")</f>
        <v>Found</v>
      </c>
      <c r="G17" s="28" t="str">
        <f>IF(OR(OR(ISNUMBER(MATCH(C17,'Mar 29'!$E$2:$E$300,0)),ISNUMBER(MATCH(C17,'Mar 29'!$F$2:$F$300,0))),AND(ISNUMBER(MATCH(D17,'Mar 29'!$H$2:$H$300,0)),(ISNUMBER(MATCH(E17,'Mar 29'!$G$2:$G$300,0))))),"Found","Not Found")</f>
        <v>Found</v>
      </c>
      <c r="H17" s="29" t="str">
        <f>IF(OR(OR(ISNUMBER(MATCH(C17,'Mar 30'!$E$2:$E$300,0)),ISNUMBER(MATCH(C17,'Mar 30'!$F$2:$F$300,0))),AND(ISNUMBER(MATCH(D17,'Mar 30'!$H$2:$H$300,0)),(ISNUMBER(MATCH(E17,'Mar 30'!$G$2:$G$300,0))))),"Found","Not Found")</f>
        <v>Found</v>
      </c>
      <c r="I17" s="28" t="str">
        <f>IF(OR(OR(ISNUMBER(MATCH(C17,'Mar 31'!$E$2:$E$300,0)),ISNUMBER(MATCH(C17,'Mar 31'!$F$2:$F$300,0))),AND(ISNUMBER(MATCH(D17,'Mar 31'!$H$2:$H$300,0)),(ISNUMBER(MATCH(E17,'Mar 31'!$G$2:$G$300,0))))),"Found","Not Found")</f>
        <v>Found</v>
      </c>
      <c r="J17" s="28" t="str">
        <f>IF(OR(OR(ISNUMBER(MATCH(C17,'Apr 1'!$E$2:$E$300,0)),ISNUMBER(MATCH(C17,'Apr 1'!$F$2:$F$300,0))),AND(ISNUMBER(MATCH(D17,'Apr 1'!$H$2:$H$300,0)),(ISNUMBER(MATCH(E17,'Apr 1'!$G$2:$G$300,0))))),"Found","Not Found")</f>
        <v>Not Found</v>
      </c>
      <c r="K17" s="29" t="str">
        <f>IF(OR(OR(ISNUMBER(MATCH(C17,'Apr 2'!$E$2:$E$300,0)),ISNUMBER(MATCH(C17,'Apr 2'!$F$2:$F$300,0))),AND(ISNUMBER(MATCH(D17,'Apr 2'!$H$2:$H$300,0)),(ISNUMBER(MATCH(E17,'Apr 2'!$G$2:$G$300,0))))),"Found","Not Found")</f>
        <v>Not Found</v>
      </c>
      <c r="L17" s="28" t="str">
        <f>IF(OR(OR(ISNUMBER(MATCH(C17,'Apr 3'!$E$2:$E$300,0)),ISNUMBER(MATCH(C17,'Apr 3'!$F$2:$F$300,0))),AND(ISNUMBER(MATCH(D17,'Apr 3'!$H$2:$H$300,0)),(ISNUMBER(MATCH(E17,'Apr 3'!$G$2:$G$300,0))))),"Found","Not Found")</f>
        <v>Not Found</v>
      </c>
      <c r="M17" s="25">
        <f t="shared" si="0"/>
        <v>4</v>
      </c>
      <c r="N17" s="33" t="str">
        <f t="shared" si="1"/>
        <v>Yes</v>
      </c>
      <c r="T17" s="24" t="s">
        <v>1451</v>
      </c>
    </row>
    <row r="18" spans="2:20">
      <c r="B18" s="25" t="s">
        <v>849</v>
      </c>
      <c r="C18" s="22">
        <v>597</v>
      </c>
      <c r="D18" s="25" t="s">
        <v>140</v>
      </c>
      <c r="E18" s="25" t="s">
        <v>850</v>
      </c>
      <c r="F18" s="27" t="str">
        <f>IF(OR(OR(ISNUMBER(MATCH(C18,'Mar 28'!$E$2:$E$300,0)),ISNUMBER(MATCH(C18,'Mar 28'!$F$2:$F$300,0))),AND(ISNUMBER(MATCH(D18,'Mar 28'!$H$2:$H$300,0)),(ISNUMBER(MATCH(E18,'Mar 28'!$G$2:$G$300,0))))),"Found","Not Found")</f>
        <v>Not Found</v>
      </c>
      <c r="G18" s="28" t="str">
        <f>IF(OR(OR(ISNUMBER(MATCH(C18,'Mar 29'!$E$2:$E$300,0)),ISNUMBER(MATCH(C18,'Mar 29'!$F$2:$F$300,0))),AND(ISNUMBER(MATCH(D18,'Mar 29'!$H$2:$H$300,0)),(ISNUMBER(MATCH(E18,'Mar 29'!$G$2:$G$300,0))))),"Found","Not Found")</f>
        <v>Not Found</v>
      </c>
      <c r="H18" s="29" t="str">
        <f>IF(OR(OR(ISNUMBER(MATCH(C18,'Mar 30'!$E$2:$E$300,0)),ISNUMBER(MATCH(C18,'Mar 30'!$F$2:$F$300,0))),AND(ISNUMBER(MATCH(D18,'Mar 30'!$H$2:$H$300,0)),(ISNUMBER(MATCH(E18,'Mar 30'!$G$2:$G$300,0))))),"Found","Not Found")</f>
        <v>Not Found</v>
      </c>
      <c r="I18" s="28" t="str">
        <f>IF(OR(OR(ISNUMBER(MATCH(C18,'Mar 31'!$E$2:$E$300,0)),ISNUMBER(MATCH(C18,'Mar 31'!$F$2:$F$300,0))),AND(ISNUMBER(MATCH(D18,'Mar 31'!$H$2:$H$300,0)),(ISNUMBER(MATCH(E18,'Mar 31'!$G$2:$G$300,0))))),"Found","Not Found")</f>
        <v>Not Found</v>
      </c>
      <c r="J18" s="28" t="str">
        <f>IF(OR(OR(ISNUMBER(MATCH(C18,'Apr 1'!$E$2:$E$300,0)),ISNUMBER(MATCH(C18,'Apr 1'!$F$2:$F$300,0))),AND(ISNUMBER(MATCH(D18,'Apr 1'!$H$2:$H$300,0)),(ISNUMBER(MATCH(E18,'Apr 1'!$G$2:$G$300,0))))),"Found","Not Found")</f>
        <v>Not Found</v>
      </c>
      <c r="K18" s="29" t="str">
        <f>IF(OR(OR(ISNUMBER(MATCH(C18,'Apr 2'!$E$2:$E$300,0)),ISNUMBER(MATCH(C18,'Apr 2'!$F$2:$F$300,0))),AND(ISNUMBER(MATCH(D18,'Apr 2'!$H$2:$H$300,0)),(ISNUMBER(MATCH(E18,'Apr 2'!$G$2:$G$300,0))))),"Found","Not Found")</f>
        <v>Not Found</v>
      </c>
      <c r="L18" s="28" t="str">
        <f>IF(OR(OR(ISNUMBER(MATCH(C18,'Apr 3'!$E$2:$E$300,0)),ISNUMBER(MATCH(C18,'Apr 3'!$F$2:$F$300,0))),AND(ISNUMBER(MATCH(D18,'Apr 3'!$H$2:$H$300,0)),(ISNUMBER(MATCH(E18,'Apr 3'!$G$2:$G$300,0))))),"Found","Not Found")</f>
        <v>Not Found</v>
      </c>
      <c r="M18" s="25">
        <f t="shared" si="0"/>
        <v>0</v>
      </c>
      <c r="N18" s="33" t="str">
        <f t="shared" si="1"/>
        <v>Yes</v>
      </c>
      <c r="T18" s="24" t="s">
        <v>1452</v>
      </c>
    </row>
    <row r="19" spans="2:20">
      <c r="B19" s="25" t="s">
        <v>1453</v>
      </c>
      <c r="C19" s="22"/>
      <c r="D19" s="25" t="s">
        <v>118</v>
      </c>
      <c r="E19" s="25" t="s">
        <v>117</v>
      </c>
      <c r="F19" s="27" t="str">
        <f>IF(OR(OR(ISNUMBER(MATCH(C19,'Mar 28'!$E$2:$E$300,0)),ISNUMBER(MATCH(C19,'Mar 28'!$F$2:$F$300,0))),AND(ISNUMBER(MATCH(D19,'Mar 28'!$H$2:$H$300,0)),(ISNUMBER(MATCH(E19,'Mar 28'!$G$2:$G$300,0))))),"Found","Not Found")</f>
        <v>Not Found</v>
      </c>
      <c r="G19" s="28" t="str">
        <f>IF(OR(OR(ISNUMBER(MATCH(C19,'Mar 29'!$E$2:$E$300,0)),ISNUMBER(MATCH(C19,'Mar 29'!$F$2:$F$300,0))),AND(ISNUMBER(MATCH(D19,'Mar 29'!$H$2:$H$300,0)),(ISNUMBER(MATCH(E19,'Mar 29'!$G$2:$G$300,0))))),"Found","Not Found")</f>
        <v>Found</v>
      </c>
      <c r="H19" s="29" t="str">
        <f>IF(OR(OR(ISNUMBER(MATCH(C19,'Mar 30'!$E$2:$E$300,0)),ISNUMBER(MATCH(C19,'Mar 30'!$F$2:$F$300,0))),AND(ISNUMBER(MATCH(D19,'Mar 30'!$H$2:$H$300,0)),(ISNUMBER(MATCH(E19,'Mar 30'!$G$2:$G$300,0))))),"Found","Not Found")</f>
        <v>Found</v>
      </c>
      <c r="I19" s="28" t="str">
        <f>IF(OR(OR(ISNUMBER(MATCH(C19,'Mar 31'!$E$2:$E$300,0)),ISNUMBER(MATCH(C19,'Mar 31'!$F$2:$F$300,0))),AND(ISNUMBER(MATCH(D19,'Mar 31'!$H$2:$H$300,0)),(ISNUMBER(MATCH(E19,'Mar 31'!$G$2:$G$300,0))))),"Found","Not Found")</f>
        <v>Found</v>
      </c>
      <c r="J19" s="28" t="str">
        <f>IF(OR(OR(ISNUMBER(MATCH(C19,'Apr 1'!$E$2:$E$300,0)),ISNUMBER(MATCH(C19,'Apr 1'!$F$2:$F$300,0))),AND(ISNUMBER(MATCH(D19,'Apr 1'!$H$2:$H$300,0)),(ISNUMBER(MATCH(E19,'Apr 1'!$G$2:$G$300,0))))),"Found","Not Found")</f>
        <v>Found</v>
      </c>
      <c r="K19" s="29" t="str">
        <f>IF(OR(OR(ISNUMBER(MATCH(C19,'Apr 2'!$E$2:$E$300,0)),ISNUMBER(MATCH(C19,'Apr 2'!$F$2:$F$300,0))),AND(ISNUMBER(MATCH(D19,'Apr 2'!$H$2:$H$300,0)),(ISNUMBER(MATCH(E19,'Apr 2'!$G$2:$G$300,0))))),"Found","Not Found")</f>
        <v>Found</v>
      </c>
      <c r="L19" s="28" t="str">
        <f>IF(OR(OR(ISNUMBER(MATCH(C19,'Apr 3'!$E$2:$E$300,0)),ISNUMBER(MATCH(C19,'Apr 3'!$F$2:$F$300,0))),AND(ISNUMBER(MATCH(D19,'Apr 3'!$H$2:$H$300,0)),(ISNUMBER(MATCH(E19,'Apr 3'!$G$2:$G$300,0))))),"Found","Not Found")</f>
        <v>Found</v>
      </c>
      <c r="M19" s="25">
        <f t="shared" si="0"/>
        <v>6</v>
      </c>
      <c r="N19" s="33" t="str">
        <f t="shared" si="1"/>
        <v>No</v>
      </c>
      <c r="T19" s="24" t="s">
        <v>1454</v>
      </c>
    </row>
    <row r="20" spans="2:20">
      <c r="B20" s="25" t="s">
        <v>1455</v>
      </c>
      <c r="C20" s="22"/>
      <c r="D20" s="25" t="s">
        <v>1456</v>
      </c>
      <c r="E20" s="25" t="s">
        <v>1457</v>
      </c>
      <c r="F20" s="27" t="str">
        <f>IF(OR(OR(ISNUMBER(MATCH(C20,'Mar 28'!$E$2:$E$300,0)),ISNUMBER(MATCH(C20,'Mar 28'!$F$2:$F$300,0))),AND(ISNUMBER(MATCH(D20,'Mar 28'!$H$2:$H$300,0)),(ISNUMBER(MATCH(E20,'Mar 28'!$G$2:$G$300,0))))),"Found","Not Found")</f>
        <v>Not Found</v>
      </c>
      <c r="G20" s="28" t="str">
        <f>IF(OR(OR(ISNUMBER(MATCH(C20,'Mar 29'!$E$2:$E$300,0)),ISNUMBER(MATCH(C20,'Mar 29'!$F$2:$F$300,0))),AND(ISNUMBER(MATCH(D20,'Mar 29'!$H$2:$H$300,0)),(ISNUMBER(MATCH(E20,'Mar 29'!$G$2:$G$300,0))))),"Found","Not Found")</f>
        <v>Not Found</v>
      </c>
      <c r="H20" s="29" t="str">
        <f>IF(OR(OR(ISNUMBER(MATCH(C20,'Mar 30'!$E$2:$E$300,0)),ISNUMBER(MATCH(C20,'Mar 30'!$F$2:$F$300,0))),AND(ISNUMBER(MATCH(D20,'Mar 30'!$H$2:$H$300,0)),(ISNUMBER(MATCH(E20,'Mar 30'!$G$2:$G$300,0))))),"Found","Not Found")</f>
        <v>Not Found</v>
      </c>
      <c r="I20" s="28" t="str">
        <f>IF(OR(OR(ISNUMBER(MATCH(C20,'Mar 31'!$E$2:$E$300,0)),ISNUMBER(MATCH(C20,'Mar 31'!$F$2:$F$300,0))),AND(ISNUMBER(MATCH(D20,'Mar 31'!$H$2:$H$300,0)),(ISNUMBER(MATCH(E20,'Mar 31'!$G$2:$G$300,0))))),"Found","Not Found")</f>
        <v>Not Found</v>
      </c>
      <c r="J20" s="28" t="str">
        <f>IF(OR(OR(ISNUMBER(MATCH(C20,'Apr 1'!$E$2:$E$300,0)),ISNUMBER(MATCH(C20,'Apr 1'!$F$2:$F$300,0))),AND(ISNUMBER(MATCH(D20,'Apr 1'!$H$2:$H$300,0)),(ISNUMBER(MATCH(E20,'Apr 1'!$G$2:$G$300,0))))),"Found","Not Found")</f>
        <v>Not Found</v>
      </c>
      <c r="K20" s="29" t="str">
        <f>IF(OR(OR(ISNUMBER(MATCH(C20,'Apr 2'!$E$2:$E$300,0)),ISNUMBER(MATCH(C20,'Apr 2'!$F$2:$F$300,0))),AND(ISNUMBER(MATCH(D20,'Apr 2'!$H$2:$H$300,0)),(ISNUMBER(MATCH(E20,'Apr 2'!$G$2:$G$300,0))))),"Found","Not Found")</f>
        <v>Not Found</v>
      </c>
      <c r="L20" s="28" t="str">
        <f>IF(OR(OR(ISNUMBER(MATCH(C20,'Apr 3'!$E$2:$E$300,0)),ISNUMBER(MATCH(C20,'Apr 3'!$F$2:$F$300,0))),AND(ISNUMBER(MATCH(D20,'Apr 3'!$H$2:$H$300,0)),(ISNUMBER(MATCH(E20,'Apr 3'!$G$2:$G$300,0))))),"Found","Not Found")</f>
        <v>Not Found</v>
      </c>
      <c r="M20" s="25">
        <f t="shared" si="0"/>
        <v>0</v>
      </c>
      <c r="N20" s="33" t="str">
        <f t="shared" si="1"/>
        <v>Yes</v>
      </c>
      <c r="T20" s="24" t="s">
        <v>1458</v>
      </c>
    </row>
    <row r="21" spans="2:20">
      <c r="B21" s="25" t="s">
        <v>1459</v>
      </c>
      <c r="C21" s="22"/>
      <c r="D21" s="25" t="s">
        <v>74</v>
      </c>
      <c r="E21" s="25" t="s">
        <v>158</v>
      </c>
      <c r="F21" s="27" t="str">
        <f>IF(OR(OR(ISNUMBER(MATCH(C21,'Mar 28'!$E$2:$E$300,0)),ISNUMBER(MATCH(C21,'Mar 28'!$F$2:$F$300,0))),AND(ISNUMBER(MATCH(D21,'Mar 28'!$H$2:$H$300,0)),(ISNUMBER(MATCH(E21,'Mar 28'!$G$2:$G$300,0))))),"Found","Not Found")</f>
        <v>Found</v>
      </c>
      <c r="G21" s="28" t="str">
        <f>IF(OR(OR(ISNUMBER(MATCH(C21,'Mar 29'!$E$2:$E$300,0)),ISNUMBER(MATCH(C21,'Mar 29'!$F$2:$F$300,0))),AND(ISNUMBER(MATCH(D21,'Mar 29'!$H$2:$H$300,0)),(ISNUMBER(MATCH(E21,'Mar 29'!$G$2:$G$300,0))))),"Found","Not Found")</f>
        <v>Found</v>
      </c>
      <c r="H21" s="29" t="str">
        <f>IF(OR(OR(ISNUMBER(MATCH(C21,'Mar 30'!$E$2:$E$300,0)),ISNUMBER(MATCH(C21,'Mar 30'!$F$2:$F$300,0))),AND(ISNUMBER(MATCH(D21,'Mar 30'!$H$2:$H$300,0)),(ISNUMBER(MATCH(E21,'Mar 30'!$G$2:$G$300,0))))),"Found","Not Found")</f>
        <v>Not Found</v>
      </c>
      <c r="I21" s="28" t="str">
        <f>IF(OR(OR(ISNUMBER(MATCH(C21,'Mar 31'!$E$2:$E$300,0)),ISNUMBER(MATCH(C21,'Mar 31'!$F$2:$F$300,0))),AND(ISNUMBER(MATCH(D21,'Mar 31'!$H$2:$H$300,0)),(ISNUMBER(MATCH(E21,'Mar 31'!$G$2:$G$300,0))))),"Found","Not Found")</f>
        <v>Found</v>
      </c>
      <c r="J21" s="28" t="str">
        <f>IF(OR(OR(ISNUMBER(MATCH(C21,'Apr 1'!$E$2:$E$300,0)),ISNUMBER(MATCH(C21,'Apr 1'!$F$2:$F$300,0))),AND(ISNUMBER(MATCH(D21,'Apr 1'!$H$2:$H$300,0)),(ISNUMBER(MATCH(E21,'Apr 1'!$G$2:$G$300,0))))),"Found","Not Found")</f>
        <v>Not Found</v>
      </c>
      <c r="K21" s="29" t="str">
        <f>IF(OR(OR(ISNUMBER(MATCH(C21,'Apr 2'!$E$2:$E$300,0)),ISNUMBER(MATCH(C21,'Apr 2'!$F$2:$F$300,0))),AND(ISNUMBER(MATCH(D21,'Apr 2'!$H$2:$H$300,0)),(ISNUMBER(MATCH(E21,'Apr 2'!$G$2:$G$300,0))))),"Found","Not Found")</f>
        <v>Found</v>
      </c>
      <c r="L21" s="28" t="str">
        <f>IF(OR(OR(ISNUMBER(MATCH(C21,'Apr 3'!$E$2:$E$300,0)),ISNUMBER(MATCH(C21,'Apr 3'!$F$2:$F$300,0))),AND(ISNUMBER(MATCH(D21,'Apr 3'!$H$2:$H$300,0)),(ISNUMBER(MATCH(E21,'Apr 3'!$G$2:$G$300,0))))),"Found","Not Found")</f>
        <v>Found</v>
      </c>
      <c r="M21" s="25">
        <f t="shared" si="0"/>
        <v>5</v>
      </c>
      <c r="N21" s="33" t="str">
        <f t="shared" si="1"/>
        <v>No</v>
      </c>
      <c r="T21" s="24" t="s">
        <v>1460</v>
      </c>
    </row>
    <row r="22" spans="2:20">
      <c r="B22" s="25" t="s">
        <v>1461</v>
      </c>
      <c r="C22" s="22"/>
      <c r="D22" s="25" t="s">
        <v>47</v>
      </c>
      <c r="E22" s="25" t="s">
        <v>64</v>
      </c>
      <c r="F22" s="27" t="str">
        <f>IF(OR(OR(ISNUMBER(MATCH(C22,'Mar 28'!$E$2:$E$300,0)),ISNUMBER(MATCH(C22,'Mar 28'!$F$2:$F$300,0))),AND(ISNUMBER(MATCH(D22,'Mar 28'!$H$2:$H$300,0)),(ISNUMBER(MATCH(E22,'Mar 28'!$G$2:$G$300,0))))),"Found","Not Found")</f>
        <v>Found</v>
      </c>
      <c r="G22" s="28" t="str">
        <f>IF(OR(OR(ISNUMBER(MATCH(C22,'Mar 29'!$E$2:$E$300,0)),ISNUMBER(MATCH(C22,'Mar 29'!$F$2:$F$300,0))),AND(ISNUMBER(MATCH(D22,'Mar 29'!$H$2:$H$300,0)),(ISNUMBER(MATCH(E22,'Mar 29'!$G$2:$G$300,0))))),"Found","Not Found")</f>
        <v>Found</v>
      </c>
      <c r="H22" s="29" t="str">
        <f>IF(OR(OR(ISNUMBER(MATCH(C22,'Mar 30'!$E$2:$E$300,0)),ISNUMBER(MATCH(C22,'Mar 30'!$F$2:$F$300,0))),AND(ISNUMBER(MATCH(D22,'Mar 30'!$H$2:$H$300,0)),(ISNUMBER(MATCH(E22,'Mar 30'!$G$2:$G$300,0))))),"Found","Not Found")</f>
        <v>Found</v>
      </c>
      <c r="I22" s="28" t="str">
        <f>IF(OR(OR(ISNUMBER(MATCH(C22,'Mar 31'!$E$2:$E$300,0)),ISNUMBER(MATCH(C22,'Mar 31'!$F$2:$F$300,0))),AND(ISNUMBER(MATCH(D22,'Mar 31'!$H$2:$H$300,0)),(ISNUMBER(MATCH(E22,'Mar 31'!$G$2:$G$300,0))))),"Found","Not Found")</f>
        <v>Found</v>
      </c>
      <c r="J22" s="28" t="str">
        <f>IF(OR(OR(ISNUMBER(MATCH(C22,'Apr 1'!$E$2:$E$300,0)),ISNUMBER(MATCH(C22,'Apr 1'!$F$2:$F$300,0))),AND(ISNUMBER(MATCH(D22,'Apr 1'!$H$2:$H$300,0)),(ISNUMBER(MATCH(E22,'Apr 1'!$G$2:$G$300,0))))),"Found","Not Found")</f>
        <v>Found</v>
      </c>
      <c r="K22" s="29" t="str">
        <f>IF(OR(OR(ISNUMBER(MATCH(C22,'Apr 2'!$E$2:$E$300,0)),ISNUMBER(MATCH(C22,'Apr 2'!$F$2:$F$300,0))),AND(ISNUMBER(MATCH(D22,'Apr 2'!$H$2:$H$300,0)),(ISNUMBER(MATCH(E22,'Apr 2'!$G$2:$G$300,0))))),"Found","Not Found")</f>
        <v>Not Found</v>
      </c>
      <c r="L22" s="28" t="str">
        <f>IF(OR(OR(ISNUMBER(MATCH(C22,'Apr 3'!$E$2:$E$300,0)),ISNUMBER(MATCH(C22,'Apr 3'!$F$2:$F$300,0))),AND(ISNUMBER(MATCH(D22,'Apr 3'!$H$2:$H$300,0)),(ISNUMBER(MATCH(E22,'Apr 3'!$G$2:$G$300,0))))),"Found","Not Found")</f>
        <v>Not Found</v>
      </c>
      <c r="M22" s="25">
        <f t="shared" si="0"/>
        <v>5</v>
      </c>
      <c r="N22" s="33" t="str">
        <f t="shared" si="1"/>
        <v>No</v>
      </c>
      <c r="T22" s="24" t="s">
        <v>1462</v>
      </c>
    </row>
    <row r="23" spans="2:20">
      <c r="B23" s="25" t="s">
        <v>1463</v>
      </c>
      <c r="C23" s="22"/>
      <c r="D23" s="25" t="s">
        <v>109</v>
      </c>
      <c r="E23" s="25" t="s">
        <v>108</v>
      </c>
      <c r="F23" s="27" t="str">
        <f>IF(OR(OR(ISNUMBER(MATCH(C23,'Mar 28'!$E$2:$E$300,0)),ISNUMBER(MATCH(C23,'Mar 28'!$F$2:$F$300,0))),AND(ISNUMBER(MATCH(D23,'Mar 28'!$H$2:$H$300,0)),(ISNUMBER(MATCH(E23,'Mar 28'!$G$2:$G$300,0))))),"Found","Not Found")</f>
        <v>Not Found</v>
      </c>
      <c r="G23" s="28" t="str">
        <f>IF(OR(OR(ISNUMBER(MATCH(C23,'Mar 29'!$E$2:$E$300,0)),ISNUMBER(MATCH(C23,'Mar 29'!$F$2:$F$300,0))),AND(ISNUMBER(MATCH(D23,'Mar 29'!$H$2:$H$300,0)),(ISNUMBER(MATCH(E23,'Mar 29'!$G$2:$G$300,0))))),"Found","Not Found")</f>
        <v>Found</v>
      </c>
      <c r="H23" s="29" t="str">
        <f>IF(OR(OR(ISNUMBER(MATCH(C23,'Mar 30'!$E$2:$E$300,0)),ISNUMBER(MATCH(C23,'Mar 30'!$F$2:$F$300,0))),AND(ISNUMBER(MATCH(D23,'Mar 30'!$H$2:$H$300,0)),(ISNUMBER(MATCH(E23,'Mar 30'!$G$2:$G$300,0))))),"Found","Not Found")</f>
        <v>Found</v>
      </c>
      <c r="I23" s="28" t="str">
        <f>IF(OR(OR(ISNUMBER(MATCH(C23,'Mar 31'!$E$2:$E$300,0)),ISNUMBER(MATCH(C23,'Mar 31'!$F$2:$F$300,0))),AND(ISNUMBER(MATCH(D23,'Mar 31'!$H$2:$H$300,0)),(ISNUMBER(MATCH(E23,'Mar 31'!$G$2:$G$300,0))))),"Found","Not Found")</f>
        <v>Found</v>
      </c>
      <c r="J23" s="28" t="str">
        <f>IF(OR(OR(ISNUMBER(MATCH(C23,'Apr 1'!$E$2:$E$300,0)),ISNUMBER(MATCH(C23,'Apr 1'!$F$2:$F$300,0))),AND(ISNUMBER(MATCH(D23,'Apr 1'!$H$2:$H$300,0)),(ISNUMBER(MATCH(E23,'Apr 1'!$G$2:$G$300,0))))),"Found","Not Found")</f>
        <v>Not Found</v>
      </c>
      <c r="K23" s="29" t="str">
        <f>IF(OR(OR(ISNUMBER(MATCH(C23,'Apr 2'!$E$2:$E$300,0)),ISNUMBER(MATCH(C23,'Apr 2'!$F$2:$F$300,0))),AND(ISNUMBER(MATCH(D23,'Apr 2'!$H$2:$H$300,0)),(ISNUMBER(MATCH(E23,'Apr 2'!$G$2:$G$300,0))))),"Found","Not Found")</f>
        <v>Not Found</v>
      </c>
      <c r="L23" s="28" t="str">
        <f>IF(OR(OR(ISNUMBER(MATCH(C23,'Apr 3'!$E$2:$E$300,0)),ISNUMBER(MATCH(C23,'Apr 3'!$F$2:$F$300,0))),AND(ISNUMBER(MATCH(D23,'Apr 3'!$H$2:$H$300,0)),(ISNUMBER(MATCH(E23,'Apr 3'!$G$2:$G$300,0))))),"Found","Not Found")</f>
        <v>Not Found</v>
      </c>
      <c r="M23" s="25">
        <f t="shared" si="0"/>
        <v>3</v>
      </c>
      <c r="N23" s="33" t="str">
        <f t="shared" si="1"/>
        <v>Yes</v>
      </c>
      <c r="T23" s="24" t="s">
        <v>1464</v>
      </c>
    </row>
    <row r="24" spans="2:20">
      <c r="B24" s="25" t="s">
        <v>1465</v>
      </c>
      <c r="C24" s="22"/>
      <c r="D24" s="25" t="s">
        <v>77</v>
      </c>
      <c r="E24" s="25" t="s">
        <v>23</v>
      </c>
      <c r="F24" s="27" t="str">
        <f>IF(OR(OR(ISNUMBER(MATCH(C24,'Mar 28'!$E$2:$E$300,0)),ISNUMBER(MATCH(C24,'Mar 28'!$F$2:$F$300,0))),AND(ISNUMBER(MATCH(D24,'Mar 28'!$H$2:$H$300,0)),(ISNUMBER(MATCH(E24,'Mar 28'!$G$2:$G$300,0))))),"Found","Not Found")</f>
        <v>Found</v>
      </c>
      <c r="G24" s="28" t="str">
        <f>IF(OR(OR(ISNUMBER(MATCH(C24,'Mar 29'!$E$2:$E$300,0)),ISNUMBER(MATCH(C24,'Mar 29'!$F$2:$F$300,0))),AND(ISNUMBER(MATCH(D24,'Mar 29'!$H$2:$H$300,0)),(ISNUMBER(MATCH(E24,'Mar 29'!$G$2:$G$300,0))))),"Found","Not Found")</f>
        <v>Found</v>
      </c>
      <c r="H24" s="29" t="str">
        <f>IF(OR(OR(ISNUMBER(MATCH(C24,'Mar 30'!$E$2:$E$300,0)),ISNUMBER(MATCH(C24,'Mar 30'!$F$2:$F$300,0))),AND(ISNUMBER(MATCH(D24,'Mar 30'!$H$2:$H$300,0)),(ISNUMBER(MATCH(E24,'Mar 30'!$G$2:$G$300,0))))),"Found","Not Found")</f>
        <v>Found</v>
      </c>
      <c r="I24" s="28" t="str">
        <f>IF(OR(OR(ISNUMBER(MATCH(C24,'Mar 31'!$E$2:$E$300,0)),ISNUMBER(MATCH(C24,'Mar 31'!$F$2:$F$300,0))),AND(ISNUMBER(MATCH(D24,'Mar 31'!$H$2:$H$300,0)),(ISNUMBER(MATCH(E24,'Mar 31'!$G$2:$G$300,0))))),"Found","Not Found")</f>
        <v>Found</v>
      </c>
      <c r="J24" s="28" t="str">
        <f>IF(OR(OR(ISNUMBER(MATCH(C24,'Apr 1'!$E$2:$E$300,0)),ISNUMBER(MATCH(C24,'Apr 1'!$F$2:$F$300,0))),AND(ISNUMBER(MATCH(D24,'Apr 1'!$H$2:$H$300,0)),(ISNUMBER(MATCH(E24,'Apr 1'!$G$2:$G$300,0))))),"Found","Not Found")</f>
        <v>Found</v>
      </c>
      <c r="K24" s="29" t="str">
        <f>IF(OR(OR(ISNUMBER(MATCH(C24,'Apr 2'!$E$2:$E$300,0)),ISNUMBER(MATCH(C24,'Apr 2'!$F$2:$F$300,0))),AND(ISNUMBER(MATCH(D24,'Apr 2'!$H$2:$H$300,0)),(ISNUMBER(MATCH(E24,'Apr 2'!$G$2:$G$300,0))))),"Found","Not Found")</f>
        <v>Not Found</v>
      </c>
      <c r="L24" s="28" t="str">
        <f>IF(OR(OR(ISNUMBER(MATCH(C24,'Apr 3'!$E$2:$E$300,0)),ISNUMBER(MATCH(C24,'Apr 3'!$F$2:$F$300,0))),AND(ISNUMBER(MATCH(D24,'Apr 3'!$H$2:$H$300,0)),(ISNUMBER(MATCH(E24,'Apr 3'!$G$2:$G$300,0))))),"Found","Not Found")</f>
        <v>Not Found</v>
      </c>
      <c r="M24" s="25">
        <f t="shared" si="0"/>
        <v>5</v>
      </c>
      <c r="N24" s="33" t="str">
        <f t="shared" si="1"/>
        <v>No</v>
      </c>
      <c r="T24" s="24" t="s">
        <v>1466</v>
      </c>
    </row>
    <row r="25" spans="2:20">
      <c r="B25" s="25" t="s">
        <v>1467</v>
      </c>
      <c r="C25" s="22"/>
      <c r="D25" s="25" t="s">
        <v>1468</v>
      </c>
      <c r="E25" s="25" t="s">
        <v>1469</v>
      </c>
      <c r="F25" s="27" t="str">
        <f>IF(OR(OR(ISNUMBER(MATCH(C25,'Mar 28'!$E$2:$E$300,0)),ISNUMBER(MATCH(C25,'Mar 28'!$F$2:$F$300,0))),AND(ISNUMBER(MATCH(D25,'Mar 28'!$H$2:$H$300,0)),(ISNUMBER(MATCH(E25,'Mar 28'!$G$2:$G$300,0))))),"Found","Not Found")</f>
        <v>Not Found</v>
      </c>
      <c r="G25" s="28" t="str">
        <f>IF(OR(OR(ISNUMBER(MATCH(C25,'Mar 29'!$E$2:$E$300,0)),ISNUMBER(MATCH(C25,'Mar 29'!$F$2:$F$300,0))),AND(ISNUMBER(MATCH(D25,'Mar 29'!$H$2:$H$300,0)),(ISNUMBER(MATCH(E25,'Mar 29'!$G$2:$G$300,0))))),"Found","Not Found")</f>
        <v>Not Found</v>
      </c>
      <c r="H25" s="29" t="str">
        <f>IF(OR(OR(ISNUMBER(MATCH(C25,'Mar 30'!$E$2:$E$300,0)),ISNUMBER(MATCH(C25,'Mar 30'!$F$2:$F$300,0))),AND(ISNUMBER(MATCH(D25,'Mar 30'!$H$2:$H$300,0)),(ISNUMBER(MATCH(E25,'Mar 30'!$G$2:$G$300,0))))),"Found","Not Found")</f>
        <v>Not Found</v>
      </c>
      <c r="I25" s="28" t="str">
        <f>IF(OR(OR(ISNUMBER(MATCH(C25,'Mar 31'!$E$2:$E$300,0)),ISNUMBER(MATCH(C25,'Mar 31'!$F$2:$F$300,0))),AND(ISNUMBER(MATCH(D25,'Mar 31'!$H$2:$H$300,0)),(ISNUMBER(MATCH(E25,'Mar 31'!$G$2:$G$300,0))))),"Found","Not Found")</f>
        <v>Not Found</v>
      </c>
      <c r="J25" s="28" t="str">
        <f>IF(OR(OR(ISNUMBER(MATCH(C25,'Apr 1'!$E$2:$E$300,0)),ISNUMBER(MATCH(C25,'Apr 1'!$F$2:$F$300,0))),AND(ISNUMBER(MATCH(D25,'Apr 1'!$H$2:$H$300,0)),(ISNUMBER(MATCH(E25,'Apr 1'!$G$2:$G$300,0))))),"Found","Not Found")</f>
        <v>Not Found</v>
      </c>
      <c r="K25" s="29" t="str">
        <f>IF(OR(OR(ISNUMBER(MATCH(C25,'Apr 2'!$E$2:$E$300,0)),ISNUMBER(MATCH(C25,'Apr 2'!$F$2:$F$300,0))),AND(ISNUMBER(MATCH(D25,'Apr 2'!$H$2:$H$300,0)),(ISNUMBER(MATCH(E25,'Apr 2'!$G$2:$G$300,0))))),"Found","Not Found")</f>
        <v>Not Found</v>
      </c>
      <c r="L25" s="28" t="str">
        <f>IF(OR(OR(ISNUMBER(MATCH(C25,'Apr 3'!$E$2:$E$300,0)),ISNUMBER(MATCH(C25,'Apr 3'!$F$2:$F$300,0))),AND(ISNUMBER(MATCH(D25,'Apr 3'!$H$2:$H$300,0)),(ISNUMBER(MATCH(E25,'Apr 3'!$G$2:$G$300,0))))),"Found","Not Found")</f>
        <v>Not Found</v>
      </c>
      <c r="M25" s="25">
        <f t="shared" si="0"/>
        <v>0</v>
      </c>
      <c r="N25" s="33" t="str">
        <f t="shared" si="1"/>
        <v>Yes</v>
      </c>
      <c r="T25" s="24" t="s">
        <v>1470</v>
      </c>
    </row>
    <row r="26" spans="2:20">
      <c r="B26" s="25" t="s">
        <v>1471</v>
      </c>
      <c r="C26" s="22"/>
      <c r="D26" s="25" t="s">
        <v>93</v>
      </c>
      <c r="E26" s="25" t="s">
        <v>92</v>
      </c>
      <c r="F26" s="27" t="str">
        <f>IF(OR(OR(ISNUMBER(MATCH(C26,'Mar 28'!$E$2:$E$300,0)),ISNUMBER(MATCH(C26,'Mar 28'!$F$2:$F$300,0))),AND(ISNUMBER(MATCH(D26,'Mar 28'!$H$2:$H$300,0)),(ISNUMBER(MATCH(E26,'Mar 28'!$G$2:$G$300,0))))),"Found","Not Found")</f>
        <v>Found</v>
      </c>
      <c r="G26" s="28" t="str">
        <f>IF(OR(OR(ISNUMBER(MATCH(C26,'Mar 29'!$E$2:$E$300,0)),ISNUMBER(MATCH(C26,'Mar 29'!$F$2:$F$300,0))),AND(ISNUMBER(MATCH(D26,'Mar 29'!$H$2:$H$300,0)),(ISNUMBER(MATCH(E26,'Mar 29'!$G$2:$G$300,0))))),"Found","Not Found")</f>
        <v>Found</v>
      </c>
      <c r="H26" s="29" t="str">
        <f>IF(OR(OR(ISNUMBER(MATCH(C26,'Mar 30'!$E$2:$E$300,0)),ISNUMBER(MATCH(C26,'Mar 30'!$F$2:$F$300,0))),AND(ISNUMBER(MATCH(D26,'Mar 30'!$H$2:$H$300,0)),(ISNUMBER(MATCH(E26,'Mar 30'!$G$2:$G$300,0))))),"Found","Not Found")</f>
        <v>Not Found</v>
      </c>
      <c r="I26" s="28" t="str">
        <f>IF(OR(OR(ISNUMBER(MATCH(C26,'Mar 31'!$E$2:$E$300,0)),ISNUMBER(MATCH(C26,'Mar 31'!$F$2:$F$300,0))),AND(ISNUMBER(MATCH(D26,'Mar 31'!$H$2:$H$300,0)),(ISNUMBER(MATCH(E26,'Mar 31'!$G$2:$G$300,0))))),"Found","Not Found")</f>
        <v>Found</v>
      </c>
      <c r="J26" s="28" t="str">
        <f>IF(OR(OR(ISNUMBER(MATCH(C26,'Apr 1'!$E$2:$E$300,0)),ISNUMBER(MATCH(C26,'Apr 1'!$F$2:$F$300,0))),AND(ISNUMBER(MATCH(D26,'Apr 1'!$H$2:$H$300,0)),(ISNUMBER(MATCH(E26,'Apr 1'!$G$2:$G$300,0))))),"Found","Not Found")</f>
        <v>Found</v>
      </c>
      <c r="K26" s="29" t="str">
        <f>IF(OR(OR(ISNUMBER(MATCH(C26,'Apr 2'!$E$2:$E$300,0)),ISNUMBER(MATCH(C26,'Apr 2'!$F$2:$F$300,0))),AND(ISNUMBER(MATCH(D26,'Apr 2'!$H$2:$H$300,0)),(ISNUMBER(MATCH(E26,'Apr 2'!$G$2:$G$300,0))))),"Found","Not Found")</f>
        <v>Found</v>
      </c>
      <c r="L26" s="28" t="str">
        <f>IF(OR(OR(ISNUMBER(MATCH(C26,'Apr 3'!$E$2:$E$300,0)),ISNUMBER(MATCH(C26,'Apr 3'!$F$2:$F$300,0))),AND(ISNUMBER(MATCH(D26,'Apr 3'!$H$2:$H$300,0)),(ISNUMBER(MATCH(E26,'Apr 3'!$G$2:$G$300,0))))),"Found","Not Found")</f>
        <v>Found</v>
      </c>
      <c r="M26" s="25">
        <f t="shared" si="0"/>
        <v>6</v>
      </c>
      <c r="N26" s="33" t="str">
        <f t="shared" si="1"/>
        <v>No</v>
      </c>
      <c r="T26" s="24" t="s">
        <v>1472</v>
      </c>
    </row>
    <row r="27" spans="2:20">
      <c r="B27" s="25" t="s">
        <v>1473</v>
      </c>
      <c r="C27" s="22"/>
      <c r="D27" s="25" t="s">
        <v>154</v>
      </c>
      <c r="E27" s="25" t="s">
        <v>153</v>
      </c>
      <c r="F27" s="27" t="str">
        <f>IF(OR(OR(ISNUMBER(MATCH(C27,'Mar 28'!$E$2:$E$300,0)),ISNUMBER(MATCH(C27,'Mar 28'!$F$2:$F$300,0))),AND(ISNUMBER(MATCH(D27,'Mar 28'!$H$2:$H$300,0)),(ISNUMBER(MATCH(E27,'Mar 28'!$G$2:$G$300,0))))),"Found","Not Found")</f>
        <v>Not Found</v>
      </c>
      <c r="G27" s="28" t="str">
        <f>IF(OR(OR(ISNUMBER(MATCH(C27,'Mar 29'!$E$2:$E$300,0)),ISNUMBER(MATCH(C27,'Mar 29'!$F$2:$F$300,0))),AND(ISNUMBER(MATCH(D27,'Mar 29'!$H$2:$H$300,0)),(ISNUMBER(MATCH(E27,'Mar 29'!$G$2:$G$300,0))))),"Found","Not Found")</f>
        <v>Not Found</v>
      </c>
      <c r="H27" s="29" t="str">
        <f>IF(OR(OR(ISNUMBER(MATCH(C27,'Mar 30'!$E$2:$E$300,0)),ISNUMBER(MATCH(C27,'Mar 30'!$F$2:$F$300,0))),AND(ISNUMBER(MATCH(D27,'Mar 30'!$H$2:$H$300,0)),(ISNUMBER(MATCH(E27,'Mar 30'!$G$2:$G$300,0))))),"Found","Not Found")</f>
        <v>Not Found</v>
      </c>
      <c r="I27" s="28" t="str">
        <f>IF(OR(OR(ISNUMBER(MATCH(C27,'Mar 31'!$E$2:$E$300,0)),ISNUMBER(MATCH(C27,'Mar 31'!$F$2:$F$300,0))),AND(ISNUMBER(MATCH(D27,'Mar 31'!$H$2:$H$300,0)),(ISNUMBER(MATCH(E27,'Mar 31'!$G$2:$G$300,0))))),"Found","Not Found")</f>
        <v>Found</v>
      </c>
      <c r="J27" s="28" t="str">
        <f>IF(OR(OR(ISNUMBER(MATCH(C27,'Apr 1'!$E$2:$E$300,0)),ISNUMBER(MATCH(C27,'Apr 1'!$F$2:$F$300,0))),AND(ISNUMBER(MATCH(D27,'Apr 1'!$H$2:$H$300,0)),(ISNUMBER(MATCH(E27,'Apr 1'!$G$2:$G$300,0))))),"Found","Not Found")</f>
        <v>Not Found</v>
      </c>
      <c r="K27" s="29" t="str">
        <f>IF(OR(OR(ISNUMBER(MATCH(C27,'Apr 2'!$E$2:$E$300,0)),ISNUMBER(MATCH(C27,'Apr 2'!$F$2:$F$300,0))),AND(ISNUMBER(MATCH(D27,'Apr 2'!$H$2:$H$300,0)),(ISNUMBER(MATCH(E27,'Apr 2'!$G$2:$G$300,0))))),"Found","Not Found")</f>
        <v>Not Found</v>
      </c>
      <c r="L27" s="28" t="str">
        <f>IF(OR(OR(ISNUMBER(MATCH(C27,'Apr 3'!$E$2:$E$300,0)),ISNUMBER(MATCH(C27,'Apr 3'!$F$2:$F$300,0))),AND(ISNUMBER(MATCH(D27,'Apr 3'!$H$2:$H$300,0)),(ISNUMBER(MATCH(E27,'Apr 3'!$G$2:$G$300,0))))),"Found","Not Found")</f>
        <v>Found</v>
      </c>
      <c r="M27" s="25">
        <f t="shared" si="0"/>
        <v>2</v>
      </c>
      <c r="N27" s="33" t="str">
        <f t="shared" si="1"/>
        <v>Yes</v>
      </c>
    </row>
    <row r="28" spans="2:20">
      <c r="B28" s="30" t="s">
        <v>1474</v>
      </c>
      <c r="C28" s="22"/>
      <c r="D28" s="25" t="s">
        <v>70</v>
      </c>
      <c r="E28" s="25" t="s">
        <v>69</v>
      </c>
      <c r="F28" s="27" t="str">
        <f>IF(OR(OR(ISNUMBER(MATCH(C28,'Mar 28'!$E$2:$E$300,0)),ISNUMBER(MATCH(C28,'Mar 28'!$F$2:$F$300,0))),AND(ISNUMBER(MATCH(D28,'Mar 28'!$H$2:$H$300,0)),(ISNUMBER(MATCH(E28,'Mar 28'!$G$2:$G$300,0))))),"Found","Not Found")</f>
        <v>Found</v>
      </c>
      <c r="G28" s="28" t="str">
        <f>IF(OR(OR(ISNUMBER(MATCH(C28,'Mar 29'!$E$2:$E$300,0)),ISNUMBER(MATCH(C28,'Mar 29'!$F$2:$F$300,0))),AND(ISNUMBER(MATCH(D28,'Mar 29'!$H$2:$H$300,0)),(ISNUMBER(MATCH(E28,'Mar 29'!$G$2:$G$300,0))))),"Found","Not Found")</f>
        <v>Found</v>
      </c>
      <c r="H28" s="29" t="str">
        <f>IF(OR(OR(ISNUMBER(MATCH(C28,'Mar 30'!$E$2:$E$300,0)),ISNUMBER(MATCH(C28,'Mar 30'!$F$2:$F$300,0))),AND(ISNUMBER(MATCH(D28,'Mar 30'!$H$2:$H$300,0)),(ISNUMBER(MATCH(E28,'Mar 30'!$G$2:$G$300,0))))),"Found","Not Found")</f>
        <v>Found</v>
      </c>
      <c r="I28" s="28" t="str">
        <f>IF(OR(OR(ISNUMBER(MATCH(C28,'Mar 31'!$E$2:$E$300,0)),ISNUMBER(MATCH(C28,'Mar 31'!$F$2:$F$300,0))),AND(ISNUMBER(MATCH(D28,'Mar 31'!$H$2:$H$300,0)),(ISNUMBER(MATCH(E28,'Mar 31'!$G$2:$G$300,0))))),"Found","Not Found")</f>
        <v>Not Found</v>
      </c>
      <c r="J28" s="28" t="str">
        <f>IF(OR(OR(ISNUMBER(MATCH(C28,'Apr 1'!$E$2:$E$300,0)),ISNUMBER(MATCH(C28,'Apr 1'!$F$2:$F$300,0))),AND(ISNUMBER(MATCH(D28,'Apr 1'!$H$2:$H$300,0)),(ISNUMBER(MATCH(E28,'Apr 1'!$G$2:$G$300,0))))),"Found","Not Found")</f>
        <v>Not Found</v>
      </c>
      <c r="K28" s="29" t="str">
        <f>IF(OR(OR(ISNUMBER(MATCH(C28,'Apr 2'!$E$2:$E$300,0)),ISNUMBER(MATCH(C28,'Apr 2'!$F$2:$F$300,0))),AND(ISNUMBER(MATCH(D28,'Apr 2'!$H$2:$H$300,0)),(ISNUMBER(MATCH(E28,'Apr 2'!$G$2:$G$300,0))))),"Found","Not Found")</f>
        <v>Found</v>
      </c>
      <c r="L28" s="28" t="str">
        <f>IF(OR(OR(ISNUMBER(MATCH(C28,'Apr 3'!$E$2:$E$300,0)),ISNUMBER(MATCH(C28,'Apr 3'!$F$2:$F$300,0))),AND(ISNUMBER(MATCH(D28,'Apr 3'!$H$2:$H$300,0)),(ISNUMBER(MATCH(E28,'Apr 3'!$G$2:$G$300,0))))),"Found","Not Found")</f>
        <v>Not Found</v>
      </c>
      <c r="M28" s="25">
        <f t="shared" si="0"/>
        <v>4</v>
      </c>
      <c r="N28" s="33" t="str">
        <f t="shared" si="1"/>
        <v>No</v>
      </c>
    </row>
    <row r="29" spans="2:20">
      <c r="B29" s="30" t="s">
        <v>1475</v>
      </c>
      <c r="C29" s="22"/>
      <c r="D29" s="25" t="s">
        <v>35</v>
      </c>
      <c r="E29" s="25" t="s">
        <v>34</v>
      </c>
      <c r="F29" s="27" t="str">
        <f>IF(OR(OR(ISNUMBER(MATCH(C29,'Mar 28'!$E$2:$E$300,0)),ISNUMBER(MATCH(C29,'Mar 28'!$F$2:$F$300,0))),AND(ISNUMBER(MATCH(D29,'Mar 28'!$H$2:$H$300,0)),(ISNUMBER(MATCH(E29,'Mar 28'!$G$2:$G$300,0))))),"Found","Not Found")</f>
        <v>Found</v>
      </c>
      <c r="G29" s="28" t="str">
        <f>IF(OR(OR(ISNUMBER(MATCH(C29,'Mar 29'!$E$2:$E$300,0)),ISNUMBER(MATCH(C29,'Mar 29'!$F$2:$F$300,0))),AND(ISNUMBER(MATCH(D29,'Mar 29'!$H$2:$H$300,0)),(ISNUMBER(MATCH(E29,'Mar 29'!$G$2:$G$300,0))))),"Found","Not Found")</f>
        <v>Found</v>
      </c>
      <c r="H29" s="29" t="str">
        <f>IF(OR(OR(ISNUMBER(MATCH(C29,'Mar 30'!$E$2:$E$300,0)),ISNUMBER(MATCH(C29,'Mar 30'!$F$2:$F$300,0))),AND(ISNUMBER(MATCH(D29,'Mar 30'!$H$2:$H$300,0)),(ISNUMBER(MATCH(E29,'Mar 30'!$G$2:$G$300,0))))),"Found","Not Found")</f>
        <v>Found</v>
      </c>
      <c r="I29" s="28" t="str">
        <f>IF(OR(OR(ISNUMBER(MATCH(C29,'Mar 31'!$E$2:$E$300,0)),ISNUMBER(MATCH(C29,'Mar 31'!$F$2:$F$300,0))),AND(ISNUMBER(MATCH(D29,'Mar 31'!$H$2:$H$300,0)),(ISNUMBER(MATCH(E29,'Mar 31'!$G$2:$G$300,0))))),"Found","Not Found")</f>
        <v>Found</v>
      </c>
      <c r="J29" s="28" t="str">
        <f>IF(OR(OR(ISNUMBER(MATCH(C29,'Apr 1'!$E$2:$E$300,0)),ISNUMBER(MATCH(C29,'Apr 1'!$F$2:$F$300,0))),AND(ISNUMBER(MATCH(D29,'Apr 1'!$H$2:$H$300,0)),(ISNUMBER(MATCH(E29,'Apr 1'!$G$2:$G$300,0))))),"Found","Not Found")</f>
        <v>Found</v>
      </c>
      <c r="K29" s="29" t="str">
        <f>IF(OR(OR(ISNUMBER(MATCH(C29,'Apr 2'!$E$2:$E$300,0)),ISNUMBER(MATCH(C29,'Apr 2'!$F$2:$F$300,0))),AND(ISNUMBER(MATCH(D29,'Apr 2'!$H$2:$H$300,0)),(ISNUMBER(MATCH(E29,'Apr 2'!$G$2:$G$300,0))))),"Found","Not Found")</f>
        <v>Found</v>
      </c>
      <c r="L29" s="28" t="str">
        <f>IF(OR(OR(ISNUMBER(MATCH(C29,'Apr 3'!$E$2:$E$300,0)),ISNUMBER(MATCH(C29,'Apr 3'!$F$2:$F$300,0))),AND(ISNUMBER(MATCH(D29,'Apr 3'!$H$2:$H$300,0)),(ISNUMBER(MATCH(E29,'Apr 3'!$G$2:$G$300,0))))),"Found","Not Found")</f>
        <v>Found</v>
      </c>
      <c r="M29" s="25">
        <f t="shared" si="0"/>
        <v>7</v>
      </c>
      <c r="N29" s="33" t="str">
        <f t="shared" si="1"/>
        <v>No</v>
      </c>
    </row>
    <row r="30" spans="2:20">
      <c r="B30" s="30" t="s">
        <v>1476</v>
      </c>
      <c r="C30" s="22"/>
      <c r="D30" s="25" t="s">
        <v>84</v>
      </c>
      <c r="E30" s="25" t="s">
        <v>83</v>
      </c>
      <c r="F30" s="27" t="str">
        <f>IF(OR(OR(ISNUMBER(MATCH(C30,'Mar 28'!$E$2:$E$300,0)),ISNUMBER(MATCH(C30,'Mar 28'!$F$2:$F$300,0))),AND(ISNUMBER(MATCH(D30,'Mar 28'!$H$2:$H$300,0)),(ISNUMBER(MATCH(E30,'Mar 28'!$G$2:$G$300,0))))),"Found","Not Found")</f>
        <v>Found</v>
      </c>
      <c r="G30" s="28" t="str">
        <f>IF(OR(OR(ISNUMBER(MATCH(C30,'Mar 29'!$E$2:$E$300,0)),ISNUMBER(MATCH(C30,'Mar 29'!$F$2:$F$300,0))),AND(ISNUMBER(MATCH(D30,'Mar 29'!$H$2:$H$300,0)),(ISNUMBER(MATCH(E30,'Mar 29'!$G$2:$G$300,0))))),"Found","Not Found")</f>
        <v>Not Found</v>
      </c>
      <c r="H30" s="29" t="str">
        <f>IF(OR(OR(ISNUMBER(MATCH(C30,'Mar 30'!$E$2:$E$300,0)),ISNUMBER(MATCH(C30,'Mar 30'!$F$2:$F$300,0))),AND(ISNUMBER(MATCH(D30,'Mar 30'!$H$2:$H$300,0)),(ISNUMBER(MATCH(E30,'Mar 30'!$G$2:$G$300,0))))),"Found","Not Found")</f>
        <v>Not Found</v>
      </c>
      <c r="I30" s="28" t="str">
        <f>IF(OR(OR(ISNUMBER(MATCH(C30,'Mar 31'!$E$2:$E$300,0)),ISNUMBER(MATCH(C30,'Mar 31'!$F$2:$F$300,0))),AND(ISNUMBER(MATCH(D30,'Mar 31'!$H$2:$H$300,0)),(ISNUMBER(MATCH(E30,'Mar 31'!$G$2:$G$300,0))))),"Found","Not Found")</f>
        <v>Found</v>
      </c>
      <c r="J30" s="28" t="str">
        <f>IF(OR(OR(ISNUMBER(MATCH(C30,'Apr 1'!$E$2:$E$300,0)),ISNUMBER(MATCH(C30,'Apr 1'!$F$2:$F$300,0))),AND(ISNUMBER(MATCH(D30,'Apr 1'!$H$2:$H$300,0)),(ISNUMBER(MATCH(E30,'Apr 1'!$G$2:$G$300,0))))),"Found","Not Found")</f>
        <v>Not Found</v>
      </c>
      <c r="K30" s="29" t="str">
        <f>IF(OR(OR(ISNUMBER(MATCH(C30,'Apr 2'!$E$2:$E$300,0)),ISNUMBER(MATCH(C30,'Apr 2'!$F$2:$F$300,0))),AND(ISNUMBER(MATCH(D30,'Apr 2'!$H$2:$H$300,0)),(ISNUMBER(MATCH(E30,'Apr 2'!$G$2:$G$300,0))))),"Found","Not Found")</f>
        <v>Found</v>
      </c>
      <c r="L30" s="28" t="str">
        <f>IF(OR(OR(ISNUMBER(MATCH(C30,'Apr 3'!$E$2:$E$300,0)),ISNUMBER(MATCH(C30,'Apr 3'!$F$2:$F$300,0))),AND(ISNUMBER(MATCH(D30,'Apr 3'!$H$2:$H$300,0)),(ISNUMBER(MATCH(E30,'Apr 3'!$G$2:$G$300,0))))),"Found","Not Found")</f>
        <v>Found</v>
      </c>
      <c r="M30" s="25">
        <f t="shared" si="0"/>
        <v>4</v>
      </c>
      <c r="N30" s="33" t="str">
        <f t="shared" si="1"/>
        <v>No</v>
      </c>
    </row>
    <row r="31" spans="2:20">
      <c r="B31" s="30" t="s">
        <v>1477</v>
      </c>
      <c r="C31" s="22"/>
      <c r="D31" s="25" t="s">
        <v>87</v>
      </c>
      <c r="E31" s="25" t="s">
        <v>86</v>
      </c>
      <c r="F31" s="27" t="str">
        <f>IF(OR(OR(ISNUMBER(MATCH(C31,'Mar 28'!$E$2:$E$300,0)),ISNUMBER(MATCH(C31,'Mar 28'!$F$2:$F$300,0))),AND(ISNUMBER(MATCH(D31,'Mar 28'!$H$2:$H$300,0)),(ISNUMBER(MATCH(E31,'Mar 28'!$G$2:$G$300,0))))),"Found","Not Found")</f>
        <v>Found</v>
      </c>
      <c r="G31" s="28" t="str">
        <f>IF(OR(OR(ISNUMBER(MATCH(C31,'Mar 29'!$E$2:$E$300,0)),ISNUMBER(MATCH(C31,'Mar 29'!$F$2:$F$300,0))),AND(ISNUMBER(MATCH(D31,'Mar 29'!$H$2:$H$300,0)),(ISNUMBER(MATCH(E31,'Mar 29'!$G$2:$G$300,0))))),"Found","Not Found")</f>
        <v>Found</v>
      </c>
      <c r="H31" s="29" t="str">
        <f>IF(OR(OR(ISNUMBER(MATCH(C31,'Mar 30'!$E$2:$E$300,0)),ISNUMBER(MATCH(C31,'Mar 30'!$F$2:$F$300,0))),AND(ISNUMBER(MATCH(D31,'Mar 30'!$H$2:$H$300,0)),(ISNUMBER(MATCH(E31,'Mar 30'!$G$2:$G$300,0))))),"Found","Not Found")</f>
        <v>Not Found</v>
      </c>
      <c r="I31" s="28" t="str">
        <f>IF(OR(OR(ISNUMBER(MATCH(C31,'Mar 31'!$E$2:$E$300,0)),ISNUMBER(MATCH(C31,'Mar 31'!$F$2:$F$300,0))),AND(ISNUMBER(MATCH(D31,'Mar 31'!$H$2:$H$300,0)),(ISNUMBER(MATCH(E31,'Mar 31'!$G$2:$G$300,0))))),"Found","Not Found")</f>
        <v>Not Found</v>
      </c>
      <c r="J31" s="28" t="str">
        <f>IF(OR(OR(ISNUMBER(MATCH(C31,'Apr 1'!$E$2:$E$300,0)),ISNUMBER(MATCH(C31,'Apr 1'!$F$2:$F$300,0))),AND(ISNUMBER(MATCH(D31,'Apr 1'!$H$2:$H$300,0)),(ISNUMBER(MATCH(E31,'Apr 1'!$G$2:$G$300,0))))),"Found","Not Found")</f>
        <v>Found</v>
      </c>
      <c r="K31" s="29" t="str">
        <f>IF(OR(OR(ISNUMBER(MATCH(C31,'Apr 2'!$E$2:$E$300,0)),ISNUMBER(MATCH(C31,'Apr 2'!$F$2:$F$300,0))),AND(ISNUMBER(MATCH(D31,'Apr 2'!$H$2:$H$300,0)),(ISNUMBER(MATCH(E31,'Apr 2'!$G$2:$G$300,0))))),"Found","Not Found")</f>
        <v>Not Found</v>
      </c>
      <c r="L31" s="28" t="str">
        <f>IF(OR(OR(ISNUMBER(MATCH(C31,'Apr 3'!$E$2:$E$300,0)),ISNUMBER(MATCH(C31,'Apr 3'!$F$2:$F$300,0))),AND(ISNUMBER(MATCH(D31,'Apr 3'!$H$2:$H$300,0)),(ISNUMBER(MATCH(E31,'Apr 3'!$G$2:$G$300,0))))),"Found","Not Found")</f>
        <v>Not Found</v>
      </c>
      <c r="M31" s="25">
        <f t="shared" si="0"/>
        <v>3</v>
      </c>
      <c r="N31" s="33" t="str">
        <f t="shared" si="1"/>
        <v>No</v>
      </c>
    </row>
    <row r="32" spans="2:20">
      <c r="B32" s="25" t="s">
        <v>1478</v>
      </c>
      <c r="C32" s="22"/>
      <c r="D32" s="25" t="s">
        <v>137</v>
      </c>
      <c r="E32" s="25" t="s">
        <v>99</v>
      </c>
      <c r="F32" s="27" t="str">
        <f>IF(OR(OR(ISNUMBER(MATCH(C32,'Mar 28'!$E$2:$E$300,0)),ISNUMBER(MATCH(C32,'Mar 28'!$F$2:$F$300,0))),AND(ISNUMBER(MATCH(D32,'Mar 28'!$H$2:$H$300,0)),(ISNUMBER(MATCH(E32,'Mar 28'!$G$2:$G$300,0))))),"Found","Not Found")</f>
        <v>Not Found</v>
      </c>
      <c r="G32" s="28" t="str">
        <f>IF(OR(OR(ISNUMBER(MATCH(C32,'Mar 29'!$E$2:$E$300,0)),ISNUMBER(MATCH(C32,'Mar 29'!$F$2:$F$300,0))),AND(ISNUMBER(MATCH(D32,'Mar 29'!$H$2:$H$300,0)),(ISNUMBER(MATCH(E32,'Mar 29'!$G$2:$G$300,0))))),"Found","Not Found")</f>
        <v>Found</v>
      </c>
      <c r="H32" s="29" t="str">
        <f>IF(OR(OR(ISNUMBER(MATCH(C32,'Mar 30'!$E$2:$E$300,0)),ISNUMBER(MATCH(C32,'Mar 30'!$F$2:$F$300,0))),AND(ISNUMBER(MATCH(D32,'Mar 30'!$H$2:$H$300,0)),(ISNUMBER(MATCH(E32,'Mar 30'!$G$2:$G$300,0))))),"Found","Not Found")</f>
        <v>Found</v>
      </c>
      <c r="I32" s="28" t="str">
        <f>IF(OR(OR(ISNUMBER(MATCH(C32,'Mar 31'!$E$2:$E$300,0)),ISNUMBER(MATCH(C32,'Mar 31'!$F$2:$F$300,0))),AND(ISNUMBER(MATCH(D32,'Mar 31'!$H$2:$H$300,0)),(ISNUMBER(MATCH(E32,'Mar 31'!$G$2:$G$300,0))))),"Found","Not Found")</f>
        <v>Found</v>
      </c>
      <c r="J32" s="28" t="str">
        <f>IF(OR(OR(ISNUMBER(MATCH(C32,'Apr 1'!$E$2:$E$300,0)),ISNUMBER(MATCH(C32,'Apr 1'!$F$2:$F$300,0))),AND(ISNUMBER(MATCH(D32,'Apr 1'!$H$2:$H$300,0)),(ISNUMBER(MATCH(E32,'Apr 1'!$G$2:$G$300,0))))),"Found","Not Found")</f>
        <v>Found</v>
      </c>
      <c r="K32" s="29" t="str">
        <f>IF(OR(OR(ISNUMBER(MATCH(C32,'Apr 2'!$E$2:$E$300,0)),ISNUMBER(MATCH(C32,'Apr 2'!$F$2:$F$300,0))),AND(ISNUMBER(MATCH(D32,'Apr 2'!$H$2:$H$300,0)),(ISNUMBER(MATCH(E32,'Apr 2'!$G$2:$G$300,0))))),"Found","Not Found")</f>
        <v>Found</v>
      </c>
      <c r="L32" s="28" t="str">
        <f>IF(OR(OR(ISNUMBER(MATCH(C32,'Apr 3'!$E$2:$E$300,0)),ISNUMBER(MATCH(C32,'Apr 3'!$F$2:$F$300,0))),AND(ISNUMBER(MATCH(D32,'Apr 3'!$H$2:$H$300,0)),(ISNUMBER(MATCH(E32,'Apr 3'!$G$2:$G$300,0))))),"Found","Not Found")</f>
        <v>Not Found</v>
      </c>
      <c r="M32" s="25">
        <f t="shared" si="0"/>
        <v>5</v>
      </c>
      <c r="N32" s="33" t="str">
        <f t="shared" si="1"/>
        <v>No</v>
      </c>
    </row>
    <row r="33" spans="2:14">
      <c r="B33" s="25" t="s">
        <v>1479</v>
      </c>
      <c r="C33" s="22"/>
      <c r="D33" s="25" t="s">
        <v>150</v>
      </c>
      <c r="E33" s="25" t="s">
        <v>1480</v>
      </c>
      <c r="F33" s="27" t="str">
        <f>IF(OR(OR(ISNUMBER(MATCH(C33,'Mar 28'!$E$2:$E$300,0)),ISNUMBER(MATCH(C33,'Mar 28'!$F$2:$F$300,0))),AND(ISNUMBER(MATCH(D33,'Mar 28'!$H$2:$H$300,0)),(ISNUMBER(MATCH(E33,'Mar 28'!$G$2:$G$300,0))))),"Found","Not Found")</f>
        <v>Not Found</v>
      </c>
      <c r="G33" s="28" t="str">
        <f>IF(OR(OR(ISNUMBER(MATCH(C33,'Mar 29'!$E$2:$E$300,0)),ISNUMBER(MATCH(C33,'Mar 29'!$F$2:$F$300,0))),AND(ISNUMBER(MATCH(D33,'Mar 29'!$H$2:$H$300,0)),(ISNUMBER(MATCH(E33,'Mar 29'!$G$2:$G$300,0))))),"Found","Not Found")</f>
        <v>Not Found</v>
      </c>
      <c r="H33" s="29" t="str">
        <f>IF(OR(OR(ISNUMBER(MATCH(C33,'Mar 30'!$E$2:$E$300,0)),ISNUMBER(MATCH(C33,'Mar 30'!$F$2:$F$300,0))),AND(ISNUMBER(MATCH(D33,'Mar 30'!$H$2:$H$300,0)),(ISNUMBER(MATCH(E33,'Mar 30'!$G$2:$G$300,0))))),"Found","Not Found")</f>
        <v>Not Found</v>
      </c>
      <c r="I33" s="28" t="str">
        <f>IF(OR(OR(ISNUMBER(MATCH(C33,'Mar 31'!$E$2:$E$300,0)),ISNUMBER(MATCH(C33,'Mar 31'!$F$2:$F$300,0))),AND(ISNUMBER(MATCH(D33,'Mar 31'!$H$2:$H$300,0)),(ISNUMBER(MATCH(E33,'Mar 31'!$G$2:$G$300,0))))),"Found","Not Found")</f>
        <v>Not Found</v>
      </c>
      <c r="J33" s="28" t="str">
        <f>IF(OR(OR(ISNUMBER(MATCH(C33,'Apr 1'!$E$2:$E$300,0)),ISNUMBER(MATCH(C33,'Apr 1'!$F$2:$F$300,0))),AND(ISNUMBER(MATCH(D33,'Apr 1'!$H$2:$H$300,0)),(ISNUMBER(MATCH(E33,'Apr 1'!$G$2:$G$300,0))))),"Found","Not Found")</f>
        <v>Not Found</v>
      </c>
      <c r="K33" s="29" t="str">
        <f>IF(OR(OR(ISNUMBER(MATCH(C33,'Apr 2'!$E$2:$E$300,0)),ISNUMBER(MATCH(C33,'Apr 2'!$F$2:$F$300,0))),AND(ISNUMBER(MATCH(D33,'Apr 2'!$H$2:$H$300,0)),(ISNUMBER(MATCH(E33,'Apr 2'!$G$2:$G$300,0))))),"Found","Not Found")</f>
        <v>Not Found</v>
      </c>
      <c r="L33" s="28" t="str">
        <f>IF(OR(OR(ISNUMBER(MATCH(C33,'Apr 3'!$E$2:$E$300,0)),ISNUMBER(MATCH(C33,'Apr 3'!$F$2:$F$300,0))),AND(ISNUMBER(MATCH(D33,'Apr 3'!$H$2:$H$300,0)),(ISNUMBER(MATCH(E33,'Apr 3'!$G$2:$G$300,0))))),"Found","Not Found")</f>
        <v>Not Found</v>
      </c>
      <c r="M33" s="25">
        <f t="shared" si="0"/>
        <v>0</v>
      </c>
      <c r="N33" s="33" t="str">
        <f t="shared" si="1"/>
        <v>Yes</v>
      </c>
    </row>
    <row r="34" spans="2:14">
      <c r="B34" s="25" t="s">
        <v>1481</v>
      </c>
      <c r="C34" s="22"/>
      <c r="D34" s="25"/>
      <c r="E34" s="25"/>
      <c r="F34" s="27" t="str">
        <f>IF(OR(OR(ISNUMBER(MATCH(C34,'Mar 28'!$E$2:$E$300,0)),ISNUMBER(MATCH(C34,'Mar 28'!$F$2:$F$300,0))),AND(ISNUMBER(MATCH(D34,'Mar 28'!$H$2:$H$300,0)),(ISNUMBER(MATCH(E34,'Mar 28'!$G$2:$G$300,0))))),"Found","Not Found")</f>
        <v>Not Found</v>
      </c>
      <c r="G34" s="28" t="str">
        <f>IF(OR(OR(ISNUMBER(MATCH(C34,'Mar 29'!$E$2:$E$300,0)),ISNUMBER(MATCH(C34,'Mar 29'!$F$2:$F$300,0))),AND(ISNUMBER(MATCH(D34,'Mar 29'!$H$2:$H$300,0)),(ISNUMBER(MATCH(E34,'Mar 29'!$G$2:$G$300,0))))),"Found","Not Found")</f>
        <v>Not Found</v>
      </c>
      <c r="H34" s="29" t="str">
        <f>IF(OR(OR(ISNUMBER(MATCH(C34,'Mar 30'!$E$2:$E$300,0)),ISNUMBER(MATCH(C34,'Mar 30'!$F$2:$F$300,0))),AND(ISNUMBER(MATCH(D34,'Mar 30'!$H$2:$H$300,0)),(ISNUMBER(MATCH(E34,'Mar 30'!$G$2:$G$300,0))))),"Found","Not Found")</f>
        <v>Not Found</v>
      </c>
      <c r="I34" s="28" t="str">
        <f>IF(OR(OR(ISNUMBER(MATCH(C34,'Mar 31'!$E$2:$E$300,0)),ISNUMBER(MATCH(C34,'Mar 31'!$F$2:$F$300,0))),AND(ISNUMBER(MATCH(D34,'Mar 31'!$H$2:$H$300,0)),(ISNUMBER(MATCH(E34,'Mar 31'!$G$2:$G$300,0))))),"Found","Not Found")</f>
        <v>Not Found</v>
      </c>
      <c r="J34" s="28" t="str">
        <f>IF(OR(OR(ISNUMBER(MATCH(C34,'Apr 1'!$E$2:$E$300,0)),ISNUMBER(MATCH(C34,'Apr 1'!$F$2:$F$300,0))),AND(ISNUMBER(MATCH(D34,'Apr 1'!$H$2:$H$300,0)),(ISNUMBER(MATCH(E34,'Apr 1'!$G$2:$G$300,0))))),"Found","Not Found")</f>
        <v>Not Found</v>
      </c>
      <c r="K34" s="29" t="str">
        <f>IF(OR(OR(ISNUMBER(MATCH(C34,'Apr 2'!$E$2:$E$300,0)),ISNUMBER(MATCH(C34,'Apr 2'!$F$2:$F$300,0))),AND(ISNUMBER(MATCH(D34,'Apr 2'!$H$2:$H$300,0)),(ISNUMBER(MATCH(E34,'Apr 2'!$G$2:$G$300,0))))),"Found","Not Found")</f>
        <v>Not Found</v>
      </c>
      <c r="L34" s="28" t="str">
        <f>IF(OR(OR(ISNUMBER(MATCH(C34,'Apr 3'!$E$2:$E$300,0)),ISNUMBER(MATCH(C34,'Apr 3'!$F$2:$F$300,0))),AND(ISNUMBER(MATCH(D34,'Apr 3'!$H$2:$H$300,0)),(ISNUMBER(MATCH(E34,'Apr 3'!$G$2:$G$300,0))))),"Found","Not Found")</f>
        <v>Not Found</v>
      </c>
      <c r="M34" s="25">
        <f t="shared" si="0"/>
        <v>0</v>
      </c>
      <c r="N34" s="33" t="str">
        <f t="shared" si="1"/>
        <v>Yes</v>
      </c>
    </row>
    <row r="35" spans="2:14">
      <c r="B35" s="25" t="s">
        <v>1482</v>
      </c>
      <c r="C35" s="22" t="s">
        <v>1483</v>
      </c>
      <c r="D35" s="25" t="s">
        <v>32</v>
      </c>
      <c r="E35" s="25" t="s">
        <v>31</v>
      </c>
      <c r="F35" s="27" t="str">
        <f>IF(OR(OR(ISNUMBER(MATCH(C35,'Mar 28'!$E$2:$E$300,0)),ISNUMBER(MATCH(C35,'Mar 28'!$F$2:$F$300,0))),AND(ISNUMBER(MATCH(D35,'Mar 28'!$H$2:$H$300,0)),(ISNUMBER(MATCH(E35,'Mar 28'!$G$2:$G$300,0))))),"Found","Not Found")</f>
        <v>Found</v>
      </c>
      <c r="G35" s="28" t="str">
        <f>IF(OR(OR(ISNUMBER(MATCH(C35,'Mar 29'!$E$2:$E$300,0)),ISNUMBER(MATCH(C35,'Mar 29'!$F$2:$F$300,0))),AND(ISNUMBER(MATCH(D35,'Mar 29'!$H$2:$H$300,0)),(ISNUMBER(MATCH(E35,'Mar 29'!$G$2:$G$300,0))))),"Found","Not Found")</f>
        <v>Found</v>
      </c>
      <c r="H35" s="29" t="str">
        <f>IF(OR(OR(ISNUMBER(MATCH(C35,'Mar 30'!$E$2:$E$300,0)),ISNUMBER(MATCH(C35,'Mar 30'!$F$2:$F$300,0))),AND(ISNUMBER(MATCH(D35,'Mar 30'!$H$2:$H$300,0)),(ISNUMBER(MATCH(E35,'Mar 30'!$G$2:$G$300,0))))),"Found","Not Found")</f>
        <v>Found</v>
      </c>
      <c r="I35" s="28" t="str">
        <f>IF(OR(OR(ISNUMBER(MATCH(C35,'Mar 31'!$E$2:$E$300,0)),ISNUMBER(MATCH(C35,'Mar 31'!$F$2:$F$300,0))),AND(ISNUMBER(MATCH(D35,'Mar 31'!$H$2:$H$300,0)),(ISNUMBER(MATCH(E35,'Mar 31'!$G$2:$G$300,0))))),"Found","Not Found")</f>
        <v>Found</v>
      </c>
      <c r="J35" s="28" t="str">
        <f>IF(OR(OR(ISNUMBER(MATCH(C35,'Apr 1'!$E$2:$E$300,0)),ISNUMBER(MATCH(C35,'Apr 1'!$F$2:$F$300,0))),AND(ISNUMBER(MATCH(D35,'Apr 1'!$H$2:$H$300,0)),(ISNUMBER(MATCH(E35,'Apr 1'!$G$2:$G$300,0))))),"Found","Not Found")</f>
        <v>Found</v>
      </c>
      <c r="K35" s="29" t="str">
        <f>IF(OR(OR(ISNUMBER(MATCH(C35,'Apr 2'!$E$2:$E$300,0)),ISNUMBER(MATCH(C35,'Apr 2'!$F$2:$F$300,0))),AND(ISNUMBER(MATCH(D35,'Apr 2'!$H$2:$H$300,0)),(ISNUMBER(MATCH(E35,'Apr 2'!$G$2:$G$300,0))))),"Found","Not Found")</f>
        <v>Found</v>
      </c>
      <c r="L35" s="28" t="str">
        <f>IF(OR(OR(ISNUMBER(MATCH(C35,'Apr 3'!$E$2:$E$300,0)),ISNUMBER(MATCH(C35,'Apr 3'!$F$2:$F$300,0))),AND(ISNUMBER(MATCH(D35,'Apr 3'!$H$2:$H$300,0)),(ISNUMBER(MATCH(E35,'Apr 3'!$G$2:$G$300,0))))),"Found","Not Found")</f>
        <v>Found</v>
      </c>
      <c r="M35" s="25">
        <f t="shared" si="0"/>
        <v>7</v>
      </c>
      <c r="N35" s="33" t="str">
        <f t="shared" si="1"/>
        <v>No</v>
      </c>
    </row>
    <row r="36" spans="2:14">
      <c r="B36" s="31" t="s">
        <v>1484</v>
      </c>
      <c r="C36" s="32" t="s">
        <v>1485</v>
      </c>
      <c r="D36" s="31" t="s">
        <v>38</v>
      </c>
      <c r="E36" s="31" t="s">
        <v>37</v>
      </c>
      <c r="F36" s="27" t="str">
        <f>IF(OR(OR(ISNUMBER(MATCH(C36,'Mar 28'!$E$2:$E$300,0)),ISNUMBER(MATCH(C36,'Mar 28'!$F$2:$F$300,0))),AND(ISNUMBER(MATCH(D36,'Mar 28'!$H$2:$H$300,0)),(ISNUMBER(MATCH(E36,'Mar 28'!$G$2:$G$300,0))))),"Found","Not Found")</f>
        <v>Found</v>
      </c>
      <c r="G36" s="28" t="str">
        <f>IF(OR(OR(ISNUMBER(MATCH(C36,'Mar 29'!$E$2:$E$300,0)),ISNUMBER(MATCH(C36,'Mar 29'!$F$2:$F$300,0))),AND(ISNUMBER(MATCH(D36,'Mar 29'!$H$2:$H$300,0)),(ISNUMBER(MATCH(E36,'Mar 29'!$G$2:$G$300,0))))),"Found","Not Found")</f>
        <v>Found</v>
      </c>
      <c r="H36" s="29" t="str">
        <f>IF(OR(OR(ISNUMBER(MATCH(C36,'Mar 30'!$E$2:$E$300,0)),ISNUMBER(MATCH(C36,'Mar 30'!$F$2:$F$300,0))),AND(ISNUMBER(MATCH(D36,'Mar 30'!$H$2:$H$300,0)),(ISNUMBER(MATCH(E36,'Mar 30'!$G$2:$G$300,0))))),"Found","Not Found")</f>
        <v>Found</v>
      </c>
      <c r="I36" s="28" t="str">
        <f>IF(OR(OR(ISNUMBER(MATCH(C36,'Mar 31'!$E$2:$E$300,0)),ISNUMBER(MATCH(C36,'Mar 31'!$F$2:$F$300,0))),AND(ISNUMBER(MATCH(D36,'Mar 31'!$H$2:$H$300,0)),(ISNUMBER(MATCH(E36,'Mar 31'!$G$2:$G$300,0))))),"Found","Not Found")</f>
        <v>Found</v>
      </c>
      <c r="J36" s="28" t="str">
        <f>IF(OR(OR(ISNUMBER(MATCH(C36,'Apr 1'!$E$2:$E$300,0)),ISNUMBER(MATCH(C36,'Apr 1'!$F$2:$F$300,0))),AND(ISNUMBER(MATCH(D36,'Apr 1'!$H$2:$H$300,0)),(ISNUMBER(MATCH(E36,'Apr 1'!$G$2:$G$300,0))))),"Found","Not Found")</f>
        <v>Found</v>
      </c>
      <c r="K36" s="29" t="str">
        <f>IF(OR(OR(ISNUMBER(MATCH(C36,'Apr 2'!$E$2:$E$300,0)),ISNUMBER(MATCH(C36,'Apr 2'!$F$2:$F$300,0))),AND(ISNUMBER(MATCH(D36,'Apr 2'!$H$2:$H$300,0)),(ISNUMBER(MATCH(E36,'Apr 2'!$G$2:$G$300,0))))),"Found","Not Found")</f>
        <v>Found</v>
      </c>
      <c r="L36" s="28" t="str">
        <f>IF(OR(OR(ISNUMBER(MATCH(C36,'Apr 3'!$E$2:$E$300,0)),ISNUMBER(MATCH(C36,'Apr 3'!$F$2:$F$300,0))),AND(ISNUMBER(MATCH(D36,'Apr 3'!$H$2:$H$300,0)),(ISNUMBER(MATCH(E36,'Apr 3'!$G$2:$G$300,0))))),"Found","Not Found")</f>
        <v>Found</v>
      </c>
      <c r="M36" s="25">
        <f t="shared" si="0"/>
        <v>7</v>
      </c>
      <c r="N36" s="33" t="str">
        <f t="shared" si="1"/>
        <v>No</v>
      </c>
    </row>
    <row r="37" spans="2:14">
      <c r="F37" s="25">
        <f>COUNTIF(F2:F36,"Found")</f>
        <v>22</v>
      </c>
      <c r="G37" s="25">
        <f t="shared" ref="G37:L37" si="2">COUNTIF(G2:G36,"Found")</f>
        <v>25</v>
      </c>
      <c r="H37" s="25">
        <f t="shared" si="2"/>
        <v>23</v>
      </c>
      <c r="I37" s="25">
        <f t="shared" si="2"/>
        <v>20</v>
      </c>
      <c r="J37" s="25">
        <f t="shared" si="2"/>
        <v>22</v>
      </c>
      <c r="K37" s="25">
        <f t="shared" si="2"/>
        <v>21</v>
      </c>
      <c r="L37" s="25">
        <f t="shared" si="2"/>
        <v>15</v>
      </c>
      <c r="N37" s="33" t="str">
        <f t="shared" si="1"/>
        <v>No</v>
      </c>
    </row>
  </sheetData>
  <conditionalFormatting sqref="F37:L1048576 F1:L1">
    <cfRule type="cellIs" dxfId="12" priority="5" operator="equal">
      <formula>"Found"</formula>
    </cfRule>
  </conditionalFormatting>
  <conditionalFormatting sqref="F2:L36">
    <cfRule type="cellIs" dxfId="11" priority="4" operator="equal">
      <formula>"Found"</formula>
    </cfRule>
  </conditionalFormatting>
  <conditionalFormatting sqref="N1">
    <cfRule type="cellIs" dxfId="7" priority="3" operator="equal">
      <formula>"Found"</formula>
    </cfRule>
  </conditionalFormatting>
  <conditionalFormatting sqref="N1">
    <cfRule type="cellIs" dxfId="6" priority="2" operator="equal">
      <formula>"Yes"</formula>
    </cfRule>
  </conditionalFormatting>
  <conditionalFormatting sqref="N2:N37">
    <cfRule type="cellIs" dxfId="5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3D09-50FA-4240-9A9D-B3DE30AFF6AD}">
  <sheetPr filterMode="1"/>
  <dimension ref="B1:T37"/>
  <sheetViews>
    <sheetView tabSelected="1" topLeftCell="C1" zoomScale="115" zoomScaleNormal="115" workbookViewId="0">
      <selection activeCell="L38" sqref="L38"/>
    </sheetView>
  </sheetViews>
  <sheetFormatPr defaultRowHeight="14.25"/>
  <cols>
    <col min="1" max="1" width="9.140625" style="24"/>
    <col min="2" max="2" width="42.28515625" style="24" customWidth="1"/>
    <col min="3" max="3" width="21.5703125" style="33" customWidth="1"/>
    <col min="4" max="4" width="26.85546875" style="24" customWidth="1"/>
    <col min="5" max="5" width="34.42578125" style="24" customWidth="1"/>
    <col min="6" max="7" width="11.7109375" style="24" customWidth="1"/>
    <col min="8" max="8" width="11.42578125" style="24" customWidth="1"/>
    <col min="9" max="9" width="12.7109375" style="24" customWidth="1"/>
    <col min="10" max="10" width="12" style="24" customWidth="1"/>
    <col min="11" max="12" width="11.85546875" style="24" customWidth="1"/>
    <col min="13" max="13" width="9.140625" style="24" customWidth="1"/>
    <col min="14" max="14" width="37.85546875" style="24" customWidth="1"/>
    <col min="15" max="19" width="9.140625" style="24"/>
    <col min="20" max="20" width="0" style="24" hidden="1" customWidth="1"/>
    <col min="21" max="16384" width="9.14062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44648</v>
      </c>
      <c r="G1" s="23">
        <v>44649</v>
      </c>
      <c r="H1" s="23">
        <v>44650</v>
      </c>
      <c r="I1" s="23">
        <v>44651</v>
      </c>
      <c r="J1" s="23">
        <v>44652</v>
      </c>
      <c r="K1" s="23">
        <v>44653</v>
      </c>
      <c r="L1" s="23">
        <v>44654</v>
      </c>
      <c r="N1" s="38" t="s">
        <v>1486</v>
      </c>
      <c r="T1" s="24" t="s">
        <v>1295</v>
      </c>
    </row>
    <row r="2" spans="2:20">
      <c r="B2" s="25" t="s">
        <v>1295</v>
      </c>
      <c r="C2" s="22" t="s">
        <v>1296</v>
      </c>
      <c r="D2" s="26" t="s">
        <v>1427</v>
      </c>
      <c r="E2" s="25" t="s">
        <v>1428</v>
      </c>
      <c r="F2" s="27" t="str">
        <f>IF(OR(OR(ISNUMBER(MATCH(C2,'Mar 28'!$E$2:$E$300,0)),ISNUMBER(MATCH(C2,'Mar 28'!$F$2:$F$300,0))),AND(ISNUMBER(MATCH(D2,'Mar 28'!$H$2:$H$300,0)),(ISNUMBER(MATCH(E2,'Mar 28'!$G$2:$G$300,0))))),"Found","Not Found")</f>
        <v>Not Found</v>
      </c>
      <c r="G2" s="28" t="str">
        <f>IF(OR(OR(ISNUMBER(MATCH(C2,'Mar 29'!$E$2:$E$300,0)),ISNUMBER(MATCH(C2,'Mar 29'!$F$2:$F$300,0))),AND(ISNUMBER(MATCH(D2,'Mar 29'!$H$2:$H$300,0)),(ISNUMBER(MATCH(E2,'Mar 29'!$G$2:$G$300,0))))),"Found","Not Found")</f>
        <v>Not Found</v>
      </c>
      <c r="H2" s="29" t="str">
        <f>IF(OR(OR(ISNUMBER(MATCH(C2,'Mar 30'!$E$2:$E$300,0)),ISNUMBER(MATCH(C2,'Mar 30'!$F$2:$F$300,0))),AND(ISNUMBER(MATCH(D2,'Mar 30'!$H$2:$H$300,0)),(ISNUMBER(MATCH(E2,'Mar 30'!$G$2:$G$300,0))))),"Found","Not Found")</f>
        <v>Not Found</v>
      </c>
      <c r="I2" s="28" t="str">
        <f>IF(OR(OR(ISNUMBER(MATCH(C2,'Mar 31'!$E$2:$E$300,0)),ISNUMBER(MATCH(C2,'Mar 31'!$F$2:$F$300,0))),AND(ISNUMBER(MATCH(D2,'Mar 31'!$H$2:$H$300,0)),(ISNUMBER(MATCH(E2,'Mar 31'!$G$2:$G$300,0))))),"Found","Not Found")</f>
        <v>Not Found</v>
      </c>
      <c r="J2" s="28" t="str">
        <f>IF(OR(OR(ISNUMBER(MATCH(C2,'Apr 1'!$E$2:$E$300,0)),ISNUMBER(MATCH(C2,'Apr 1'!$F$2:$F$300,0))),AND(ISNUMBER(MATCH(D2,'Apr 1'!$H$2:$H$300,0)),(ISNUMBER(MATCH(E2,'Apr 1'!$G$2:$G$300,0))))),"Found","Not Found")</f>
        <v>Not Found</v>
      </c>
      <c r="K2" s="29" t="str">
        <f>IF(OR(OR(ISNUMBER(MATCH(C2,'Apr 2'!$E$2:$E$300,0)),ISNUMBER(MATCH(C2,'Apr 2'!$F$2:$F$300,0))),AND(ISNUMBER(MATCH(D2,'Apr 2'!$H$2:$H$300,0)),(ISNUMBER(MATCH(E2,'Apr 2'!$G$2:$G$300,0))))),"Found","Not Found")</f>
        <v>Not Found</v>
      </c>
      <c r="L2" s="28" t="str">
        <f>IF(OR(OR(ISNUMBER(MATCH(C2,'Apr 3'!$E$2:$E$300,0)),ISNUMBER(MATCH(C2,'Apr 3'!$F$2:$F$300,0))),AND(ISNUMBER(MATCH(D2,'Apr 3'!$H$2:$H$300,0)),(ISNUMBER(MATCH(E2,'Apr 3'!$G$2:$G$300,0))))),"Found","Not Found")</f>
        <v>Not Found</v>
      </c>
      <c r="M2" s="25">
        <f>COUNTIF(F2:L2,"FOUND")</f>
        <v>0</v>
      </c>
      <c r="N2" s="33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4" t="s">
        <v>1429</v>
      </c>
    </row>
    <row r="3" spans="2:20" hidden="1">
      <c r="B3" s="25" t="s">
        <v>1359</v>
      </c>
      <c r="C3" s="22" t="s">
        <v>1360</v>
      </c>
      <c r="D3" s="25" t="s">
        <v>24</v>
      </c>
      <c r="E3" s="25" t="s">
        <v>23</v>
      </c>
      <c r="F3" s="27" t="str">
        <f>IF(OR(OR(ISNUMBER(MATCH(C3,'Mar 28'!$E$2:$E$300,0)),ISNUMBER(MATCH(C3,'Mar 28'!$F$2:$F$300,0))),AND(ISNUMBER(MATCH(D3,'Mar 28'!$H$2:$H$300,0)),(ISNUMBER(MATCH(E3,'Mar 28'!$G$2:$G$300,0))))),"Found","Not Found")</f>
        <v>Found</v>
      </c>
      <c r="G3" s="28" t="str">
        <f>IF(OR(OR(ISNUMBER(MATCH(C3,'Mar 29'!$E$2:$E$300,0)),ISNUMBER(MATCH(C3,'Mar 29'!$F$2:$F$300,0))),AND(ISNUMBER(MATCH(D3,'Mar 29'!$H$2:$H$300,0)),(ISNUMBER(MATCH(E3,'Mar 29'!$G$2:$G$300,0))))),"Found","Not Found")</f>
        <v>Not Found</v>
      </c>
      <c r="H3" s="29" t="str">
        <f>IF(OR(OR(ISNUMBER(MATCH(C3,'Mar 30'!$E$2:$E$300,0)),ISNUMBER(MATCH(C3,'Mar 30'!$F$2:$F$300,0))),AND(ISNUMBER(MATCH(D3,'Mar 30'!$H$2:$H$300,0)),(ISNUMBER(MATCH(E3,'Mar 30'!$G$2:$G$300,0))))),"Found","Not Found")</f>
        <v>Found</v>
      </c>
      <c r="I3" s="28" t="str">
        <f>IF(OR(OR(ISNUMBER(MATCH(C3,'Mar 31'!$E$2:$E$300,0)),ISNUMBER(MATCH(C3,'Mar 31'!$F$2:$F$300,0))),AND(ISNUMBER(MATCH(D3,'Mar 31'!$H$2:$H$300,0)),(ISNUMBER(MATCH(E3,'Mar 31'!$G$2:$G$300,0))))),"Found","Not Found")</f>
        <v>Not Found</v>
      </c>
      <c r="J3" s="28" t="str">
        <f>IF(OR(OR(ISNUMBER(MATCH(C3,'Apr 1'!$E$2:$E$300,0)),ISNUMBER(MATCH(C3,'Apr 1'!$F$2:$F$300,0))),AND(ISNUMBER(MATCH(D3,'Apr 1'!$H$2:$H$300,0)),(ISNUMBER(MATCH(E3,'Apr 1'!$G$2:$G$300,0))))),"Found","Not Found")</f>
        <v>Found</v>
      </c>
      <c r="K3" s="29" t="str">
        <f>IF(OR(OR(ISNUMBER(MATCH(C3,'Apr 2'!$E$2:$E$300,0)),ISNUMBER(MATCH(C3,'Apr 2'!$F$2:$F$300,0))),AND(ISNUMBER(MATCH(D3,'Apr 2'!$H$2:$H$300,0)),(ISNUMBER(MATCH(E3,'Apr 2'!$G$2:$G$300,0))))),"Found","Not Found")</f>
        <v>Found</v>
      </c>
      <c r="L3" s="28" t="str">
        <f>IF(OR(OR(ISNUMBER(MATCH(C3,'Apr 3'!$E$2:$E$300,0)),ISNUMBER(MATCH(C3,'Apr 3'!$F$2:$F$300,0))),AND(ISNUMBER(MATCH(D3,'Apr 3'!$H$2:$H$300,0)),(ISNUMBER(MATCH(E3,'Apr 3'!$G$2:$G$300,0))))),"Found","Not Found")</f>
        <v>Found</v>
      </c>
      <c r="M3" s="25">
        <f t="shared" ref="M3:M36" si="0">COUNTIF(F3:L3,"FOUND")</f>
        <v>5</v>
      </c>
      <c r="N3" s="33" t="str">
        <f t="shared" ref="N3:N37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  <c r="T3" s="24" t="s">
        <v>1430</v>
      </c>
    </row>
    <row r="4" spans="2:20" hidden="1">
      <c r="B4" s="25" t="s">
        <v>1146</v>
      </c>
      <c r="C4" s="22" t="s">
        <v>113</v>
      </c>
      <c r="D4" s="25" t="s">
        <v>1147</v>
      </c>
      <c r="E4" s="25" t="s">
        <v>1085</v>
      </c>
      <c r="F4" s="27" t="str">
        <f>IF(OR(OR(ISNUMBER(MATCH(C4,'Mar 28'!$E$2:$E$300,0)),ISNUMBER(MATCH(C4,'Mar 28'!$F$2:$F$300,0))),AND(ISNUMBER(MATCH(D4,'Mar 28'!$H$2:$H$300,0)),(ISNUMBER(MATCH(E4,'Mar 28'!$G$2:$G$300,0))))),"Found","Not Found")</f>
        <v>Not Found</v>
      </c>
      <c r="G4" s="28" t="str">
        <f>IF(OR(OR(ISNUMBER(MATCH(C4,'Mar 29'!$E$2:$E$300,0)),ISNUMBER(MATCH(C4,'Mar 29'!$F$2:$F$300,0))),AND(ISNUMBER(MATCH(D4,'Mar 29'!$H$2:$H$300,0)),(ISNUMBER(MATCH(E4,'Mar 29'!$G$2:$G$300,0))))),"Found","Not Found")</f>
        <v>Found</v>
      </c>
      <c r="H4" s="29" t="str">
        <f>IF(OR(OR(ISNUMBER(MATCH(C4,'Mar 30'!$E$2:$E$300,0)),ISNUMBER(MATCH(C4,'Mar 30'!$F$2:$F$300,0))),AND(ISNUMBER(MATCH(D4,'Mar 30'!$H$2:$H$300,0)),(ISNUMBER(MATCH(E4,'Mar 30'!$G$2:$G$300,0))))),"Found","Not Found")</f>
        <v>Found</v>
      </c>
      <c r="I4" s="28" t="str">
        <f>IF(OR(OR(ISNUMBER(MATCH(C4,'Mar 31'!$E$2:$E$300,0)),ISNUMBER(MATCH(C4,'Mar 31'!$F$2:$F$300,0))),AND(ISNUMBER(MATCH(D4,'Mar 31'!$H$2:$H$300,0)),(ISNUMBER(MATCH(E4,'Mar 31'!$G$2:$G$300,0))))),"Found","Not Found")</f>
        <v>Not Found</v>
      </c>
      <c r="J4" s="28" t="str">
        <f>IF(OR(OR(ISNUMBER(MATCH(C4,'Apr 1'!$E$2:$E$300,0)),ISNUMBER(MATCH(C4,'Apr 1'!$F$2:$F$300,0))),AND(ISNUMBER(MATCH(D4,'Apr 1'!$H$2:$H$300,0)),(ISNUMBER(MATCH(E4,'Apr 1'!$G$2:$G$300,0))))),"Found","Not Found")</f>
        <v>Found</v>
      </c>
      <c r="K4" s="29" t="str">
        <f>IF(OR(OR(ISNUMBER(MATCH(C4,'Apr 2'!$E$2:$E$300,0)),ISNUMBER(MATCH(C4,'Apr 2'!$F$2:$F$300,0))),AND(ISNUMBER(MATCH(D4,'Apr 2'!$H$2:$H$300,0)),(ISNUMBER(MATCH(E4,'Apr 2'!$G$2:$G$300,0))))),"Found","Not Found")</f>
        <v>Not Found</v>
      </c>
      <c r="L4" s="28" t="str">
        <f>IF(OR(OR(ISNUMBER(MATCH(C4,'Apr 3'!$E$2:$E$300,0)),ISNUMBER(MATCH(C4,'Apr 3'!$F$2:$F$300,0))),AND(ISNUMBER(MATCH(D4,'Apr 3'!$H$2:$H$300,0)),(ISNUMBER(MATCH(E4,'Apr 3'!$G$2:$G$300,0))))),"Found","Not Found")</f>
        <v>Not Found</v>
      </c>
      <c r="M4" s="25">
        <f t="shared" si="0"/>
        <v>3</v>
      </c>
      <c r="N4" s="33" t="str">
        <f t="shared" si="1"/>
        <v>No</v>
      </c>
      <c r="T4" s="24" t="s">
        <v>1431</v>
      </c>
    </row>
    <row r="5" spans="2:20" hidden="1">
      <c r="B5" s="25" t="s">
        <v>672</v>
      </c>
      <c r="C5" s="22" t="s">
        <v>673</v>
      </c>
      <c r="D5" s="25" t="s">
        <v>674</v>
      </c>
      <c r="E5" s="25" t="s">
        <v>34</v>
      </c>
      <c r="F5" s="27" t="str">
        <f>IF(OR(OR(ISNUMBER(MATCH(C5,'Mar 28'!$E$2:$E$300,0)),ISNUMBER(MATCH(C5,'Mar 28'!$F$2:$F$300,0))),AND(ISNUMBER(MATCH(D5,'Mar 28'!$H$2:$H$300,0)),(ISNUMBER(MATCH(E5,'Mar 28'!$G$2:$G$300,0))))),"Found","Not Found")</f>
        <v>Found</v>
      </c>
      <c r="G5" s="28" t="str">
        <f>IF(OR(OR(ISNUMBER(MATCH(C5,'Mar 29'!$E$2:$E$300,0)),ISNUMBER(MATCH(C5,'Mar 29'!$F$2:$F$300,0))),AND(ISNUMBER(MATCH(D5,'Mar 29'!$H$2:$H$300,0)),(ISNUMBER(MATCH(E5,'Mar 29'!$G$2:$G$300,0))))),"Found","Not Found")</f>
        <v>Found</v>
      </c>
      <c r="H5" s="29" t="str">
        <f>IF(OR(OR(ISNUMBER(MATCH(C5,'Mar 30'!$E$2:$E$300,0)),ISNUMBER(MATCH(C5,'Mar 30'!$F$2:$F$300,0))),AND(ISNUMBER(MATCH(D5,'Mar 30'!$H$2:$H$300,0)),(ISNUMBER(MATCH(E5,'Mar 30'!$G$2:$G$300,0))))),"Found","Not Found")</f>
        <v>Found</v>
      </c>
      <c r="I5" s="28" t="str">
        <f>IF(OR(OR(ISNUMBER(MATCH(C5,'Mar 31'!$E$2:$E$300,0)),ISNUMBER(MATCH(C5,'Mar 31'!$F$2:$F$300,0))),AND(ISNUMBER(MATCH(D5,'Mar 31'!$H$2:$H$300,0)),(ISNUMBER(MATCH(E5,'Mar 31'!$G$2:$G$300,0))))),"Found","Not Found")</f>
        <v>Found</v>
      </c>
      <c r="J5" s="28" t="str">
        <f>IF(OR(OR(ISNUMBER(MATCH(C5,'Apr 1'!$E$2:$E$300,0)),ISNUMBER(MATCH(C5,'Apr 1'!$F$2:$F$300,0))),AND(ISNUMBER(MATCH(D5,'Apr 1'!$H$2:$H$300,0)),(ISNUMBER(MATCH(E5,'Apr 1'!$G$2:$G$300,0))))),"Found","Not Found")</f>
        <v>Found</v>
      </c>
      <c r="K5" s="29" t="str">
        <f>IF(OR(OR(ISNUMBER(MATCH(C5,'Apr 2'!$E$2:$E$300,0)),ISNUMBER(MATCH(C5,'Apr 2'!$F$2:$F$300,0))),AND(ISNUMBER(MATCH(D5,'Apr 2'!$H$2:$H$300,0)),(ISNUMBER(MATCH(E5,'Apr 2'!$G$2:$G$300,0))))),"Found","Not Found")</f>
        <v>Found</v>
      </c>
      <c r="L5" s="28" t="str">
        <f>IF(OR(OR(ISNUMBER(MATCH(C5,'Apr 3'!$E$2:$E$300,0)),ISNUMBER(MATCH(C5,'Apr 3'!$F$2:$F$300,0))),AND(ISNUMBER(MATCH(D5,'Apr 3'!$H$2:$H$300,0)),(ISNUMBER(MATCH(E5,'Apr 3'!$G$2:$G$300,0))))),"Found","Not Found")</f>
        <v>Not Found</v>
      </c>
      <c r="M5" s="25">
        <f t="shared" si="0"/>
        <v>6</v>
      </c>
      <c r="N5" s="33" t="str">
        <f t="shared" si="1"/>
        <v>No</v>
      </c>
      <c r="T5" s="24" t="s">
        <v>1432</v>
      </c>
    </row>
    <row r="6" spans="2:20" hidden="1">
      <c r="B6" s="25" t="s">
        <v>732</v>
      </c>
      <c r="C6" s="22" t="s">
        <v>733</v>
      </c>
      <c r="D6" s="25" t="s">
        <v>134</v>
      </c>
      <c r="E6" s="25" t="s">
        <v>133</v>
      </c>
      <c r="F6" s="27" t="str">
        <f>IF(OR(OR(ISNUMBER(MATCH(C6,'Mar 28'!$E$2:$E$300,0)),ISNUMBER(MATCH(C6,'Mar 28'!$F$2:$F$300,0))),AND(ISNUMBER(MATCH(D6,'Mar 28'!$H$2:$H$300,0)),(ISNUMBER(MATCH(E6,'Mar 28'!$G$2:$G$300,0))))),"Found","Not Found")</f>
        <v>Not Found</v>
      </c>
      <c r="G6" s="28" t="str">
        <f>IF(OR(OR(ISNUMBER(MATCH(C6,'Mar 29'!$E$2:$E$300,0)),ISNUMBER(MATCH(C6,'Mar 29'!$F$2:$F$300,0))),AND(ISNUMBER(MATCH(D6,'Mar 29'!$H$2:$H$300,0)),(ISNUMBER(MATCH(E6,'Mar 29'!$G$2:$G$300,0))))),"Found","Not Found")</f>
        <v>Found</v>
      </c>
      <c r="H6" s="29" t="str">
        <f>IF(OR(OR(ISNUMBER(MATCH(C6,'Mar 30'!$E$2:$E$300,0)),ISNUMBER(MATCH(C6,'Mar 30'!$F$2:$F$300,0))),AND(ISNUMBER(MATCH(D6,'Mar 30'!$H$2:$H$300,0)),(ISNUMBER(MATCH(E6,'Mar 30'!$G$2:$G$300,0))))),"Found","Not Found")</f>
        <v>Found</v>
      </c>
      <c r="I6" s="28" t="str">
        <f>IF(OR(OR(ISNUMBER(MATCH(C6,'Mar 31'!$E$2:$E$300,0)),ISNUMBER(MATCH(C6,'Mar 31'!$F$2:$F$300,0))),AND(ISNUMBER(MATCH(D6,'Mar 31'!$H$2:$H$300,0)),(ISNUMBER(MATCH(E6,'Mar 31'!$G$2:$G$300,0))))),"Found","Not Found")</f>
        <v>Not Found</v>
      </c>
      <c r="J6" s="28" t="str">
        <f>IF(OR(OR(ISNUMBER(MATCH(C6,'Apr 1'!$E$2:$E$300,0)),ISNUMBER(MATCH(C6,'Apr 1'!$F$2:$F$300,0))),AND(ISNUMBER(MATCH(D6,'Apr 1'!$H$2:$H$300,0)),(ISNUMBER(MATCH(E6,'Apr 1'!$G$2:$G$300,0))))),"Found","Not Found")</f>
        <v>Found</v>
      </c>
      <c r="K6" s="29" t="str">
        <f>IF(OR(OR(ISNUMBER(MATCH(C6,'Apr 2'!$E$2:$E$300,0)),ISNUMBER(MATCH(C6,'Apr 2'!$F$2:$F$300,0))),AND(ISNUMBER(MATCH(D6,'Apr 2'!$H$2:$H$300,0)),(ISNUMBER(MATCH(E6,'Apr 2'!$G$2:$G$300,0))))),"Found","Not Found")</f>
        <v>Not Found</v>
      </c>
      <c r="L6" s="28" t="str">
        <f>IF(OR(OR(ISNUMBER(MATCH(C6,'Apr 3'!$E$2:$E$300,0)),ISNUMBER(MATCH(C6,'Apr 3'!$F$2:$F$300,0))),AND(ISNUMBER(MATCH(D6,'Apr 3'!$H$2:$H$300,0)),(ISNUMBER(MATCH(E6,'Apr 3'!$G$2:$G$300,0))))),"Found","Not Found")</f>
        <v>Not Found</v>
      </c>
      <c r="M6" s="25">
        <f t="shared" si="0"/>
        <v>3</v>
      </c>
      <c r="N6" s="33" t="str">
        <f t="shared" si="1"/>
        <v>No</v>
      </c>
      <c r="T6" s="24" t="s">
        <v>1433</v>
      </c>
    </row>
    <row r="7" spans="2:20" hidden="1">
      <c r="B7" s="25" t="s">
        <v>1434</v>
      </c>
      <c r="C7" s="22" t="s">
        <v>1435</v>
      </c>
      <c r="D7" s="25" t="s">
        <v>60</v>
      </c>
      <c r="E7" s="25" t="s">
        <v>59</v>
      </c>
      <c r="F7" s="27" t="str">
        <f>IF(OR(OR(ISNUMBER(MATCH(C7,'Mar 28'!$E$2:$E$300,0)),ISNUMBER(MATCH(C7,'Mar 28'!$F$2:$F$300,0))),AND(ISNUMBER(MATCH(D7,'Mar 28'!$H$2:$H$300,0)),(ISNUMBER(MATCH(E7,'Mar 28'!$G$2:$G$300,0))))),"Found","Not Found")</f>
        <v>Found</v>
      </c>
      <c r="G7" s="28" t="str">
        <f>IF(OR(OR(ISNUMBER(MATCH(C7,'Mar 29'!$E$2:$E$300,0)),ISNUMBER(MATCH(C7,'Mar 29'!$F$2:$F$300,0))),AND(ISNUMBER(MATCH(D7,'Mar 29'!$H$2:$H$300,0)),(ISNUMBER(MATCH(E7,'Mar 29'!$G$2:$G$300,0))))),"Found","Not Found")</f>
        <v>Found</v>
      </c>
      <c r="H7" s="29" t="str">
        <f>IF(OR(OR(ISNUMBER(MATCH(C7,'Mar 30'!$E$2:$E$300,0)),ISNUMBER(MATCH(C7,'Mar 30'!$F$2:$F$300,0))),AND(ISNUMBER(MATCH(D7,'Mar 30'!$H$2:$H$300,0)),(ISNUMBER(MATCH(E7,'Mar 30'!$G$2:$G$300,0))))),"Found","Not Found")</f>
        <v>Found</v>
      </c>
      <c r="I7" s="28" t="str">
        <f>IF(OR(OR(ISNUMBER(MATCH(C7,'Mar 31'!$E$2:$E$300,0)),ISNUMBER(MATCH(C7,'Mar 31'!$F$2:$F$300,0))),AND(ISNUMBER(MATCH(D7,'Mar 31'!$H$2:$H$300,0)),(ISNUMBER(MATCH(E7,'Mar 31'!$G$2:$G$300,0))))),"Found","Not Found")</f>
        <v>Not Found</v>
      </c>
      <c r="J7" s="28" t="str">
        <f>IF(OR(OR(ISNUMBER(MATCH(C7,'Apr 1'!$E$2:$E$300,0)),ISNUMBER(MATCH(C7,'Apr 1'!$F$2:$F$300,0))),AND(ISNUMBER(MATCH(D7,'Apr 1'!$H$2:$H$300,0)),(ISNUMBER(MATCH(E7,'Apr 1'!$G$2:$G$300,0))))),"Found","Not Found")</f>
        <v>Found</v>
      </c>
      <c r="K7" s="29" t="str">
        <f>IF(OR(OR(ISNUMBER(MATCH(C7,'Apr 2'!$E$2:$E$300,0)),ISNUMBER(MATCH(C7,'Apr 2'!$F$2:$F$300,0))),AND(ISNUMBER(MATCH(D7,'Apr 2'!$H$2:$H$300,0)),(ISNUMBER(MATCH(E7,'Apr 2'!$G$2:$G$300,0))))),"Found","Not Found")</f>
        <v>Found</v>
      </c>
      <c r="L7" s="28" t="str">
        <f>IF(OR(OR(ISNUMBER(MATCH(C7,'Apr 3'!$E$2:$E$300,0)),ISNUMBER(MATCH(C7,'Apr 3'!$F$2:$F$300,0))),AND(ISNUMBER(MATCH(D7,'Apr 3'!$H$2:$H$300,0)),(ISNUMBER(MATCH(E7,'Apr 3'!$G$2:$G$300,0))))),"Found","Not Found")</f>
        <v>Found</v>
      </c>
      <c r="M7" s="25">
        <f t="shared" si="0"/>
        <v>6</v>
      </c>
      <c r="N7" s="33" t="str">
        <f t="shared" si="1"/>
        <v>No</v>
      </c>
      <c r="T7" s="24" t="s">
        <v>1436</v>
      </c>
    </row>
    <row r="8" spans="2:20" hidden="1">
      <c r="B8" s="25" t="s">
        <v>759</v>
      </c>
      <c r="C8" s="22" t="s">
        <v>760</v>
      </c>
      <c r="D8" s="25" t="s">
        <v>45</v>
      </c>
      <c r="E8" s="25" t="s">
        <v>44</v>
      </c>
      <c r="F8" s="27" t="str">
        <f>IF(OR(OR(ISNUMBER(MATCH(C8,'Mar 28'!$E$2:$E$300,0)),ISNUMBER(MATCH(C8,'Mar 28'!$F$2:$F$300,0))),AND(ISNUMBER(MATCH(D8,'Mar 28'!$H$2:$H$300,0)),(ISNUMBER(MATCH(E8,'Mar 28'!$G$2:$G$300,0))))),"Found","Not Found")</f>
        <v>Found</v>
      </c>
      <c r="G8" s="28" t="str">
        <f>IF(OR(OR(ISNUMBER(MATCH(C8,'Mar 29'!$E$2:$E$300,0)),ISNUMBER(MATCH(C8,'Mar 29'!$F$2:$F$300,0))),AND(ISNUMBER(MATCH(D8,'Mar 29'!$H$2:$H$300,0)),(ISNUMBER(MATCH(E8,'Mar 29'!$G$2:$G$300,0))))),"Found","Not Found")</f>
        <v>Found</v>
      </c>
      <c r="H8" s="29" t="str">
        <f>IF(OR(OR(ISNUMBER(MATCH(C8,'Mar 30'!$E$2:$E$300,0)),ISNUMBER(MATCH(C8,'Mar 30'!$F$2:$F$300,0))),AND(ISNUMBER(MATCH(D8,'Mar 30'!$H$2:$H$300,0)),(ISNUMBER(MATCH(E8,'Mar 30'!$G$2:$G$300,0))))),"Found","Not Found")</f>
        <v>Found</v>
      </c>
      <c r="I8" s="28" t="str">
        <f>IF(OR(OR(ISNUMBER(MATCH(C8,'Mar 31'!$E$2:$E$300,0)),ISNUMBER(MATCH(C8,'Mar 31'!$F$2:$F$300,0))),AND(ISNUMBER(MATCH(D8,'Mar 31'!$H$2:$H$300,0)),(ISNUMBER(MATCH(E8,'Mar 31'!$G$2:$G$300,0))))),"Found","Not Found")</f>
        <v>Found</v>
      </c>
      <c r="J8" s="28" t="str">
        <f>IF(OR(OR(ISNUMBER(MATCH(C8,'Apr 1'!$E$2:$E$300,0)),ISNUMBER(MATCH(C8,'Apr 1'!$F$2:$F$300,0))),AND(ISNUMBER(MATCH(D8,'Apr 1'!$H$2:$H$300,0)),(ISNUMBER(MATCH(E8,'Apr 1'!$G$2:$G$300,0))))),"Found","Not Found")</f>
        <v>Found</v>
      </c>
      <c r="K8" s="29" t="str">
        <f>IF(OR(OR(ISNUMBER(MATCH(C8,'Apr 2'!$E$2:$E$300,0)),ISNUMBER(MATCH(C8,'Apr 2'!$F$2:$F$300,0))),AND(ISNUMBER(MATCH(D8,'Apr 2'!$H$2:$H$300,0)),(ISNUMBER(MATCH(E8,'Apr 2'!$G$2:$G$300,0))))),"Found","Not Found")</f>
        <v>Found</v>
      </c>
      <c r="L8" s="28" t="str">
        <f>IF(OR(OR(ISNUMBER(MATCH(C8,'Apr 3'!$E$2:$E$300,0)),ISNUMBER(MATCH(C8,'Apr 3'!$F$2:$F$300,0))),AND(ISNUMBER(MATCH(D8,'Apr 3'!$H$2:$H$300,0)),(ISNUMBER(MATCH(E8,'Apr 3'!$G$2:$G$300,0))))),"Found","Not Found")</f>
        <v>Found</v>
      </c>
      <c r="M8" s="25">
        <f t="shared" si="0"/>
        <v>7</v>
      </c>
      <c r="N8" s="33" t="str">
        <f t="shared" si="1"/>
        <v>No</v>
      </c>
      <c r="T8" s="24" t="s">
        <v>1437</v>
      </c>
    </row>
    <row r="9" spans="2:20" hidden="1">
      <c r="B9" s="25" t="s">
        <v>387</v>
      </c>
      <c r="C9" s="22">
        <v>723</v>
      </c>
      <c r="D9" s="25" t="s">
        <v>388</v>
      </c>
      <c r="E9" s="25" t="s">
        <v>389</v>
      </c>
      <c r="F9" s="27" t="str">
        <f>IF(OR(OR(ISNUMBER(MATCH(C9,'Mar 28'!$E$2:$E$300,0)),ISNUMBER(MATCH(C9,'Mar 28'!$F$2:$F$300,0))),AND(ISNUMBER(MATCH(D9,'Mar 28'!$H$2:$H$300,0)),(ISNUMBER(MATCH(E9,'Mar 28'!$G$2:$G$300,0))))),"Found","Not Found")</f>
        <v>Found</v>
      </c>
      <c r="G9" s="28" t="str">
        <f>IF(OR(OR(ISNUMBER(MATCH(C9,'Mar 29'!$E$2:$E$300,0)),ISNUMBER(MATCH(C9,'Mar 29'!$F$2:$F$300,0))),AND(ISNUMBER(MATCH(D9,'Mar 29'!$H$2:$H$300,0)),(ISNUMBER(MATCH(E9,'Mar 29'!$G$2:$G$300,0))))),"Found","Not Found")</f>
        <v>Found</v>
      </c>
      <c r="H9" s="29" t="str">
        <f>IF(OR(OR(ISNUMBER(MATCH(C9,'Mar 30'!$E$2:$E$300,0)),ISNUMBER(MATCH(C9,'Mar 30'!$F$2:$F$300,0))),AND(ISNUMBER(MATCH(D9,'Mar 30'!$H$2:$H$300,0)),(ISNUMBER(MATCH(E9,'Mar 30'!$G$2:$G$300,0))))),"Found","Not Found")</f>
        <v>Found</v>
      </c>
      <c r="I9" s="28" t="str">
        <f>IF(OR(OR(ISNUMBER(MATCH(C9,'Mar 31'!$E$2:$E$300,0)),ISNUMBER(MATCH(C9,'Mar 31'!$F$2:$F$300,0))),AND(ISNUMBER(MATCH(D9,'Mar 31'!$H$2:$H$300,0)),(ISNUMBER(MATCH(E9,'Mar 31'!$G$2:$G$300,0))))),"Found","Not Found")</f>
        <v>Found</v>
      </c>
      <c r="J9" s="28" t="str">
        <f>IF(OR(OR(ISNUMBER(MATCH(C9,'Apr 1'!$E$2:$E$300,0)),ISNUMBER(MATCH(C9,'Apr 1'!$F$2:$F$300,0))),AND(ISNUMBER(MATCH(D9,'Apr 1'!$H$2:$H$300,0)),(ISNUMBER(MATCH(E9,'Apr 1'!$G$2:$G$300,0))))),"Found","Not Found")</f>
        <v>Found</v>
      </c>
      <c r="K9" s="29" t="str">
        <f>IF(OR(OR(ISNUMBER(MATCH(C9,'Apr 2'!$E$2:$E$300,0)),ISNUMBER(MATCH(C9,'Apr 2'!$F$2:$F$300,0))),AND(ISNUMBER(MATCH(D9,'Apr 2'!$H$2:$H$300,0)),(ISNUMBER(MATCH(E9,'Apr 2'!$G$2:$G$300,0))))),"Found","Not Found")</f>
        <v>Found</v>
      </c>
      <c r="L9" s="28" t="str">
        <f>IF(OR(OR(ISNUMBER(MATCH(C9,'Apr 3'!$E$2:$E$300,0)),ISNUMBER(MATCH(C9,'Apr 3'!$F$2:$F$300,0))),AND(ISNUMBER(MATCH(D9,'Apr 3'!$H$2:$H$300,0)),(ISNUMBER(MATCH(E9,'Apr 3'!$G$2:$G$300,0))))),"Found","Not Found")</f>
        <v>Not Found</v>
      </c>
      <c r="M9" s="25">
        <f t="shared" si="0"/>
        <v>6</v>
      </c>
      <c r="N9" s="33" t="str">
        <f t="shared" si="1"/>
        <v>No</v>
      </c>
      <c r="T9" s="24" t="s">
        <v>1438</v>
      </c>
    </row>
    <row r="10" spans="2:20" hidden="1">
      <c r="B10" s="25" t="s">
        <v>990</v>
      </c>
      <c r="C10" s="22" t="s">
        <v>80</v>
      </c>
      <c r="D10" s="25" t="s">
        <v>991</v>
      </c>
      <c r="E10" s="25" t="s">
        <v>992</v>
      </c>
      <c r="F10" s="27" t="str">
        <f>IF(OR(OR(ISNUMBER(MATCH(C10,'Mar 28'!$E$2:$E$300,0)),ISNUMBER(MATCH(C10,'Mar 28'!$F$2:$F$300,0))),AND(ISNUMBER(MATCH(D10,'Mar 28'!$H$2:$H$300,0)),(ISNUMBER(MATCH(E10,'Mar 28'!$G$2:$G$300,0))))),"Found","Not Found")</f>
        <v>Found</v>
      </c>
      <c r="G10" s="28" t="str">
        <f>IF(OR(OR(ISNUMBER(MATCH(C10,'Mar 29'!$E$2:$E$300,0)),ISNUMBER(MATCH(C10,'Mar 29'!$F$2:$F$300,0))),AND(ISNUMBER(MATCH(D10,'Mar 29'!$H$2:$H$300,0)),(ISNUMBER(MATCH(E10,'Mar 29'!$G$2:$G$300,0))))),"Found","Not Found")</f>
        <v>Found</v>
      </c>
      <c r="H10" s="29" t="str">
        <f>IF(OR(OR(ISNUMBER(MATCH(C10,'Mar 30'!$E$2:$E$300,0)),ISNUMBER(MATCH(C10,'Mar 30'!$F$2:$F$300,0))),AND(ISNUMBER(MATCH(D10,'Mar 30'!$H$2:$H$300,0)),(ISNUMBER(MATCH(E10,'Mar 30'!$G$2:$G$300,0))))),"Found","Not Found")</f>
        <v>Found</v>
      </c>
      <c r="I10" s="28" t="str">
        <f>IF(OR(OR(ISNUMBER(MATCH(C10,'Mar 31'!$E$2:$E$300,0)),ISNUMBER(MATCH(C10,'Mar 31'!$F$2:$F$300,0))),AND(ISNUMBER(MATCH(D10,'Mar 31'!$H$2:$H$300,0)),(ISNUMBER(MATCH(E10,'Mar 31'!$G$2:$G$300,0))))),"Found","Not Found")</f>
        <v>Found</v>
      </c>
      <c r="J10" s="28" t="str">
        <f>IF(OR(OR(ISNUMBER(MATCH(C10,'Apr 1'!$E$2:$E$300,0)),ISNUMBER(MATCH(C10,'Apr 1'!$F$2:$F$300,0))),AND(ISNUMBER(MATCH(D10,'Apr 1'!$H$2:$H$300,0)),(ISNUMBER(MATCH(E10,'Apr 1'!$G$2:$G$300,0))))),"Found","Not Found")</f>
        <v>Found</v>
      </c>
      <c r="K10" s="29" t="str">
        <f>IF(OR(OR(ISNUMBER(MATCH(C10,'Apr 2'!$E$2:$E$300,0)),ISNUMBER(MATCH(C10,'Apr 2'!$F$2:$F$300,0))),AND(ISNUMBER(MATCH(D10,'Apr 2'!$H$2:$H$300,0)),(ISNUMBER(MATCH(E10,'Apr 2'!$G$2:$G$300,0))))),"Found","Not Found")</f>
        <v>Found</v>
      </c>
      <c r="L10" s="28" t="str">
        <f>IF(OR(OR(ISNUMBER(MATCH(C10,'Apr 3'!$E$2:$E$300,0)),ISNUMBER(MATCH(C10,'Apr 3'!$F$2:$F$300,0))),AND(ISNUMBER(MATCH(D10,'Apr 3'!$H$2:$H$300,0)),(ISNUMBER(MATCH(E10,'Apr 3'!$G$2:$G$300,0))))),"Found","Not Found")</f>
        <v>Found</v>
      </c>
      <c r="M10" s="25">
        <f t="shared" si="0"/>
        <v>7</v>
      </c>
      <c r="N10" s="33" t="str">
        <f t="shared" si="1"/>
        <v>No</v>
      </c>
      <c r="T10" s="24" t="s">
        <v>1439</v>
      </c>
    </row>
    <row r="11" spans="2:20" hidden="1">
      <c r="B11" s="25" t="s">
        <v>876</v>
      </c>
      <c r="C11" s="22">
        <v>794</v>
      </c>
      <c r="D11" s="25" t="s">
        <v>878</v>
      </c>
      <c r="E11" s="25" t="s">
        <v>1440</v>
      </c>
      <c r="F11" s="27" t="str">
        <f>IF(OR(OR(ISNUMBER(MATCH(C11,'Mar 28'!$E$2:$E$300,0)),ISNUMBER(MATCH(C11,'Mar 28'!$F$2:$F$300,0))),AND(ISNUMBER(MATCH(D11,'Mar 28'!$H$2:$H$300,0)),(ISNUMBER(MATCH(E11,'Mar 28'!$G$2:$G$300,0))))),"Found","Not Found")</f>
        <v>Found</v>
      </c>
      <c r="G11" s="28" t="str">
        <f>IF(OR(OR(ISNUMBER(MATCH(C11,'Mar 29'!$E$2:$E$300,0)),ISNUMBER(MATCH(C11,'Mar 29'!$F$2:$F$300,0))),AND(ISNUMBER(MATCH(D11,'Mar 29'!$H$2:$H$300,0)),(ISNUMBER(MATCH(E11,'Mar 29'!$G$2:$G$300,0))))),"Found","Not Found")</f>
        <v>Found</v>
      </c>
      <c r="H11" s="29" t="str">
        <f>IF(OR(OR(ISNUMBER(MATCH(C11,'Mar 30'!$E$2:$E$300,0)),ISNUMBER(MATCH(C11,'Mar 30'!$F$2:$F$300,0))),AND(ISNUMBER(MATCH(D11,'Mar 30'!$H$2:$H$300,0)),(ISNUMBER(MATCH(E11,'Mar 30'!$G$2:$G$300,0))))),"Found","Not Found")</f>
        <v>Found</v>
      </c>
      <c r="I11" s="28" t="str">
        <f>IF(OR(OR(ISNUMBER(MATCH(C11,'Mar 31'!$E$2:$E$300,0)),ISNUMBER(MATCH(C11,'Mar 31'!$F$2:$F$300,0))),AND(ISNUMBER(MATCH(D11,'Mar 31'!$H$2:$H$300,0)),(ISNUMBER(MATCH(E11,'Mar 31'!$G$2:$G$300,0))))),"Found","Not Found")</f>
        <v>Not Found</v>
      </c>
      <c r="J11" s="28" t="str">
        <f>IF(OR(OR(ISNUMBER(MATCH(C11,'Apr 1'!$E$2:$E$300,0)),ISNUMBER(MATCH(C11,'Apr 1'!$F$2:$F$300,0))),AND(ISNUMBER(MATCH(D11,'Apr 1'!$H$2:$H$300,0)),(ISNUMBER(MATCH(E11,'Apr 1'!$G$2:$G$300,0))))),"Found","Not Found")</f>
        <v>Found</v>
      </c>
      <c r="K11" s="29" t="str">
        <f>IF(OR(OR(ISNUMBER(MATCH(C11,'Apr 2'!$E$2:$E$300,0)),ISNUMBER(MATCH(C11,'Apr 2'!$F$2:$F$300,0))),AND(ISNUMBER(MATCH(D11,'Apr 2'!$H$2:$H$300,0)),(ISNUMBER(MATCH(E11,'Apr 2'!$G$2:$G$300,0))))),"Found","Not Found")</f>
        <v>Found</v>
      </c>
      <c r="L11" s="28" t="str">
        <f>IF(OR(OR(ISNUMBER(MATCH(C11,'Apr 3'!$E$2:$E$300,0)),ISNUMBER(MATCH(C11,'Apr 3'!$F$2:$F$300,0))),AND(ISNUMBER(MATCH(D11,'Apr 3'!$H$2:$H$300,0)),(ISNUMBER(MATCH(E11,'Apr 3'!$G$2:$G$300,0))))),"Found","Not Found")</f>
        <v>Not Found</v>
      </c>
      <c r="M11" s="25">
        <f t="shared" si="0"/>
        <v>5</v>
      </c>
      <c r="N11" s="33" t="str">
        <f t="shared" si="1"/>
        <v>No</v>
      </c>
      <c r="T11" s="24" t="s">
        <v>1441</v>
      </c>
    </row>
    <row r="12" spans="2:20">
      <c r="B12" s="25" t="s">
        <v>1442</v>
      </c>
      <c r="C12" s="22" t="s">
        <v>1443</v>
      </c>
      <c r="D12" s="25" t="s">
        <v>90</v>
      </c>
      <c r="E12" s="25" t="s">
        <v>89</v>
      </c>
      <c r="F12" s="27" t="str">
        <f>IF(OR(OR(ISNUMBER(MATCH(C12,'Mar 28'!$E$2:$E$300,0)),ISNUMBER(MATCH(C12,'Mar 28'!$F$2:$F$300,0))),AND(ISNUMBER(MATCH(D12,'Mar 28'!$H$2:$H$300,0)),(ISNUMBER(MATCH(E12,'Mar 28'!$G$2:$G$300,0))))),"Found","Not Found")</f>
        <v>Found</v>
      </c>
      <c r="G12" s="28" t="str">
        <f>IF(OR(OR(ISNUMBER(MATCH(C12,'Mar 29'!$E$2:$E$300,0)),ISNUMBER(MATCH(C12,'Mar 29'!$F$2:$F$300,0))),AND(ISNUMBER(MATCH(D12,'Mar 29'!$H$2:$H$300,0)),(ISNUMBER(MATCH(E12,'Mar 29'!$G$2:$G$300,0))))),"Found","Not Found")</f>
        <v>Not Found</v>
      </c>
      <c r="H12" s="29" t="str">
        <f>IF(OR(OR(ISNUMBER(MATCH(C12,'Mar 30'!$E$2:$E$300,0)),ISNUMBER(MATCH(C12,'Mar 30'!$F$2:$F$300,0))),AND(ISNUMBER(MATCH(D12,'Mar 30'!$H$2:$H$300,0)),(ISNUMBER(MATCH(E12,'Mar 30'!$G$2:$G$300,0))))),"Found","Not Found")</f>
        <v>Not Found</v>
      </c>
      <c r="I12" s="28" t="str">
        <f>IF(OR(OR(ISNUMBER(MATCH(C12,'Mar 31'!$E$2:$E$300,0)),ISNUMBER(MATCH(C12,'Mar 31'!$F$2:$F$300,0))),AND(ISNUMBER(MATCH(D12,'Mar 31'!$H$2:$H$300,0)),(ISNUMBER(MATCH(E12,'Mar 31'!$G$2:$G$300,0))))),"Found","Not Found")</f>
        <v>Not Found</v>
      </c>
      <c r="J12" s="28" t="str">
        <f>IF(OR(OR(ISNUMBER(MATCH(C12,'Apr 1'!$E$2:$E$300,0)),ISNUMBER(MATCH(C12,'Apr 1'!$F$2:$F$300,0))),AND(ISNUMBER(MATCH(D12,'Apr 1'!$H$2:$H$300,0)),(ISNUMBER(MATCH(E12,'Apr 1'!$G$2:$G$300,0))))),"Found","Not Found")</f>
        <v>Not Found</v>
      </c>
      <c r="K12" s="29" t="str">
        <f>IF(OR(OR(ISNUMBER(MATCH(C12,'Apr 2'!$E$2:$E$300,0)),ISNUMBER(MATCH(C12,'Apr 2'!$F$2:$F$300,0))),AND(ISNUMBER(MATCH(D12,'Apr 2'!$H$2:$H$300,0)),(ISNUMBER(MATCH(E12,'Apr 2'!$G$2:$G$300,0))))),"Found","Not Found")</f>
        <v>Found</v>
      </c>
      <c r="L12" s="28" t="str">
        <f>IF(OR(OR(ISNUMBER(MATCH(C12,'Apr 3'!$E$2:$E$300,0)),ISNUMBER(MATCH(C12,'Apr 3'!$F$2:$F$300,0))),AND(ISNUMBER(MATCH(D12,'Apr 3'!$H$2:$H$300,0)),(ISNUMBER(MATCH(E12,'Apr 3'!$G$2:$G$300,0))))),"Found","Not Found")</f>
        <v>Not Found</v>
      </c>
      <c r="M12" s="25">
        <f t="shared" si="0"/>
        <v>2</v>
      </c>
      <c r="N12" s="33" t="str">
        <f t="shared" si="1"/>
        <v>Yes</v>
      </c>
      <c r="T12" s="24" t="s">
        <v>1444</v>
      </c>
    </row>
    <row r="13" spans="2:20" hidden="1">
      <c r="B13" s="25" t="s">
        <v>779</v>
      </c>
      <c r="C13" s="22" t="s">
        <v>780</v>
      </c>
      <c r="D13" s="25" t="s">
        <v>106</v>
      </c>
      <c r="E13" s="25" t="s">
        <v>105</v>
      </c>
      <c r="F13" s="27" t="str">
        <f>IF(OR(OR(ISNUMBER(MATCH(C13,'Mar 28'!$E$2:$E$300,0)),ISNUMBER(MATCH(C13,'Mar 28'!$F$2:$F$300,0))),AND(ISNUMBER(MATCH(D13,'Mar 28'!$H$2:$H$300,0)),(ISNUMBER(MATCH(E13,'Mar 28'!$G$2:$G$300,0))))),"Found","Not Found")</f>
        <v>Not Found</v>
      </c>
      <c r="G13" s="28" t="str">
        <f>IF(OR(OR(ISNUMBER(MATCH(C13,'Mar 29'!$E$2:$E$300,0)),ISNUMBER(MATCH(C13,'Mar 29'!$F$2:$F$300,0))),AND(ISNUMBER(MATCH(D13,'Mar 29'!$H$2:$H$300,0)),(ISNUMBER(MATCH(E13,'Mar 29'!$G$2:$G$300,0))))),"Found","Not Found")</f>
        <v>Found</v>
      </c>
      <c r="H13" s="29" t="str">
        <f>IF(OR(OR(ISNUMBER(MATCH(C13,'Mar 30'!$E$2:$E$300,0)),ISNUMBER(MATCH(C13,'Mar 30'!$F$2:$F$300,0))),AND(ISNUMBER(MATCH(D13,'Mar 30'!$H$2:$H$300,0)),(ISNUMBER(MATCH(E13,'Mar 30'!$G$2:$G$300,0))))),"Found","Not Found")</f>
        <v>Found</v>
      </c>
      <c r="I13" s="28" t="str">
        <f>IF(OR(OR(ISNUMBER(MATCH(C13,'Mar 31'!$E$2:$E$300,0)),ISNUMBER(MATCH(C13,'Mar 31'!$F$2:$F$300,0))),AND(ISNUMBER(MATCH(D13,'Mar 31'!$H$2:$H$300,0)),(ISNUMBER(MATCH(E13,'Mar 31'!$G$2:$G$300,0))))),"Found","Not Found")</f>
        <v>Found</v>
      </c>
      <c r="J13" s="28" t="str">
        <f>IF(OR(OR(ISNUMBER(MATCH(C13,'Apr 1'!$E$2:$E$300,0)),ISNUMBER(MATCH(C13,'Apr 1'!$F$2:$F$300,0))),AND(ISNUMBER(MATCH(D13,'Apr 1'!$H$2:$H$300,0)),(ISNUMBER(MATCH(E13,'Apr 1'!$G$2:$G$300,0))))),"Found","Not Found")</f>
        <v>Found</v>
      </c>
      <c r="K13" s="29" t="str">
        <f>IF(OR(OR(ISNUMBER(MATCH(C13,'Apr 2'!$E$2:$E$300,0)),ISNUMBER(MATCH(C13,'Apr 2'!$F$2:$F$300,0))),AND(ISNUMBER(MATCH(D13,'Apr 2'!$H$2:$H$300,0)),(ISNUMBER(MATCH(E13,'Apr 2'!$G$2:$G$300,0))))),"Found","Not Found")</f>
        <v>Found</v>
      </c>
      <c r="L13" s="28" t="str">
        <f>IF(OR(OR(ISNUMBER(MATCH(C13,'Apr 3'!$E$2:$E$300,0)),ISNUMBER(MATCH(C13,'Apr 3'!$F$2:$F$300,0))),AND(ISNUMBER(MATCH(D13,'Apr 3'!$H$2:$H$300,0)),(ISNUMBER(MATCH(E13,'Apr 3'!$G$2:$G$300,0))))),"Found","Not Found")</f>
        <v>Found</v>
      </c>
      <c r="M13" s="25">
        <f t="shared" si="0"/>
        <v>6</v>
      </c>
      <c r="N13" s="33" t="str">
        <f t="shared" si="1"/>
        <v>No</v>
      </c>
      <c r="T13" s="24" t="s">
        <v>1445</v>
      </c>
    </row>
    <row r="14" spans="2:20" hidden="1">
      <c r="B14" s="25" t="s">
        <v>806</v>
      </c>
      <c r="C14" s="22">
        <v>619</v>
      </c>
      <c r="D14" s="25" t="s">
        <v>804</v>
      </c>
      <c r="E14" s="25" t="s">
        <v>805</v>
      </c>
      <c r="F14" s="27" t="str">
        <f>IF(OR(OR(ISNUMBER(MATCH(C14,'Mar 28'!$E$2:$E$300,0)),ISNUMBER(MATCH(C14,'Mar 28'!$F$2:$F$300,0))),AND(ISNUMBER(MATCH(D14,'Mar 28'!$H$2:$H$300,0)),(ISNUMBER(MATCH(E14,'Mar 28'!$G$2:$G$300,0))))),"Found","Not Found")</f>
        <v>Found</v>
      </c>
      <c r="G14" s="28" t="str">
        <f>IF(OR(OR(ISNUMBER(MATCH(C14,'Mar 29'!$E$2:$E$300,0)),ISNUMBER(MATCH(C14,'Mar 29'!$F$2:$F$300,0))),AND(ISNUMBER(MATCH(D14,'Mar 29'!$H$2:$H$300,0)),(ISNUMBER(MATCH(E14,'Mar 29'!$G$2:$G$300,0))))),"Found","Not Found")</f>
        <v>Found</v>
      </c>
      <c r="H14" s="29" t="str">
        <f>IF(OR(OR(ISNUMBER(MATCH(C14,'Mar 30'!$E$2:$E$300,0)),ISNUMBER(MATCH(C14,'Mar 30'!$F$2:$F$300,0))),AND(ISNUMBER(MATCH(D14,'Mar 30'!$H$2:$H$300,0)),(ISNUMBER(MATCH(E14,'Mar 30'!$G$2:$G$300,0))))),"Found","Not Found")</f>
        <v>Found</v>
      </c>
      <c r="I14" s="28" t="str">
        <f>IF(OR(OR(ISNUMBER(MATCH(C14,'Mar 31'!$E$2:$E$300,0)),ISNUMBER(MATCH(C14,'Mar 31'!$F$2:$F$300,0))),AND(ISNUMBER(MATCH(D14,'Mar 31'!$H$2:$H$300,0)),(ISNUMBER(MATCH(E14,'Mar 31'!$G$2:$G$300,0))))),"Found","Not Found")</f>
        <v>Found</v>
      </c>
      <c r="J14" s="28" t="str">
        <f>IF(OR(OR(ISNUMBER(MATCH(C14,'Apr 1'!$E$2:$E$300,0)),ISNUMBER(MATCH(C14,'Apr 1'!$F$2:$F$300,0))),AND(ISNUMBER(MATCH(D14,'Apr 1'!$H$2:$H$300,0)),(ISNUMBER(MATCH(E14,'Apr 1'!$G$2:$G$300,0))))),"Found","Not Found")</f>
        <v>Found</v>
      </c>
      <c r="K14" s="29" t="str">
        <f>IF(OR(OR(ISNUMBER(MATCH(C14,'Apr 2'!$E$2:$E$300,0)),ISNUMBER(MATCH(C14,'Apr 2'!$F$2:$F$300,0))),AND(ISNUMBER(MATCH(D14,'Apr 2'!$H$2:$H$300,0)),(ISNUMBER(MATCH(E14,'Apr 2'!$G$2:$G$300,0))))),"Found","Not Found")</f>
        <v>Found</v>
      </c>
      <c r="L14" s="28" t="str">
        <f>IF(OR(OR(ISNUMBER(MATCH(C14,'Apr 3'!$E$2:$E$300,0)),ISNUMBER(MATCH(C14,'Apr 3'!$F$2:$F$300,0))),AND(ISNUMBER(MATCH(D14,'Apr 3'!$H$2:$H$300,0)),(ISNUMBER(MATCH(E14,'Apr 3'!$G$2:$G$300,0))))),"Found","Not Found")</f>
        <v>Found</v>
      </c>
      <c r="M14" s="25">
        <f t="shared" si="0"/>
        <v>7</v>
      </c>
      <c r="N14" s="33" t="str">
        <f t="shared" si="1"/>
        <v>No</v>
      </c>
      <c r="T14" s="24" t="s">
        <v>1446</v>
      </c>
    </row>
    <row r="15" spans="2:20" hidden="1">
      <c r="B15" s="25" t="s">
        <v>1057</v>
      </c>
      <c r="C15" s="22">
        <v>566</v>
      </c>
      <c r="D15" s="25" t="s">
        <v>1055</v>
      </c>
      <c r="E15" s="25" t="s">
        <v>1056</v>
      </c>
      <c r="F15" s="27" t="str">
        <f>IF(OR(OR(ISNUMBER(MATCH(C15,'Mar 28'!$E$2:$E$300,0)),ISNUMBER(MATCH(C15,'Mar 28'!$F$2:$F$300,0))),AND(ISNUMBER(MATCH(D15,'Mar 28'!$H$2:$H$300,0)),(ISNUMBER(MATCH(E15,'Mar 28'!$G$2:$G$300,0))))),"Found","Not Found")</f>
        <v>Found</v>
      </c>
      <c r="G15" s="28" t="str">
        <f>IF(OR(OR(ISNUMBER(MATCH(C15,'Mar 29'!$E$2:$E$300,0)),ISNUMBER(MATCH(C15,'Mar 29'!$F$2:$F$300,0))),AND(ISNUMBER(MATCH(D15,'Mar 29'!$H$2:$H$300,0)),(ISNUMBER(MATCH(E15,'Mar 29'!$G$2:$G$300,0))))),"Found","Not Found")</f>
        <v>Found</v>
      </c>
      <c r="H15" s="29" t="str">
        <f>IF(OR(OR(ISNUMBER(MATCH(C15,'Mar 30'!$E$2:$E$300,0)),ISNUMBER(MATCH(C15,'Mar 30'!$F$2:$F$300,0))),AND(ISNUMBER(MATCH(D15,'Mar 30'!$H$2:$H$300,0)),(ISNUMBER(MATCH(E15,'Mar 30'!$G$2:$G$300,0))))),"Found","Not Found")</f>
        <v>Found</v>
      </c>
      <c r="I15" s="28" t="str">
        <f>IF(OR(OR(ISNUMBER(MATCH(C15,'Mar 31'!$E$2:$E$300,0)),ISNUMBER(MATCH(C15,'Mar 31'!$F$2:$F$300,0))),AND(ISNUMBER(MATCH(D15,'Mar 31'!$H$2:$H$300,0)),(ISNUMBER(MATCH(E15,'Mar 31'!$G$2:$G$300,0))))),"Found","Not Found")</f>
        <v>Found</v>
      </c>
      <c r="J15" s="28" t="str">
        <f>IF(OR(OR(ISNUMBER(MATCH(C15,'Apr 1'!$E$2:$E$300,0)),ISNUMBER(MATCH(C15,'Apr 1'!$F$2:$F$300,0))),AND(ISNUMBER(MATCH(D15,'Apr 1'!$H$2:$H$300,0)),(ISNUMBER(MATCH(E15,'Apr 1'!$G$2:$G$300,0))))),"Found","Not Found")</f>
        <v>Found</v>
      </c>
      <c r="K15" s="29" t="str">
        <f>IF(OR(OR(ISNUMBER(MATCH(C15,'Apr 2'!$E$2:$E$300,0)),ISNUMBER(MATCH(C15,'Apr 2'!$F$2:$F$300,0))),AND(ISNUMBER(MATCH(D15,'Apr 2'!$H$2:$H$300,0)),(ISNUMBER(MATCH(E15,'Apr 2'!$G$2:$G$300,0))))),"Found","Not Found")</f>
        <v>Found</v>
      </c>
      <c r="L15" s="28" t="str">
        <f>IF(OR(OR(ISNUMBER(MATCH(C15,'Apr 3'!$E$2:$E$300,0)),ISNUMBER(MATCH(C15,'Apr 3'!$F$2:$F$300,0))),AND(ISNUMBER(MATCH(D15,'Apr 3'!$H$2:$H$300,0)),(ISNUMBER(MATCH(E15,'Apr 3'!$G$2:$G$300,0))))),"Found","Not Found")</f>
        <v>Found</v>
      </c>
      <c r="M15" s="25">
        <f t="shared" si="0"/>
        <v>7</v>
      </c>
      <c r="N15" s="33" t="str">
        <f t="shared" si="1"/>
        <v>No</v>
      </c>
      <c r="T15" s="24" t="s">
        <v>1447</v>
      </c>
    </row>
    <row r="16" spans="2:20" hidden="1">
      <c r="B16" s="25" t="s">
        <v>1448</v>
      </c>
      <c r="C16" s="22" t="s">
        <v>1352</v>
      </c>
      <c r="D16" s="25" t="s">
        <v>53</v>
      </c>
      <c r="E16" s="25" t="s">
        <v>52</v>
      </c>
      <c r="F16" s="27" t="str">
        <f>IF(OR(OR(ISNUMBER(MATCH(C16,'Mar 28'!$E$2:$E$300,0)),ISNUMBER(MATCH(C16,'Mar 28'!$F$2:$F$300,0))),AND(ISNUMBER(MATCH(D16,'Mar 28'!$H$2:$H$300,0)),(ISNUMBER(MATCH(E16,'Mar 28'!$G$2:$G$300,0))))),"Found","Not Found")</f>
        <v>Found</v>
      </c>
      <c r="G16" s="28" t="str">
        <f>IF(OR(OR(ISNUMBER(MATCH(C16,'Mar 29'!$E$2:$E$300,0)),ISNUMBER(MATCH(C16,'Mar 29'!$F$2:$F$300,0))),AND(ISNUMBER(MATCH(D16,'Mar 29'!$H$2:$H$300,0)),(ISNUMBER(MATCH(E16,'Mar 29'!$G$2:$G$300,0))))),"Found","Not Found")</f>
        <v>Found</v>
      </c>
      <c r="H16" s="29" t="str">
        <f>IF(OR(OR(ISNUMBER(MATCH(C16,'Mar 30'!$E$2:$E$300,0)),ISNUMBER(MATCH(C16,'Mar 30'!$F$2:$F$300,0))),AND(ISNUMBER(MATCH(D16,'Mar 30'!$H$2:$H$300,0)),(ISNUMBER(MATCH(E16,'Mar 30'!$G$2:$G$300,0))))),"Found","Not Found")</f>
        <v>Found</v>
      </c>
      <c r="I16" s="28" t="str">
        <f>IF(OR(OR(ISNUMBER(MATCH(C16,'Mar 31'!$E$2:$E$300,0)),ISNUMBER(MATCH(C16,'Mar 31'!$F$2:$F$300,0))),AND(ISNUMBER(MATCH(D16,'Mar 31'!$H$2:$H$300,0)),(ISNUMBER(MATCH(E16,'Mar 31'!$G$2:$G$300,0))))),"Found","Not Found")</f>
        <v>Not Found</v>
      </c>
      <c r="J16" s="28" t="str">
        <f>IF(OR(OR(ISNUMBER(MATCH(C16,'Apr 1'!$E$2:$E$300,0)),ISNUMBER(MATCH(C16,'Apr 1'!$F$2:$F$300,0))),AND(ISNUMBER(MATCH(D16,'Apr 1'!$H$2:$H$300,0)),(ISNUMBER(MATCH(E16,'Apr 1'!$G$2:$G$300,0))))),"Found","Not Found")</f>
        <v>Found</v>
      </c>
      <c r="K16" s="29" t="str">
        <f>IF(OR(OR(ISNUMBER(MATCH(C16,'Apr 2'!$E$2:$E$300,0)),ISNUMBER(MATCH(C16,'Apr 2'!$F$2:$F$300,0))),AND(ISNUMBER(MATCH(D16,'Apr 2'!$H$2:$H$300,0)),(ISNUMBER(MATCH(E16,'Apr 2'!$G$2:$G$300,0))))),"Found","Not Found")</f>
        <v>Found</v>
      </c>
      <c r="L16" s="28" t="str">
        <f>IF(OR(OR(ISNUMBER(MATCH(C16,'Apr 3'!$E$2:$E$300,0)),ISNUMBER(MATCH(C16,'Apr 3'!$F$2:$F$300,0))),AND(ISNUMBER(MATCH(D16,'Apr 3'!$H$2:$H$300,0)),(ISNUMBER(MATCH(E16,'Apr 3'!$G$2:$G$300,0))))),"Found","Not Found")</f>
        <v>Not Found</v>
      </c>
      <c r="M16" s="25">
        <f t="shared" si="0"/>
        <v>5</v>
      </c>
      <c r="N16" s="33" t="str">
        <f t="shared" si="1"/>
        <v>No</v>
      </c>
      <c r="T16" s="24" t="s">
        <v>1449</v>
      </c>
    </row>
    <row r="17" spans="2:20">
      <c r="B17" s="25" t="s">
        <v>1450</v>
      </c>
      <c r="C17" s="22">
        <v>763</v>
      </c>
      <c r="D17" s="25" t="s">
        <v>312</v>
      </c>
      <c r="E17" s="25" t="s">
        <v>313</v>
      </c>
      <c r="F17" s="27" t="str">
        <f>IF(OR(OR(ISNUMBER(MATCH(C17,'Mar 28'!$E$2:$E$300,0)),ISNUMBER(MATCH(C17,'Mar 28'!$F$2:$F$300,0))),AND(ISNUMBER(MATCH(D17,'Mar 28'!$H$2:$H$300,0)),(ISNUMBER(MATCH(E17,'Mar 28'!$G$2:$G$300,0))))),"Found","Not Found")</f>
        <v>Found</v>
      </c>
      <c r="G17" s="28" t="str">
        <f>IF(OR(OR(ISNUMBER(MATCH(C17,'Mar 29'!$E$2:$E$300,0)),ISNUMBER(MATCH(C17,'Mar 29'!$F$2:$F$300,0))),AND(ISNUMBER(MATCH(D17,'Mar 29'!$H$2:$H$300,0)),(ISNUMBER(MATCH(E17,'Mar 29'!$G$2:$G$300,0))))),"Found","Not Found")</f>
        <v>Found</v>
      </c>
      <c r="H17" s="29" t="str">
        <f>IF(OR(OR(ISNUMBER(MATCH(C17,'Mar 30'!$E$2:$E$300,0)),ISNUMBER(MATCH(C17,'Mar 30'!$F$2:$F$300,0))),AND(ISNUMBER(MATCH(D17,'Mar 30'!$H$2:$H$300,0)),(ISNUMBER(MATCH(E17,'Mar 30'!$G$2:$G$300,0))))),"Found","Not Found")</f>
        <v>Found</v>
      </c>
      <c r="I17" s="28" t="str">
        <f>IF(OR(OR(ISNUMBER(MATCH(C17,'Mar 31'!$E$2:$E$300,0)),ISNUMBER(MATCH(C17,'Mar 31'!$F$2:$F$300,0))),AND(ISNUMBER(MATCH(D17,'Mar 31'!$H$2:$H$300,0)),(ISNUMBER(MATCH(E17,'Mar 31'!$G$2:$G$300,0))))),"Found","Not Found")</f>
        <v>Found</v>
      </c>
      <c r="J17" s="28" t="str">
        <f>IF(OR(OR(ISNUMBER(MATCH(C17,'Apr 1'!$E$2:$E$300,0)),ISNUMBER(MATCH(C17,'Apr 1'!$F$2:$F$300,0))),AND(ISNUMBER(MATCH(D17,'Apr 1'!$H$2:$H$300,0)),(ISNUMBER(MATCH(E17,'Apr 1'!$G$2:$G$300,0))))),"Found","Not Found")</f>
        <v>Not Found</v>
      </c>
      <c r="K17" s="29" t="str">
        <f>IF(OR(OR(ISNUMBER(MATCH(C17,'Apr 2'!$E$2:$E$300,0)),ISNUMBER(MATCH(C17,'Apr 2'!$F$2:$F$300,0))),AND(ISNUMBER(MATCH(D17,'Apr 2'!$H$2:$H$300,0)),(ISNUMBER(MATCH(E17,'Apr 2'!$G$2:$G$300,0))))),"Found","Not Found")</f>
        <v>Not Found</v>
      </c>
      <c r="L17" s="28" t="str">
        <f>IF(OR(OR(ISNUMBER(MATCH(C17,'Apr 3'!$E$2:$E$300,0)),ISNUMBER(MATCH(C17,'Apr 3'!$F$2:$F$300,0))),AND(ISNUMBER(MATCH(D17,'Apr 3'!$H$2:$H$300,0)),(ISNUMBER(MATCH(E17,'Apr 3'!$G$2:$G$300,0))))),"Found","Not Found")</f>
        <v>Not Found</v>
      </c>
      <c r="M17" s="25">
        <f t="shared" si="0"/>
        <v>4</v>
      </c>
      <c r="N17" s="33" t="str">
        <f t="shared" si="1"/>
        <v>Yes</v>
      </c>
      <c r="T17" s="24" t="s">
        <v>1451</v>
      </c>
    </row>
    <row r="18" spans="2:20">
      <c r="B18" s="25" t="s">
        <v>849</v>
      </c>
      <c r="C18" s="22">
        <v>597</v>
      </c>
      <c r="D18" s="25" t="s">
        <v>140</v>
      </c>
      <c r="E18" s="25" t="s">
        <v>850</v>
      </c>
      <c r="F18" s="27" t="str">
        <f>IF(OR(OR(ISNUMBER(MATCH(C18,'Mar 28'!$E$2:$E$300,0)),ISNUMBER(MATCH(C18,'Mar 28'!$F$2:$F$300,0))),AND(ISNUMBER(MATCH(D18,'Mar 28'!$H$2:$H$300,0)),(ISNUMBER(MATCH(E18,'Mar 28'!$G$2:$G$300,0))))),"Found","Not Found")</f>
        <v>Not Found</v>
      </c>
      <c r="G18" s="28" t="str">
        <f>IF(OR(OR(ISNUMBER(MATCH(C18,'Mar 29'!$E$2:$E$300,0)),ISNUMBER(MATCH(C18,'Mar 29'!$F$2:$F$300,0))),AND(ISNUMBER(MATCH(D18,'Mar 29'!$H$2:$H$300,0)),(ISNUMBER(MATCH(E18,'Mar 29'!$G$2:$G$300,0))))),"Found","Not Found")</f>
        <v>Not Found</v>
      </c>
      <c r="H18" s="29" t="str">
        <f>IF(OR(OR(ISNUMBER(MATCH(C18,'Mar 30'!$E$2:$E$300,0)),ISNUMBER(MATCH(C18,'Mar 30'!$F$2:$F$300,0))),AND(ISNUMBER(MATCH(D18,'Mar 30'!$H$2:$H$300,0)),(ISNUMBER(MATCH(E18,'Mar 30'!$G$2:$G$300,0))))),"Found","Not Found")</f>
        <v>Not Found</v>
      </c>
      <c r="I18" s="28" t="str">
        <f>IF(OR(OR(ISNUMBER(MATCH(C18,'Mar 31'!$E$2:$E$300,0)),ISNUMBER(MATCH(C18,'Mar 31'!$F$2:$F$300,0))),AND(ISNUMBER(MATCH(D18,'Mar 31'!$H$2:$H$300,0)),(ISNUMBER(MATCH(E18,'Mar 31'!$G$2:$G$300,0))))),"Found","Not Found")</f>
        <v>Not Found</v>
      </c>
      <c r="J18" s="28" t="str">
        <f>IF(OR(OR(ISNUMBER(MATCH(C18,'Apr 1'!$E$2:$E$300,0)),ISNUMBER(MATCH(C18,'Apr 1'!$F$2:$F$300,0))),AND(ISNUMBER(MATCH(D18,'Apr 1'!$H$2:$H$300,0)),(ISNUMBER(MATCH(E18,'Apr 1'!$G$2:$G$300,0))))),"Found","Not Found")</f>
        <v>Not Found</v>
      </c>
      <c r="K18" s="29" t="str">
        <f>IF(OR(OR(ISNUMBER(MATCH(C18,'Apr 2'!$E$2:$E$300,0)),ISNUMBER(MATCH(C18,'Apr 2'!$F$2:$F$300,0))),AND(ISNUMBER(MATCH(D18,'Apr 2'!$H$2:$H$300,0)),(ISNUMBER(MATCH(E18,'Apr 2'!$G$2:$G$300,0))))),"Found","Not Found")</f>
        <v>Not Found</v>
      </c>
      <c r="L18" s="28" t="str">
        <f>IF(OR(OR(ISNUMBER(MATCH(C18,'Apr 3'!$E$2:$E$300,0)),ISNUMBER(MATCH(C18,'Apr 3'!$F$2:$F$300,0))),AND(ISNUMBER(MATCH(D18,'Apr 3'!$H$2:$H$300,0)),(ISNUMBER(MATCH(E18,'Apr 3'!$G$2:$G$300,0))))),"Found","Not Found")</f>
        <v>Not Found</v>
      </c>
      <c r="M18" s="25">
        <f t="shared" si="0"/>
        <v>0</v>
      </c>
      <c r="N18" s="33" t="str">
        <f t="shared" si="1"/>
        <v>Yes</v>
      </c>
      <c r="T18" s="24" t="s">
        <v>1452</v>
      </c>
    </row>
    <row r="19" spans="2:20" hidden="1">
      <c r="B19" s="25" t="s">
        <v>1453</v>
      </c>
      <c r="C19" s="22"/>
      <c r="D19" s="25" t="s">
        <v>118</v>
      </c>
      <c r="E19" s="25" t="s">
        <v>117</v>
      </c>
      <c r="F19" s="27" t="str">
        <f>IF(OR(OR(ISNUMBER(MATCH(C19,'Mar 28'!$E$2:$E$300,0)),ISNUMBER(MATCH(C19,'Mar 28'!$F$2:$F$300,0))),AND(ISNUMBER(MATCH(D19,'Mar 28'!$H$2:$H$300,0)),(ISNUMBER(MATCH(E19,'Mar 28'!$G$2:$G$300,0))))),"Found","Not Found")</f>
        <v>Not Found</v>
      </c>
      <c r="G19" s="28" t="str">
        <f>IF(OR(OR(ISNUMBER(MATCH(C19,'Mar 29'!$E$2:$E$300,0)),ISNUMBER(MATCH(C19,'Mar 29'!$F$2:$F$300,0))),AND(ISNUMBER(MATCH(D19,'Mar 29'!$H$2:$H$300,0)),(ISNUMBER(MATCH(E19,'Mar 29'!$G$2:$G$300,0))))),"Found","Not Found")</f>
        <v>Found</v>
      </c>
      <c r="H19" s="29" t="str">
        <f>IF(OR(OR(ISNUMBER(MATCH(C19,'Mar 30'!$E$2:$E$300,0)),ISNUMBER(MATCH(C19,'Mar 30'!$F$2:$F$300,0))),AND(ISNUMBER(MATCH(D19,'Mar 30'!$H$2:$H$300,0)),(ISNUMBER(MATCH(E19,'Mar 30'!$G$2:$G$300,0))))),"Found","Not Found")</f>
        <v>Found</v>
      </c>
      <c r="I19" s="28" t="str">
        <f>IF(OR(OR(ISNUMBER(MATCH(C19,'Mar 31'!$E$2:$E$300,0)),ISNUMBER(MATCH(C19,'Mar 31'!$F$2:$F$300,0))),AND(ISNUMBER(MATCH(D19,'Mar 31'!$H$2:$H$300,0)),(ISNUMBER(MATCH(E19,'Mar 31'!$G$2:$G$300,0))))),"Found","Not Found")</f>
        <v>Found</v>
      </c>
      <c r="J19" s="28" t="str">
        <f>IF(OR(OR(ISNUMBER(MATCH(C19,'Apr 1'!$E$2:$E$300,0)),ISNUMBER(MATCH(C19,'Apr 1'!$F$2:$F$300,0))),AND(ISNUMBER(MATCH(D19,'Apr 1'!$H$2:$H$300,0)),(ISNUMBER(MATCH(E19,'Apr 1'!$G$2:$G$300,0))))),"Found","Not Found")</f>
        <v>Found</v>
      </c>
      <c r="K19" s="29" t="str">
        <f>IF(OR(OR(ISNUMBER(MATCH(C19,'Apr 2'!$E$2:$E$300,0)),ISNUMBER(MATCH(C19,'Apr 2'!$F$2:$F$300,0))),AND(ISNUMBER(MATCH(D19,'Apr 2'!$H$2:$H$300,0)),(ISNUMBER(MATCH(E19,'Apr 2'!$G$2:$G$300,0))))),"Found","Not Found")</f>
        <v>Found</v>
      </c>
      <c r="L19" s="28" t="str">
        <f>IF(OR(OR(ISNUMBER(MATCH(C19,'Apr 3'!$E$2:$E$300,0)),ISNUMBER(MATCH(C19,'Apr 3'!$F$2:$F$300,0))),AND(ISNUMBER(MATCH(D19,'Apr 3'!$H$2:$H$300,0)),(ISNUMBER(MATCH(E19,'Apr 3'!$G$2:$G$300,0))))),"Found","Not Found")</f>
        <v>Found</v>
      </c>
      <c r="M19" s="25">
        <f t="shared" si="0"/>
        <v>6</v>
      </c>
      <c r="N19" s="33" t="str">
        <f t="shared" si="1"/>
        <v>No</v>
      </c>
      <c r="T19" s="24" t="s">
        <v>1454</v>
      </c>
    </row>
    <row r="20" spans="2:20">
      <c r="B20" s="25" t="s">
        <v>1455</v>
      </c>
      <c r="C20" s="22"/>
      <c r="D20" s="25" t="s">
        <v>1456</v>
      </c>
      <c r="E20" s="25" t="s">
        <v>1457</v>
      </c>
      <c r="F20" s="27" t="str">
        <f>IF(OR(OR(ISNUMBER(MATCH(C20,'Mar 28'!$E$2:$E$300,0)),ISNUMBER(MATCH(C20,'Mar 28'!$F$2:$F$300,0))),AND(ISNUMBER(MATCH(D20,'Mar 28'!$H$2:$H$300,0)),(ISNUMBER(MATCH(E20,'Mar 28'!$G$2:$G$300,0))))),"Found","Not Found")</f>
        <v>Not Found</v>
      </c>
      <c r="G20" s="28" t="str">
        <f>IF(OR(OR(ISNUMBER(MATCH(C20,'Mar 29'!$E$2:$E$300,0)),ISNUMBER(MATCH(C20,'Mar 29'!$F$2:$F$300,0))),AND(ISNUMBER(MATCH(D20,'Mar 29'!$H$2:$H$300,0)),(ISNUMBER(MATCH(E20,'Mar 29'!$G$2:$G$300,0))))),"Found","Not Found")</f>
        <v>Not Found</v>
      </c>
      <c r="H20" s="29" t="str">
        <f>IF(OR(OR(ISNUMBER(MATCH(C20,'Mar 30'!$E$2:$E$300,0)),ISNUMBER(MATCH(C20,'Mar 30'!$F$2:$F$300,0))),AND(ISNUMBER(MATCH(D20,'Mar 30'!$H$2:$H$300,0)),(ISNUMBER(MATCH(E20,'Mar 30'!$G$2:$G$300,0))))),"Found","Not Found")</f>
        <v>Not Found</v>
      </c>
      <c r="I20" s="28" t="str">
        <f>IF(OR(OR(ISNUMBER(MATCH(C20,'Mar 31'!$E$2:$E$300,0)),ISNUMBER(MATCH(C20,'Mar 31'!$F$2:$F$300,0))),AND(ISNUMBER(MATCH(D20,'Mar 31'!$H$2:$H$300,0)),(ISNUMBER(MATCH(E20,'Mar 31'!$G$2:$G$300,0))))),"Found","Not Found")</f>
        <v>Not Found</v>
      </c>
      <c r="J20" s="28" t="str">
        <f>IF(OR(OR(ISNUMBER(MATCH(C20,'Apr 1'!$E$2:$E$300,0)),ISNUMBER(MATCH(C20,'Apr 1'!$F$2:$F$300,0))),AND(ISNUMBER(MATCH(D20,'Apr 1'!$H$2:$H$300,0)),(ISNUMBER(MATCH(E20,'Apr 1'!$G$2:$G$300,0))))),"Found","Not Found")</f>
        <v>Not Found</v>
      </c>
      <c r="K20" s="29" t="str">
        <f>IF(OR(OR(ISNUMBER(MATCH(C20,'Apr 2'!$E$2:$E$300,0)),ISNUMBER(MATCH(C20,'Apr 2'!$F$2:$F$300,0))),AND(ISNUMBER(MATCH(D20,'Apr 2'!$H$2:$H$300,0)),(ISNUMBER(MATCH(E20,'Apr 2'!$G$2:$G$300,0))))),"Found","Not Found")</f>
        <v>Not Found</v>
      </c>
      <c r="L20" s="28" t="str">
        <f>IF(OR(OR(ISNUMBER(MATCH(C20,'Apr 3'!$E$2:$E$300,0)),ISNUMBER(MATCH(C20,'Apr 3'!$F$2:$F$300,0))),AND(ISNUMBER(MATCH(D20,'Apr 3'!$H$2:$H$300,0)),(ISNUMBER(MATCH(E20,'Apr 3'!$G$2:$G$300,0))))),"Found","Not Found")</f>
        <v>Not Found</v>
      </c>
      <c r="M20" s="25">
        <f t="shared" si="0"/>
        <v>0</v>
      </c>
      <c r="N20" s="33" t="str">
        <f t="shared" si="1"/>
        <v>Yes</v>
      </c>
      <c r="T20" s="24" t="s">
        <v>1458</v>
      </c>
    </row>
    <row r="21" spans="2:20" hidden="1">
      <c r="B21" s="25" t="s">
        <v>1459</v>
      </c>
      <c r="C21" s="22"/>
      <c r="D21" s="25" t="s">
        <v>74</v>
      </c>
      <c r="E21" s="25" t="s">
        <v>158</v>
      </c>
      <c r="F21" s="27" t="str">
        <f>IF(OR(OR(ISNUMBER(MATCH(C21,'Mar 28'!$E$2:$E$300,0)),ISNUMBER(MATCH(C21,'Mar 28'!$F$2:$F$300,0))),AND(ISNUMBER(MATCH(D21,'Mar 28'!$H$2:$H$300,0)),(ISNUMBER(MATCH(E21,'Mar 28'!$G$2:$G$300,0))))),"Found","Not Found")</f>
        <v>Found</v>
      </c>
      <c r="G21" s="28" t="str">
        <f>IF(OR(OR(ISNUMBER(MATCH(C21,'Mar 29'!$E$2:$E$300,0)),ISNUMBER(MATCH(C21,'Mar 29'!$F$2:$F$300,0))),AND(ISNUMBER(MATCH(D21,'Mar 29'!$H$2:$H$300,0)),(ISNUMBER(MATCH(E21,'Mar 29'!$G$2:$G$300,0))))),"Found","Not Found")</f>
        <v>Found</v>
      </c>
      <c r="H21" s="29" t="str">
        <f>IF(OR(OR(ISNUMBER(MATCH(C21,'Mar 30'!$E$2:$E$300,0)),ISNUMBER(MATCH(C21,'Mar 30'!$F$2:$F$300,0))),AND(ISNUMBER(MATCH(D21,'Mar 30'!$H$2:$H$300,0)),(ISNUMBER(MATCH(E21,'Mar 30'!$G$2:$G$300,0))))),"Found","Not Found")</f>
        <v>Not Found</v>
      </c>
      <c r="I21" s="28" t="str">
        <f>IF(OR(OR(ISNUMBER(MATCH(C21,'Mar 31'!$E$2:$E$300,0)),ISNUMBER(MATCH(C21,'Mar 31'!$F$2:$F$300,0))),AND(ISNUMBER(MATCH(D21,'Mar 31'!$H$2:$H$300,0)),(ISNUMBER(MATCH(E21,'Mar 31'!$G$2:$G$300,0))))),"Found","Not Found")</f>
        <v>Found</v>
      </c>
      <c r="J21" s="28" t="str">
        <f>IF(OR(OR(ISNUMBER(MATCH(C21,'Apr 1'!$E$2:$E$300,0)),ISNUMBER(MATCH(C21,'Apr 1'!$F$2:$F$300,0))),AND(ISNUMBER(MATCH(D21,'Apr 1'!$H$2:$H$300,0)),(ISNUMBER(MATCH(E21,'Apr 1'!$G$2:$G$300,0))))),"Found","Not Found")</f>
        <v>Not Found</v>
      </c>
      <c r="K21" s="29" t="str">
        <f>IF(OR(OR(ISNUMBER(MATCH(C21,'Apr 2'!$E$2:$E$300,0)),ISNUMBER(MATCH(C21,'Apr 2'!$F$2:$F$300,0))),AND(ISNUMBER(MATCH(D21,'Apr 2'!$H$2:$H$300,0)),(ISNUMBER(MATCH(E21,'Apr 2'!$G$2:$G$300,0))))),"Found","Not Found")</f>
        <v>Found</v>
      </c>
      <c r="L21" s="28" t="str">
        <f>IF(OR(OR(ISNUMBER(MATCH(C21,'Apr 3'!$E$2:$E$300,0)),ISNUMBER(MATCH(C21,'Apr 3'!$F$2:$F$300,0))),AND(ISNUMBER(MATCH(D21,'Apr 3'!$H$2:$H$300,0)),(ISNUMBER(MATCH(E21,'Apr 3'!$G$2:$G$300,0))))),"Found","Not Found")</f>
        <v>Found</v>
      </c>
      <c r="M21" s="25">
        <f t="shared" si="0"/>
        <v>5</v>
      </c>
      <c r="N21" s="33" t="str">
        <f t="shared" si="1"/>
        <v>No</v>
      </c>
      <c r="T21" s="24" t="s">
        <v>1460</v>
      </c>
    </row>
    <row r="22" spans="2:20" hidden="1">
      <c r="B22" s="25" t="s">
        <v>1461</v>
      </c>
      <c r="C22" s="22"/>
      <c r="D22" s="25" t="s">
        <v>47</v>
      </c>
      <c r="E22" s="25" t="s">
        <v>64</v>
      </c>
      <c r="F22" s="27" t="str">
        <f>IF(OR(OR(ISNUMBER(MATCH(C22,'Mar 28'!$E$2:$E$300,0)),ISNUMBER(MATCH(C22,'Mar 28'!$F$2:$F$300,0))),AND(ISNUMBER(MATCH(D22,'Mar 28'!$H$2:$H$300,0)),(ISNUMBER(MATCH(E22,'Mar 28'!$G$2:$G$300,0))))),"Found","Not Found")</f>
        <v>Found</v>
      </c>
      <c r="G22" s="28" t="str">
        <f>IF(OR(OR(ISNUMBER(MATCH(C22,'Mar 29'!$E$2:$E$300,0)),ISNUMBER(MATCH(C22,'Mar 29'!$F$2:$F$300,0))),AND(ISNUMBER(MATCH(D22,'Mar 29'!$H$2:$H$300,0)),(ISNUMBER(MATCH(E22,'Mar 29'!$G$2:$G$300,0))))),"Found","Not Found")</f>
        <v>Found</v>
      </c>
      <c r="H22" s="29" t="str">
        <f>IF(OR(OR(ISNUMBER(MATCH(C22,'Mar 30'!$E$2:$E$300,0)),ISNUMBER(MATCH(C22,'Mar 30'!$F$2:$F$300,0))),AND(ISNUMBER(MATCH(D22,'Mar 30'!$H$2:$H$300,0)),(ISNUMBER(MATCH(E22,'Mar 30'!$G$2:$G$300,0))))),"Found","Not Found")</f>
        <v>Found</v>
      </c>
      <c r="I22" s="28" t="str">
        <f>IF(OR(OR(ISNUMBER(MATCH(C22,'Mar 31'!$E$2:$E$300,0)),ISNUMBER(MATCH(C22,'Mar 31'!$F$2:$F$300,0))),AND(ISNUMBER(MATCH(D22,'Mar 31'!$H$2:$H$300,0)),(ISNUMBER(MATCH(E22,'Mar 31'!$G$2:$G$300,0))))),"Found","Not Found")</f>
        <v>Found</v>
      </c>
      <c r="J22" s="28" t="str">
        <f>IF(OR(OR(ISNUMBER(MATCH(C22,'Apr 1'!$E$2:$E$300,0)),ISNUMBER(MATCH(C22,'Apr 1'!$F$2:$F$300,0))),AND(ISNUMBER(MATCH(D22,'Apr 1'!$H$2:$H$300,0)),(ISNUMBER(MATCH(E22,'Apr 1'!$G$2:$G$300,0))))),"Found","Not Found")</f>
        <v>Found</v>
      </c>
      <c r="K22" s="29" t="str">
        <f>IF(OR(OR(ISNUMBER(MATCH(C22,'Apr 2'!$E$2:$E$300,0)),ISNUMBER(MATCH(C22,'Apr 2'!$F$2:$F$300,0))),AND(ISNUMBER(MATCH(D22,'Apr 2'!$H$2:$H$300,0)),(ISNUMBER(MATCH(E22,'Apr 2'!$G$2:$G$300,0))))),"Found","Not Found")</f>
        <v>Not Found</v>
      </c>
      <c r="L22" s="28" t="str">
        <f>IF(OR(OR(ISNUMBER(MATCH(C22,'Apr 3'!$E$2:$E$300,0)),ISNUMBER(MATCH(C22,'Apr 3'!$F$2:$F$300,0))),AND(ISNUMBER(MATCH(D22,'Apr 3'!$H$2:$H$300,0)),(ISNUMBER(MATCH(E22,'Apr 3'!$G$2:$G$300,0))))),"Found","Not Found")</f>
        <v>Not Found</v>
      </c>
      <c r="M22" s="25">
        <f t="shared" si="0"/>
        <v>5</v>
      </c>
      <c r="N22" s="33" t="str">
        <f t="shared" si="1"/>
        <v>No</v>
      </c>
      <c r="T22" s="24" t="s">
        <v>1462</v>
      </c>
    </row>
    <row r="23" spans="2:20">
      <c r="B23" s="25" t="s">
        <v>1463</v>
      </c>
      <c r="C23" s="22"/>
      <c r="D23" s="25" t="s">
        <v>109</v>
      </c>
      <c r="E23" s="25" t="s">
        <v>108</v>
      </c>
      <c r="F23" s="27" t="str">
        <f>IF(OR(OR(ISNUMBER(MATCH(C23,'Mar 28'!$E$2:$E$300,0)),ISNUMBER(MATCH(C23,'Mar 28'!$F$2:$F$300,0))),AND(ISNUMBER(MATCH(D23,'Mar 28'!$H$2:$H$300,0)),(ISNUMBER(MATCH(E23,'Mar 28'!$G$2:$G$300,0))))),"Found","Not Found")</f>
        <v>Not Found</v>
      </c>
      <c r="G23" s="28" t="str">
        <f>IF(OR(OR(ISNUMBER(MATCH(C23,'Mar 29'!$E$2:$E$300,0)),ISNUMBER(MATCH(C23,'Mar 29'!$F$2:$F$300,0))),AND(ISNUMBER(MATCH(D23,'Mar 29'!$H$2:$H$300,0)),(ISNUMBER(MATCH(E23,'Mar 29'!$G$2:$G$300,0))))),"Found","Not Found")</f>
        <v>Found</v>
      </c>
      <c r="H23" s="29" t="str">
        <f>IF(OR(OR(ISNUMBER(MATCH(C23,'Mar 30'!$E$2:$E$300,0)),ISNUMBER(MATCH(C23,'Mar 30'!$F$2:$F$300,0))),AND(ISNUMBER(MATCH(D23,'Mar 30'!$H$2:$H$300,0)),(ISNUMBER(MATCH(E23,'Mar 30'!$G$2:$G$300,0))))),"Found","Not Found")</f>
        <v>Found</v>
      </c>
      <c r="I23" s="28" t="str">
        <f>IF(OR(OR(ISNUMBER(MATCH(C23,'Mar 31'!$E$2:$E$300,0)),ISNUMBER(MATCH(C23,'Mar 31'!$F$2:$F$300,0))),AND(ISNUMBER(MATCH(D23,'Mar 31'!$H$2:$H$300,0)),(ISNUMBER(MATCH(E23,'Mar 31'!$G$2:$G$300,0))))),"Found","Not Found")</f>
        <v>Found</v>
      </c>
      <c r="J23" s="28" t="str">
        <f>IF(OR(OR(ISNUMBER(MATCH(C23,'Apr 1'!$E$2:$E$300,0)),ISNUMBER(MATCH(C23,'Apr 1'!$F$2:$F$300,0))),AND(ISNUMBER(MATCH(D23,'Apr 1'!$H$2:$H$300,0)),(ISNUMBER(MATCH(E23,'Apr 1'!$G$2:$G$300,0))))),"Found","Not Found")</f>
        <v>Not Found</v>
      </c>
      <c r="K23" s="29" t="str">
        <f>IF(OR(OR(ISNUMBER(MATCH(C23,'Apr 2'!$E$2:$E$300,0)),ISNUMBER(MATCH(C23,'Apr 2'!$F$2:$F$300,0))),AND(ISNUMBER(MATCH(D23,'Apr 2'!$H$2:$H$300,0)),(ISNUMBER(MATCH(E23,'Apr 2'!$G$2:$G$300,0))))),"Found","Not Found")</f>
        <v>Not Found</v>
      </c>
      <c r="L23" s="28" t="str">
        <f>IF(OR(OR(ISNUMBER(MATCH(C23,'Apr 3'!$E$2:$E$300,0)),ISNUMBER(MATCH(C23,'Apr 3'!$F$2:$F$300,0))),AND(ISNUMBER(MATCH(D23,'Apr 3'!$H$2:$H$300,0)),(ISNUMBER(MATCH(E23,'Apr 3'!$G$2:$G$300,0))))),"Found","Not Found")</f>
        <v>Not Found</v>
      </c>
      <c r="M23" s="25">
        <f t="shared" si="0"/>
        <v>3</v>
      </c>
      <c r="N23" s="33" t="str">
        <f t="shared" si="1"/>
        <v>Yes</v>
      </c>
      <c r="T23" s="24" t="s">
        <v>1464</v>
      </c>
    </row>
    <row r="24" spans="2:20" hidden="1">
      <c r="B24" s="25" t="s">
        <v>1465</v>
      </c>
      <c r="C24" s="22"/>
      <c r="D24" s="25" t="s">
        <v>77</v>
      </c>
      <c r="E24" s="25" t="s">
        <v>23</v>
      </c>
      <c r="F24" s="27" t="str">
        <f>IF(OR(OR(ISNUMBER(MATCH(C24,'Mar 28'!$E$2:$E$300,0)),ISNUMBER(MATCH(C24,'Mar 28'!$F$2:$F$300,0))),AND(ISNUMBER(MATCH(D24,'Mar 28'!$H$2:$H$300,0)),(ISNUMBER(MATCH(E24,'Mar 28'!$G$2:$G$300,0))))),"Found","Not Found")</f>
        <v>Found</v>
      </c>
      <c r="G24" s="28" t="str">
        <f>IF(OR(OR(ISNUMBER(MATCH(C24,'Mar 29'!$E$2:$E$300,0)),ISNUMBER(MATCH(C24,'Mar 29'!$F$2:$F$300,0))),AND(ISNUMBER(MATCH(D24,'Mar 29'!$H$2:$H$300,0)),(ISNUMBER(MATCH(E24,'Mar 29'!$G$2:$G$300,0))))),"Found","Not Found")</f>
        <v>Found</v>
      </c>
      <c r="H24" s="29" t="str">
        <f>IF(OR(OR(ISNUMBER(MATCH(C24,'Mar 30'!$E$2:$E$300,0)),ISNUMBER(MATCH(C24,'Mar 30'!$F$2:$F$300,0))),AND(ISNUMBER(MATCH(D24,'Mar 30'!$H$2:$H$300,0)),(ISNUMBER(MATCH(E24,'Mar 30'!$G$2:$G$300,0))))),"Found","Not Found")</f>
        <v>Found</v>
      </c>
      <c r="I24" s="28" t="str">
        <f>IF(OR(OR(ISNUMBER(MATCH(C24,'Mar 31'!$E$2:$E$300,0)),ISNUMBER(MATCH(C24,'Mar 31'!$F$2:$F$300,0))),AND(ISNUMBER(MATCH(D24,'Mar 31'!$H$2:$H$300,0)),(ISNUMBER(MATCH(E24,'Mar 31'!$G$2:$G$300,0))))),"Found","Not Found")</f>
        <v>Found</v>
      </c>
      <c r="J24" s="28" t="str">
        <f>IF(OR(OR(ISNUMBER(MATCH(C24,'Apr 1'!$E$2:$E$300,0)),ISNUMBER(MATCH(C24,'Apr 1'!$F$2:$F$300,0))),AND(ISNUMBER(MATCH(D24,'Apr 1'!$H$2:$H$300,0)),(ISNUMBER(MATCH(E24,'Apr 1'!$G$2:$G$300,0))))),"Found","Not Found")</f>
        <v>Found</v>
      </c>
      <c r="K24" s="29" t="str">
        <f>IF(OR(OR(ISNUMBER(MATCH(C24,'Apr 2'!$E$2:$E$300,0)),ISNUMBER(MATCH(C24,'Apr 2'!$F$2:$F$300,0))),AND(ISNUMBER(MATCH(D24,'Apr 2'!$H$2:$H$300,0)),(ISNUMBER(MATCH(E24,'Apr 2'!$G$2:$G$300,0))))),"Found","Not Found")</f>
        <v>Not Found</v>
      </c>
      <c r="L24" s="28" t="str">
        <f>IF(OR(OR(ISNUMBER(MATCH(C24,'Apr 3'!$E$2:$E$300,0)),ISNUMBER(MATCH(C24,'Apr 3'!$F$2:$F$300,0))),AND(ISNUMBER(MATCH(D24,'Apr 3'!$H$2:$H$300,0)),(ISNUMBER(MATCH(E24,'Apr 3'!$G$2:$G$300,0))))),"Found","Not Found")</f>
        <v>Not Found</v>
      </c>
      <c r="M24" s="25">
        <f t="shared" si="0"/>
        <v>5</v>
      </c>
      <c r="N24" s="33" t="str">
        <f t="shared" si="1"/>
        <v>No</v>
      </c>
      <c r="T24" s="24" t="s">
        <v>1466</v>
      </c>
    </row>
    <row r="25" spans="2:20">
      <c r="B25" s="25" t="s">
        <v>1467</v>
      </c>
      <c r="C25" s="22"/>
      <c r="D25" s="25" t="s">
        <v>1468</v>
      </c>
      <c r="E25" s="25" t="s">
        <v>1469</v>
      </c>
      <c r="F25" s="27" t="str">
        <f>IF(OR(OR(ISNUMBER(MATCH(C25,'Mar 28'!$E$2:$E$300,0)),ISNUMBER(MATCH(C25,'Mar 28'!$F$2:$F$300,0))),AND(ISNUMBER(MATCH(D25,'Mar 28'!$H$2:$H$300,0)),(ISNUMBER(MATCH(E25,'Mar 28'!$G$2:$G$300,0))))),"Found","Not Found")</f>
        <v>Not Found</v>
      </c>
      <c r="G25" s="28" t="str">
        <f>IF(OR(OR(ISNUMBER(MATCH(C25,'Mar 29'!$E$2:$E$300,0)),ISNUMBER(MATCH(C25,'Mar 29'!$F$2:$F$300,0))),AND(ISNUMBER(MATCH(D25,'Mar 29'!$H$2:$H$300,0)),(ISNUMBER(MATCH(E25,'Mar 29'!$G$2:$G$300,0))))),"Found","Not Found")</f>
        <v>Not Found</v>
      </c>
      <c r="H25" s="29" t="str">
        <f>IF(OR(OR(ISNUMBER(MATCH(C25,'Mar 30'!$E$2:$E$300,0)),ISNUMBER(MATCH(C25,'Mar 30'!$F$2:$F$300,0))),AND(ISNUMBER(MATCH(D25,'Mar 30'!$H$2:$H$300,0)),(ISNUMBER(MATCH(E25,'Mar 30'!$G$2:$G$300,0))))),"Found","Not Found")</f>
        <v>Not Found</v>
      </c>
      <c r="I25" s="28" t="str">
        <f>IF(OR(OR(ISNUMBER(MATCH(C25,'Mar 31'!$E$2:$E$300,0)),ISNUMBER(MATCH(C25,'Mar 31'!$F$2:$F$300,0))),AND(ISNUMBER(MATCH(D25,'Mar 31'!$H$2:$H$300,0)),(ISNUMBER(MATCH(E25,'Mar 31'!$G$2:$G$300,0))))),"Found","Not Found")</f>
        <v>Not Found</v>
      </c>
      <c r="J25" s="28" t="str">
        <f>IF(OR(OR(ISNUMBER(MATCH(C25,'Apr 1'!$E$2:$E$300,0)),ISNUMBER(MATCH(C25,'Apr 1'!$F$2:$F$300,0))),AND(ISNUMBER(MATCH(D25,'Apr 1'!$H$2:$H$300,0)),(ISNUMBER(MATCH(E25,'Apr 1'!$G$2:$G$300,0))))),"Found","Not Found")</f>
        <v>Not Found</v>
      </c>
      <c r="K25" s="29" t="str">
        <f>IF(OR(OR(ISNUMBER(MATCH(C25,'Apr 2'!$E$2:$E$300,0)),ISNUMBER(MATCH(C25,'Apr 2'!$F$2:$F$300,0))),AND(ISNUMBER(MATCH(D25,'Apr 2'!$H$2:$H$300,0)),(ISNUMBER(MATCH(E25,'Apr 2'!$G$2:$G$300,0))))),"Found","Not Found")</f>
        <v>Not Found</v>
      </c>
      <c r="L25" s="28" t="str">
        <f>IF(OR(OR(ISNUMBER(MATCH(C25,'Apr 3'!$E$2:$E$300,0)),ISNUMBER(MATCH(C25,'Apr 3'!$F$2:$F$300,0))),AND(ISNUMBER(MATCH(D25,'Apr 3'!$H$2:$H$300,0)),(ISNUMBER(MATCH(E25,'Apr 3'!$G$2:$G$300,0))))),"Found","Not Found")</f>
        <v>Not Found</v>
      </c>
      <c r="M25" s="25">
        <f t="shared" si="0"/>
        <v>0</v>
      </c>
      <c r="N25" s="33" t="str">
        <f t="shared" si="1"/>
        <v>Yes</v>
      </c>
      <c r="T25" s="24" t="s">
        <v>1470</v>
      </c>
    </row>
    <row r="26" spans="2:20" hidden="1">
      <c r="B26" s="25" t="s">
        <v>1471</v>
      </c>
      <c r="C26" s="22"/>
      <c r="D26" s="25" t="s">
        <v>93</v>
      </c>
      <c r="E26" s="25" t="s">
        <v>92</v>
      </c>
      <c r="F26" s="27" t="str">
        <f>IF(OR(OR(ISNUMBER(MATCH(C26,'Mar 28'!$E$2:$E$300,0)),ISNUMBER(MATCH(C26,'Mar 28'!$F$2:$F$300,0))),AND(ISNUMBER(MATCH(D26,'Mar 28'!$H$2:$H$300,0)),(ISNUMBER(MATCH(E26,'Mar 28'!$G$2:$G$300,0))))),"Found","Not Found")</f>
        <v>Found</v>
      </c>
      <c r="G26" s="28" t="str">
        <f>IF(OR(OR(ISNUMBER(MATCH(C26,'Mar 29'!$E$2:$E$300,0)),ISNUMBER(MATCH(C26,'Mar 29'!$F$2:$F$300,0))),AND(ISNUMBER(MATCH(D26,'Mar 29'!$H$2:$H$300,0)),(ISNUMBER(MATCH(E26,'Mar 29'!$G$2:$G$300,0))))),"Found","Not Found")</f>
        <v>Found</v>
      </c>
      <c r="H26" s="29" t="str">
        <f>IF(OR(OR(ISNUMBER(MATCH(C26,'Mar 30'!$E$2:$E$300,0)),ISNUMBER(MATCH(C26,'Mar 30'!$F$2:$F$300,0))),AND(ISNUMBER(MATCH(D26,'Mar 30'!$H$2:$H$300,0)),(ISNUMBER(MATCH(E26,'Mar 30'!$G$2:$G$300,0))))),"Found","Not Found")</f>
        <v>Not Found</v>
      </c>
      <c r="I26" s="28" t="str">
        <f>IF(OR(OR(ISNUMBER(MATCH(C26,'Mar 31'!$E$2:$E$300,0)),ISNUMBER(MATCH(C26,'Mar 31'!$F$2:$F$300,0))),AND(ISNUMBER(MATCH(D26,'Mar 31'!$H$2:$H$300,0)),(ISNUMBER(MATCH(E26,'Mar 31'!$G$2:$G$300,0))))),"Found","Not Found")</f>
        <v>Found</v>
      </c>
      <c r="J26" s="28" t="str">
        <f>IF(OR(OR(ISNUMBER(MATCH(C26,'Apr 1'!$E$2:$E$300,0)),ISNUMBER(MATCH(C26,'Apr 1'!$F$2:$F$300,0))),AND(ISNUMBER(MATCH(D26,'Apr 1'!$H$2:$H$300,0)),(ISNUMBER(MATCH(E26,'Apr 1'!$G$2:$G$300,0))))),"Found","Not Found")</f>
        <v>Found</v>
      </c>
      <c r="K26" s="29" t="str">
        <f>IF(OR(OR(ISNUMBER(MATCH(C26,'Apr 2'!$E$2:$E$300,0)),ISNUMBER(MATCH(C26,'Apr 2'!$F$2:$F$300,0))),AND(ISNUMBER(MATCH(D26,'Apr 2'!$H$2:$H$300,0)),(ISNUMBER(MATCH(E26,'Apr 2'!$G$2:$G$300,0))))),"Found","Not Found")</f>
        <v>Found</v>
      </c>
      <c r="L26" s="28" t="str">
        <f>IF(OR(OR(ISNUMBER(MATCH(C26,'Apr 3'!$E$2:$E$300,0)),ISNUMBER(MATCH(C26,'Apr 3'!$F$2:$F$300,0))),AND(ISNUMBER(MATCH(D26,'Apr 3'!$H$2:$H$300,0)),(ISNUMBER(MATCH(E26,'Apr 3'!$G$2:$G$300,0))))),"Found","Not Found")</f>
        <v>Found</v>
      </c>
      <c r="M26" s="25">
        <f t="shared" si="0"/>
        <v>6</v>
      </c>
      <c r="N26" s="33" t="str">
        <f t="shared" si="1"/>
        <v>No</v>
      </c>
      <c r="T26" s="24" t="s">
        <v>1472</v>
      </c>
    </row>
    <row r="27" spans="2:20">
      <c r="B27" s="25" t="s">
        <v>1473</v>
      </c>
      <c r="C27" s="22"/>
      <c r="D27" s="25" t="s">
        <v>154</v>
      </c>
      <c r="E27" s="25" t="s">
        <v>153</v>
      </c>
      <c r="F27" s="27" t="str">
        <f>IF(OR(OR(ISNUMBER(MATCH(C27,'Mar 28'!$E$2:$E$300,0)),ISNUMBER(MATCH(C27,'Mar 28'!$F$2:$F$300,0))),AND(ISNUMBER(MATCH(D27,'Mar 28'!$H$2:$H$300,0)),(ISNUMBER(MATCH(E27,'Mar 28'!$G$2:$G$300,0))))),"Found","Not Found")</f>
        <v>Not Found</v>
      </c>
      <c r="G27" s="28" t="str">
        <f>IF(OR(OR(ISNUMBER(MATCH(C27,'Mar 29'!$E$2:$E$300,0)),ISNUMBER(MATCH(C27,'Mar 29'!$F$2:$F$300,0))),AND(ISNUMBER(MATCH(D27,'Mar 29'!$H$2:$H$300,0)),(ISNUMBER(MATCH(E27,'Mar 29'!$G$2:$G$300,0))))),"Found","Not Found")</f>
        <v>Not Found</v>
      </c>
      <c r="H27" s="29" t="str">
        <f>IF(OR(OR(ISNUMBER(MATCH(C27,'Mar 30'!$E$2:$E$300,0)),ISNUMBER(MATCH(C27,'Mar 30'!$F$2:$F$300,0))),AND(ISNUMBER(MATCH(D27,'Mar 30'!$H$2:$H$300,0)),(ISNUMBER(MATCH(E27,'Mar 30'!$G$2:$G$300,0))))),"Found","Not Found")</f>
        <v>Not Found</v>
      </c>
      <c r="I27" s="28" t="str">
        <f>IF(OR(OR(ISNUMBER(MATCH(C27,'Mar 31'!$E$2:$E$300,0)),ISNUMBER(MATCH(C27,'Mar 31'!$F$2:$F$300,0))),AND(ISNUMBER(MATCH(D27,'Mar 31'!$H$2:$H$300,0)),(ISNUMBER(MATCH(E27,'Mar 31'!$G$2:$G$300,0))))),"Found","Not Found")</f>
        <v>Found</v>
      </c>
      <c r="J27" s="28" t="str">
        <f>IF(OR(OR(ISNUMBER(MATCH(C27,'Apr 1'!$E$2:$E$300,0)),ISNUMBER(MATCH(C27,'Apr 1'!$F$2:$F$300,0))),AND(ISNUMBER(MATCH(D27,'Apr 1'!$H$2:$H$300,0)),(ISNUMBER(MATCH(E27,'Apr 1'!$G$2:$G$300,0))))),"Found","Not Found")</f>
        <v>Not Found</v>
      </c>
      <c r="K27" s="29" t="str">
        <f>IF(OR(OR(ISNUMBER(MATCH(C27,'Apr 2'!$E$2:$E$300,0)),ISNUMBER(MATCH(C27,'Apr 2'!$F$2:$F$300,0))),AND(ISNUMBER(MATCH(D27,'Apr 2'!$H$2:$H$300,0)),(ISNUMBER(MATCH(E27,'Apr 2'!$G$2:$G$300,0))))),"Found","Not Found")</f>
        <v>Not Found</v>
      </c>
      <c r="L27" s="28" t="str">
        <f>IF(OR(OR(ISNUMBER(MATCH(C27,'Apr 3'!$E$2:$E$300,0)),ISNUMBER(MATCH(C27,'Apr 3'!$F$2:$F$300,0))),AND(ISNUMBER(MATCH(D27,'Apr 3'!$H$2:$H$300,0)),(ISNUMBER(MATCH(E27,'Apr 3'!$G$2:$G$300,0))))),"Found","Not Found")</f>
        <v>Found</v>
      </c>
      <c r="M27" s="25">
        <f t="shared" si="0"/>
        <v>2</v>
      </c>
      <c r="N27" s="33" t="str">
        <f t="shared" si="1"/>
        <v>Yes</v>
      </c>
    </row>
    <row r="28" spans="2:20" hidden="1">
      <c r="B28" s="30" t="s">
        <v>1474</v>
      </c>
      <c r="C28" s="22"/>
      <c r="D28" s="25" t="s">
        <v>70</v>
      </c>
      <c r="E28" s="25" t="s">
        <v>69</v>
      </c>
      <c r="F28" s="27" t="str">
        <f>IF(OR(OR(ISNUMBER(MATCH(C28,'Mar 28'!$E$2:$E$300,0)),ISNUMBER(MATCH(C28,'Mar 28'!$F$2:$F$300,0))),AND(ISNUMBER(MATCH(D28,'Mar 28'!$H$2:$H$300,0)),(ISNUMBER(MATCH(E28,'Mar 28'!$G$2:$G$300,0))))),"Found","Not Found")</f>
        <v>Found</v>
      </c>
      <c r="G28" s="28" t="str">
        <f>IF(OR(OR(ISNUMBER(MATCH(C28,'Mar 29'!$E$2:$E$300,0)),ISNUMBER(MATCH(C28,'Mar 29'!$F$2:$F$300,0))),AND(ISNUMBER(MATCH(D28,'Mar 29'!$H$2:$H$300,0)),(ISNUMBER(MATCH(E28,'Mar 29'!$G$2:$G$300,0))))),"Found","Not Found")</f>
        <v>Found</v>
      </c>
      <c r="H28" s="29" t="str">
        <f>IF(OR(OR(ISNUMBER(MATCH(C28,'Mar 30'!$E$2:$E$300,0)),ISNUMBER(MATCH(C28,'Mar 30'!$F$2:$F$300,0))),AND(ISNUMBER(MATCH(D28,'Mar 30'!$H$2:$H$300,0)),(ISNUMBER(MATCH(E28,'Mar 30'!$G$2:$G$300,0))))),"Found","Not Found")</f>
        <v>Found</v>
      </c>
      <c r="I28" s="28" t="str">
        <f>IF(OR(OR(ISNUMBER(MATCH(C28,'Mar 31'!$E$2:$E$300,0)),ISNUMBER(MATCH(C28,'Mar 31'!$F$2:$F$300,0))),AND(ISNUMBER(MATCH(D28,'Mar 31'!$H$2:$H$300,0)),(ISNUMBER(MATCH(E28,'Mar 31'!$G$2:$G$300,0))))),"Found","Not Found")</f>
        <v>Not Found</v>
      </c>
      <c r="J28" s="28" t="str">
        <f>IF(OR(OR(ISNUMBER(MATCH(C28,'Apr 1'!$E$2:$E$300,0)),ISNUMBER(MATCH(C28,'Apr 1'!$F$2:$F$300,0))),AND(ISNUMBER(MATCH(D28,'Apr 1'!$H$2:$H$300,0)),(ISNUMBER(MATCH(E28,'Apr 1'!$G$2:$G$300,0))))),"Found","Not Found")</f>
        <v>Not Found</v>
      </c>
      <c r="K28" s="29" t="str">
        <f>IF(OR(OR(ISNUMBER(MATCH(C28,'Apr 2'!$E$2:$E$300,0)),ISNUMBER(MATCH(C28,'Apr 2'!$F$2:$F$300,0))),AND(ISNUMBER(MATCH(D28,'Apr 2'!$H$2:$H$300,0)),(ISNUMBER(MATCH(E28,'Apr 2'!$G$2:$G$300,0))))),"Found","Not Found")</f>
        <v>Found</v>
      </c>
      <c r="L28" s="28" t="str">
        <f>IF(OR(OR(ISNUMBER(MATCH(C28,'Apr 3'!$E$2:$E$300,0)),ISNUMBER(MATCH(C28,'Apr 3'!$F$2:$F$300,0))),AND(ISNUMBER(MATCH(D28,'Apr 3'!$H$2:$H$300,0)),(ISNUMBER(MATCH(E28,'Apr 3'!$G$2:$G$300,0))))),"Found","Not Found")</f>
        <v>Not Found</v>
      </c>
      <c r="M28" s="25">
        <f t="shared" si="0"/>
        <v>4</v>
      </c>
      <c r="N28" s="33" t="str">
        <f t="shared" si="1"/>
        <v>No</v>
      </c>
    </row>
    <row r="29" spans="2:20" hidden="1">
      <c r="B29" s="30" t="s">
        <v>1475</v>
      </c>
      <c r="C29" s="22"/>
      <c r="D29" s="25" t="s">
        <v>35</v>
      </c>
      <c r="E29" s="25" t="s">
        <v>34</v>
      </c>
      <c r="F29" s="27" t="str">
        <f>IF(OR(OR(ISNUMBER(MATCH(C29,'Mar 28'!$E$2:$E$300,0)),ISNUMBER(MATCH(C29,'Mar 28'!$F$2:$F$300,0))),AND(ISNUMBER(MATCH(D29,'Mar 28'!$H$2:$H$300,0)),(ISNUMBER(MATCH(E29,'Mar 28'!$G$2:$G$300,0))))),"Found","Not Found")</f>
        <v>Found</v>
      </c>
      <c r="G29" s="28" t="str">
        <f>IF(OR(OR(ISNUMBER(MATCH(C29,'Mar 29'!$E$2:$E$300,0)),ISNUMBER(MATCH(C29,'Mar 29'!$F$2:$F$300,0))),AND(ISNUMBER(MATCH(D29,'Mar 29'!$H$2:$H$300,0)),(ISNUMBER(MATCH(E29,'Mar 29'!$G$2:$G$300,0))))),"Found","Not Found")</f>
        <v>Found</v>
      </c>
      <c r="H29" s="29" t="str">
        <f>IF(OR(OR(ISNUMBER(MATCH(C29,'Mar 30'!$E$2:$E$300,0)),ISNUMBER(MATCH(C29,'Mar 30'!$F$2:$F$300,0))),AND(ISNUMBER(MATCH(D29,'Mar 30'!$H$2:$H$300,0)),(ISNUMBER(MATCH(E29,'Mar 30'!$G$2:$G$300,0))))),"Found","Not Found")</f>
        <v>Found</v>
      </c>
      <c r="I29" s="28" t="str">
        <f>IF(OR(OR(ISNUMBER(MATCH(C29,'Mar 31'!$E$2:$E$300,0)),ISNUMBER(MATCH(C29,'Mar 31'!$F$2:$F$300,0))),AND(ISNUMBER(MATCH(D29,'Mar 31'!$H$2:$H$300,0)),(ISNUMBER(MATCH(E29,'Mar 31'!$G$2:$G$300,0))))),"Found","Not Found")</f>
        <v>Found</v>
      </c>
      <c r="J29" s="28" t="str">
        <f>IF(OR(OR(ISNUMBER(MATCH(C29,'Apr 1'!$E$2:$E$300,0)),ISNUMBER(MATCH(C29,'Apr 1'!$F$2:$F$300,0))),AND(ISNUMBER(MATCH(D29,'Apr 1'!$H$2:$H$300,0)),(ISNUMBER(MATCH(E29,'Apr 1'!$G$2:$G$300,0))))),"Found","Not Found")</f>
        <v>Found</v>
      </c>
      <c r="K29" s="29" t="str">
        <f>IF(OR(OR(ISNUMBER(MATCH(C29,'Apr 2'!$E$2:$E$300,0)),ISNUMBER(MATCH(C29,'Apr 2'!$F$2:$F$300,0))),AND(ISNUMBER(MATCH(D29,'Apr 2'!$H$2:$H$300,0)),(ISNUMBER(MATCH(E29,'Apr 2'!$G$2:$G$300,0))))),"Found","Not Found")</f>
        <v>Found</v>
      </c>
      <c r="L29" s="28" t="str">
        <f>IF(OR(OR(ISNUMBER(MATCH(C29,'Apr 3'!$E$2:$E$300,0)),ISNUMBER(MATCH(C29,'Apr 3'!$F$2:$F$300,0))),AND(ISNUMBER(MATCH(D29,'Apr 3'!$H$2:$H$300,0)),(ISNUMBER(MATCH(E29,'Apr 3'!$G$2:$G$300,0))))),"Found","Not Found")</f>
        <v>Found</v>
      </c>
      <c r="M29" s="25">
        <f t="shared" si="0"/>
        <v>7</v>
      </c>
      <c r="N29" s="33" t="str">
        <f t="shared" si="1"/>
        <v>No</v>
      </c>
    </row>
    <row r="30" spans="2:20" hidden="1">
      <c r="B30" s="30" t="s">
        <v>1476</v>
      </c>
      <c r="C30" s="22"/>
      <c r="D30" s="25" t="s">
        <v>84</v>
      </c>
      <c r="E30" s="25" t="s">
        <v>83</v>
      </c>
      <c r="F30" s="27" t="str">
        <f>IF(OR(OR(ISNUMBER(MATCH(C30,'Mar 28'!$E$2:$E$300,0)),ISNUMBER(MATCH(C30,'Mar 28'!$F$2:$F$300,0))),AND(ISNUMBER(MATCH(D30,'Mar 28'!$H$2:$H$300,0)),(ISNUMBER(MATCH(E30,'Mar 28'!$G$2:$G$300,0))))),"Found","Not Found")</f>
        <v>Found</v>
      </c>
      <c r="G30" s="28" t="str">
        <f>IF(OR(OR(ISNUMBER(MATCH(C30,'Mar 29'!$E$2:$E$300,0)),ISNUMBER(MATCH(C30,'Mar 29'!$F$2:$F$300,0))),AND(ISNUMBER(MATCH(D30,'Mar 29'!$H$2:$H$300,0)),(ISNUMBER(MATCH(E30,'Mar 29'!$G$2:$G$300,0))))),"Found","Not Found")</f>
        <v>Not Found</v>
      </c>
      <c r="H30" s="29" t="str">
        <f>IF(OR(OR(ISNUMBER(MATCH(C30,'Mar 30'!$E$2:$E$300,0)),ISNUMBER(MATCH(C30,'Mar 30'!$F$2:$F$300,0))),AND(ISNUMBER(MATCH(D30,'Mar 30'!$H$2:$H$300,0)),(ISNUMBER(MATCH(E30,'Mar 30'!$G$2:$G$300,0))))),"Found","Not Found")</f>
        <v>Not Found</v>
      </c>
      <c r="I30" s="28" t="str">
        <f>IF(OR(OR(ISNUMBER(MATCH(C30,'Mar 31'!$E$2:$E$300,0)),ISNUMBER(MATCH(C30,'Mar 31'!$F$2:$F$300,0))),AND(ISNUMBER(MATCH(D30,'Mar 31'!$H$2:$H$300,0)),(ISNUMBER(MATCH(E30,'Mar 31'!$G$2:$G$300,0))))),"Found","Not Found")</f>
        <v>Found</v>
      </c>
      <c r="J30" s="28" t="str">
        <f>IF(OR(OR(ISNUMBER(MATCH(C30,'Apr 1'!$E$2:$E$300,0)),ISNUMBER(MATCH(C30,'Apr 1'!$F$2:$F$300,0))),AND(ISNUMBER(MATCH(D30,'Apr 1'!$H$2:$H$300,0)),(ISNUMBER(MATCH(E30,'Apr 1'!$G$2:$G$300,0))))),"Found","Not Found")</f>
        <v>Not Found</v>
      </c>
      <c r="K30" s="29" t="str">
        <f>IF(OR(OR(ISNUMBER(MATCH(C30,'Apr 2'!$E$2:$E$300,0)),ISNUMBER(MATCH(C30,'Apr 2'!$F$2:$F$300,0))),AND(ISNUMBER(MATCH(D30,'Apr 2'!$H$2:$H$300,0)),(ISNUMBER(MATCH(E30,'Apr 2'!$G$2:$G$300,0))))),"Found","Not Found")</f>
        <v>Found</v>
      </c>
      <c r="L30" s="28" t="str">
        <f>IF(OR(OR(ISNUMBER(MATCH(C30,'Apr 3'!$E$2:$E$300,0)),ISNUMBER(MATCH(C30,'Apr 3'!$F$2:$F$300,0))),AND(ISNUMBER(MATCH(D30,'Apr 3'!$H$2:$H$300,0)),(ISNUMBER(MATCH(E30,'Apr 3'!$G$2:$G$300,0))))),"Found","Not Found")</f>
        <v>Found</v>
      </c>
      <c r="M30" s="25">
        <f t="shared" si="0"/>
        <v>4</v>
      </c>
      <c r="N30" s="33" t="str">
        <f t="shared" si="1"/>
        <v>No</v>
      </c>
    </row>
    <row r="31" spans="2:20" hidden="1">
      <c r="B31" s="30" t="s">
        <v>1477</v>
      </c>
      <c r="C31" s="22"/>
      <c r="D31" s="25" t="s">
        <v>87</v>
      </c>
      <c r="E31" s="25" t="s">
        <v>86</v>
      </c>
      <c r="F31" s="27" t="str">
        <f>IF(OR(OR(ISNUMBER(MATCH(C31,'Mar 28'!$E$2:$E$300,0)),ISNUMBER(MATCH(C31,'Mar 28'!$F$2:$F$300,0))),AND(ISNUMBER(MATCH(D31,'Mar 28'!$H$2:$H$300,0)),(ISNUMBER(MATCH(E31,'Mar 28'!$G$2:$G$300,0))))),"Found","Not Found")</f>
        <v>Found</v>
      </c>
      <c r="G31" s="28" t="str">
        <f>IF(OR(OR(ISNUMBER(MATCH(C31,'Mar 29'!$E$2:$E$300,0)),ISNUMBER(MATCH(C31,'Mar 29'!$F$2:$F$300,0))),AND(ISNUMBER(MATCH(D31,'Mar 29'!$H$2:$H$300,0)),(ISNUMBER(MATCH(E31,'Mar 29'!$G$2:$G$300,0))))),"Found","Not Found")</f>
        <v>Found</v>
      </c>
      <c r="H31" s="29" t="str">
        <f>IF(OR(OR(ISNUMBER(MATCH(C31,'Mar 30'!$E$2:$E$300,0)),ISNUMBER(MATCH(C31,'Mar 30'!$F$2:$F$300,0))),AND(ISNUMBER(MATCH(D31,'Mar 30'!$H$2:$H$300,0)),(ISNUMBER(MATCH(E31,'Mar 30'!$G$2:$G$300,0))))),"Found","Not Found")</f>
        <v>Not Found</v>
      </c>
      <c r="I31" s="28" t="str">
        <f>IF(OR(OR(ISNUMBER(MATCH(C31,'Mar 31'!$E$2:$E$300,0)),ISNUMBER(MATCH(C31,'Mar 31'!$F$2:$F$300,0))),AND(ISNUMBER(MATCH(D31,'Mar 31'!$H$2:$H$300,0)),(ISNUMBER(MATCH(E31,'Mar 31'!$G$2:$G$300,0))))),"Found","Not Found")</f>
        <v>Not Found</v>
      </c>
      <c r="J31" s="28" t="str">
        <f>IF(OR(OR(ISNUMBER(MATCH(C31,'Apr 1'!$E$2:$E$300,0)),ISNUMBER(MATCH(C31,'Apr 1'!$F$2:$F$300,0))),AND(ISNUMBER(MATCH(D31,'Apr 1'!$H$2:$H$300,0)),(ISNUMBER(MATCH(E31,'Apr 1'!$G$2:$G$300,0))))),"Found","Not Found")</f>
        <v>Found</v>
      </c>
      <c r="K31" s="29" t="str">
        <f>IF(OR(OR(ISNUMBER(MATCH(C31,'Apr 2'!$E$2:$E$300,0)),ISNUMBER(MATCH(C31,'Apr 2'!$F$2:$F$300,0))),AND(ISNUMBER(MATCH(D31,'Apr 2'!$H$2:$H$300,0)),(ISNUMBER(MATCH(E31,'Apr 2'!$G$2:$G$300,0))))),"Found","Not Found")</f>
        <v>Not Found</v>
      </c>
      <c r="L31" s="28" t="str">
        <f>IF(OR(OR(ISNUMBER(MATCH(C31,'Apr 3'!$E$2:$E$300,0)),ISNUMBER(MATCH(C31,'Apr 3'!$F$2:$F$300,0))),AND(ISNUMBER(MATCH(D31,'Apr 3'!$H$2:$H$300,0)),(ISNUMBER(MATCH(E31,'Apr 3'!$G$2:$G$300,0))))),"Found","Not Found")</f>
        <v>Not Found</v>
      </c>
      <c r="M31" s="25">
        <f t="shared" si="0"/>
        <v>3</v>
      </c>
      <c r="N31" s="33" t="str">
        <f t="shared" si="1"/>
        <v>No</v>
      </c>
    </row>
    <row r="32" spans="2:20" hidden="1">
      <c r="B32" s="25" t="s">
        <v>1478</v>
      </c>
      <c r="C32" s="22"/>
      <c r="D32" s="25" t="s">
        <v>137</v>
      </c>
      <c r="E32" s="25" t="s">
        <v>99</v>
      </c>
      <c r="F32" s="27" t="str">
        <f>IF(OR(OR(ISNUMBER(MATCH(C32,'Mar 28'!$E$2:$E$300,0)),ISNUMBER(MATCH(C32,'Mar 28'!$F$2:$F$300,0))),AND(ISNUMBER(MATCH(D32,'Mar 28'!$H$2:$H$300,0)),(ISNUMBER(MATCH(E32,'Mar 28'!$G$2:$G$300,0))))),"Found","Not Found")</f>
        <v>Not Found</v>
      </c>
      <c r="G32" s="28" t="str">
        <f>IF(OR(OR(ISNUMBER(MATCH(C32,'Mar 29'!$E$2:$E$300,0)),ISNUMBER(MATCH(C32,'Mar 29'!$F$2:$F$300,0))),AND(ISNUMBER(MATCH(D32,'Mar 29'!$H$2:$H$300,0)),(ISNUMBER(MATCH(E32,'Mar 29'!$G$2:$G$300,0))))),"Found","Not Found")</f>
        <v>Found</v>
      </c>
      <c r="H32" s="29" t="str">
        <f>IF(OR(OR(ISNUMBER(MATCH(C32,'Mar 30'!$E$2:$E$300,0)),ISNUMBER(MATCH(C32,'Mar 30'!$F$2:$F$300,0))),AND(ISNUMBER(MATCH(D32,'Mar 30'!$H$2:$H$300,0)),(ISNUMBER(MATCH(E32,'Mar 30'!$G$2:$G$300,0))))),"Found","Not Found")</f>
        <v>Found</v>
      </c>
      <c r="I32" s="28" t="str">
        <f>IF(OR(OR(ISNUMBER(MATCH(C32,'Mar 31'!$E$2:$E$300,0)),ISNUMBER(MATCH(C32,'Mar 31'!$F$2:$F$300,0))),AND(ISNUMBER(MATCH(D32,'Mar 31'!$H$2:$H$300,0)),(ISNUMBER(MATCH(E32,'Mar 31'!$G$2:$G$300,0))))),"Found","Not Found")</f>
        <v>Found</v>
      </c>
      <c r="J32" s="28" t="str">
        <f>IF(OR(OR(ISNUMBER(MATCH(C32,'Apr 1'!$E$2:$E$300,0)),ISNUMBER(MATCH(C32,'Apr 1'!$F$2:$F$300,0))),AND(ISNUMBER(MATCH(D32,'Apr 1'!$H$2:$H$300,0)),(ISNUMBER(MATCH(E32,'Apr 1'!$G$2:$G$300,0))))),"Found","Not Found")</f>
        <v>Found</v>
      </c>
      <c r="K32" s="29" t="str">
        <f>IF(OR(OR(ISNUMBER(MATCH(C32,'Apr 2'!$E$2:$E$300,0)),ISNUMBER(MATCH(C32,'Apr 2'!$F$2:$F$300,0))),AND(ISNUMBER(MATCH(D32,'Apr 2'!$H$2:$H$300,0)),(ISNUMBER(MATCH(E32,'Apr 2'!$G$2:$G$300,0))))),"Found","Not Found")</f>
        <v>Found</v>
      </c>
      <c r="L32" s="28" t="str">
        <f>IF(OR(OR(ISNUMBER(MATCH(C32,'Apr 3'!$E$2:$E$300,0)),ISNUMBER(MATCH(C32,'Apr 3'!$F$2:$F$300,0))),AND(ISNUMBER(MATCH(D32,'Apr 3'!$H$2:$H$300,0)),(ISNUMBER(MATCH(E32,'Apr 3'!$G$2:$G$300,0))))),"Found","Not Found")</f>
        <v>Not Found</v>
      </c>
      <c r="M32" s="25">
        <f t="shared" si="0"/>
        <v>5</v>
      </c>
      <c r="N32" s="33" t="str">
        <f t="shared" si="1"/>
        <v>No</v>
      </c>
    </row>
    <row r="33" spans="2:14">
      <c r="B33" s="25" t="s">
        <v>1479</v>
      </c>
      <c r="C33" s="22"/>
      <c r="D33" s="25" t="s">
        <v>150</v>
      </c>
      <c r="E33" s="25" t="s">
        <v>1480</v>
      </c>
      <c r="F33" s="27" t="str">
        <f>IF(OR(OR(ISNUMBER(MATCH(C33,'Mar 28'!$E$2:$E$300,0)),ISNUMBER(MATCH(C33,'Mar 28'!$F$2:$F$300,0))),AND(ISNUMBER(MATCH(D33,'Mar 28'!$H$2:$H$300,0)),(ISNUMBER(MATCH(E33,'Mar 28'!$G$2:$G$300,0))))),"Found","Not Found")</f>
        <v>Not Found</v>
      </c>
      <c r="G33" s="28" t="str">
        <f>IF(OR(OR(ISNUMBER(MATCH(C33,'Mar 29'!$E$2:$E$300,0)),ISNUMBER(MATCH(C33,'Mar 29'!$F$2:$F$300,0))),AND(ISNUMBER(MATCH(D33,'Mar 29'!$H$2:$H$300,0)),(ISNUMBER(MATCH(E33,'Mar 29'!$G$2:$G$300,0))))),"Found","Not Found")</f>
        <v>Not Found</v>
      </c>
      <c r="H33" s="29" t="str">
        <f>IF(OR(OR(ISNUMBER(MATCH(C33,'Mar 30'!$E$2:$E$300,0)),ISNUMBER(MATCH(C33,'Mar 30'!$F$2:$F$300,0))),AND(ISNUMBER(MATCH(D33,'Mar 30'!$H$2:$H$300,0)),(ISNUMBER(MATCH(E33,'Mar 30'!$G$2:$G$300,0))))),"Found","Not Found")</f>
        <v>Not Found</v>
      </c>
      <c r="I33" s="28" t="str">
        <f>IF(OR(OR(ISNUMBER(MATCH(C33,'Mar 31'!$E$2:$E$300,0)),ISNUMBER(MATCH(C33,'Mar 31'!$F$2:$F$300,0))),AND(ISNUMBER(MATCH(D33,'Mar 31'!$H$2:$H$300,0)),(ISNUMBER(MATCH(E33,'Mar 31'!$G$2:$G$300,0))))),"Found","Not Found")</f>
        <v>Not Found</v>
      </c>
      <c r="J33" s="28" t="str">
        <f>IF(OR(OR(ISNUMBER(MATCH(C33,'Apr 1'!$E$2:$E$300,0)),ISNUMBER(MATCH(C33,'Apr 1'!$F$2:$F$300,0))),AND(ISNUMBER(MATCH(D33,'Apr 1'!$H$2:$H$300,0)),(ISNUMBER(MATCH(E33,'Apr 1'!$G$2:$G$300,0))))),"Found","Not Found")</f>
        <v>Not Found</v>
      </c>
      <c r="K33" s="29" t="str">
        <f>IF(OR(OR(ISNUMBER(MATCH(C33,'Apr 2'!$E$2:$E$300,0)),ISNUMBER(MATCH(C33,'Apr 2'!$F$2:$F$300,0))),AND(ISNUMBER(MATCH(D33,'Apr 2'!$H$2:$H$300,0)),(ISNUMBER(MATCH(E33,'Apr 2'!$G$2:$G$300,0))))),"Found","Not Found")</f>
        <v>Not Found</v>
      </c>
      <c r="L33" s="28" t="str">
        <f>IF(OR(OR(ISNUMBER(MATCH(C33,'Apr 3'!$E$2:$E$300,0)),ISNUMBER(MATCH(C33,'Apr 3'!$F$2:$F$300,0))),AND(ISNUMBER(MATCH(D33,'Apr 3'!$H$2:$H$300,0)),(ISNUMBER(MATCH(E33,'Apr 3'!$G$2:$G$300,0))))),"Found","Not Found")</f>
        <v>Not Found</v>
      </c>
      <c r="M33" s="25">
        <f t="shared" si="0"/>
        <v>0</v>
      </c>
      <c r="N33" s="33" t="str">
        <f t="shared" si="1"/>
        <v>Yes</v>
      </c>
    </row>
    <row r="34" spans="2:14">
      <c r="B34" s="25" t="s">
        <v>1481</v>
      </c>
      <c r="C34" s="22"/>
      <c r="D34" s="25"/>
      <c r="E34" s="25"/>
      <c r="F34" s="27" t="str">
        <f>IF(OR(OR(ISNUMBER(MATCH(C34,'Mar 28'!$E$2:$E$300,0)),ISNUMBER(MATCH(C34,'Mar 28'!$F$2:$F$300,0))),AND(ISNUMBER(MATCH(D34,'Mar 28'!$H$2:$H$300,0)),(ISNUMBER(MATCH(E34,'Mar 28'!$G$2:$G$300,0))))),"Found","Not Found")</f>
        <v>Not Found</v>
      </c>
      <c r="G34" s="28" t="str">
        <f>IF(OR(OR(ISNUMBER(MATCH(C34,'Mar 29'!$E$2:$E$300,0)),ISNUMBER(MATCH(C34,'Mar 29'!$F$2:$F$300,0))),AND(ISNUMBER(MATCH(D34,'Mar 29'!$H$2:$H$300,0)),(ISNUMBER(MATCH(E34,'Mar 29'!$G$2:$G$300,0))))),"Found","Not Found")</f>
        <v>Not Found</v>
      </c>
      <c r="H34" s="29" t="str">
        <f>IF(OR(OR(ISNUMBER(MATCH(C34,'Mar 30'!$E$2:$E$300,0)),ISNUMBER(MATCH(C34,'Mar 30'!$F$2:$F$300,0))),AND(ISNUMBER(MATCH(D34,'Mar 30'!$H$2:$H$300,0)),(ISNUMBER(MATCH(E34,'Mar 30'!$G$2:$G$300,0))))),"Found","Not Found")</f>
        <v>Not Found</v>
      </c>
      <c r="I34" s="28" t="str">
        <f>IF(OR(OR(ISNUMBER(MATCH(C34,'Mar 31'!$E$2:$E$300,0)),ISNUMBER(MATCH(C34,'Mar 31'!$F$2:$F$300,0))),AND(ISNUMBER(MATCH(D34,'Mar 31'!$H$2:$H$300,0)),(ISNUMBER(MATCH(E34,'Mar 31'!$G$2:$G$300,0))))),"Found","Not Found")</f>
        <v>Not Found</v>
      </c>
      <c r="J34" s="28" t="str">
        <f>IF(OR(OR(ISNUMBER(MATCH(C34,'Apr 1'!$E$2:$E$300,0)),ISNUMBER(MATCH(C34,'Apr 1'!$F$2:$F$300,0))),AND(ISNUMBER(MATCH(D34,'Apr 1'!$H$2:$H$300,0)),(ISNUMBER(MATCH(E34,'Apr 1'!$G$2:$G$300,0))))),"Found","Not Found")</f>
        <v>Not Found</v>
      </c>
      <c r="K34" s="29" t="str">
        <f>IF(OR(OR(ISNUMBER(MATCH(C34,'Apr 2'!$E$2:$E$300,0)),ISNUMBER(MATCH(C34,'Apr 2'!$F$2:$F$300,0))),AND(ISNUMBER(MATCH(D34,'Apr 2'!$H$2:$H$300,0)),(ISNUMBER(MATCH(E34,'Apr 2'!$G$2:$G$300,0))))),"Found","Not Found")</f>
        <v>Not Found</v>
      </c>
      <c r="L34" s="28" t="str">
        <f>IF(OR(OR(ISNUMBER(MATCH(C34,'Apr 3'!$E$2:$E$300,0)),ISNUMBER(MATCH(C34,'Apr 3'!$F$2:$F$300,0))),AND(ISNUMBER(MATCH(D34,'Apr 3'!$H$2:$H$300,0)),(ISNUMBER(MATCH(E34,'Apr 3'!$G$2:$G$300,0))))),"Found","Not Found")</f>
        <v>Not Found</v>
      </c>
      <c r="M34" s="25">
        <f t="shared" si="0"/>
        <v>0</v>
      </c>
      <c r="N34" s="33" t="str">
        <f t="shared" si="1"/>
        <v>Yes</v>
      </c>
    </row>
    <row r="35" spans="2:14" hidden="1">
      <c r="B35" s="25" t="s">
        <v>1482</v>
      </c>
      <c r="C35" s="22" t="s">
        <v>1483</v>
      </c>
      <c r="D35" s="25" t="s">
        <v>32</v>
      </c>
      <c r="E35" s="25" t="s">
        <v>31</v>
      </c>
      <c r="F35" s="27" t="str">
        <f>IF(OR(OR(ISNUMBER(MATCH(C35,'Mar 28'!$E$2:$E$300,0)),ISNUMBER(MATCH(C35,'Mar 28'!$F$2:$F$300,0))),AND(ISNUMBER(MATCH(D35,'Mar 28'!$H$2:$H$300,0)),(ISNUMBER(MATCH(E35,'Mar 28'!$G$2:$G$300,0))))),"Found","Not Found")</f>
        <v>Found</v>
      </c>
      <c r="G35" s="28" t="str">
        <f>IF(OR(OR(ISNUMBER(MATCH(C35,'Mar 29'!$E$2:$E$300,0)),ISNUMBER(MATCH(C35,'Mar 29'!$F$2:$F$300,0))),AND(ISNUMBER(MATCH(D35,'Mar 29'!$H$2:$H$300,0)),(ISNUMBER(MATCH(E35,'Mar 29'!$G$2:$G$300,0))))),"Found","Not Found")</f>
        <v>Found</v>
      </c>
      <c r="H35" s="29" t="str">
        <f>IF(OR(OR(ISNUMBER(MATCH(C35,'Mar 30'!$E$2:$E$300,0)),ISNUMBER(MATCH(C35,'Mar 30'!$F$2:$F$300,0))),AND(ISNUMBER(MATCH(D35,'Mar 30'!$H$2:$H$300,0)),(ISNUMBER(MATCH(E35,'Mar 30'!$G$2:$G$300,0))))),"Found","Not Found")</f>
        <v>Found</v>
      </c>
      <c r="I35" s="28" t="str">
        <f>IF(OR(OR(ISNUMBER(MATCH(C35,'Mar 31'!$E$2:$E$300,0)),ISNUMBER(MATCH(C35,'Mar 31'!$F$2:$F$300,0))),AND(ISNUMBER(MATCH(D35,'Mar 31'!$H$2:$H$300,0)),(ISNUMBER(MATCH(E35,'Mar 31'!$G$2:$G$300,0))))),"Found","Not Found")</f>
        <v>Found</v>
      </c>
      <c r="J35" s="28" t="str">
        <f>IF(OR(OR(ISNUMBER(MATCH(C35,'Apr 1'!$E$2:$E$300,0)),ISNUMBER(MATCH(C35,'Apr 1'!$F$2:$F$300,0))),AND(ISNUMBER(MATCH(D35,'Apr 1'!$H$2:$H$300,0)),(ISNUMBER(MATCH(E35,'Apr 1'!$G$2:$G$300,0))))),"Found","Not Found")</f>
        <v>Found</v>
      </c>
      <c r="K35" s="29" t="str">
        <f>IF(OR(OR(ISNUMBER(MATCH(C35,'Apr 2'!$E$2:$E$300,0)),ISNUMBER(MATCH(C35,'Apr 2'!$F$2:$F$300,0))),AND(ISNUMBER(MATCH(D35,'Apr 2'!$H$2:$H$300,0)),(ISNUMBER(MATCH(E35,'Apr 2'!$G$2:$G$300,0))))),"Found","Not Found")</f>
        <v>Found</v>
      </c>
      <c r="L35" s="28" t="str">
        <f>IF(OR(OR(ISNUMBER(MATCH(C35,'Apr 3'!$E$2:$E$300,0)),ISNUMBER(MATCH(C35,'Apr 3'!$F$2:$F$300,0))),AND(ISNUMBER(MATCH(D35,'Apr 3'!$H$2:$H$300,0)),(ISNUMBER(MATCH(E35,'Apr 3'!$G$2:$G$300,0))))),"Found","Not Found")</f>
        <v>Found</v>
      </c>
      <c r="M35" s="25">
        <f t="shared" si="0"/>
        <v>7</v>
      </c>
      <c r="N35" s="33" t="str">
        <f t="shared" si="1"/>
        <v>No</v>
      </c>
    </row>
    <row r="36" spans="2:14" hidden="1">
      <c r="B36" s="31" t="s">
        <v>1484</v>
      </c>
      <c r="C36" s="32" t="s">
        <v>1485</v>
      </c>
      <c r="D36" s="31" t="s">
        <v>38</v>
      </c>
      <c r="E36" s="31" t="s">
        <v>37</v>
      </c>
      <c r="F36" s="27" t="str">
        <f>IF(OR(OR(ISNUMBER(MATCH(C36,'Mar 28'!$E$2:$E$300,0)),ISNUMBER(MATCH(C36,'Mar 28'!$F$2:$F$300,0))),AND(ISNUMBER(MATCH(D36,'Mar 28'!$H$2:$H$300,0)),(ISNUMBER(MATCH(E36,'Mar 28'!$G$2:$G$300,0))))),"Found","Not Found")</f>
        <v>Found</v>
      </c>
      <c r="G36" s="28" t="str">
        <f>IF(OR(OR(ISNUMBER(MATCH(C36,'Mar 29'!$E$2:$E$300,0)),ISNUMBER(MATCH(C36,'Mar 29'!$F$2:$F$300,0))),AND(ISNUMBER(MATCH(D36,'Mar 29'!$H$2:$H$300,0)),(ISNUMBER(MATCH(E36,'Mar 29'!$G$2:$G$300,0))))),"Found","Not Found")</f>
        <v>Found</v>
      </c>
      <c r="H36" s="29" t="str">
        <f>IF(OR(OR(ISNUMBER(MATCH(C36,'Mar 30'!$E$2:$E$300,0)),ISNUMBER(MATCH(C36,'Mar 30'!$F$2:$F$300,0))),AND(ISNUMBER(MATCH(D36,'Mar 30'!$H$2:$H$300,0)),(ISNUMBER(MATCH(E36,'Mar 30'!$G$2:$G$300,0))))),"Found","Not Found")</f>
        <v>Found</v>
      </c>
      <c r="I36" s="28" t="str">
        <f>IF(OR(OR(ISNUMBER(MATCH(C36,'Mar 31'!$E$2:$E$300,0)),ISNUMBER(MATCH(C36,'Mar 31'!$F$2:$F$300,0))),AND(ISNUMBER(MATCH(D36,'Mar 31'!$H$2:$H$300,0)),(ISNUMBER(MATCH(E36,'Mar 31'!$G$2:$G$300,0))))),"Found","Not Found")</f>
        <v>Found</v>
      </c>
      <c r="J36" s="28" t="str">
        <f>IF(OR(OR(ISNUMBER(MATCH(C36,'Apr 1'!$E$2:$E$300,0)),ISNUMBER(MATCH(C36,'Apr 1'!$F$2:$F$300,0))),AND(ISNUMBER(MATCH(D36,'Apr 1'!$H$2:$H$300,0)),(ISNUMBER(MATCH(E36,'Apr 1'!$G$2:$G$300,0))))),"Found","Not Found")</f>
        <v>Found</v>
      </c>
      <c r="K36" s="29" t="str">
        <f>IF(OR(OR(ISNUMBER(MATCH(C36,'Apr 2'!$E$2:$E$300,0)),ISNUMBER(MATCH(C36,'Apr 2'!$F$2:$F$300,0))),AND(ISNUMBER(MATCH(D36,'Apr 2'!$H$2:$H$300,0)),(ISNUMBER(MATCH(E36,'Apr 2'!$G$2:$G$300,0))))),"Found","Not Found")</f>
        <v>Found</v>
      </c>
      <c r="L36" s="28" t="str">
        <f>IF(OR(OR(ISNUMBER(MATCH(C36,'Apr 3'!$E$2:$E$300,0)),ISNUMBER(MATCH(C36,'Apr 3'!$F$2:$F$300,0))),AND(ISNUMBER(MATCH(D36,'Apr 3'!$H$2:$H$300,0)),(ISNUMBER(MATCH(E36,'Apr 3'!$G$2:$G$300,0))))),"Found","Not Found")</f>
        <v>Found</v>
      </c>
      <c r="M36" s="25">
        <f t="shared" si="0"/>
        <v>7</v>
      </c>
      <c r="N36" s="33" t="str">
        <f t="shared" si="1"/>
        <v>No</v>
      </c>
    </row>
    <row r="37" spans="2:14" hidden="1">
      <c r="F37" s="25">
        <f>COUNTIF(F2:F36,"Found")</f>
        <v>22</v>
      </c>
      <c r="G37" s="25">
        <f t="shared" ref="G37:L37" si="2">COUNTIF(G2:G36,"Found")</f>
        <v>25</v>
      </c>
      <c r="H37" s="25">
        <f t="shared" si="2"/>
        <v>23</v>
      </c>
      <c r="I37" s="25">
        <f t="shared" si="2"/>
        <v>20</v>
      </c>
      <c r="J37" s="25">
        <f t="shared" si="2"/>
        <v>22</v>
      </c>
      <c r="K37" s="25">
        <f t="shared" si="2"/>
        <v>21</v>
      </c>
      <c r="L37" s="25">
        <f t="shared" si="2"/>
        <v>15</v>
      </c>
      <c r="N37" s="33" t="str">
        <f t="shared" si="1"/>
        <v>No</v>
      </c>
    </row>
  </sheetData>
  <autoFilter ref="B1:N37" xr:uid="{BBC33D09-50FA-4240-9A9D-B3DE30AFF6AD}">
    <filterColumn colId="12">
      <filters>
        <filter val="Yes"/>
      </filters>
    </filterColumn>
  </autoFilter>
  <conditionalFormatting sqref="F37:L1048576 F1:L1">
    <cfRule type="cellIs" dxfId="4" priority="5" operator="equal">
      <formula>"Found"</formula>
    </cfRule>
  </conditionalFormatting>
  <conditionalFormatting sqref="F2:L36">
    <cfRule type="cellIs" dxfId="3" priority="4" operator="equal">
      <formula>"Found"</formula>
    </cfRule>
  </conditionalFormatting>
  <conditionalFormatting sqref="N1">
    <cfRule type="cellIs" dxfId="2" priority="3" operator="equal">
      <formula>"Found"</formula>
    </cfRule>
  </conditionalFormatting>
  <conditionalFormatting sqref="N1">
    <cfRule type="cellIs" dxfId="1" priority="2" operator="equal">
      <formula>"Yes"</formula>
    </cfRule>
  </conditionalFormatting>
  <conditionalFormatting sqref="N2:N37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44648.17705471065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44648.236125937503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36.6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44648.303598090279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44648.313020312504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44648.342449675925</v>
      </c>
      <c r="B6" s="3" t="s">
        <v>39</v>
      </c>
      <c r="C6" s="4" t="s">
        <v>40</v>
      </c>
      <c r="D6" s="4" t="s">
        <v>41</v>
      </c>
      <c r="E6" s="4">
        <v>723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42</v>
      </c>
      <c r="V6" s="4" t="s">
        <v>29</v>
      </c>
    </row>
    <row r="7" spans="1:22">
      <c r="A7" s="2">
        <v>44648.350738831017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25</v>
      </c>
      <c r="K7" s="4">
        <v>36.6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44648.351519270829</v>
      </c>
      <c r="B8" s="3" t="s">
        <v>46</v>
      </c>
      <c r="C8" s="4" t="s">
        <v>22</v>
      </c>
      <c r="G8" s="4" t="s">
        <v>47</v>
      </c>
      <c r="H8" s="4" t="s">
        <v>47</v>
      </c>
      <c r="I8" s="4" t="s">
        <v>25</v>
      </c>
      <c r="K8" s="4">
        <v>36.6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44648.36757509259</v>
      </c>
      <c r="B9" s="4">
        <v>9771649614</v>
      </c>
      <c r="C9" s="4" t="s">
        <v>22</v>
      </c>
      <c r="G9" s="4" t="s">
        <v>48</v>
      </c>
      <c r="H9" s="4" t="s">
        <v>49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50</v>
      </c>
      <c r="V9" s="4" t="s">
        <v>29</v>
      </c>
    </row>
    <row r="10" spans="1:22">
      <c r="A10" s="2">
        <v>44648.371735624998</v>
      </c>
      <c r="B10" s="4" t="s">
        <v>51</v>
      </c>
      <c r="C10" s="4" t="s">
        <v>22</v>
      </c>
      <c r="G10" s="4" t="s">
        <v>52</v>
      </c>
      <c r="H10" s="4" t="s">
        <v>53</v>
      </c>
      <c r="I10" s="4" t="s">
        <v>54</v>
      </c>
      <c r="J10" s="4" t="s">
        <v>27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55</v>
      </c>
      <c r="V10" s="4" t="s">
        <v>29</v>
      </c>
    </row>
    <row r="11" spans="1:22">
      <c r="A11" s="2">
        <v>44648.374974745369</v>
      </c>
      <c r="B11" s="3" t="s">
        <v>56</v>
      </c>
      <c r="C11" s="4" t="s">
        <v>40</v>
      </c>
      <c r="D11" s="4" t="s">
        <v>41</v>
      </c>
      <c r="E11" s="4">
        <v>763</v>
      </c>
      <c r="I11" s="4" t="s">
        <v>54</v>
      </c>
      <c r="J11" s="4" t="s">
        <v>27</v>
      </c>
      <c r="K11" s="4">
        <v>35.9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57</v>
      </c>
      <c r="V11" s="4" t="s">
        <v>29</v>
      </c>
    </row>
    <row r="12" spans="1:22">
      <c r="A12" s="2">
        <v>44648.375887997681</v>
      </c>
      <c r="B12" s="3" t="s">
        <v>58</v>
      </c>
      <c r="C12" s="4" t="s">
        <v>22</v>
      </c>
      <c r="G12" s="4" t="s">
        <v>59</v>
      </c>
      <c r="H12" s="4" t="s">
        <v>60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44648.385755578704</v>
      </c>
      <c r="B13" s="3" t="s">
        <v>61</v>
      </c>
      <c r="C13" s="4" t="s">
        <v>40</v>
      </c>
      <c r="D13" s="4" t="s">
        <v>41</v>
      </c>
      <c r="E13" s="4">
        <v>794</v>
      </c>
      <c r="I13" s="4" t="s">
        <v>54</v>
      </c>
      <c r="J13" s="4" t="s">
        <v>27</v>
      </c>
      <c r="K13" s="4">
        <v>36.4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62</v>
      </c>
      <c r="V13" s="4" t="s">
        <v>29</v>
      </c>
    </row>
    <row r="14" spans="1:22">
      <c r="A14" s="2">
        <v>44648.387178495366</v>
      </c>
      <c r="B14" s="3" t="s">
        <v>63</v>
      </c>
      <c r="C14" s="4" t="s">
        <v>40</v>
      </c>
      <c r="D14" s="4" t="s">
        <v>41</v>
      </c>
      <c r="E14" s="4">
        <v>619</v>
      </c>
      <c r="I14" s="4" t="s">
        <v>54</v>
      </c>
      <c r="J14" s="4" t="s">
        <v>27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57</v>
      </c>
      <c r="V14" s="4" t="s">
        <v>29</v>
      </c>
    </row>
    <row r="15" spans="1:22">
      <c r="A15" s="2">
        <v>44648.38813521991</v>
      </c>
      <c r="B15" s="3" t="s">
        <v>46</v>
      </c>
      <c r="C15" s="4" t="s">
        <v>22</v>
      </c>
      <c r="G15" s="4" t="s">
        <v>64</v>
      </c>
      <c r="H15" s="4" t="s">
        <v>47</v>
      </c>
      <c r="I15" s="4" t="s">
        <v>25</v>
      </c>
      <c r="K15" s="4">
        <v>36.6</v>
      </c>
      <c r="L15" s="4">
        <v>32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44648.388206365737</v>
      </c>
      <c r="B16" s="3" t="s">
        <v>65</v>
      </c>
      <c r="C16" s="4" t="s">
        <v>22</v>
      </c>
      <c r="G16" s="4" t="s">
        <v>66</v>
      </c>
      <c r="H16" s="4" t="s">
        <v>67</v>
      </c>
      <c r="I16" s="4" t="s">
        <v>25</v>
      </c>
      <c r="K16" s="4">
        <v>36.5</v>
      </c>
      <c r="L16" s="4">
        <v>24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44648.398672928241</v>
      </c>
      <c r="B17" s="3" t="s">
        <v>68</v>
      </c>
      <c r="C17" s="4" t="s">
        <v>22</v>
      </c>
      <c r="G17" s="4" t="s">
        <v>69</v>
      </c>
      <c r="H17" s="4" t="s">
        <v>70</v>
      </c>
      <c r="I17" s="4" t="s">
        <v>54</v>
      </c>
      <c r="J17" s="4" t="s">
        <v>27</v>
      </c>
      <c r="K17" s="4">
        <v>36.5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44648.431409884259</v>
      </c>
      <c r="B18" s="3" t="s">
        <v>71</v>
      </c>
      <c r="C18" s="4" t="s">
        <v>40</v>
      </c>
      <c r="D18" s="4" t="s">
        <v>41</v>
      </c>
      <c r="E18" s="4">
        <v>566</v>
      </c>
      <c r="I18" s="4" t="s">
        <v>54</v>
      </c>
      <c r="J18" s="4" t="s">
        <v>27</v>
      </c>
      <c r="K18" s="4">
        <v>36.5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57</v>
      </c>
      <c r="V18" s="4" t="s">
        <v>29</v>
      </c>
    </row>
    <row r="19" spans="1:22">
      <c r="A19" s="2">
        <v>44648.445324120374</v>
      </c>
      <c r="B19" s="3" t="s">
        <v>72</v>
      </c>
      <c r="C19" s="4" t="s">
        <v>22</v>
      </c>
      <c r="G19" s="4" t="s">
        <v>73</v>
      </c>
      <c r="H19" s="4" t="s">
        <v>74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75</v>
      </c>
      <c r="V19" s="4" t="s">
        <v>29</v>
      </c>
    </row>
    <row r="20" spans="1:22">
      <c r="A20" s="2">
        <v>44648.469949722217</v>
      </c>
      <c r="B20" s="3" t="s">
        <v>76</v>
      </c>
      <c r="C20" s="4" t="s">
        <v>22</v>
      </c>
      <c r="G20" s="4" t="s">
        <v>23</v>
      </c>
      <c r="H20" s="4" t="s">
        <v>77</v>
      </c>
      <c r="I20" s="4" t="s">
        <v>25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44648.602154930559</v>
      </c>
      <c r="B21" s="3" t="s">
        <v>78</v>
      </c>
      <c r="C21" s="4" t="s">
        <v>40</v>
      </c>
      <c r="D21" s="4" t="s">
        <v>79</v>
      </c>
      <c r="F21" s="4" t="s">
        <v>80</v>
      </c>
      <c r="I21" s="4" t="s">
        <v>25</v>
      </c>
      <c r="K21" s="4">
        <v>36.700000000000003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81</v>
      </c>
      <c r="V21" s="4" t="s">
        <v>29</v>
      </c>
    </row>
    <row r="22" spans="1:22">
      <c r="A22" s="2">
        <v>44648.644315416663</v>
      </c>
      <c r="B22" s="3" t="s">
        <v>82</v>
      </c>
      <c r="C22" s="4" t="s">
        <v>22</v>
      </c>
      <c r="G22" s="4" t="s">
        <v>83</v>
      </c>
      <c r="H22" s="4" t="s">
        <v>84</v>
      </c>
      <c r="I22" s="4" t="s">
        <v>25</v>
      </c>
      <c r="K22" s="4">
        <v>36.299999999999997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44648.707249074076</v>
      </c>
      <c r="B23" s="3" t="s">
        <v>85</v>
      </c>
      <c r="C23" s="4" t="s">
        <v>22</v>
      </c>
      <c r="G23" s="4" t="s">
        <v>86</v>
      </c>
      <c r="H23" s="4" t="s">
        <v>87</v>
      </c>
      <c r="I23" s="4" t="s">
        <v>54</v>
      </c>
      <c r="J23" s="4" t="s">
        <v>27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44648.737189826388</v>
      </c>
      <c r="B24" s="3" t="s">
        <v>88</v>
      </c>
      <c r="C24" s="4" t="s">
        <v>22</v>
      </c>
      <c r="G24" s="4" t="s">
        <v>89</v>
      </c>
      <c r="H24" s="4" t="s">
        <v>90</v>
      </c>
      <c r="I24" s="4" t="s">
        <v>25</v>
      </c>
      <c r="K24" s="4">
        <v>36.1</v>
      </c>
      <c r="L24" s="4">
        <v>54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44648.86117452546</v>
      </c>
      <c r="B25" s="3" t="s">
        <v>91</v>
      </c>
      <c r="C25" s="4" t="s">
        <v>22</v>
      </c>
      <c r="G25" s="4" t="s">
        <v>92</v>
      </c>
      <c r="H25" s="4" t="s">
        <v>93</v>
      </c>
      <c r="I25" s="4" t="s">
        <v>25</v>
      </c>
      <c r="K25" s="4">
        <v>36.200000000000003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44649.233495138891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36.4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44649.252553831015</v>
      </c>
      <c r="B3" s="3" t="s">
        <v>58</v>
      </c>
      <c r="C3" s="4" t="s">
        <v>22</v>
      </c>
      <c r="G3" s="4" t="s">
        <v>59</v>
      </c>
      <c r="H3" s="4" t="s">
        <v>60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94</v>
      </c>
      <c r="V3" s="4" t="s">
        <v>29</v>
      </c>
    </row>
    <row r="4" spans="1:22">
      <c r="A4" s="2">
        <v>44649.266176458332</v>
      </c>
      <c r="B4" s="3" t="s">
        <v>95</v>
      </c>
      <c r="C4" s="4" t="s">
        <v>22</v>
      </c>
      <c r="G4" s="4" t="s">
        <v>96</v>
      </c>
      <c r="H4" s="4" t="s">
        <v>97</v>
      </c>
      <c r="I4" s="4" t="s">
        <v>25</v>
      </c>
      <c r="K4" s="4">
        <v>36.5</v>
      </c>
      <c r="L4" s="4">
        <v>29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57</v>
      </c>
      <c r="V4" s="4" t="s">
        <v>29</v>
      </c>
    </row>
    <row r="5" spans="1:22">
      <c r="A5" s="2">
        <v>44649.273916319449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25</v>
      </c>
      <c r="K5" s="4">
        <v>36.299999999999997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44649.293627824074</v>
      </c>
      <c r="B6" s="3" t="s">
        <v>36</v>
      </c>
      <c r="C6" s="4" t="s">
        <v>22</v>
      </c>
      <c r="G6" s="4" t="s">
        <v>37</v>
      </c>
      <c r="H6" s="4" t="s">
        <v>38</v>
      </c>
      <c r="I6" s="4" t="s">
        <v>25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44649.293988576392</v>
      </c>
      <c r="B7" s="3" t="s">
        <v>85</v>
      </c>
      <c r="C7" s="4" t="s">
        <v>22</v>
      </c>
      <c r="G7" s="4" t="s">
        <v>86</v>
      </c>
      <c r="H7" s="4" t="s">
        <v>87</v>
      </c>
      <c r="I7" s="4" t="s">
        <v>54</v>
      </c>
      <c r="J7" s="4" t="s">
        <v>27</v>
      </c>
      <c r="K7" s="4">
        <v>36.299999999999997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44649.296336030093</v>
      </c>
      <c r="B8" s="3" t="s">
        <v>98</v>
      </c>
      <c r="C8" s="4" t="s">
        <v>22</v>
      </c>
      <c r="G8" s="4" t="s">
        <v>99</v>
      </c>
      <c r="H8" s="4" t="s">
        <v>100</v>
      </c>
      <c r="I8" s="4" t="s">
        <v>54</v>
      </c>
      <c r="J8" s="4" t="s">
        <v>27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44649.304428472227</v>
      </c>
      <c r="B9" s="3" t="s">
        <v>39</v>
      </c>
      <c r="C9" s="4" t="s">
        <v>40</v>
      </c>
      <c r="D9" s="4" t="s">
        <v>41</v>
      </c>
      <c r="E9" s="4">
        <v>723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101</v>
      </c>
      <c r="V9" s="4" t="s">
        <v>29</v>
      </c>
    </row>
    <row r="10" spans="1:22">
      <c r="A10" s="2">
        <v>44649.305113206021</v>
      </c>
      <c r="B10" s="4">
        <v>9771649614</v>
      </c>
      <c r="C10" s="4" t="s">
        <v>22</v>
      </c>
      <c r="G10" s="4" t="s">
        <v>48</v>
      </c>
      <c r="H10" s="4" t="s">
        <v>49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102</v>
      </c>
      <c r="U10" s="4" t="s">
        <v>103</v>
      </c>
      <c r="V10" s="4" t="s">
        <v>29</v>
      </c>
    </row>
    <row r="11" spans="1:22">
      <c r="A11" s="2">
        <v>44649.306218425925</v>
      </c>
      <c r="B11" s="3" t="s">
        <v>104</v>
      </c>
      <c r="C11" s="4" t="s">
        <v>22</v>
      </c>
      <c r="G11" s="4" t="s">
        <v>105</v>
      </c>
      <c r="H11" s="4" t="s">
        <v>106</v>
      </c>
      <c r="I11" s="4" t="s">
        <v>25</v>
      </c>
      <c r="K11" s="4">
        <v>36.700000000000003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75</v>
      </c>
      <c r="V11" s="4" t="s">
        <v>29</v>
      </c>
    </row>
    <row r="12" spans="1:22">
      <c r="A12" s="2">
        <v>44649.307826759265</v>
      </c>
      <c r="B12" s="3" t="s">
        <v>43</v>
      </c>
      <c r="C12" s="4" t="s">
        <v>22</v>
      </c>
      <c r="G12" s="4" t="s">
        <v>44</v>
      </c>
      <c r="H12" s="4" t="s">
        <v>45</v>
      </c>
      <c r="I12" s="4" t="s">
        <v>25</v>
      </c>
      <c r="K12" s="4">
        <v>36.5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44649.308758587962</v>
      </c>
      <c r="B13" s="3" t="s">
        <v>76</v>
      </c>
      <c r="C13" s="4" t="s">
        <v>22</v>
      </c>
      <c r="G13" s="4" t="s">
        <v>23</v>
      </c>
      <c r="H13" s="4" t="s">
        <v>77</v>
      </c>
      <c r="I13" s="4" t="s">
        <v>25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44649.317037604167</v>
      </c>
      <c r="B14" s="3" t="s">
        <v>46</v>
      </c>
      <c r="C14" s="4" t="s">
        <v>22</v>
      </c>
      <c r="G14" s="4" t="s">
        <v>64</v>
      </c>
      <c r="H14" s="4" t="s">
        <v>47</v>
      </c>
      <c r="I14" s="4" t="s">
        <v>25</v>
      </c>
      <c r="K14" s="4">
        <v>36.6</v>
      </c>
      <c r="L14" s="4">
        <v>32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44649.317910601851</v>
      </c>
      <c r="B15" s="3" t="s">
        <v>65</v>
      </c>
      <c r="C15" s="4" t="s">
        <v>22</v>
      </c>
      <c r="G15" s="4" t="s">
        <v>66</v>
      </c>
      <c r="H15" s="4" t="s">
        <v>67</v>
      </c>
      <c r="I15" s="4" t="s">
        <v>25</v>
      </c>
      <c r="K15" s="4">
        <v>36.6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44649.318138090282</v>
      </c>
      <c r="B16" s="4" t="s">
        <v>107</v>
      </c>
      <c r="C16" s="4" t="s">
        <v>22</v>
      </c>
      <c r="G16" s="4" t="s">
        <v>108</v>
      </c>
      <c r="H16" s="4" t="s">
        <v>109</v>
      </c>
      <c r="I16" s="4" t="s">
        <v>25</v>
      </c>
      <c r="K16" s="4">
        <v>36.299999999999997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29</v>
      </c>
      <c r="R16" s="4" t="s">
        <v>110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44649.318360393518</v>
      </c>
      <c r="B17" s="3" t="s">
        <v>111</v>
      </c>
      <c r="C17" s="4" t="s">
        <v>22</v>
      </c>
      <c r="G17" s="4" t="s">
        <v>92</v>
      </c>
      <c r="H17" s="4" t="s">
        <v>93</v>
      </c>
      <c r="I17" s="4" t="s">
        <v>25</v>
      </c>
      <c r="K17" s="4">
        <v>36.200000000000003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44649.328934062505</v>
      </c>
      <c r="B18" s="3" t="s">
        <v>68</v>
      </c>
      <c r="C18" s="4" t="s">
        <v>22</v>
      </c>
      <c r="G18" s="4" t="s">
        <v>69</v>
      </c>
      <c r="H18" s="4" t="s">
        <v>70</v>
      </c>
      <c r="I18" s="4" t="s">
        <v>54</v>
      </c>
      <c r="J18" s="4" t="s">
        <v>27</v>
      </c>
      <c r="K18" s="4">
        <v>36.5</v>
      </c>
      <c r="L18" s="4">
        <v>15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44649.335008969909</v>
      </c>
      <c r="B19" s="4" t="s">
        <v>51</v>
      </c>
      <c r="C19" s="4" t="s">
        <v>22</v>
      </c>
      <c r="G19" s="4" t="s">
        <v>52</v>
      </c>
      <c r="H19" s="4" t="s">
        <v>53</v>
      </c>
      <c r="I19" s="4" t="s">
        <v>54</v>
      </c>
      <c r="J19" s="4" t="s">
        <v>27</v>
      </c>
      <c r="K19" s="4">
        <v>36.299999999999997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29</v>
      </c>
    </row>
    <row r="20" spans="1:22">
      <c r="A20" s="2">
        <v>44649.342001527781</v>
      </c>
      <c r="B20" s="3" t="s">
        <v>56</v>
      </c>
      <c r="C20" s="4" t="s">
        <v>40</v>
      </c>
      <c r="D20" s="4" t="s">
        <v>41</v>
      </c>
      <c r="E20" s="4">
        <v>763</v>
      </c>
      <c r="I20" s="4" t="s">
        <v>54</v>
      </c>
      <c r="J20" s="4" t="s">
        <v>27</v>
      </c>
      <c r="K20" s="4">
        <v>35.700000000000003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57</v>
      </c>
      <c r="V20" s="4" t="s">
        <v>29</v>
      </c>
    </row>
    <row r="21" spans="1:22">
      <c r="A21" s="2">
        <v>44649.350071620371</v>
      </c>
      <c r="B21" s="3" t="s">
        <v>46</v>
      </c>
      <c r="C21" s="4" t="s">
        <v>22</v>
      </c>
      <c r="G21" s="4" t="s">
        <v>64</v>
      </c>
      <c r="H21" s="4" t="s">
        <v>47</v>
      </c>
      <c r="I21" s="4" t="s">
        <v>25</v>
      </c>
      <c r="K21" s="4">
        <v>36.6</v>
      </c>
      <c r="L21" s="4">
        <v>32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44649.359464409717</v>
      </c>
      <c r="B22" s="3" t="s">
        <v>112</v>
      </c>
      <c r="C22" s="4" t="s">
        <v>40</v>
      </c>
      <c r="D22" s="4" t="s">
        <v>79</v>
      </c>
      <c r="F22" s="4" t="s">
        <v>113</v>
      </c>
      <c r="I22" s="4" t="s">
        <v>25</v>
      </c>
      <c r="K22" s="4">
        <v>36.6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44649.4025578125</v>
      </c>
      <c r="B23" s="3" t="s">
        <v>114</v>
      </c>
      <c r="C23" s="4" t="s">
        <v>40</v>
      </c>
      <c r="D23" s="4" t="s">
        <v>41</v>
      </c>
      <c r="E23" s="4">
        <v>794</v>
      </c>
      <c r="I23" s="4" t="s">
        <v>54</v>
      </c>
      <c r="J23" s="4" t="s">
        <v>27</v>
      </c>
      <c r="K23" s="4">
        <v>36.5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115</v>
      </c>
      <c r="V23" s="4" t="s">
        <v>29</v>
      </c>
    </row>
    <row r="24" spans="1:22">
      <c r="A24" s="2">
        <v>44649.474017048611</v>
      </c>
      <c r="B24" s="3" t="s">
        <v>116</v>
      </c>
      <c r="C24" s="4" t="s">
        <v>22</v>
      </c>
      <c r="G24" s="4" t="s">
        <v>117</v>
      </c>
      <c r="H24" s="4" t="s">
        <v>118</v>
      </c>
      <c r="I24" s="4" t="s">
        <v>25</v>
      </c>
      <c r="K24" s="4">
        <v>36.200000000000003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44649.567902962968</v>
      </c>
      <c r="B25" s="3" t="s">
        <v>72</v>
      </c>
      <c r="C25" s="4" t="s">
        <v>22</v>
      </c>
      <c r="G25" s="4" t="s">
        <v>73</v>
      </c>
      <c r="H25" s="4" t="s">
        <v>74</v>
      </c>
      <c r="I25" s="4" t="s">
        <v>25</v>
      </c>
      <c r="K25" s="4">
        <v>36.4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75</v>
      </c>
      <c r="V25" s="4" t="s">
        <v>29</v>
      </c>
    </row>
    <row r="26" spans="1:22">
      <c r="A26" s="2">
        <v>44649.650713807874</v>
      </c>
      <c r="B26" s="3" t="s">
        <v>78</v>
      </c>
      <c r="C26" s="4" t="s">
        <v>40</v>
      </c>
      <c r="D26" s="4" t="s">
        <v>79</v>
      </c>
      <c r="F26" s="4" t="s">
        <v>80</v>
      </c>
      <c r="I26" s="4" t="s">
        <v>25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119</v>
      </c>
      <c r="V26" s="4" t="s">
        <v>29</v>
      </c>
    </row>
    <row r="27" spans="1:22">
      <c r="A27" s="2">
        <v>44649.878621111115</v>
      </c>
      <c r="B27" s="3" t="s">
        <v>71</v>
      </c>
      <c r="C27" s="4" t="s">
        <v>40</v>
      </c>
      <c r="D27" s="4" t="s">
        <v>41</v>
      </c>
      <c r="E27" s="4">
        <v>566</v>
      </c>
      <c r="I27" s="4" t="s">
        <v>54</v>
      </c>
      <c r="J27" s="4" t="s">
        <v>27</v>
      </c>
      <c r="K27" s="4">
        <v>36.1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57</v>
      </c>
      <c r="V27" s="4" t="s">
        <v>29</v>
      </c>
    </row>
    <row r="28" spans="1:22">
      <c r="A28" s="2">
        <v>44650.340546469903</v>
      </c>
      <c r="B28" s="3" t="s">
        <v>63</v>
      </c>
      <c r="C28" s="4" t="s">
        <v>40</v>
      </c>
      <c r="D28" s="4" t="s">
        <v>41</v>
      </c>
      <c r="E28" s="4">
        <v>619</v>
      </c>
      <c r="I28" s="4" t="s">
        <v>54</v>
      </c>
      <c r="J28" s="4" t="s">
        <v>27</v>
      </c>
      <c r="K28" s="4">
        <v>36.6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57</v>
      </c>
      <c r="V28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44650.229460219911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124</v>
      </c>
      <c r="M2" s="4" t="s">
        <v>25</v>
      </c>
      <c r="O2" s="4">
        <v>36.299999999999997</v>
      </c>
      <c r="P2" s="4">
        <v>100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44650.257957928239</v>
      </c>
      <c r="B3" s="3" t="s">
        <v>58</v>
      </c>
      <c r="C3" s="4" t="s">
        <v>22</v>
      </c>
      <c r="G3" s="4" t="s">
        <v>59</v>
      </c>
      <c r="H3" s="4" t="s">
        <v>60</v>
      </c>
      <c r="I3" s="4" t="s">
        <v>125</v>
      </c>
      <c r="J3" s="4" t="s">
        <v>126</v>
      </c>
      <c r="M3" s="4" t="s">
        <v>25</v>
      </c>
      <c r="O3" s="4">
        <v>36.4</v>
      </c>
      <c r="P3" s="4">
        <v>18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94</v>
      </c>
      <c r="Z3" s="4" t="s">
        <v>29</v>
      </c>
    </row>
    <row r="4" spans="1:26">
      <c r="A4" s="2">
        <v>44650.266224629631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124</v>
      </c>
      <c r="M4" s="4" t="s">
        <v>25</v>
      </c>
      <c r="O4" s="4">
        <v>36.4</v>
      </c>
      <c r="P4" s="4">
        <v>22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44650.270092604165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124</v>
      </c>
      <c r="M5" s="4" t="s">
        <v>25</v>
      </c>
      <c r="O5" s="4">
        <v>36.5</v>
      </c>
      <c r="P5" s="4">
        <v>24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44650.278897349534</v>
      </c>
      <c r="B6" s="3" t="s">
        <v>46</v>
      </c>
      <c r="C6" s="4" t="s">
        <v>22</v>
      </c>
      <c r="G6" s="4" t="s">
        <v>64</v>
      </c>
      <c r="H6" s="4" t="s">
        <v>47</v>
      </c>
      <c r="I6" s="4" t="s">
        <v>124</v>
      </c>
      <c r="M6" s="4" t="s">
        <v>25</v>
      </c>
      <c r="O6" s="4">
        <v>36.5</v>
      </c>
      <c r="P6" s="4">
        <v>32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>
      <c r="A7" s="2">
        <v>44650.284117881944</v>
      </c>
      <c r="B7" s="3" t="s">
        <v>36</v>
      </c>
      <c r="C7" s="4" t="s">
        <v>22</v>
      </c>
      <c r="G7" s="4" t="s">
        <v>37</v>
      </c>
      <c r="H7" s="4" t="s">
        <v>38</v>
      </c>
      <c r="I7" s="4" t="s">
        <v>125</v>
      </c>
      <c r="J7" s="4" t="s">
        <v>127</v>
      </c>
      <c r="M7" s="4" t="s">
        <v>25</v>
      </c>
      <c r="O7" s="4">
        <v>36.5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44650.299645740743</v>
      </c>
      <c r="B8" s="4">
        <v>9771649614</v>
      </c>
      <c r="C8" s="4" t="s">
        <v>22</v>
      </c>
      <c r="G8" s="4" t="s">
        <v>48</v>
      </c>
      <c r="H8" s="4" t="s">
        <v>49</v>
      </c>
      <c r="I8" s="4" t="s">
        <v>128</v>
      </c>
      <c r="K8" s="4" t="s">
        <v>129</v>
      </c>
      <c r="M8" s="4" t="s">
        <v>25</v>
      </c>
      <c r="O8" s="4">
        <v>36.5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102</v>
      </c>
      <c r="Y8" s="4" t="s">
        <v>130</v>
      </c>
      <c r="Z8" s="4" t="s">
        <v>29</v>
      </c>
    </row>
    <row r="9" spans="1:26">
      <c r="A9" s="2">
        <v>44650.301707256949</v>
      </c>
      <c r="B9" s="3" t="s">
        <v>76</v>
      </c>
      <c r="C9" s="4" t="s">
        <v>22</v>
      </c>
      <c r="G9" s="4" t="s">
        <v>23</v>
      </c>
      <c r="H9" s="4" t="s">
        <v>77</v>
      </c>
      <c r="I9" s="4" t="s">
        <v>128</v>
      </c>
      <c r="K9" s="4" t="s">
        <v>131</v>
      </c>
      <c r="M9" s="4" t="s">
        <v>25</v>
      </c>
      <c r="O9" s="4">
        <v>36.5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44650.303939120371</v>
      </c>
      <c r="B10" s="3" t="s">
        <v>56</v>
      </c>
      <c r="C10" s="4" t="s">
        <v>40</v>
      </c>
      <c r="D10" s="4" t="s">
        <v>41</v>
      </c>
      <c r="E10" s="4">
        <v>763</v>
      </c>
      <c r="I10" s="4" t="s">
        <v>125</v>
      </c>
      <c r="J10" s="4" t="s">
        <v>127</v>
      </c>
      <c r="M10" s="4" t="s">
        <v>54</v>
      </c>
      <c r="N10" s="4" t="s">
        <v>27</v>
      </c>
      <c r="O10" s="4">
        <v>35.4</v>
      </c>
      <c r="P10" s="4">
        <v>16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57</v>
      </c>
      <c r="Z10" s="4" t="s">
        <v>29</v>
      </c>
    </row>
    <row r="11" spans="1:26">
      <c r="A11" s="2">
        <v>44650.305286666669</v>
      </c>
      <c r="B11" s="3" t="s">
        <v>39</v>
      </c>
      <c r="C11" s="4" t="s">
        <v>40</v>
      </c>
      <c r="D11" s="4" t="s">
        <v>41</v>
      </c>
      <c r="E11" s="4">
        <v>723</v>
      </c>
      <c r="I11" s="4" t="s">
        <v>124</v>
      </c>
      <c r="M11" s="4" t="s">
        <v>25</v>
      </c>
      <c r="O11" s="4">
        <v>36.5</v>
      </c>
      <c r="P11" s="4">
        <v>20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101</v>
      </c>
      <c r="Z11" s="4" t="s">
        <v>29</v>
      </c>
    </row>
    <row r="12" spans="1:26">
      <c r="A12" s="2">
        <v>44650.30555394676</v>
      </c>
      <c r="B12" s="3" t="s">
        <v>114</v>
      </c>
      <c r="C12" s="4" t="s">
        <v>40</v>
      </c>
      <c r="D12" s="4" t="s">
        <v>41</v>
      </c>
      <c r="E12" s="4">
        <v>794</v>
      </c>
      <c r="I12" s="4" t="s">
        <v>125</v>
      </c>
      <c r="J12" s="4" t="s">
        <v>127</v>
      </c>
      <c r="M12" s="4" t="s">
        <v>54</v>
      </c>
      <c r="N12" s="4" t="s">
        <v>27</v>
      </c>
      <c r="O12" s="4">
        <v>36.700000000000003</v>
      </c>
      <c r="P12" s="4">
        <v>12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>
      <c r="A13" s="2">
        <v>44650.306393009261</v>
      </c>
      <c r="B13" s="3" t="s">
        <v>43</v>
      </c>
      <c r="C13" s="4" t="s">
        <v>22</v>
      </c>
      <c r="G13" s="4" t="s">
        <v>44</v>
      </c>
      <c r="H13" s="4" t="s">
        <v>45</v>
      </c>
      <c r="I13" s="4" t="s">
        <v>124</v>
      </c>
      <c r="M13" s="4" t="s">
        <v>25</v>
      </c>
      <c r="O13" s="4">
        <v>36.5</v>
      </c>
      <c r="P13" s="4">
        <v>24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44650.316909502319</v>
      </c>
      <c r="B14" s="3" t="s">
        <v>104</v>
      </c>
      <c r="C14" s="4" t="s">
        <v>22</v>
      </c>
      <c r="G14" s="4" t="s">
        <v>105</v>
      </c>
      <c r="H14" s="4" t="s">
        <v>106</v>
      </c>
      <c r="I14" s="4" t="s">
        <v>124</v>
      </c>
      <c r="M14" s="4" t="s">
        <v>25</v>
      </c>
      <c r="O14" s="4">
        <v>36.4</v>
      </c>
      <c r="P14" s="4">
        <v>16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75</v>
      </c>
      <c r="Z14" s="4" t="s">
        <v>29</v>
      </c>
    </row>
    <row r="15" spans="1:26">
      <c r="A15" s="2">
        <v>44650.339213541665</v>
      </c>
      <c r="B15" s="3" t="s">
        <v>116</v>
      </c>
      <c r="C15" s="4" t="s">
        <v>22</v>
      </c>
      <c r="G15" s="4" t="s">
        <v>117</v>
      </c>
      <c r="H15" s="4" t="s">
        <v>118</v>
      </c>
      <c r="I15" s="4" t="s">
        <v>124</v>
      </c>
      <c r="M15" s="4" t="s">
        <v>25</v>
      </c>
      <c r="O15" s="4">
        <v>36.299999999999997</v>
      </c>
      <c r="P15" s="4">
        <v>20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44650.339449421299</v>
      </c>
      <c r="B16" s="3" t="s">
        <v>63</v>
      </c>
      <c r="C16" s="4" t="s">
        <v>40</v>
      </c>
      <c r="D16" s="4" t="s">
        <v>41</v>
      </c>
      <c r="E16" s="4">
        <v>619</v>
      </c>
      <c r="I16" s="4" t="s">
        <v>125</v>
      </c>
      <c r="J16" s="4" t="s">
        <v>127</v>
      </c>
      <c r="M16" s="4" t="s">
        <v>54</v>
      </c>
      <c r="N16" s="4" t="s">
        <v>27</v>
      </c>
      <c r="O16" s="4">
        <v>36.5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57</v>
      </c>
      <c r="Z16" s="4" t="s">
        <v>29</v>
      </c>
    </row>
    <row r="17" spans="1:26">
      <c r="A17" s="2">
        <v>44650.340817719909</v>
      </c>
      <c r="B17" s="4" t="s">
        <v>51</v>
      </c>
      <c r="C17" s="4" t="s">
        <v>22</v>
      </c>
      <c r="G17" s="4" t="s">
        <v>52</v>
      </c>
      <c r="H17" s="4" t="s">
        <v>53</v>
      </c>
      <c r="I17" s="4" t="s">
        <v>128</v>
      </c>
      <c r="K17" s="4" t="s">
        <v>132</v>
      </c>
      <c r="M17" s="4" t="s">
        <v>54</v>
      </c>
      <c r="N17" s="4" t="s">
        <v>27</v>
      </c>
      <c r="O17" s="4">
        <v>36.299999999999997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57</v>
      </c>
      <c r="Z17" s="4" t="s">
        <v>29</v>
      </c>
    </row>
    <row r="18" spans="1:26">
      <c r="A18" s="2">
        <v>44650.340933321757</v>
      </c>
      <c r="B18" s="4" t="s">
        <v>107</v>
      </c>
      <c r="C18" s="4" t="s">
        <v>22</v>
      </c>
      <c r="G18" s="4" t="s">
        <v>108</v>
      </c>
      <c r="H18" s="4" t="s">
        <v>109</v>
      </c>
      <c r="I18" s="4" t="s">
        <v>124</v>
      </c>
      <c r="M18" s="4" t="s">
        <v>25</v>
      </c>
      <c r="O18" s="4">
        <v>36.5</v>
      </c>
      <c r="P18" s="4">
        <v>22</v>
      </c>
      <c r="Q18" s="4" t="s">
        <v>26</v>
      </c>
      <c r="R18" s="4" t="s">
        <v>27</v>
      </c>
      <c r="S18" s="4" t="s">
        <v>27</v>
      </c>
      <c r="U18" s="4" t="s">
        <v>29</v>
      </c>
      <c r="V18" s="4" t="s">
        <v>110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44650.342125729163</v>
      </c>
      <c r="B19" s="3" t="s">
        <v>65</v>
      </c>
      <c r="C19" s="4" t="s">
        <v>22</v>
      </c>
      <c r="G19" s="4" t="s">
        <v>66</v>
      </c>
      <c r="H19" s="4" t="s">
        <v>67</v>
      </c>
      <c r="I19" s="4" t="s">
        <v>128</v>
      </c>
      <c r="K19" s="4" t="s">
        <v>129</v>
      </c>
      <c r="M19" s="4" t="s">
        <v>25</v>
      </c>
      <c r="O19" s="4">
        <v>36.4</v>
      </c>
      <c r="P19" s="4">
        <v>24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>
      <c r="A20" s="2">
        <v>44650.358029733798</v>
      </c>
      <c r="B20" s="3" t="s">
        <v>95</v>
      </c>
      <c r="C20" s="4" t="s">
        <v>22</v>
      </c>
      <c r="G20" s="4" t="s">
        <v>133</v>
      </c>
      <c r="H20" s="4" t="s">
        <v>134</v>
      </c>
      <c r="I20" s="4" t="s">
        <v>128</v>
      </c>
      <c r="K20" s="4" t="s">
        <v>135</v>
      </c>
      <c r="M20" s="4" t="s">
        <v>25</v>
      </c>
      <c r="O20" s="4">
        <v>35.799999999999997</v>
      </c>
      <c r="P20" s="4">
        <v>29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136</v>
      </c>
      <c r="Z20" s="4" t="s">
        <v>29</v>
      </c>
    </row>
    <row r="21" spans="1:26">
      <c r="A21" s="2">
        <v>44650.361776736114</v>
      </c>
      <c r="B21" s="3" t="s">
        <v>68</v>
      </c>
      <c r="C21" s="4" t="s">
        <v>22</v>
      </c>
      <c r="G21" s="4" t="s">
        <v>69</v>
      </c>
      <c r="H21" s="4" t="s">
        <v>70</v>
      </c>
      <c r="I21" s="4" t="s">
        <v>128</v>
      </c>
      <c r="K21" s="4" t="s">
        <v>129</v>
      </c>
      <c r="M21" s="4" t="s">
        <v>54</v>
      </c>
      <c r="N21" s="4" t="s">
        <v>27</v>
      </c>
      <c r="O21" s="4">
        <v>36.200000000000003</v>
      </c>
      <c r="P21" s="4">
        <v>16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29</v>
      </c>
    </row>
    <row r="22" spans="1:26">
      <c r="A22" s="2">
        <v>44650.385649201387</v>
      </c>
      <c r="B22" s="3" t="s">
        <v>46</v>
      </c>
      <c r="C22" s="4" t="s">
        <v>22</v>
      </c>
      <c r="G22" s="4" t="s">
        <v>64</v>
      </c>
      <c r="H22" s="4" t="s">
        <v>47</v>
      </c>
      <c r="I22" s="4" t="s">
        <v>124</v>
      </c>
      <c r="M22" s="4" t="s">
        <v>25</v>
      </c>
      <c r="O22" s="4">
        <v>36.5</v>
      </c>
      <c r="P22" s="4">
        <v>32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>
      <c r="A23" s="2">
        <v>44650.390125393518</v>
      </c>
      <c r="B23" s="3" t="s">
        <v>98</v>
      </c>
      <c r="C23" s="4" t="s">
        <v>22</v>
      </c>
      <c r="G23" s="4" t="s">
        <v>99</v>
      </c>
      <c r="H23" s="4" t="s">
        <v>137</v>
      </c>
      <c r="I23" s="4" t="s">
        <v>128</v>
      </c>
      <c r="K23" s="4" t="s">
        <v>132</v>
      </c>
      <c r="M23" s="4" t="s">
        <v>54</v>
      </c>
      <c r="N23" s="4" t="s">
        <v>27</v>
      </c>
      <c r="O23" s="4">
        <v>36.200000000000003</v>
      </c>
      <c r="P23" s="4">
        <v>18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>
      <c r="A24" s="2">
        <v>44650.409751296298</v>
      </c>
      <c r="B24" s="3" t="s">
        <v>78</v>
      </c>
      <c r="C24" s="4" t="s">
        <v>40</v>
      </c>
      <c r="D24" s="4" t="s">
        <v>79</v>
      </c>
      <c r="F24" s="4" t="s">
        <v>80</v>
      </c>
      <c r="I24" s="4" t="s">
        <v>124</v>
      </c>
      <c r="M24" s="4" t="s">
        <v>25</v>
      </c>
      <c r="O24" s="4">
        <v>36.700000000000003</v>
      </c>
      <c r="P24" s="4">
        <v>18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81</v>
      </c>
      <c r="Z24" s="4" t="s">
        <v>29</v>
      </c>
    </row>
    <row r="25" spans="1:26">
      <c r="A25" s="2">
        <v>44650.453282650458</v>
      </c>
      <c r="B25" s="3" t="s">
        <v>112</v>
      </c>
      <c r="C25" s="4" t="s">
        <v>40</v>
      </c>
      <c r="D25" s="4" t="s">
        <v>79</v>
      </c>
      <c r="F25" s="4" t="s">
        <v>113</v>
      </c>
      <c r="I25" s="4" t="s">
        <v>124</v>
      </c>
      <c r="M25" s="4" t="s">
        <v>25</v>
      </c>
      <c r="O25" s="4">
        <v>36.5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>
      <c r="A26" s="2">
        <v>44650.488457627318</v>
      </c>
      <c r="B26" s="3" t="s">
        <v>138</v>
      </c>
      <c r="C26" s="4" t="s">
        <v>22</v>
      </c>
      <c r="G26" s="4" t="s">
        <v>139</v>
      </c>
      <c r="H26" s="4" t="s">
        <v>140</v>
      </c>
      <c r="I26" s="4" t="s">
        <v>128</v>
      </c>
      <c r="K26" s="4" t="s">
        <v>135</v>
      </c>
      <c r="M26" s="4" t="s">
        <v>25</v>
      </c>
      <c r="O26" s="4">
        <v>36.299999999999997</v>
      </c>
      <c r="P26" s="4">
        <v>12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29</v>
      </c>
    </row>
    <row r="27" spans="1:26">
      <c r="A27" s="2">
        <v>44650.671085648151</v>
      </c>
      <c r="B27" s="3" t="s">
        <v>141</v>
      </c>
      <c r="C27" s="4" t="s">
        <v>22</v>
      </c>
      <c r="G27" s="4" t="s">
        <v>142</v>
      </c>
      <c r="H27" s="4" t="s">
        <v>143</v>
      </c>
      <c r="I27" s="4" t="s">
        <v>125</v>
      </c>
      <c r="J27" s="4" t="s">
        <v>127</v>
      </c>
      <c r="M27" s="4" t="s">
        <v>25</v>
      </c>
      <c r="O27" s="4">
        <v>35.1</v>
      </c>
      <c r="P27" s="4">
        <v>20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28</v>
      </c>
      <c r="Z27" s="4" t="s">
        <v>29</v>
      </c>
    </row>
    <row r="28" spans="1:26">
      <c r="A28" s="2">
        <v>44650.85971553241</v>
      </c>
      <c r="B28" s="3" t="s">
        <v>71</v>
      </c>
      <c r="C28" s="4" t="s">
        <v>40</v>
      </c>
      <c r="D28" s="4" t="s">
        <v>41</v>
      </c>
      <c r="E28" s="4">
        <v>566</v>
      </c>
      <c r="I28" s="4" t="s">
        <v>128</v>
      </c>
      <c r="K28" s="4" t="s">
        <v>129</v>
      </c>
      <c r="M28" s="4" t="s">
        <v>54</v>
      </c>
      <c r="N28" s="4" t="s">
        <v>27</v>
      </c>
      <c r="O28" s="4">
        <v>35.9</v>
      </c>
      <c r="P28" s="4">
        <v>16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28</v>
      </c>
      <c r="X28" s="4" t="s">
        <v>28</v>
      </c>
      <c r="Y28" s="4" t="s">
        <v>57</v>
      </c>
      <c r="Z28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44651.240550949078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36.4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44651.260978009261</v>
      </c>
      <c r="B3" s="3" t="s">
        <v>33</v>
      </c>
      <c r="C3" s="4" t="s">
        <v>22</v>
      </c>
      <c r="G3" s="4" t="s">
        <v>34</v>
      </c>
      <c r="H3" s="4" t="s">
        <v>35</v>
      </c>
      <c r="I3" s="4" t="s">
        <v>25</v>
      </c>
      <c r="K3" s="4">
        <v>36.6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44651.279541307871</v>
      </c>
      <c r="B4" s="3" t="s">
        <v>46</v>
      </c>
      <c r="C4" s="4" t="s">
        <v>22</v>
      </c>
      <c r="G4" s="4" t="s">
        <v>64</v>
      </c>
      <c r="H4" s="4" t="s">
        <v>47</v>
      </c>
      <c r="I4" s="4" t="s">
        <v>25</v>
      </c>
      <c r="K4" s="4">
        <v>36.6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44651.288378229168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44651.288536458334</v>
      </c>
      <c r="B6" s="4">
        <v>9771649614</v>
      </c>
      <c r="C6" s="4" t="s">
        <v>22</v>
      </c>
      <c r="G6" s="4" t="s">
        <v>48</v>
      </c>
      <c r="H6" s="4" t="s">
        <v>49</v>
      </c>
      <c r="I6" s="4" t="s">
        <v>25</v>
      </c>
      <c r="K6" s="4">
        <v>36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144</v>
      </c>
      <c r="V6" s="4" t="s">
        <v>29</v>
      </c>
    </row>
    <row r="7" spans="1:22">
      <c r="A7" s="2">
        <v>44651.300641643524</v>
      </c>
      <c r="B7" s="3" t="s">
        <v>56</v>
      </c>
      <c r="C7" s="4" t="s">
        <v>40</v>
      </c>
      <c r="D7" s="4" t="s">
        <v>41</v>
      </c>
      <c r="E7" s="4">
        <v>763</v>
      </c>
      <c r="I7" s="4" t="s">
        <v>54</v>
      </c>
      <c r="J7" s="4" t="s">
        <v>27</v>
      </c>
      <c r="K7" s="4">
        <v>35.700000000000003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57</v>
      </c>
      <c r="V7" s="4" t="s">
        <v>29</v>
      </c>
    </row>
    <row r="8" spans="1:22">
      <c r="A8" s="2">
        <v>44651.303611655094</v>
      </c>
      <c r="B8" s="3" t="s">
        <v>76</v>
      </c>
      <c r="C8" s="4" t="s">
        <v>22</v>
      </c>
      <c r="G8" s="4" t="s">
        <v>23</v>
      </c>
      <c r="H8" s="4" t="s">
        <v>77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44651.308454479164</v>
      </c>
      <c r="B9" s="3" t="s">
        <v>39</v>
      </c>
      <c r="C9" s="4" t="s">
        <v>40</v>
      </c>
      <c r="D9" s="4" t="s">
        <v>41</v>
      </c>
      <c r="E9" s="4">
        <v>723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145</v>
      </c>
      <c r="T9" s="4" t="s">
        <v>28</v>
      </c>
      <c r="U9" s="4" t="s">
        <v>101</v>
      </c>
      <c r="V9" s="4" t="s">
        <v>29</v>
      </c>
    </row>
    <row r="10" spans="1:22">
      <c r="A10" s="2">
        <v>44651.309694861113</v>
      </c>
      <c r="B10" s="3" t="s">
        <v>43</v>
      </c>
      <c r="C10" s="4" t="s">
        <v>22</v>
      </c>
      <c r="G10" s="4" t="s">
        <v>44</v>
      </c>
      <c r="H10" s="4" t="s">
        <v>45</v>
      </c>
      <c r="I10" s="4" t="s">
        <v>25</v>
      </c>
      <c r="K10" s="4">
        <v>36.5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44651.317178750003</v>
      </c>
      <c r="B11" s="4" t="s">
        <v>107</v>
      </c>
      <c r="C11" s="4" t="s">
        <v>22</v>
      </c>
      <c r="G11" s="4" t="s">
        <v>108</v>
      </c>
      <c r="H11" s="4" t="s">
        <v>109</v>
      </c>
      <c r="I11" s="4" t="s">
        <v>25</v>
      </c>
      <c r="K11" s="4">
        <v>36.4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29</v>
      </c>
      <c r="R11" s="4" t="s">
        <v>110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44651.325195497688</v>
      </c>
      <c r="B12" s="3" t="s">
        <v>63</v>
      </c>
      <c r="C12" s="4" t="s">
        <v>40</v>
      </c>
      <c r="D12" s="4" t="s">
        <v>41</v>
      </c>
      <c r="E12" s="4">
        <v>619</v>
      </c>
      <c r="I12" s="4" t="s">
        <v>54</v>
      </c>
      <c r="J12" s="4" t="s">
        <v>27</v>
      </c>
      <c r="K12" s="4">
        <v>36.700000000000003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57</v>
      </c>
      <c r="V12" s="4" t="s">
        <v>29</v>
      </c>
    </row>
    <row r="13" spans="1:22">
      <c r="A13" s="2">
        <v>44651.326146539352</v>
      </c>
      <c r="B13" s="3" t="s">
        <v>46</v>
      </c>
      <c r="C13" s="4" t="s">
        <v>22</v>
      </c>
      <c r="G13" s="4" t="s">
        <v>64</v>
      </c>
      <c r="H13" s="4" t="s">
        <v>47</v>
      </c>
      <c r="I13" s="4" t="s">
        <v>25</v>
      </c>
      <c r="K13" s="4">
        <v>36.6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44651.327045046295</v>
      </c>
      <c r="B14" s="3" t="s">
        <v>146</v>
      </c>
      <c r="C14" s="4" t="s">
        <v>22</v>
      </c>
      <c r="G14" s="4" t="s">
        <v>92</v>
      </c>
      <c r="H14" s="4" t="s">
        <v>93</v>
      </c>
      <c r="I14" s="4" t="s">
        <v>25</v>
      </c>
      <c r="K14" s="4">
        <v>36.200000000000003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44651.341045787034</v>
      </c>
      <c r="B15" s="3" t="s">
        <v>114</v>
      </c>
      <c r="C15" s="4" t="s">
        <v>40</v>
      </c>
      <c r="D15" s="4" t="s">
        <v>41</v>
      </c>
      <c r="E15" s="3" t="s">
        <v>147</v>
      </c>
      <c r="I15" s="4" t="s">
        <v>54</v>
      </c>
      <c r="J15" s="4" t="s">
        <v>27</v>
      </c>
      <c r="K15" s="4">
        <v>36.5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62</v>
      </c>
      <c r="V15" s="4" t="s">
        <v>29</v>
      </c>
    </row>
    <row r="16" spans="1:22">
      <c r="A16" s="2">
        <v>44651.341639722217</v>
      </c>
      <c r="B16" s="3" t="s">
        <v>65</v>
      </c>
      <c r="C16" s="4" t="s">
        <v>22</v>
      </c>
      <c r="G16" s="4" t="s">
        <v>66</v>
      </c>
      <c r="H16" s="4" t="s">
        <v>67</v>
      </c>
      <c r="I16" s="4" t="s">
        <v>25</v>
      </c>
      <c r="K16" s="4">
        <v>36.6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44651.360785636571</v>
      </c>
      <c r="B17" s="3" t="s">
        <v>104</v>
      </c>
      <c r="C17" s="4" t="s">
        <v>22</v>
      </c>
      <c r="G17" s="4" t="s">
        <v>105</v>
      </c>
      <c r="H17" s="4" t="s">
        <v>106</v>
      </c>
      <c r="I17" s="4" t="s">
        <v>25</v>
      </c>
      <c r="K17" s="4">
        <v>36.5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75</v>
      </c>
      <c r="V17" s="4" t="s">
        <v>29</v>
      </c>
    </row>
    <row r="18" spans="1:22">
      <c r="A18" s="2">
        <v>44651.397440138884</v>
      </c>
      <c r="B18" s="3" t="s">
        <v>148</v>
      </c>
      <c r="C18" s="4" t="s">
        <v>22</v>
      </c>
      <c r="G18" s="4" t="s">
        <v>149</v>
      </c>
      <c r="H18" s="4" t="s">
        <v>150</v>
      </c>
      <c r="I18" s="4" t="s">
        <v>25</v>
      </c>
      <c r="K18" s="4">
        <v>36.200000000000003</v>
      </c>
      <c r="L18" s="4">
        <v>12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44651.398983784718</v>
      </c>
      <c r="B19" s="3" t="s">
        <v>151</v>
      </c>
      <c r="C19" s="4" t="s">
        <v>22</v>
      </c>
      <c r="G19" s="4" t="s">
        <v>53</v>
      </c>
      <c r="H19" s="4" t="s">
        <v>52</v>
      </c>
      <c r="I19" s="4" t="s">
        <v>54</v>
      </c>
      <c r="J19" s="4" t="s">
        <v>27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29</v>
      </c>
    </row>
    <row r="20" spans="1:22">
      <c r="A20" s="2">
        <v>44651.433778703708</v>
      </c>
      <c r="B20" s="3" t="s">
        <v>71</v>
      </c>
      <c r="C20" s="4" t="s">
        <v>40</v>
      </c>
      <c r="D20" s="4" t="s">
        <v>41</v>
      </c>
      <c r="E20" s="4">
        <v>566</v>
      </c>
      <c r="I20" s="4" t="s">
        <v>54</v>
      </c>
      <c r="J20" s="4" t="s">
        <v>27</v>
      </c>
      <c r="K20" s="4">
        <v>36.299999999999997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44651.504028356481</v>
      </c>
      <c r="B21" s="3" t="s">
        <v>152</v>
      </c>
      <c r="C21" s="4" t="s">
        <v>22</v>
      </c>
      <c r="G21" s="4" t="s">
        <v>153</v>
      </c>
      <c r="H21" s="4" t="s">
        <v>154</v>
      </c>
      <c r="I21" s="4" t="s">
        <v>54</v>
      </c>
      <c r="J21" s="4" t="s">
        <v>27</v>
      </c>
      <c r="K21" s="4">
        <v>36.299999999999997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136</v>
      </c>
      <c r="V21" s="4" t="s">
        <v>29</v>
      </c>
    </row>
    <row r="22" spans="1:22">
      <c r="A22" s="2">
        <v>44651.556403113427</v>
      </c>
      <c r="B22" s="3" t="s">
        <v>78</v>
      </c>
      <c r="C22" s="4" t="s">
        <v>40</v>
      </c>
      <c r="D22" s="4" t="s">
        <v>79</v>
      </c>
      <c r="F22" s="4" t="s">
        <v>80</v>
      </c>
      <c r="I22" s="4" t="s">
        <v>25</v>
      </c>
      <c r="K22" s="4">
        <v>36.700000000000003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81</v>
      </c>
      <c r="V22" s="4" t="s">
        <v>29</v>
      </c>
    </row>
    <row r="23" spans="1:22">
      <c r="A23" s="2">
        <v>44651.593442199075</v>
      </c>
      <c r="B23" s="3" t="s">
        <v>98</v>
      </c>
      <c r="C23" s="4" t="s">
        <v>22</v>
      </c>
      <c r="G23" s="4" t="s">
        <v>99</v>
      </c>
      <c r="H23" s="4" t="s">
        <v>137</v>
      </c>
      <c r="I23" s="4" t="s">
        <v>54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44651.593954085649</v>
      </c>
      <c r="B24" s="3" t="s">
        <v>82</v>
      </c>
      <c r="C24" s="4" t="s">
        <v>22</v>
      </c>
      <c r="G24" s="4" t="s">
        <v>83</v>
      </c>
      <c r="H24" s="4" t="s">
        <v>84</v>
      </c>
      <c r="I24" s="4" t="s">
        <v>25</v>
      </c>
      <c r="K24" s="4">
        <v>36.5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44651.605530787041</v>
      </c>
      <c r="B25" s="3" t="s">
        <v>72</v>
      </c>
      <c r="C25" s="4" t="s">
        <v>22</v>
      </c>
      <c r="G25" s="4" t="s">
        <v>73</v>
      </c>
      <c r="H25" s="4" t="s">
        <v>74</v>
      </c>
      <c r="I25" s="4" t="s">
        <v>25</v>
      </c>
      <c r="K25" s="4">
        <v>36.6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75</v>
      </c>
      <c r="V25" s="4" t="s">
        <v>29</v>
      </c>
    </row>
    <row r="26" spans="1:22">
      <c r="A26" s="2">
        <v>44651.877101828708</v>
      </c>
      <c r="B26" s="3" t="s">
        <v>116</v>
      </c>
      <c r="C26" s="4" t="s">
        <v>22</v>
      </c>
      <c r="G26" s="4" t="s">
        <v>117</v>
      </c>
      <c r="H26" s="4" t="s">
        <v>118</v>
      </c>
      <c r="I26" s="4" t="s">
        <v>25</v>
      </c>
      <c r="K26" s="4">
        <v>36.299999999999997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44651.906166168978</v>
      </c>
      <c r="B27" s="3" t="s">
        <v>141</v>
      </c>
      <c r="C27" s="4" t="s">
        <v>22</v>
      </c>
      <c r="G27" s="4" t="s">
        <v>142</v>
      </c>
      <c r="H27" s="4" t="s">
        <v>143</v>
      </c>
      <c r="I27" s="4" t="s">
        <v>25</v>
      </c>
      <c r="K27" s="4">
        <v>36.200000000000003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44652.188027430559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44652.241175254632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36.6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44652.267523923612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44652.288627604168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44652.301464826392</v>
      </c>
      <c r="B6" s="3" t="s">
        <v>46</v>
      </c>
      <c r="C6" s="4" t="s">
        <v>22</v>
      </c>
      <c r="G6" s="4" t="s">
        <v>64</v>
      </c>
      <c r="H6" s="4" t="s">
        <v>47</v>
      </c>
      <c r="I6" s="4" t="s">
        <v>25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44652.305672418981</v>
      </c>
      <c r="B7" s="3" t="s">
        <v>147</v>
      </c>
      <c r="C7" s="4" t="s">
        <v>40</v>
      </c>
      <c r="D7" s="4" t="s">
        <v>41</v>
      </c>
      <c r="E7" s="4">
        <v>794</v>
      </c>
      <c r="I7" s="4" t="s">
        <v>54</v>
      </c>
      <c r="J7" s="4" t="s">
        <v>27</v>
      </c>
      <c r="K7" s="4">
        <v>36.6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57</v>
      </c>
      <c r="V7" s="4" t="s">
        <v>29</v>
      </c>
    </row>
    <row r="8" spans="1:22">
      <c r="A8" s="2">
        <v>44652.305803113428</v>
      </c>
      <c r="B8" s="3" t="s">
        <v>95</v>
      </c>
      <c r="C8" s="4" t="s">
        <v>22</v>
      </c>
      <c r="G8" s="4" t="s">
        <v>96</v>
      </c>
      <c r="H8" s="4" t="s">
        <v>97</v>
      </c>
      <c r="I8" s="4" t="s">
        <v>25</v>
      </c>
      <c r="K8" s="4">
        <v>36.1</v>
      </c>
      <c r="L8" s="4">
        <v>29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57</v>
      </c>
      <c r="V8" s="4" t="s">
        <v>29</v>
      </c>
    </row>
    <row r="9" spans="1:22">
      <c r="A9" s="2">
        <v>44652.306314803238</v>
      </c>
      <c r="B9" s="3" t="s">
        <v>71</v>
      </c>
      <c r="C9" s="4" t="s">
        <v>40</v>
      </c>
      <c r="D9" s="4" t="s">
        <v>41</v>
      </c>
      <c r="E9" s="4">
        <v>566</v>
      </c>
      <c r="I9" s="4" t="s">
        <v>54</v>
      </c>
      <c r="J9" s="4" t="s">
        <v>27</v>
      </c>
      <c r="K9" s="4">
        <v>36.299999999999997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44652.30893186343</v>
      </c>
      <c r="B10" s="3" t="s">
        <v>58</v>
      </c>
      <c r="C10" s="4" t="s">
        <v>22</v>
      </c>
      <c r="G10" s="4" t="s">
        <v>59</v>
      </c>
      <c r="H10" s="4" t="s">
        <v>60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94</v>
      </c>
      <c r="V10" s="4" t="s">
        <v>29</v>
      </c>
    </row>
    <row r="11" spans="1:22">
      <c r="A11" s="2">
        <v>44652.314301655089</v>
      </c>
      <c r="B11" s="3" t="s">
        <v>151</v>
      </c>
      <c r="C11" s="4" t="s">
        <v>22</v>
      </c>
      <c r="G11" s="4" t="s">
        <v>52</v>
      </c>
      <c r="H11" s="4" t="s">
        <v>53</v>
      </c>
      <c r="I11" s="4" t="s">
        <v>54</v>
      </c>
      <c r="J11" s="4" t="s">
        <v>27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57</v>
      </c>
      <c r="V11" s="4" t="s">
        <v>29</v>
      </c>
    </row>
    <row r="12" spans="1:22">
      <c r="A12" s="2">
        <v>44652.319078009255</v>
      </c>
      <c r="B12" s="4">
        <v>9771649614</v>
      </c>
      <c r="C12" s="4" t="s">
        <v>22</v>
      </c>
      <c r="G12" s="4" t="s">
        <v>48</v>
      </c>
      <c r="H12" s="4" t="s">
        <v>49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44652.319192002316</v>
      </c>
      <c r="B13" s="3" t="s">
        <v>43</v>
      </c>
      <c r="C13" s="4" t="s">
        <v>22</v>
      </c>
      <c r="G13" s="4" t="s">
        <v>44</v>
      </c>
      <c r="H13" s="4" t="s">
        <v>45</v>
      </c>
      <c r="I13" s="4" t="s">
        <v>25</v>
      </c>
      <c r="K13" s="4">
        <v>36.4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44652.321559490738</v>
      </c>
      <c r="B14" s="3" t="s">
        <v>63</v>
      </c>
      <c r="C14" s="4" t="s">
        <v>40</v>
      </c>
      <c r="D14" s="4" t="s">
        <v>41</v>
      </c>
      <c r="E14" s="4">
        <v>619</v>
      </c>
      <c r="I14" s="4" t="s">
        <v>54</v>
      </c>
      <c r="J14" s="4" t="s">
        <v>27</v>
      </c>
      <c r="K14" s="4">
        <v>36.6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57</v>
      </c>
      <c r="V14" s="4" t="s">
        <v>29</v>
      </c>
    </row>
    <row r="15" spans="1:22">
      <c r="A15" s="2">
        <v>44652.326886979165</v>
      </c>
      <c r="B15" s="3" t="s">
        <v>111</v>
      </c>
      <c r="C15" s="4" t="s">
        <v>22</v>
      </c>
      <c r="G15" s="4" t="s">
        <v>92</v>
      </c>
      <c r="H15" s="4" t="s">
        <v>93</v>
      </c>
      <c r="I15" s="4" t="s">
        <v>25</v>
      </c>
      <c r="K15" s="4">
        <v>36.200000000000003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44652.332335590283</v>
      </c>
      <c r="B16" s="3" t="s">
        <v>46</v>
      </c>
      <c r="C16" s="4" t="s">
        <v>22</v>
      </c>
      <c r="G16" s="4" t="s">
        <v>64</v>
      </c>
      <c r="H16" s="4" t="s">
        <v>47</v>
      </c>
      <c r="I16" s="4" t="s">
        <v>25</v>
      </c>
      <c r="K16" s="4">
        <v>36.5</v>
      </c>
      <c r="L16" s="4">
        <v>32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44652.332571226856</v>
      </c>
      <c r="B17" s="3" t="s">
        <v>76</v>
      </c>
      <c r="C17" s="4" t="s">
        <v>22</v>
      </c>
      <c r="G17" s="4" t="s">
        <v>23</v>
      </c>
      <c r="H17" s="4" t="s">
        <v>77</v>
      </c>
      <c r="I17" s="4" t="s">
        <v>25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44652.332918668981</v>
      </c>
      <c r="B18" s="3" t="s">
        <v>85</v>
      </c>
      <c r="C18" s="4" t="s">
        <v>22</v>
      </c>
      <c r="G18" s="4" t="s">
        <v>86</v>
      </c>
      <c r="H18" s="4" t="s">
        <v>87</v>
      </c>
      <c r="I18" s="4" t="s">
        <v>54</v>
      </c>
      <c r="J18" s="4" t="s">
        <v>27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44652.335810439814</v>
      </c>
      <c r="B19" s="3" t="s">
        <v>98</v>
      </c>
      <c r="C19" s="4" t="s">
        <v>22</v>
      </c>
      <c r="G19" s="4" t="s">
        <v>155</v>
      </c>
      <c r="H19" s="4" t="s">
        <v>100</v>
      </c>
      <c r="I19" s="4" t="s">
        <v>54</v>
      </c>
      <c r="J19" s="4" t="s">
        <v>27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156</v>
      </c>
      <c r="V19" s="4" t="s">
        <v>29</v>
      </c>
    </row>
    <row r="20" spans="1:22">
      <c r="A20" s="2">
        <v>44652.341362118052</v>
      </c>
      <c r="B20" s="3" t="s">
        <v>65</v>
      </c>
      <c r="C20" s="4" t="s">
        <v>22</v>
      </c>
      <c r="G20" s="4" t="s">
        <v>66</v>
      </c>
      <c r="H20" s="4" t="s">
        <v>67</v>
      </c>
      <c r="I20" s="4" t="s">
        <v>25</v>
      </c>
      <c r="K20" s="4">
        <v>36.5</v>
      </c>
      <c r="L20" s="4">
        <v>24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44652.341443240744</v>
      </c>
      <c r="B21" s="3" t="s">
        <v>39</v>
      </c>
      <c r="C21" s="4" t="s">
        <v>40</v>
      </c>
      <c r="D21" s="4" t="s">
        <v>41</v>
      </c>
      <c r="E21" s="4">
        <v>723</v>
      </c>
      <c r="I21" s="4" t="s">
        <v>25</v>
      </c>
      <c r="K21" s="4">
        <v>36.5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102</v>
      </c>
      <c r="U21" s="4" t="s">
        <v>101</v>
      </c>
      <c r="V21" s="4" t="s">
        <v>29</v>
      </c>
    </row>
    <row r="22" spans="1:22">
      <c r="A22" s="2">
        <v>44652.380011446759</v>
      </c>
      <c r="B22" s="3" t="s">
        <v>116</v>
      </c>
      <c r="C22" s="4" t="s">
        <v>22</v>
      </c>
      <c r="G22" s="4" t="s">
        <v>117</v>
      </c>
      <c r="H22" s="4" t="s">
        <v>118</v>
      </c>
      <c r="I22" s="4" t="s">
        <v>25</v>
      </c>
      <c r="K22" s="4">
        <v>36.200000000000003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44652.465986469906</v>
      </c>
      <c r="B23" s="3" t="s">
        <v>104</v>
      </c>
      <c r="C23" s="4" t="s">
        <v>22</v>
      </c>
      <c r="G23" s="4" t="s">
        <v>105</v>
      </c>
      <c r="H23" s="4" t="s">
        <v>106</v>
      </c>
      <c r="I23" s="4" t="s">
        <v>25</v>
      </c>
      <c r="K23" s="4">
        <v>36.6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75</v>
      </c>
      <c r="V23" s="4" t="s">
        <v>29</v>
      </c>
    </row>
    <row r="24" spans="1:22">
      <c r="A24" s="2">
        <v>44652.503048402781</v>
      </c>
      <c r="B24" s="3" t="s">
        <v>78</v>
      </c>
      <c r="C24" s="4" t="s">
        <v>40</v>
      </c>
      <c r="D24" s="4" t="s">
        <v>79</v>
      </c>
      <c r="F24" s="4" t="s">
        <v>80</v>
      </c>
      <c r="I24" s="4" t="s">
        <v>25</v>
      </c>
      <c r="K24" s="4">
        <v>36.700000000000003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81</v>
      </c>
      <c r="V24" s="4" t="s">
        <v>29</v>
      </c>
    </row>
    <row r="25" spans="1:22">
      <c r="A25" s="2">
        <v>44652.506046921291</v>
      </c>
      <c r="B25" s="3" t="s">
        <v>141</v>
      </c>
      <c r="C25" s="4" t="s">
        <v>22</v>
      </c>
      <c r="G25" s="4" t="s">
        <v>142</v>
      </c>
      <c r="H25" s="4" t="s">
        <v>143</v>
      </c>
      <c r="I25" s="4" t="s">
        <v>25</v>
      </c>
      <c r="K25" s="4">
        <v>36.1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44652.555520451388</v>
      </c>
      <c r="B26" s="3" t="s">
        <v>112</v>
      </c>
      <c r="C26" s="4" t="s">
        <v>40</v>
      </c>
      <c r="D26" s="4" t="s">
        <v>79</v>
      </c>
      <c r="F26" s="4" t="s">
        <v>113</v>
      </c>
      <c r="I26" s="4" t="s">
        <v>25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44653.236258229168</v>
      </c>
      <c r="B2" s="3" t="s">
        <v>43</v>
      </c>
      <c r="C2" s="4" t="s">
        <v>22</v>
      </c>
      <c r="G2" s="4" t="s">
        <v>44</v>
      </c>
      <c r="H2" s="4" t="s">
        <v>45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44653.277001099537</v>
      </c>
      <c r="B3" s="3" t="s">
        <v>33</v>
      </c>
      <c r="C3" s="4" t="s">
        <v>22</v>
      </c>
      <c r="G3" s="4" t="s">
        <v>34</v>
      </c>
      <c r="H3" s="4" t="s">
        <v>35</v>
      </c>
      <c r="I3" s="4" t="s">
        <v>25</v>
      </c>
      <c r="K3" s="4">
        <v>36.299999999999997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44653.306090231483</v>
      </c>
      <c r="B4" s="3" t="s">
        <v>63</v>
      </c>
      <c r="C4" s="4" t="s">
        <v>40</v>
      </c>
      <c r="D4" s="4" t="s">
        <v>41</v>
      </c>
      <c r="E4" s="4">
        <v>619</v>
      </c>
      <c r="I4" s="4" t="s">
        <v>54</v>
      </c>
      <c r="J4" s="4" t="s">
        <v>27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136</v>
      </c>
      <c r="V4" s="4" t="s">
        <v>29</v>
      </c>
    </row>
    <row r="5" spans="1:22">
      <c r="A5" s="2">
        <v>44653.308231400464</v>
      </c>
      <c r="B5" s="3" t="s">
        <v>39</v>
      </c>
      <c r="C5" s="4" t="s">
        <v>40</v>
      </c>
      <c r="D5" s="4" t="s">
        <v>41</v>
      </c>
      <c r="E5" s="4">
        <v>723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157</v>
      </c>
      <c r="V5" s="4" t="s">
        <v>29</v>
      </c>
    </row>
    <row r="6" spans="1:22">
      <c r="A6" s="2">
        <v>44653.316741273149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36.4</v>
      </c>
      <c r="L6" s="4">
        <v>24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44653.326898703701</v>
      </c>
      <c r="B7" s="3" t="s">
        <v>58</v>
      </c>
      <c r="C7" s="4" t="s">
        <v>22</v>
      </c>
      <c r="G7" s="4" t="s">
        <v>59</v>
      </c>
      <c r="H7" s="4" t="s">
        <v>60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94</v>
      </c>
      <c r="V7" s="4" t="s">
        <v>29</v>
      </c>
    </row>
    <row r="8" spans="1:22">
      <c r="A8" s="2">
        <v>44653.351067881944</v>
      </c>
      <c r="B8" s="3" t="s">
        <v>82</v>
      </c>
      <c r="C8" s="4" t="s">
        <v>22</v>
      </c>
      <c r="G8" s="4" t="s">
        <v>83</v>
      </c>
      <c r="H8" s="4" t="s">
        <v>84</v>
      </c>
      <c r="I8" s="4" t="s">
        <v>25</v>
      </c>
      <c r="K8" s="4">
        <v>36.4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44653.35740197917</v>
      </c>
      <c r="B9" s="3" t="s">
        <v>72</v>
      </c>
      <c r="C9" s="4" t="s">
        <v>22</v>
      </c>
      <c r="G9" s="4" t="s">
        <v>158</v>
      </c>
      <c r="H9" s="4" t="s">
        <v>74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75</v>
      </c>
      <c r="V9" s="4" t="s">
        <v>29</v>
      </c>
    </row>
    <row r="10" spans="1:22">
      <c r="A10" s="2">
        <v>44653.359447685187</v>
      </c>
      <c r="B10" s="3" t="s">
        <v>159</v>
      </c>
      <c r="C10" s="4" t="s">
        <v>22</v>
      </c>
      <c r="G10" s="4" t="s">
        <v>31</v>
      </c>
      <c r="H10" s="4" t="s">
        <v>32</v>
      </c>
      <c r="I10" s="4" t="s">
        <v>25</v>
      </c>
      <c r="K10" s="4">
        <v>36.5</v>
      </c>
      <c r="L10" s="4">
        <v>100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44653.359552627313</v>
      </c>
      <c r="B11" s="3" t="s">
        <v>160</v>
      </c>
      <c r="C11" s="4" t="s">
        <v>22</v>
      </c>
      <c r="G11" s="4" t="s">
        <v>155</v>
      </c>
      <c r="H11" s="4" t="s">
        <v>100</v>
      </c>
      <c r="I11" s="4" t="s">
        <v>54</v>
      </c>
      <c r="J11" s="4" t="s">
        <v>27</v>
      </c>
      <c r="K11" s="4">
        <v>36.200000000000003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44653.36359306713</v>
      </c>
      <c r="B12" s="3" t="s">
        <v>104</v>
      </c>
      <c r="C12" s="4" t="s">
        <v>22</v>
      </c>
      <c r="G12" s="4" t="s">
        <v>105</v>
      </c>
      <c r="H12" s="4" t="s">
        <v>106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75</v>
      </c>
      <c r="V12" s="4" t="s">
        <v>29</v>
      </c>
    </row>
    <row r="13" spans="1:22">
      <c r="A13" s="2">
        <v>44653.367250081021</v>
      </c>
      <c r="B13" s="3" t="s">
        <v>88</v>
      </c>
      <c r="C13" s="4" t="s">
        <v>22</v>
      </c>
      <c r="G13" s="4" t="s">
        <v>89</v>
      </c>
      <c r="H13" s="4" t="s">
        <v>90</v>
      </c>
      <c r="I13" s="4" t="s">
        <v>25</v>
      </c>
      <c r="K13" s="4">
        <v>36.1</v>
      </c>
      <c r="L13" s="4">
        <v>52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44653.370063981478</v>
      </c>
      <c r="B14" s="3" t="s">
        <v>36</v>
      </c>
      <c r="C14" s="4" t="s">
        <v>22</v>
      </c>
      <c r="G14" s="4" t="s">
        <v>37</v>
      </c>
      <c r="H14" s="4" t="s">
        <v>38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44653.382994548607</v>
      </c>
      <c r="B15" s="3" t="s">
        <v>68</v>
      </c>
      <c r="C15" s="4" t="s">
        <v>22</v>
      </c>
      <c r="G15" s="4" t="s">
        <v>69</v>
      </c>
      <c r="H15" s="4" t="s">
        <v>70</v>
      </c>
      <c r="I15" s="4" t="s">
        <v>54</v>
      </c>
      <c r="J15" s="4" t="s">
        <v>27</v>
      </c>
      <c r="K15" s="4">
        <v>36.5</v>
      </c>
      <c r="L15" s="4">
        <v>14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44653.392460243056</v>
      </c>
      <c r="B16" s="3" t="s">
        <v>65</v>
      </c>
      <c r="C16" s="4" t="s">
        <v>22</v>
      </c>
      <c r="G16" s="4" t="s">
        <v>66</v>
      </c>
      <c r="H16" s="4" t="s">
        <v>67</v>
      </c>
      <c r="I16" s="4" t="s">
        <v>25</v>
      </c>
      <c r="K16" s="4">
        <v>36.299999999999997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44653.400118124999</v>
      </c>
      <c r="B17" s="3" t="s">
        <v>114</v>
      </c>
      <c r="C17" s="4" t="s">
        <v>40</v>
      </c>
      <c r="D17" s="4" t="s">
        <v>41</v>
      </c>
      <c r="E17" s="4">
        <v>794</v>
      </c>
      <c r="I17" s="4" t="s">
        <v>54</v>
      </c>
      <c r="J17" s="4" t="s">
        <v>27</v>
      </c>
      <c r="K17" s="4">
        <v>36.5</v>
      </c>
      <c r="L17" s="4">
        <v>12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57</v>
      </c>
      <c r="V17" s="4" t="s">
        <v>29</v>
      </c>
    </row>
    <row r="18" spans="1:22">
      <c r="A18" s="2">
        <v>44653.463058321759</v>
      </c>
      <c r="B18" s="3" t="s">
        <v>116</v>
      </c>
      <c r="C18" s="4" t="s">
        <v>22</v>
      </c>
      <c r="G18" s="4" t="s">
        <v>117</v>
      </c>
      <c r="H18" s="4" t="s">
        <v>118</v>
      </c>
      <c r="I18" s="4" t="s">
        <v>25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44653.603906886579</v>
      </c>
      <c r="B19" s="3" t="s">
        <v>161</v>
      </c>
      <c r="C19" s="4" t="s">
        <v>22</v>
      </c>
      <c r="G19" s="4" t="s">
        <v>48</v>
      </c>
      <c r="H19" s="4" t="s">
        <v>49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162</v>
      </c>
      <c r="V19" s="4" t="s">
        <v>29</v>
      </c>
    </row>
    <row r="20" spans="1:22">
      <c r="A20" s="2">
        <v>44653.656919652778</v>
      </c>
      <c r="B20" s="3" t="s">
        <v>111</v>
      </c>
      <c r="C20" s="4" t="s">
        <v>22</v>
      </c>
      <c r="G20" s="4" t="s">
        <v>92</v>
      </c>
      <c r="H20" s="4" t="s">
        <v>93</v>
      </c>
      <c r="I20" s="4" t="s">
        <v>25</v>
      </c>
      <c r="K20" s="4">
        <v>36.200000000000003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44653.671533506946</v>
      </c>
      <c r="B21" s="3" t="s">
        <v>141</v>
      </c>
      <c r="C21" s="4" t="s">
        <v>22</v>
      </c>
      <c r="G21" s="4" t="s">
        <v>142</v>
      </c>
      <c r="H21" s="4" t="s">
        <v>143</v>
      </c>
      <c r="I21" s="4" t="s">
        <v>25</v>
      </c>
      <c r="K21" s="4">
        <v>36.200000000000003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44653.67278695602</v>
      </c>
      <c r="B22" s="3" t="s">
        <v>141</v>
      </c>
      <c r="C22" s="4" t="s">
        <v>22</v>
      </c>
      <c r="G22" s="4" t="s">
        <v>142</v>
      </c>
      <c r="H22" s="4" t="s">
        <v>143</v>
      </c>
      <c r="I22" s="4" t="s">
        <v>25</v>
      </c>
      <c r="K22" s="4">
        <v>36.200000000000003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44653.675921793983</v>
      </c>
      <c r="B23" s="3" t="s">
        <v>71</v>
      </c>
      <c r="C23" s="4" t="s">
        <v>40</v>
      </c>
      <c r="D23" s="4" t="s">
        <v>41</v>
      </c>
      <c r="E23" s="4">
        <v>566</v>
      </c>
      <c r="I23" s="4" t="s">
        <v>54</v>
      </c>
      <c r="J23" s="4" t="s">
        <v>27</v>
      </c>
      <c r="K23" s="4">
        <v>36.299999999999997</v>
      </c>
      <c r="L23" s="4">
        <v>14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57</v>
      </c>
      <c r="V23" s="4" t="s">
        <v>29</v>
      </c>
    </row>
    <row r="24" spans="1:22">
      <c r="A24" s="2">
        <v>44653.686095127312</v>
      </c>
      <c r="B24" s="3" t="s">
        <v>163</v>
      </c>
      <c r="C24" s="4" t="s">
        <v>22</v>
      </c>
      <c r="G24" s="4" t="s">
        <v>164</v>
      </c>
      <c r="H24" s="4" t="s">
        <v>165</v>
      </c>
      <c r="I24" s="4" t="s">
        <v>25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44653.687433206018</v>
      </c>
      <c r="B25" s="3" t="s">
        <v>78</v>
      </c>
      <c r="C25" s="4" t="s">
        <v>40</v>
      </c>
      <c r="D25" s="4" t="s">
        <v>79</v>
      </c>
      <c r="F25" s="4" t="s">
        <v>80</v>
      </c>
      <c r="I25" s="4" t="s">
        <v>25</v>
      </c>
      <c r="K25" s="4">
        <v>36.5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81</v>
      </c>
      <c r="V25" s="4" t="s">
        <v>29</v>
      </c>
    </row>
    <row r="26" spans="1:22">
      <c r="A26" s="2">
        <v>44653.892861956017</v>
      </c>
      <c r="B26" s="3" t="s">
        <v>151</v>
      </c>
      <c r="C26" s="4" t="s">
        <v>22</v>
      </c>
      <c r="G26" s="4" t="s">
        <v>52</v>
      </c>
      <c r="H26" s="4" t="s">
        <v>53</v>
      </c>
      <c r="I26" s="4" t="s">
        <v>54</v>
      </c>
      <c r="J26" s="4" t="s">
        <v>27</v>
      </c>
      <c r="K26" s="4">
        <v>36.200000000000003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136</v>
      </c>
      <c r="V26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Mar 28</vt:lpstr>
      <vt:lpstr>Mar 29</vt:lpstr>
      <vt:lpstr>Mar 30</vt:lpstr>
      <vt:lpstr>Mar 31</vt:lpstr>
      <vt:lpstr>Apr 1</vt:lpstr>
      <vt:lpstr>Apr 2</vt:lpstr>
      <vt:lpstr>Apr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2022-05-10T06:42:21Z</dcterms:modified>
</cp:coreProperties>
</file>