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dsalvador\Documents\Owenn\"/>
    </mc:Choice>
  </mc:AlternateContent>
  <xr:revisionPtr revIDLastSave="0" documentId="13_ncr:1_{DA0E3F97-5C7C-4F01-9F94-736F21B2FE5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KII Employee Details" sheetId="8" r:id="rId1"/>
    <sheet name="PKII-Davao HC Recepients " sheetId="9" r:id="rId2"/>
    <sheet name="Non-compliance (Filtered)" sheetId="10" r:id="rId3"/>
    <sheet name="May 16" sheetId="1" r:id="rId4"/>
    <sheet name="May 17" sheetId="2" r:id="rId5"/>
    <sheet name="May 18" sheetId="3" r:id="rId6"/>
    <sheet name="May 19" sheetId="4" r:id="rId7"/>
    <sheet name="May 20" sheetId="5" r:id="rId8"/>
    <sheet name="May 21" sheetId="6" r:id="rId9"/>
    <sheet name="May 22" sheetId="7" r:id="rId10"/>
  </sheets>
  <definedNames>
    <definedName name="_">#REF!</definedName>
    <definedName name="_xlnm._FilterDatabase" localSheetId="2" hidden="1">'Non-compliance (Filtered)'!$B$1:$O$65</definedName>
    <definedName name="_xlnm._FilterDatabase" localSheetId="1" hidden="1">'PKII-Davao HC Recepients '!$B$1:$O$53</definedName>
    <definedName name="bacalama_gmai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4" i="10" l="1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M57" i="10" s="1"/>
  <c r="L56" i="10"/>
  <c r="K56" i="10"/>
  <c r="J56" i="10"/>
  <c r="I56" i="10"/>
  <c r="H56" i="10"/>
  <c r="G56" i="10"/>
  <c r="F56" i="10"/>
  <c r="M56" i="10" s="1"/>
  <c r="L55" i="10"/>
  <c r="K55" i="10"/>
  <c r="J55" i="10"/>
  <c r="I55" i="10"/>
  <c r="H55" i="10"/>
  <c r="G55" i="10"/>
  <c r="F55" i="10"/>
  <c r="O55" i="10" s="1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M49" i="10" s="1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O47" i="10" s="1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M41" i="10" s="1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M39" i="10" s="1"/>
  <c r="F39" i="10"/>
  <c r="L38" i="10"/>
  <c r="K38" i="10"/>
  <c r="J38" i="10"/>
  <c r="I38" i="10"/>
  <c r="H38" i="10"/>
  <c r="G38" i="10"/>
  <c r="F38" i="10"/>
  <c r="O38" i="10" s="1"/>
  <c r="L37" i="10"/>
  <c r="K37" i="10"/>
  <c r="J37" i="10"/>
  <c r="I37" i="10"/>
  <c r="H37" i="10"/>
  <c r="G37" i="10"/>
  <c r="F37" i="10"/>
  <c r="L36" i="10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M33" i="10" s="1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I29" i="10"/>
  <c r="C29" i="10"/>
  <c r="H29" i="10" s="1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L26" i="10"/>
  <c r="K26" i="10"/>
  <c r="J26" i="10"/>
  <c r="I26" i="10"/>
  <c r="H26" i="10"/>
  <c r="M26" i="10" s="1"/>
  <c r="G26" i="10"/>
  <c r="F26" i="10"/>
  <c r="L25" i="10"/>
  <c r="K25" i="10"/>
  <c r="J25" i="10"/>
  <c r="I25" i="10"/>
  <c r="H25" i="10"/>
  <c r="G25" i="10"/>
  <c r="F25" i="10"/>
  <c r="L24" i="10"/>
  <c r="K24" i="10"/>
  <c r="J24" i="10"/>
  <c r="I24" i="10"/>
  <c r="H24" i="10"/>
  <c r="G24" i="10"/>
  <c r="F24" i="10"/>
  <c r="O24" i="10" s="1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M18" i="10" s="1"/>
  <c r="L17" i="10"/>
  <c r="K17" i="10"/>
  <c r="J17" i="10"/>
  <c r="I17" i="10"/>
  <c r="H17" i="10"/>
  <c r="G17" i="10"/>
  <c r="F17" i="10"/>
  <c r="K16" i="10"/>
  <c r="C16" i="10"/>
  <c r="F16" i="10" s="1"/>
  <c r="J15" i="10"/>
  <c r="I15" i="10"/>
  <c r="C15" i="10"/>
  <c r="H15" i="10" s="1"/>
  <c r="K14" i="10"/>
  <c r="G14" i="10"/>
  <c r="C14" i="10"/>
  <c r="J14" i="10" s="1"/>
  <c r="C13" i="10"/>
  <c r="L13" i="10" s="1"/>
  <c r="I12" i="10"/>
  <c r="C12" i="10"/>
  <c r="F12" i="10" s="1"/>
  <c r="C11" i="10"/>
  <c r="H11" i="10" s="1"/>
  <c r="L10" i="10"/>
  <c r="K10" i="10"/>
  <c r="G10" i="10"/>
  <c r="C10" i="10"/>
  <c r="J10" i="10" s="1"/>
  <c r="C9" i="10"/>
  <c r="L9" i="10" s="1"/>
  <c r="L8" i="10"/>
  <c r="K8" i="10"/>
  <c r="J8" i="10"/>
  <c r="I8" i="10"/>
  <c r="H8" i="10"/>
  <c r="G8" i="10"/>
  <c r="F8" i="10"/>
  <c r="L7" i="10"/>
  <c r="I7" i="10"/>
  <c r="H7" i="10"/>
  <c r="F7" i="10"/>
  <c r="C7" i="10"/>
  <c r="G7" i="10" s="1"/>
  <c r="K6" i="10"/>
  <c r="C6" i="10"/>
  <c r="I6" i="10" s="1"/>
  <c r="L5" i="10"/>
  <c r="K5" i="10"/>
  <c r="J5" i="10"/>
  <c r="I5" i="10"/>
  <c r="H5" i="10"/>
  <c r="G5" i="10"/>
  <c r="F5" i="10"/>
  <c r="C4" i="10"/>
  <c r="L4" i="10" s="1"/>
  <c r="K3" i="10"/>
  <c r="J3" i="10"/>
  <c r="I3" i="10"/>
  <c r="G3" i="10"/>
  <c r="C3" i="10"/>
  <c r="F3" i="10" s="1"/>
  <c r="L2" i="10"/>
  <c r="K2" i="10"/>
  <c r="J2" i="10"/>
  <c r="I2" i="10"/>
  <c r="M2" i="10" s="1"/>
  <c r="H2" i="10"/>
  <c r="G2" i="10"/>
  <c r="F2" i="10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O25" i="9" s="1"/>
  <c r="K26" i="9"/>
  <c r="K27" i="9"/>
  <c r="K28" i="9"/>
  <c r="K29" i="9"/>
  <c r="K30" i="9"/>
  <c r="K31" i="9"/>
  <c r="K32" i="9"/>
  <c r="K33" i="9"/>
  <c r="M33" i="9" s="1"/>
  <c r="K34" i="9"/>
  <c r="K35" i="9"/>
  <c r="K36" i="9"/>
  <c r="K37" i="9"/>
  <c r="K38" i="9"/>
  <c r="K39" i="9"/>
  <c r="K40" i="9"/>
  <c r="K41" i="9"/>
  <c r="M41" i="9" s="1"/>
  <c r="K42" i="9"/>
  <c r="K43" i="9"/>
  <c r="K44" i="9"/>
  <c r="K45" i="9"/>
  <c r="K46" i="9"/>
  <c r="K47" i="9"/>
  <c r="K48" i="9"/>
  <c r="K49" i="9"/>
  <c r="M49" i="9" s="1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O47" i="9" s="1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2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M60" i="9" s="1"/>
  <c r="J61" i="9"/>
  <c r="J62" i="9"/>
  <c r="J63" i="9"/>
  <c r="J64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O54" i="9" s="1"/>
  <c r="F55" i="9"/>
  <c r="F56" i="9"/>
  <c r="F57" i="9"/>
  <c r="F58" i="9"/>
  <c r="F59" i="9"/>
  <c r="F60" i="9"/>
  <c r="F61" i="9"/>
  <c r="F62" i="9"/>
  <c r="O62" i="9" s="1"/>
  <c r="F63" i="9"/>
  <c r="F64" i="9"/>
  <c r="F2" i="9"/>
  <c r="O55" i="9"/>
  <c r="O59" i="9"/>
  <c r="M54" i="9"/>
  <c r="M57" i="9"/>
  <c r="M59" i="9"/>
  <c r="M62" i="9"/>
  <c r="M52" i="9"/>
  <c r="O52" i="9"/>
  <c r="M51" i="9"/>
  <c r="M46" i="9"/>
  <c r="O46" i="9"/>
  <c r="O45" i="9"/>
  <c r="M44" i="9"/>
  <c r="O44" i="9"/>
  <c r="M43" i="9"/>
  <c r="M38" i="9"/>
  <c r="O38" i="9"/>
  <c r="M36" i="9"/>
  <c r="O36" i="9"/>
  <c r="M35" i="9"/>
  <c r="M31" i="9"/>
  <c r="O31" i="9"/>
  <c r="M30" i="9"/>
  <c r="O30" i="9"/>
  <c r="C29" i="9"/>
  <c r="M28" i="9"/>
  <c r="O27" i="9"/>
  <c r="M23" i="9"/>
  <c r="O23" i="9"/>
  <c r="O22" i="9"/>
  <c r="M20" i="9"/>
  <c r="O19" i="9"/>
  <c r="O17" i="9"/>
  <c r="C16" i="9"/>
  <c r="C15" i="9"/>
  <c r="C14" i="9"/>
  <c r="C13" i="9"/>
  <c r="C12" i="9"/>
  <c r="C11" i="9"/>
  <c r="C10" i="9"/>
  <c r="C9" i="9"/>
  <c r="C7" i="9"/>
  <c r="C6" i="9"/>
  <c r="O5" i="9"/>
  <c r="C4" i="9"/>
  <c r="C3" i="9"/>
  <c r="M5" i="10" l="1"/>
  <c r="K12" i="10"/>
  <c r="O23" i="10"/>
  <c r="M24" i="10"/>
  <c r="O37" i="10"/>
  <c r="O46" i="10"/>
  <c r="M47" i="10"/>
  <c r="M64" i="10"/>
  <c r="O22" i="10"/>
  <c r="M34" i="10"/>
  <c r="O36" i="10"/>
  <c r="O45" i="10"/>
  <c r="O54" i="10"/>
  <c r="M55" i="10"/>
  <c r="O63" i="10"/>
  <c r="O5" i="10"/>
  <c r="F6" i="10"/>
  <c r="J7" i="10"/>
  <c r="I11" i="10"/>
  <c r="G16" i="10"/>
  <c r="M19" i="10"/>
  <c r="O21" i="10"/>
  <c r="O35" i="10"/>
  <c r="M42" i="10"/>
  <c r="O44" i="10"/>
  <c r="O53" i="10"/>
  <c r="O62" i="10"/>
  <c r="M63" i="10"/>
  <c r="J6" i="10"/>
  <c r="K7" i="10"/>
  <c r="J11" i="10"/>
  <c r="H16" i="10"/>
  <c r="O20" i="10"/>
  <c r="M27" i="10"/>
  <c r="O33" i="10"/>
  <c r="O34" i="10"/>
  <c r="M36" i="10"/>
  <c r="O43" i="10"/>
  <c r="M50" i="10"/>
  <c r="O52" i="10"/>
  <c r="O61" i="10"/>
  <c r="O7" i="10"/>
  <c r="O28" i="10"/>
  <c r="M32" i="10"/>
  <c r="O41" i="10"/>
  <c r="O42" i="10"/>
  <c r="M44" i="10"/>
  <c r="O51" i="10"/>
  <c r="M58" i="10"/>
  <c r="O60" i="10"/>
  <c r="O18" i="10"/>
  <c r="M22" i="10"/>
  <c r="H3" i="10"/>
  <c r="L6" i="10"/>
  <c r="O8" i="10"/>
  <c r="G12" i="10"/>
  <c r="L14" i="10"/>
  <c r="M17" i="10"/>
  <c r="O26" i="10"/>
  <c r="O27" i="10"/>
  <c r="J29" i="10"/>
  <c r="O31" i="10"/>
  <c r="M40" i="10"/>
  <c r="O49" i="10"/>
  <c r="O50" i="10"/>
  <c r="M52" i="10"/>
  <c r="O59" i="10"/>
  <c r="M60" i="10"/>
  <c r="O2" i="10"/>
  <c r="O19" i="10"/>
  <c r="M8" i="10"/>
  <c r="H12" i="10"/>
  <c r="M25" i="10"/>
  <c r="O30" i="10"/>
  <c r="M31" i="10"/>
  <c r="O39" i="10"/>
  <c r="M48" i="10"/>
  <c r="O57" i="10"/>
  <c r="O58" i="10"/>
  <c r="M3" i="10"/>
  <c r="O48" i="10"/>
  <c r="F9" i="10"/>
  <c r="G4" i="10"/>
  <c r="G9" i="10"/>
  <c r="K11" i="10"/>
  <c r="G13" i="10"/>
  <c r="K15" i="10"/>
  <c r="I16" i="10"/>
  <c r="O16" i="10" s="1"/>
  <c r="M20" i="10"/>
  <c r="M28" i="10"/>
  <c r="K29" i="10"/>
  <c r="M35" i="10"/>
  <c r="M43" i="10"/>
  <c r="M51" i="10"/>
  <c r="M59" i="10"/>
  <c r="O32" i="10"/>
  <c r="H4" i="10"/>
  <c r="H9" i="10"/>
  <c r="F10" i="10"/>
  <c r="L11" i="10"/>
  <c r="J12" i="10"/>
  <c r="H13" i="10"/>
  <c r="F14" i="10"/>
  <c r="L15" i="10"/>
  <c r="J16" i="10"/>
  <c r="M21" i="10"/>
  <c r="L29" i="10"/>
  <c r="I13" i="10"/>
  <c r="M37" i="10"/>
  <c r="M45" i="10"/>
  <c r="M53" i="10"/>
  <c r="M61" i="10"/>
  <c r="O25" i="10"/>
  <c r="O64" i="10"/>
  <c r="L3" i="10"/>
  <c r="J4" i="10"/>
  <c r="G6" i="10"/>
  <c r="M7" i="10"/>
  <c r="J9" i="10"/>
  <c r="H10" i="10"/>
  <c r="F11" i="10"/>
  <c r="L12" i="10"/>
  <c r="J13" i="10"/>
  <c r="H14" i="10"/>
  <c r="F15" i="10"/>
  <c r="L16" i="10"/>
  <c r="M23" i="10"/>
  <c r="F29" i="10"/>
  <c r="M30" i="10"/>
  <c r="M38" i="10"/>
  <c r="M46" i="10"/>
  <c r="M54" i="10"/>
  <c r="M62" i="10"/>
  <c r="O17" i="10"/>
  <c r="O40" i="10"/>
  <c r="O56" i="10"/>
  <c r="H6" i="10"/>
  <c r="M6" i="10" s="1"/>
  <c r="K13" i="10"/>
  <c r="I14" i="10"/>
  <c r="G29" i="10"/>
  <c r="F4" i="10"/>
  <c r="F13" i="10"/>
  <c r="I4" i="10"/>
  <c r="I9" i="10"/>
  <c r="I65" i="10" s="1"/>
  <c r="K4" i="10"/>
  <c r="K9" i="10"/>
  <c r="I10" i="10"/>
  <c r="G11" i="10"/>
  <c r="G15" i="10"/>
  <c r="O41" i="9"/>
  <c r="O49" i="9"/>
  <c r="O33" i="9"/>
  <c r="O56" i="9"/>
  <c r="O40" i="9"/>
  <c r="O32" i="9"/>
  <c r="M24" i="9"/>
  <c r="M8" i="9"/>
  <c r="M63" i="9"/>
  <c r="M55" i="9"/>
  <c r="O39" i="9"/>
  <c r="M53" i="9"/>
  <c r="O37" i="9"/>
  <c r="M21" i="9"/>
  <c r="O50" i="9"/>
  <c r="O57" i="9"/>
  <c r="M61" i="9"/>
  <c r="M56" i="9"/>
  <c r="O60" i="9"/>
  <c r="O8" i="9"/>
  <c r="O24" i="9"/>
  <c r="O64" i="9"/>
  <c r="M48" i="9"/>
  <c r="O63" i="9"/>
  <c r="M58" i="9"/>
  <c r="O42" i="9"/>
  <c r="O34" i="9"/>
  <c r="M26" i="9"/>
  <c r="M18" i="9"/>
  <c r="O48" i="9"/>
  <c r="M64" i="9"/>
  <c r="O2" i="9"/>
  <c r="O61" i="9"/>
  <c r="O53" i="9"/>
  <c r="O21" i="9"/>
  <c r="O26" i="9"/>
  <c r="O58" i="9"/>
  <c r="O18" i="9"/>
  <c r="M9" i="9"/>
  <c r="O20" i="9"/>
  <c r="O28" i="9"/>
  <c r="O35" i="9"/>
  <c r="O43" i="9"/>
  <c r="O51" i="9"/>
  <c r="M2" i="9"/>
  <c r="M22" i="9"/>
  <c r="M37" i="9"/>
  <c r="M45" i="9"/>
  <c r="G65" i="9"/>
  <c r="H65" i="9"/>
  <c r="O9" i="9"/>
  <c r="M10" i="9"/>
  <c r="O11" i="9"/>
  <c r="O13" i="9"/>
  <c r="M14" i="9"/>
  <c r="O15" i="9"/>
  <c r="O29" i="9"/>
  <c r="M39" i="9"/>
  <c r="M47" i="9"/>
  <c r="K65" i="9"/>
  <c r="F65" i="9"/>
  <c r="L65" i="9"/>
  <c r="I65" i="9"/>
  <c r="M17" i="9"/>
  <c r="M25" i="9"/>
  <c r="M32" i="9"/>
  <c r="M40" i="9"/>
  <c r="M29" i="9"/>
  <c r="J65" i="9"/>
  <c r="M5" i="9"/>
  <c r="M19" i="9"/>
  <c r="M27" i="9"/>
  <c r="M34" i="9"/>
  <c r="M42" i="9"/>
  <c r="M50" i="9"/>
  <c r="O6" i="10" l="1"/>
  <c r="O12" i="10"/>
  <c r="J65" i="10"/>
  <c r="L65" i="10"/>
  <c r="G65" i="10"/>
  <c r="K65" i="10"/>
  <c r="F65" i="10"/>
  <c r="H65" i="10"/>
  <c r="O29" i="10"/>
  <c r="M29" i="10"/>
  <c r="O9" i="10"/>
  <c r="M9" i="10"/>
  <c r="O3" i="10"/>
  <c r="O13" i="10"/>
  <c r="M13" i="10"/>
  <c r="O14" i="10"/>
  <c r="M14" i="10"/>
  <c r="O4" i="10"/>
  <c r="M4" i="10"/>
  <c r="O15" i="10"/>
  <c r="M15" i="10"/>
  <c r="M12" i="10"/>
  <c r="M16" i="10"/>
  <c r="M11" i="10"/>
  <c r="O11" i="10"/>
  <c r="O10" i="10"/>
  <c r="M10" i="10"/>
  <c r="M4" i="9"/>
  <c r="O4" i="9"/>
  <c r="O12" i="9"/>
  <c r="M12" i="9"/>
  <c r="O7" i="9"/>
  <c r="M7" i="9"/>
  <c r="M15" i="9"/>
  <c r="M11" i="9"/>
  <c r="M13" i="9"/>
  <c r="O16" i="9"/>
  <c r="M16" i="9"/>
  <c r="O14" i="9"/>
  <c r="O6" i="9"/>
  <c r="M6" i="9"/>
  <c r="O10" i="9"/>
  <c r="O3" i="9"/>
  <c r="M3" i="9"/>
</calcChain>
</file>

<file path=xl/sharedStrings.xml><?xml version="1.0" encoding="utf-8"?>
<sst xmlns="http://schemas.openxmlformats.org/spreadsheetml/2006/main" count="4276" uniqueCount="1538">
  <si>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</si>
  <si>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</si>
  <si>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</si>
  <si>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</si>
  <si>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</si>
  <si>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</si>
  <si>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</si>
  <si>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</si>
  <si>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</si>
  <si>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</si>
  <si>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</si>
  <si>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</si>
  <si>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</si>
  <si>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</si>
  <si>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</si>
  <si>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</si>
  <si>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</si>
  <si>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</si>
  <si>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</si>
  <si>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</si>
  <si>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</si>
  <si>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+639778990227</t>
  </si>
  <si>
    <t>Input Employee Number</t>
  </si>
  <si>
    <t>Consultant</t>
  </si>
  <si>
    <t>C812</t>
  </si>
  <si>
    <t>Male</t>
  </si>
  <si>
    <t>None of the above</t>
  </si>
  <si>
    <t>No</t>
  </si>
  <si>
    <t>N/A</t>
  </si>
  <si>
    <t>Yes</t>
  </si>
  <si>
    <t>09294917480</t>
  </si>
  <si>
    <t>Input First and Last Name</t>
  </si>
  <si>
    <t>Lyle</t>
  </si>
  <si>
    <t>Sarmiento</t>
  </si>
  <si>
    <t>09182215864</t>
  </si>
  <si>
    <t>C428</t>
  </si>
  <si>
    <t>Yes, refer to previous response</t>
  </si>
  <si>
    <t>09958545138</t>
  </si>
  <si>
    <t>C797</t>
  </si>
  <si>
    <t>09922410702</t>
  </si>
  <si>
    <t>C432</t>
  </si>
  <si>
    <t>09174529914</t>
  </si>
  <si>
    <t>Aaron</t>
  </si>
  <si>
    <t>Pabines</t>
  </si>
  <si>
    <t>09176646515</t>
  </si>
  <si>
    <t>C256</t>
  </si>
  <si>
    <t>09562685474</t>
  </si>
  <si>
    <t>Hirofumi</t>
  </si>
  <si>
    <t>UEMURA</t>
  </si>
  <si>
    <t>Airport (travelled by plane)</t>
  </si>
  <si>
    <t>Market (Supermarkets, Local "Palengke and Talipapa")</t>
  </si>
  <si>
    <t>09515305106</t>
  </si>
  <si>
    <t>Employee (Regular/Temporary)</t>
  </si>
  <si>
    <t>C801</t>
  </si>
  <si>
    <t>Female</t>
  </si>
  <si>
    <t>09391541277</t>
  </si>
  <si>
    <t>09672143222</t>
  </si>
  <si>
    <t>Leo</t>
  </si>
  <si>
    <t>Sacendoncillo</t>
  </si>
  <si>
    <t>na</t>
  </si>
  <si>
    <t>09460335270</t>
  </si>
  <si>
    <t>C811</t>
  </si>
  <si>
    <t>09457894678</t>
  </si>
  <si>
    <t>Kozo</t>
  </si>
  <si>
    <t>Suguta</t>
  </si>
  <si>
    <t>09355393185</t>
  </si>
  <si>
    <t>C767</t>
  </si>
  <si>
    <t>Reynaldo</t>
  </si>
  <si>
    <t>Payot</t>
  </si>
  <si>
    <t>09672478030</t>
  </si>
  <si>
    <t>Apryll Kaye</t>
  </si>
  <si>
    <t>Gatuslao</t>
  </si>
  <si>
    <t>09451065339</t>
  </si>
  <si>
    <t>C773</t>
  </si>
  <si>
    <t>09124797593</t>
  </si>
  <si>
    <t>peter</t>
  </si>
  <si>
    <t>andos</t>
  </si>
  <si>
    <t>n/a</t>
  </si>
  <si>
    <t>09261107442</t>
  </si>
  <si>
    <t>C774</t>
  </si>
  <si>
    <t>NA</t>
  </si>
  <si>
    <t>09175552854</t>
  </si>
  <si>
    <t>09454938909</t>
  </si>
  <si>
    <t>Maria theresa</t>
  </si>
  <si>
    <t>Tamdang</t>
  </si>
  <si>
    <t>09065256809</t>
  </si>
  <si>
    <t>09560912234</t>
  </si>
  <si>
    <t>DELIA</t>
  </si>
  <si>
    <t>BERNARDEZ</t>
  </si>
  <si>
    <t>09260622285</t>
  </si>
  <si>
    <t>Sarah</t>
  </si>
  <si>
    <t>Calipes</t>
  </si>
  <si>
    <t>09176399084</t>
  </si>
  <si>
    <t>09064827082</t>
  </si>
  <si>
    <t>Wenceslao</t>
  </si>
  <si>
    <t>Guieb</t>
  </si>
  <si>
    <t>09368928481</t>
  </si>
  <si>
    <t>EDGARDO</t>
  </si>
  <si>
    <t>MUNDAL</t>
  </si>
  <si>
    <t>09273685100</t>
  </si>
  <si>
    <t>Jeremy</t>
  </si>
  <si>
    <t>Lopez</t>
  </si>
  <si>
    <t>09120018411</t>
  </si>
  <si>
    <t>Christian Ray</t>
  </si>
  <si>
    <t>Revilla</t>
  </si>
  <si>
    <t>Neighbourhood Basketball courts, N/A</t>
  </si>
  <si>
    <t>North &amp; South Portals / Choice Mart</t>
  </si>
  <si>
    <t>Hair Salon/Barbershop</t>
  </si>
  <si>
    <t>Buffet</t>
  </si>
  <si>
    <t>Body ache, Headache</t>
  </si>
  <si>
    <t>09283685100</t>
  </si>
  <si>
    <t>09755565621</t>
  </si>
  <si>
    <t>C604</t>
  </si>
  <si>
    <t>09675874725</t>
  </si>
  <si>
    <t>Jo-an</t>
  </si>
  <si>
    <t>Porcaraye</t>
  </si>
  <si>
    <t>Bukidnon</t>
  </si>
  <si>
    <t>09396056793</t>
  </si>
  <si>
    <t>C796</t>
  </si>
  <si>
    <t>Maria Theresa</t>
  </si>
  <si>
    <t>Office / jobsite</t>
  </si>
  <si>
    <t>Project site</t>
  </si>
  <si>
    <t>09287101354</t>
  </si>
  <si>
    <t>Christopher</t>
  </si>
  <si>
    <t>Cartera</t>
  </si>
  <si>
    <t>Assigned in Davao City</t>
  </si>
  <si>
    <t>+639560598750</t>
  </si>
  <si>
    <t>Danilo</t>
  </si>
  <si>
    <t>Lamsen</t>
  </si>
  <si>
    <t>diabetes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</si>
  <si>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</si>
  <si>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</si>
  <si>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</si>
  <si>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</si>
  <si>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have my booster shot</t>
  </si>
  <si>
    <t>Pfizer</t>
  </si>
  <si>
    <t>Skip</t>
  </si>
  <si>
    <t>AstraZeneca</t>
  </si>
  <si>
    <t>Moderna</t>
  </si>
  <si>
    <t>Yes, I am fully vaccinated</t>
  </si>
  <si>
    <t>Pfizer-BioNTech</t>
  </si>
  <si>
    <t>Sinovac</t>
  </si>
  <si>
    <t>Oxford-AstraZeneca</t>
  </si>
  <si>
    <t>09268928481</t>
  </si>
  <si>
    <t>09283690698</t>
  </si>
  <si>
    <t>YASUHIRO</t>
  </si>
  <si>
    <t>NOZUE</t>
  </si>
  <si>
    <t>09454938900</t>
  </si>
  <si>
    <t>kozo</t>
  </si>
  <si>
    <t>suguta</t>
  </si>
  <si>
    <t>Hair Salon/Barbershop, Airport (travelled by plane)</t>
  </si>
  <si>
    <t>SUT-JV PROJECT OFFICE &amp; CHOICE MART</t>
  </si>
  <si>
    <t>Restaurant (Dined-in), Airport (travelled by plane)</t>
  </si>
  <si>
    <t>Restaurant (Dined-in)</t>
  </si>
  <si>
    <t>OFFICE / JOBSITE</t>
  </si>
  <si>
    <t>LYLE</t>
  </si>
  <si>
    <t>SARMIENTO</t>
  </si>
  <si>
    <t>03675874725</t>
  </si>
  <si>
    <t>North Portal</t>
  </si>
  <si>
    <t>Hospitals/Clinic</t>
  </si>
  <si>
    <t>Na</t>
  </si>
  <si>
    <t>Caipes</t>
  </si>
  <si>
    <t>lyle</t>
  </si>
  <si>
    <t>sarmiento</t>
  </si>
  <si>
    <t>09484251206</t>
  </si>
  <si>
    <t>Jesther</t>
  </si>
  <si>
    <t>Ngoho</t>
  </si>
  <si>
    <t>None</t>
  </si>
  <si>
    <t>Seagull Beach Resort</t>
  </si>
  <si>
    <t>Club Samal Resort, Samal Island, Davao City</t>
  </si>
  <si>
    <t>09694358700</t>
  </si>
  <si>
    <t>Yukifusa</t>
  </si>
  <si>
    <t>NAKASHIMA</t>
  </si>
  <si>
    <t>High blad pressure</t>
  </si>
  <si>
    <t>Hair Salon/Barbershop, Restaurant (Dined-in)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</si>
  <si>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</si>
  <si>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</si>
  <si>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</si>
  <si>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</si>
  <si>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</si>
  <si>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</si>
  <si>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</si>
  <si>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</si>
  <si>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</si>
  <si>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</si>
  <si>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</si>
  <si>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</si>
  <si>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</si>
  <si>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</si>
  <si>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</si>
  <si>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</si>
  <si>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</si>
  <si>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</si>
  <si>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</si>
  <si>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</si>
  <si>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</si>
  <si>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</si>
  <si>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</si>
  <si>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</si>
  <si>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</si>
  <si>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</si>
  <si>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</si>
  <si>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</si>
  <si>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</si>
  <si>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</si>
  <si>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</si>
  <si>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</si>
  <si>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</si>
  <si>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</si>
  <si>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</si>
  <si>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</si>
  <si>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</si>
  <si>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</si>
  <si>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</si>
  <si>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</si>
  <si>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</si>
  <si>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</si>
  <si>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</si>
  <si>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</si>
  <si>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</si>
  <si>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</si>
  <si>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</si>
  <si>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</si>
  <si>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</si>
  <si>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</si>
  <si>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</si>
  <si>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</si>
  <si>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</si>
  <si>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</si>
  <si>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</si>
  <si>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</si>
  <si>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</si>
  <si>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</si>
  <si>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</si>
  <si>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</si>
  <si>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</si>
  <si>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</si>
  <si>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</si>
  <si>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</si>
  <si>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</si>
  <si>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</si>
  <si>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</si>
  <si>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</si>
  <si>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</si>
  <si>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</si>
  <si>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</si>
  <si>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</si>
  <si>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</si>
  <si>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</si>
  <si>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</si>
  <si>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</si>
  <si>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</si>
  <si>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</si>
  <si>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</si>
  <si>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</si>
  <si>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</si>
  <si>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</si>
  <si>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</si>
  <si>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</si>
  <si>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</si>
  <si>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</si>
  <si>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</si>
  <si>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</si>
  <si>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</si>
  <si>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</si>
  <si>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</si>
  <si>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</si>
  <si>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</si>
  <si>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</si>
  <si>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</si>
  <si>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</si>
  <si>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</si>
  <si>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</si>
  <si>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</si>
  <si>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</si>
  <si>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</si>
  <si>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</si>
  <si>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</si>
  <si>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</si>
  <si>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</si>
  <si>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</si>
  <si>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</si>
  <si>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</si>
  <si>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</si>
  <si>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</si>
  <si>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</si>
  <si>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</si>
  <si>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</si>
  <si>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</si>
  <si>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</si>
  <si>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</si>
  <si>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</si>
  <si>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</si>
  <si>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</si>
  <si>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</si>
  <si>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</si>
  <si>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</si>
  <si>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</si>
  <si>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</si>
  <si>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</si>
  <si>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</si>
  <si>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</si>
  <si>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</si>
  <si>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</si>
  <si>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</si>
  <si>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</si>
  <si>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</si>
  <si>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</si>
  <si>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</si>
  <si>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</si>
  <si>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</si>
  <si>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</si>
  <si>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</si>
  <si>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</si>
  <si>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</si>
  <si>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</si>
  <si>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</si>
  <si>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</si>
  <si>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</si>
  <si>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</si>
  <si>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</si>
  <si>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</si>
  <si>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</si>
  <si>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</si>
  <si>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</si>
  <si>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</si>
  <si>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</si>
  <si>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</si>
  <si>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</si>
  <si>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</si>
  <si>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</si>
  <si>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</si>
  <si>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</si>
  <si>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</si>
  <si>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</si>
  <si>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</si>
  <si>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</si>
  <si>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</si>
  <si>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</si>
  <si>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</si>
  <si>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</si>
  <si>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</si>
  <si>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</si>
  <si>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</si>
  <si>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</si>
  <si>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</si>
  <si>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</si>
  <si>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</si>
  <si>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</si>
  <si>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</si>
  <si>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</si>
  <si>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</si>
  <si>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</si>
  <si>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</si>
  <si>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</si>
  <si>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</si>
  <si>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</si>
  <si>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</si>
  <si>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</si>
  <si>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</si>
  <si>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</si>
  <si>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</si>
  <si>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</si>
  <si>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</si>
  <si>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</si>
  <si>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</si>
  <si>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</si>
  <si>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</si>
  <si>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</si>
  <si>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</si>
  <si>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</si>
  <si>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</si>
  <si>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</si>
  <si>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</si>
  <si>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</si>
  <si>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</si>
  <si>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</si>
  <si>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</si>
  <si>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</si>
  <si>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</si>
  <si>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</si>
  <si>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</si>
  <si>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</si>
  <si>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</si>
  <si>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</si>
  <si>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</si>
  <si>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</si>
  <si>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</si>
  <si>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</si>
  <si>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</si>
  <si>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</si>
  <si>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</si>
  <si>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</si>
  <si>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</si>
  <si>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</si>
  <si>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</si>
  <si>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</si>
  <si>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</si>
  <si>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</si>
  <si>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</si>
  <si>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</si>
  <si>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</si>
  <si>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</si>
  <si>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</si>
  <si>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</si>
  <si>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</si>
  <si>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</si>
  <si>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</si>
  <si>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</si>
  <si>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</si>
  <si>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</si>
  <si>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</si>
  <si>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</si>
  <si>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</si>
  <si>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</si>
  <si>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</si>
  <si>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</si>
  <si>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</si>
  <si>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</si>
  <si>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</si>
  <si>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</si>
  <si>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</si>
  <si>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</si>
  <si>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</si>
  <si>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</si>
  <si>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</si>
  <si>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</si>
  <si>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</si>
  <si>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</si>
  <si>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</si>
  <si>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</si>
  <si>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</si>
  <si>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</si>
  <si>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</si>
  <si>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</si>
  <si>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</si>
  <si>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</si>
  <si>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</si>
  <si>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</si>
  <si>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</si>
  <si>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</si>
  <si>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</si>
  <si>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</si>
  <si>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</si>
  <si>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</si>
  <si>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</si>
  <si>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</si>
  <si>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</si>
  <si>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</si>
  <si>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</si>
  <si>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</si>
  <si>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</si>
  <si>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</si>
  <si>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</si>
  <si>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</si>
  <si>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</si>
  <si>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</si>
  <si>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</si>
  <si>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</si>
  <si>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</si>
  <si>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</si>
  <si>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</si>
  <si>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</si>
  <si>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</si>
  <si>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</si>
  <si>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</si>
  <si>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</si>
  <si>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</si>
  <si>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</si>
  <si>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</si>
  <si>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</si>
  <si>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</si>
  <si>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</si>
  <si>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</si>
  <si>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</si>
  <si>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</si>
  <si>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</si>
  <si>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</si>
  <si>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</si>
  <si>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</si>
  <si>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</si>
  <si>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</si>
  <si>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</si>
  <si>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</si>
  <si>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</si>
  <si>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</si>
  <si>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</si>
  <si>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</si>
  <si>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</si>
  <si>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</si>
  <si>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</si>
  <si>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</si>
  <si>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</si>
  <si>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</si>
  <si>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</si>
  <si>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</si>
  <si>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</si>
  <si>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</si>
  <si>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</si>
  <si>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</si>
  <si>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</si>
  <si>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</si>
  <si>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</si>
  <si>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</si>
  <si>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</si>
  <si>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</si>
  <si>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</si>
  <si>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</si>
  <si>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</si>
  <si>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</si>
  <si>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</si>
  <si>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</si>
  <si>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</si>
  <si>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</si>
  <si>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</si>
  <si>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</si>
  <si>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</si>
  <si>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</si>
  <si>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</si>
  <si>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</si>
  <si>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</si>
  <si>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</si>
  <si>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</si>
  <si>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</si>
  <si>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</si>
  <si>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</si>
  <si>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</si>
  <si>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</si>
  <si>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</si>
  <si>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</si>
  <si>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</si>
  <si>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</si>
  <si>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</si>
  <si>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</si>
  <si>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</si>
  <si>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</si>
  <si>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</si>
  <si>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</si>
  <si>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</si>
  <si>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</si>
  <si>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</si>
  <si>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</si>
  <si>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</si>
  <si>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</si>
  <si>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</si>
  <si>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</si>
  <si>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</si>
  <si>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</si>
  <si>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</si>
  <si>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</si>
  <si>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</si>
  <si>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</si>
  <si>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</si>
  <si>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</si>
  <si>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</si>
  <si>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</si>
  <si>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</si>
  <si>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</si>
  <si>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</si>
  <si>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</si>
  <si>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</si>
  <si>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</si>
  <si>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</si>
  <si>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</si>
  <si>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</si>
  <si>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</si>
  <si>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</si>
  <si>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</si>
  <si>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</si>
  <si>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</si>
  <si>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</si>
  <si>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</si>
  <si>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</si>
  <si>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</si>
  <si>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</si>
  <si>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</si>
  <si>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</si>
  <si>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</si>
  <si>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</si>
  <si>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</si>
  <si>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</si>
  <si>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</si>
  <si>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</si>
  <si>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</si>
  <si>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</si>
  <si>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</si>
  <si>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</si>
  <si>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</si>
  <si>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</si>
  <si>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</si>
  <si>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</si>
  <si>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</si>
  <si>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</si>
  <si>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</si>
  <si>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</si>
  <si>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</si>
  <si>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</si>
  <si>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</si>
  <si>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</si>
  <si>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</si>
  <si>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</si>
  <si>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</si>
  <si>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</si>
  <si>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</si>
  <si>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</si>
  <si>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</si>
  <si>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</si>
  <si>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</si>
  <si>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</si>
  <si>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</si>
  <si>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</si>
  <si>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</si>
  <si>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</si>
  <si>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</si>
  <si>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</si>
  <si>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</si>
  <si>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</si>
  <si>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</si>
  <si>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</si>
  <si>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</si>
  <si>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</si>
  <si>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</si>
  <si>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</si>
  <si>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</si>
  <si>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</si>
  <si>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</si>
  <si>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</si>
  <si>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</si>
  <si>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</si>
  <si>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</si>
  <si>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</si>
  <si>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</si>
  <si>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</si>
  <si>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</si>
  <si>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</si>
  <si>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</si>
  <si>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</si>
  <si>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</si>
  <si>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</si>
  <si>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</si>
  <si>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</si>
  <si>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</si>
  <si>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</si>
  <si>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</si>
  <si>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</si>
  <si>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</si>
  <si>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</si>
  <si>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</si>
  <si>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</si>
  <si>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</si>
  <si>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</si>
  <si>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</si>
  <si>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</si>
  <si>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</si>
  <si>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</si>
  <si>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</si>
  <si>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</si>
  <si>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</si>
  <si>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</si>
  <si>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</si>
  <si>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</si>
  <si>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</si>
  <si>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</si>
  <si>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</si>
  <si>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</si>
  <si>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</si>
  <si>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</si>
  <si>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</si>
  <si>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</si>
  <si>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</si>
  <si>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</si>
  <si>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</si>
  <si>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</si>
  <si>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</si>
  <si>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</si>
  <si>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</si>
  <si>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</si>
  <si>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</si>
  <si>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</si>
  <si>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</si>
  <si>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</si>
  <si>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</si>
  <si>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</si>
  <si>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</si>
  <si>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</si>
  <si>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</si>
  <si>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</si>
  <si>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</si>
  <si>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</si>
  <si>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</si>
  <si>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</si>
  <si>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</si>
  <si>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</si>
  <si>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</si>
  <si>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</si>
  <si>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</si>
  <si>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</si>
  <si>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</si>
  <si>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</si>
  <si>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</si>
  <si>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</si>
  <si>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</si>
  <si>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</si>
  <si>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</si>
  <si>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</si>
  <si>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</si>
  <si>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</si>
  <si>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</si>
  <si>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</si>
  <si>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</si>
  <si>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</si>
  <si>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</si>
  <si>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</si>
  <si>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</si>
  <si>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</si>
  <si>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</si>
  <si>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</si>
  <si>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</si>
  <si>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</si>
  <si>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</si>
  <si>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</si>
  <si>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</si>
  <si>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</si>
  <si>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</si>
  <si>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</si>
  <si>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</si>
  <si>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</si>
  <si>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</si>
  <si>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</si>
  <si>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</si>
  <si>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</si>
  <si>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</si>
  <si>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</si>
  <si>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</si>
  <si>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</si>
  <si>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</si>
  <si>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</si>
  <si>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</si>
  <si>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</si>
  <si>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</si>
  <si>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</si>
  <si>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</si>
  <si>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</si>
  <si>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</si>
  <si>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</si>
  <si>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</si>
  <si>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</si>
  <si>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</si>
  <si>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</si>
  <si>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</si>
  <si>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</si>
  <si>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</si>
  <si>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</si>
  <si>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</si>
  <si>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</si>
  <si>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</si>
  <si>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</si>
  <si>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</si>
  <si>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</si>
  <si>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</si>
  <si>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</si>
  <si>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</si>
  <si>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Ilagan</t>
  </si>
  <si>
    <t>Jamel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</si>
  <si>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</si>
  <si>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</si>
  <si>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</si>
  <si>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</si>
  <si>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</si>
  <si>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</si>
  <si>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</si>
  <si>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</si>
  <si>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</si>
  <si>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</si>
  <si>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</si>
  <si>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</si>
  <si>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</si>
  <si>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</si>
  <si>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</si>
  <si>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</si>
  <si>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</si>
  <si>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</si>
  <si>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</si>
  <si>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</si>
  <si>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</si>
  <si>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</si>
  <si>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</si>
  <si>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</si>
  <si>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</si>
  <si>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</si>
  <si>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</si>
  <si>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</si>
  <si>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</si>
  <si>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</si>
  <si>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</si>
  <si>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</si>
  <si>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</si>
  <si>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</si>
  <si>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</si>
  <si>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</si>
  <si>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</si>
  <si>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</si>
  <si>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</si>
  <si>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</si>
  <si>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</si>
  <si>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</si>
  <si>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</si>
  <si>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</si>
  <si>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</si>
  <si>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</si>
  <si>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</si>
  <si>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</si>
  <si>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</si>
  <si>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</si>
  <si>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</si>
  <si>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</si>
  <si>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</si>
  <si>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</si>
  <si>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</si>
  <si>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</si>
  <si>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</si>
  <si>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</si>
  <si>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</si>
  <si>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</si>
  <si>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</si>
  <si>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</si>
  <si>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</si>
  <si>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</si>
  <si>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</si>
  <si>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</si>
  <si>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</si>
  <si>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</si>
  <si>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</si>
  <si>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</si>
  <si>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</si>
  <si>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</si>
  <si>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</si>
  <si>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</si>
  <si>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</si>
  <si>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</si>
  <si>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</si>
  <si>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</si>
  <si>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</si>
  <si>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</si>
  <si>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</si>
  <si>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</si>
  <si>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</si>
  <si>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</si>
  <si>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</si>
  <si>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</si>
  <si>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</si>
  <si>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</si>
  <si>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</si>
  <si>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</si>
  <si>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</si>
  <si>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</si>
  <si>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</si>
  <si>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</si>
  <si>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</si>
  <si>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</si>
  <si>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</si>
  <si>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</si>
  <si>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</si>
  <si>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</si>
  <si>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</si>
  <si>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</si>
  <si>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</si>
  <si>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</si>
  <si>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</si>
  <si>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</si>
  <si>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</si>
  <si>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</si>
  <si>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</si>
  <si>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</si>
  <si>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</si>
  <si>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</si>
  <si>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</si>
  <si>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</si>
  <si>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</si>
  <si>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</si>
  <si>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</si>
  <si>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</si>
  <si>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</si>
  <si>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</si>
  <si>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</si>
  <si>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</si>
  <si>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</si>
  <si>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</si>
  <si>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</si>
  <si>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</si>
  <si>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</si>
  <si>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</si>
  <si>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</si>
  <si>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</si>
  <si>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</si>
  <si>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</si>
  <si>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</si>
  <si>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</si>
  <si>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</si>
  <si>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</si>
  <si>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</si>
  <si>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</si>
  <si>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</si>
  <si>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</si>
  <si>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</si>
  <si>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</si>
  <si>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</si>
  <si>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</si>
  <si>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</si>
  <si>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</si>
  <si>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</si>
  <si>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</si>
  <si>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</si>
  <si>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</si>
  <si>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</si>
  <si>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</si>
  <si>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</si>
  <si>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</si>
  <si>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</si>
  <si>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</si>
  <si>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</si>
  <si>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</si>
  <si>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</si>
  <si>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</si>
  <si>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</si>
  <si>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</si>
  <si>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</si>
  <si>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</si>
  <si>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</si>
  <si>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</si>
  <si>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</si>
  <si>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</si>
  <si>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</si>
  <si>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</si>
  <si>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</si>
  <si>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</si>
  <si>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</si>
  <si>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</si>
  <si>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</si>
  <si>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</si>
  <si>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</si>
  <si>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</si>
  <si>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</si>
  <si>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</si>
  <si>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</si>
  <si>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</si>
  <si>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</si>
  <si>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</si>
  <si>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</si>
  <si>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</si>
  <si>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</si>
  <si>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</si>
  <si>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</si>
  <si>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</si>
  <si>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</si>
  <si>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</si>
  <si>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</si>
  <si>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</si>
  <si>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</si>
  <si>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</si>
  <si>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</si>
  <si>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</si>
  <si>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</si>
  <si>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</si>
  <si>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</si>
  <si>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</si>
  <si>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</si>
  <si>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</si>
  <si>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</si>
  <si>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</si>
  <si>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</si>
  <si>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</si>
  <si>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</si>
  <si>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</si>
  <si>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</si>
  <si>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</si>
  <si>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</si>
  <si>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</si>
  <si>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</si>
  <si>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</si>
  <si>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</si>
  <si>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</si>
  <si>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</si>
  <si>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</si>
  <si>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</si>
  <si>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</si>
  <si>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</si>
  <si>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</si>
  <si>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</si>
  <si>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</si>
  <si>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</si>
  <si>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</si>
  <si>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</si>
  <si>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</si>
  <si>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</si>
  <si>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</si>
  <si>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</si>
  <si>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</si>
  <si>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</si>
  <si>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</si>
  <si>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</si>
  <si>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</si>
  <si>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</si>
  <si>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</si>
  <si>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</si>
  <si>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</si>
  <si>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</si>
  <si>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</si>
  <si>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</si>
  <si>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</si>
  <si>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</si>
  <si>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</si>
  <si>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</si>
  <si>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</si>
  <si>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</si>
  <si>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</si>
  <si>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</si>
  <si>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</si>
  <si>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</si>
  <si>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</si>
  <si>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</si>
  <si>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</si>
  <si>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</si>
  <si>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</si>
  <si>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</si>
  <si>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</si>
  <si>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</si>
  <si>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</si>
  <si>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</si>
  <si>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</si>
  <si>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</si>
  <si>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</si>
  <si>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</si>
  <si>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</si>
  <si>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</si>
  <si>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</si>
  <si>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</si>
  <si>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</si>
  <si>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</si>
  <si>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</si>
  <si>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</si>
  <si>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</si>
  <si>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</si>
  <si>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</si>
  <si>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</si>
  <si>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</si>
  <si>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</si>
  <si>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</si>
  <si>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</si>
  <si>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</si>
  <si>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</si>
  <si>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</si>
  <si>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</si>
  <si>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</si>
  <si>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</si>
  <si>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</si>
  <si>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</si>
  <si>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</si>
  <si>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</si>
  <si>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</si>
  <si>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</si>
  <si>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</si>
  <si>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</si>
  <si>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</si>
  <si>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</si>
  <si>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</si>
  <si>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</si>
  <si>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</si>
  <si>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</si>
  <si>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</si>
  <si>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</si>
  <si>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</si>
  <si>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</si>
  <si>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</si>
  <si>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</si>
  <si>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</si>
  <si>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</si>
  <si>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</si>
  <si>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</si>
  <si>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</si>
  <si>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</si>
  <si>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</si>
  <si>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</si>
  <si>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</si>
  <si>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</si>
  <si>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</si>
  <si>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</si>
  <si>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</si>
  <si>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</si>
  <si>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</si>
  <si>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</si>
  <si>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</si>
  <si>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</si>
  <si>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</si>
  <si>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</si>
  <si>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</si>
  <si>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</si>
  <si>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</si>
  <si>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</si>
  <si>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</si>
  <si>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</si>
  <si>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</si>
  <si>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</si>
  <si>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</si>
  <si>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</si>
  <si>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</si>
  <si>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</si>
  <si>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</si>
  <si>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</si>
  <si>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</si>
  <si>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</si>
  <si>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</si>
  <si>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</si>
  <si>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</si>
  <si>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</si>
  <si>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</si>
  <si>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</si>
  <si>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</si>
  <si>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</si>
  <si>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</si>
  <si>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</si>
  <si>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</si>
  <si>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</si>
  <si>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</si>
  <si>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</si>
  <si>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</si>
  <si>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</si>
  <si>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</si>
  <si>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</si>
  <si>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</si>
  <si>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</si>
  <si>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</si>
  <si>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</si>
  <si>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</si>
  <si>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</si>
  <si>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</si>
  <si>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</si>
  <si>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</si>
  <si>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</si>
  <si>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</si>
  <si>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</si>
  <si>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</si>
  <si>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</si>
  <si>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</si>
  <si>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</si>
  <si>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</si>
  <si>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</si>
  <si>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</si>
  <si>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</si>
  <si>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</si>
  <si>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</si>
  <si>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</si>
  <si>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</si>
  <si>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</si>
  <si>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</si>
  <si>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</si>
  <si>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</si>
  <si>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</si>
  <si>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</si>
  <si>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</si>
  <si>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</si>
  <si>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</si>
  <si>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</si>
  <si>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</si>
  <si>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</si>
  <si>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</si>
  <si>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</si>
  <si>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</si>
  <si>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</si>
  <si>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</si>
  <si>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</si>
  <si>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</si>
  <si>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</si>
  <si>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</si>
  <si>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</si>
  <si>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</si>
  <si>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</si>
  <si>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</si>
  <si>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</si>
  <si>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</si>
  <si>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</si>
  <si>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</si>
  <si>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</si>
  <si>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</si>
  <si>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</si>
  <si>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</si>
  <si>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</si>
  <si>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</si>
  <si>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</si>
  <si>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</si>
  <si>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</si>
  <si>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</si>
  <si>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</si>
  <si>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</si>
  <si>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</si>
  <si>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</si>
  <si>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</si>
  <si>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</si>
  <si>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</si>
  <si>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</si>
  <si>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</si>
  <si>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</si>
  <si>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</si>
  <si>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</si>
  <si>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</si>
  <si>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</si>
  <si>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</si>
  <si>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</si>
  <si>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</si>
  <si>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</si>
  <si>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</si>
  <si>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</si>
  <si>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</si>
  <si>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</si>
  <si>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</si>
  <si>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</si>
  <si>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</si>
  <si>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</si>
  <si>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</si>
  <si>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</si>
  <si>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</si>
  <si>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</si>
  <si>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</si>
  <si>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</si>
  <si>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</si>
  <si>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</si>
  <si>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</si>
  <si>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</si>
  <si>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</si>
  <si>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</si>
  <si>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</si>
  <si>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</si>
  <si>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</si>
  <si>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</si>
  <si>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</si>
  <si>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</si>
  <si>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</si>
  <si>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</si>
  <si>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</si>
  <si>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</si>
  <si>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</si>
  <si>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</si>
  <si>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</si>
  <si>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</si>
  <si>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</si>
  <si>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</si>
  <si>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</si>
  <si>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</si>
  <si>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</si>
  <si>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</si>
  <si>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</si>
  <si>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</si>
  <si>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</si>
  <si>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</si>
  <si>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</si>
  <si>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</si>
  <si>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</si>
  <si>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</si>
  <si>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</si>
  <si>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</si>
  <si>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</si>
  <si>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</si>
  <si>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</si>
  <si>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</si>
  <si>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</si>
  <si>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</si>
  <si>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</si>
  <si>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</si>
  <si>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</si>
  <si>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</si>
  <si>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</si>
  <si>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</si>
  <si>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</si>
  <si>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</si>
  <si>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</si>
  <si>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</si>
  <si>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</si>
  <si>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</si>
  <si>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</si>
  <si>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</si>
  <si>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</si>
  <si>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</si>
  <si>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</si>
  <si>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</si>
  <si>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</si>
  <si>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</si>
  <si>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</si>
  <si>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</si>
  <si>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</si>
  <si>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</si>
  <si>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</si>
  <si>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</si>
  <si>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</si>
  <si>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</si>
  <si>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</si>
  <si>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</si>
  <si>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</si>
  <si>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</si>
  <si>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</si>
  <si>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</si>
  <si>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</si>
  <si>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</si>
  <si>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</si>
  <si>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</si>
  <si>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</si>
  <si>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</si>
  <si>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</si>
  <si>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</si>
  <si>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</si>
  <si>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</si>
  <si>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</si>
  <si>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</si>
  <si>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</si>
  <si>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</si>
  <si>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</si>
  <si>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</si>
  <si>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</si>
  <si>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</si>
  <si>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</si>
  <si>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</si>
  <si>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</si>
  <si>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</si>
  <si>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</si>
  <si>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</si>
  <si>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</si>
  <si>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</si>
  <si>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</si>
  <si>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</si>
  <si>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</si>
  <si>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</si>
  <si>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</si>
  <si>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</si>
  <si>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</si>
  <si>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</si>
  <si>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</si>
  <si>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</si>
  <si>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</si>
  <si>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</si>
  <si>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</si>
  <si>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</si>
  <si>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</si>
  <si>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</si>
  <si>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</si>
  <si>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</si>
  <si>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</si>
  <si>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</si>
  <si>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</si>
  <si>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</si>
  <si>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</si>
  <si>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</si>
  <si>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</si>
  <si>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</si>
  <si>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</si>
  <si>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</si>
  <si>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</si>
  <si>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</si>
  <si>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</si>
  <si>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</si>
  <si>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</si>
  <si>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</si>
  <si>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</si>
  <si>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</si>
  <si>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</si>
  <si>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</si>
  <si>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</si>
  <si>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</si>
  <si>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</si>
  <si>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</si>
  <si>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</si>
  <si>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</si>
  <si>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</si>
  <si>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</si>
  <si>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</si>
  <si>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</si>
  <si>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</si>
  <si>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</si>
  <si>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</si>
  <si>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</si>
  <si>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</si>
  <si>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</si>
  <si>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</si>
  <si>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</si>
  <si>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</si>
  <si>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</si>
  <si>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</si>
  <si>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</si>
  <si>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</si>
  <si>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</si>
  <si>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</si>
  <si>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</si>
  <si>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</si>
  <si>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</si>
  <si>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</si>
  <si>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</si>
  <si>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</si>
  <si>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</si>
  <si>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</si>
  <si>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</si>
  <si>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</si>
  <si>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</si>
  <si>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</si>
  <si>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</si>
  <si>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</si>
  <si>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</si>
  <si>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</si>
  <si>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</si>
  <si>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</si>
  <si>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</si>
  <si>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</si>
  <si>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</si>
  <si>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</si>
  <si>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</si>
  <si>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</si>
  <si>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</si>
  <si>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</si>
  <si>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</si>
  <si>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</si>
  <si>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</si>
  <si>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</si>
  <si>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</si>
  <si>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</si>
  <si>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</si>
  <si>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</si>
  <si>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</si>
  <si>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</si>
  <si>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</si>
  <si>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</si>
  <si>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</si>
  <si>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</si>
  <si>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</si>
  <si>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</si>
  <si>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Email</t>
  </si>
  <si>
    <t>Employee Number (For PKII Employees)</t>
  </si>
  <si>
    <t>Remarks</t>
  </si>
  <si>
    <t>Non-compliance (3 consecutive days)</t>
  </si>
  <si>
    <t>PKII</t>
  </si>
  <si>
    <t>Kim</t>
  </si>
  <si>
    <t>Cuerpo</t>
  </si>
  <si>
    <t>mcjmor8@yahoo.com</t>
  </si>
  <si>
    <t>noto@nccnet.co.jp</t>
  </si>
  <si>
    <t>Noto</t>
  </si>
  <si>
    <t>Wako</t>
  </si>
  <si>
    <t>nozue-ys@n-koei.jp</t>
  </si>
  <si>
    <t>Nozue</t>
  </si>
  <si>
    <t>Yasuhiro</t>
  </si>
  <si>
    <t>jessylmonasterial2@gmail.com</t>
  </si>
  <si>
    <t>carl93yara@gmail.com</t>
  </si>
  <si>
    <t>Yara</t>
  </si>
  <si>
    <t>Carl</t>
  </si>
  <si>
    <t>espeonx1jfc@gmail.com</t>
  </si>
  <si>
    <t>Celocia</t>
  </si>
  <si>
    <t>Jack Frank</t>
  </si>
  <si>
    <t>UBI</t>
  </si>
  <si>
    <t>jcupat25@yahoo.com</t>
  </si>
  <si>
    <t>Cupat</t>
  </si>
  <si>
    <t>Julie Ann</t>
  </si>
  <si>
    <t>kz.suguta@gmail.com</t>
  </si>
  <si>
    <t>anniesanjuansd@yahoo.com</t>
  </si>
  <si>
    <t>uemura_hirofumi@ne-con.co.jp</t>
  </si>
  <si>
    <t>Uemura</t>
  </si>
  <si>
    <t>mariatheresa.tamdang@gmail.com</t>
  </si>
  <si>
    <t>jerlop_66@yahoo.com</t>
  </si>
  <si>
    <t>shintani@katahira.com</t>
  </si>
  <si>
    <t>Hiroshi</t>
  </si>
  <si>
    <t>Shintani</t>
  </si>
  <si>
    <t>KEI</t>
  </si>
  <si>
    <t>pandianprincess.18@gmail.com</t>
  </si>
  <si>
    <t>Pandian</t>
  </si>
  <si>
    <t>Princess Diana</t>
  </si>
  <si>
    <t>jang090617@gmail.com</t>
  </si>
  <si>
    <t>macaraeg_jrs63@yahoo.com</t>
  </si>
  <si>
    <t>Macaraeg</t>
  </si>
  <si>
    <t>Jonathan</t>
  </si>
  <si>
    <t>alcardeeden@gmail.com</t>
  </si>
  <si>
    <t>C710</t>
  </si>
  <si>
    <t>Eden</t>
  </si>
  <si>
    <t>Alcarde</t>
  </si>
  <si>
    <t>ryanalcalde0228@gmail.com</t>
  </si>
  <si>
    <t>Ryan</t>
  </si>
  <si>
    <t>Alcalde</t>
  </si>
  <si>
    <t xml:space="preserve">lyle_ibarra_sarmiento@yahoo.com.ph </t>
  </si>
  <si>
    <t>C800</t>
  </si>
  <si>
    <t>ed_mundal@yahoo.com.ph</t>
  </si>
  <si>
    <t>C805</t>
  </si>
  <si>
    <t>Mundal</t>
  </si>
  <si>
    <t>Edgardo</t>
  </si>
  <si>
    <t xml:space="preserve">edungca10@yahoo.com </t>
  </si>
  <si>
    <t>Ernel</t>
  </si>
  <si>
    <t>kingray345@gmail.com</t>
  </si>
  <si>
    <t>C806</t>
  </si>
  <si>
    <t>rea_227@yahoo.com</t>
  </si>
  <si>
    <t>Aguilar</t>
  </si>
  <si>
    <t>Roger</t>
  </si>
  <si>
    <t>at6045@outlook.jp</t>
  </si>
  <si>
    <t>Tokunaga</t>
  </si>
  <si>
    <t>Zenichi</t>
  </si>
  <si>
    <t>maglangitzhaylz@gmail.com</t>
  </si>
  <si>
    <t>Maglangit</t>
  </si>
  <si>
    <t>Lhyzza</t>
  </si>
  <si>
    <t>noreenshainef@gmail.com</t>
  </si>
  <si>
    <t>Noreen Shaine</t>
  </si>
  <si>
    <t>edarlag@yahoo.com</t>
  </si>
  <si>
    <t>C794</t>
  </si>
  <si>
    <t>Lagman</t>
  </si>
  <si>
    <t>Eduardo</t>
  </si>
  <si>
    <t>leosacendoncillo@yahoo.com</t>
  </si>
  <si>
    <t>C709</t>
  </si>
  <si>
    <t>apryllkaye@gmail.com</t>
  </si>
  <si>
    <t>suzainejoycer@gmail.com</t>
  </si>
  <si>
    <t>Rodriguez</t>
  </si>
  <si>
    <t>Suzaine Joyce</t>
  </si>
  <si>
    <t>rmdacoseo@gmail.com</t>
  </si>
  <si>
    <t>Dacoseo</t>
  </si>
  <si>
    <t>Roel</t>
  </si>
  <si>
    <t>montesreybryan@gmail.com</t>
  </si>
  <si>
    <t>Montes</t>
  </si>
  <si>
    <t>Rey Bryan</t>
  </si>
  <si>
    <t>ezawa-hd@n-koei.jp</t>
  </si>
  <si>
    <t xml:space="preserve"> Ezawa</t>
  </si>
  <si>
    <t>Hidefumi</t>
  </si>
  <si>
    <t>TOKONAGA</t>
  </si>
  <si>
    <t>nakashima.yukifusa@joctokyo.co.jp</t>
  </si>
  <si>
    <t>Nakashima</t>
  </si>
  <si>
    <t>upg43608@nifty.com</t>
  </si>
  <si>
    <t>Ino</t>
  </si>
  <si>
    <t>Joji</t>
  </si>
  <si>
    <t>ngohojesther@gmail.com</t>
  </si>
  <si>
    <t>arneljardenico@gmail.com</t>
  </si>
  <si>
    <t>Jardenico</t>
  </si>
  <si>
    <t>Arnel</t>
  </si>
  <si>
    <t>lucresio.p@yahoo.com</t>
  </si>
  <si>
    <t>Pabilona</t>
  </si>
  <si>
    <t>Lucresio</t>
  </si>
  <si>
    <t>dennisponponramos@gmail.com</t>
  </si>
  <si>
    <t>Dennis</t>
  </si>
  <si>
    <t>alncb2004@yahoo.com</t>
  </si>
  <si>
    <t>Brodith</t>
  </si>
  <si>
    <t>Allan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</si>
</sst>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0"/>
      <color theme="1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0CECE"/>
      </right>
      <top/>
      <bottom/>
      <diagonal/>
    </border>
    <border>
      <left/>
      <right/>
      <top/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D0CECE"/>
      </right>
      <top/>
      <bottom style="thin">
        <color rgb="FFE7E6E6"/>
      </bottom>
      <diagonal/>
    </border>
  </borders>
  <cellStyleXfs count="6">
    <xf numFmtId="0" fontId="0" fillId="0" borderId="0"/>
    <xf numFmtId="0" fontId="4" fillId="0" borderId="0"/>
    <xf numFmtId="0" fontId="12" fillId="0" borderId="0"/>
    <xf numFmtId="0" fontId="2" fillId="0" borderId="0"/>
    <xf numFmtId="0" fontId="12" fillId="0" borderId="0"/>
    <xf numFmtId="0" fontId="15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5" fillId="2" borderId="1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vertical="top" wrapText="1"/>
    </xf>
    <xf numFmtId="0" fontId="4" fillId="0" borderId="0" xfId="1"/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10" fillId="2" borderId="5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10" fillId="2" borderId="4" xfId="1" applyFont="1" applyFill="1" applyBorder="1" applyAlignment="1">
      <alignment vertical="top" wrapText="1"/>
    </xf>
    <xf numFmtId="0" fontId="8" fillId="2" borderId="3" xfId="1" applyFont="1" applyFill="1" applyBorder="1" applyAlignment="1">
      <alignment vertical="top" wrapText="1"/>
    </xf>
    <xf numFmtId="0" fontId="8" fillId="2" borderId="4" xfId="1" applyFont="1" applyFill="1" applyBorder="1" applyAlignment="1">
      <alignment vertical="top" wrapText="1"/>
    </xf>
    <xf numFmtId="0" fontId="8" fillId="2" borderId="5" xfId="1" applyFont="1" applyFill="1" applyBorder="1" applyAlignment="1">
      <alignment vertical="top" wrapText="1"/>
    </xf>
    <xf numFmtId="0" fontId="11" fillId="0" borderId="0" xfId="1" applyFont="1" applyAlignment="1">
      <alignment horizontal="left" vertical="center"/>
    </xf>
    <xf numFmtId="0" fontId="11" fillId="0" borderId="6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16" fontId="11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16" fontId="13" fillId="0" borderId="0" xfId="2" applyNumberFormat="1" applyFont="1" applyAlignment="1">
      <alignment horizontal="center" vertical="center"/>
    </xf>
    <xf numFmtId="0" fontId="2" fillId="0" borderId="0" xfId="3"/>
    <xf numFmtId="0" fontId="11" fillId="0" borderId="0" xfId="1" applyFont="1" applyAlignment="1">
      <alignment horizontal="left"/>
    </xf>
    <xf numFmtId="0" fontId="11" fillId="0" borderId="0" xfId="1" applyFont="1"/>
    <xf numFmtId="16" fontId="11" fillId="0" borderId="0" xfId="1" applyNumberFormat="1" applyFont="1" applyAlignment="1">
      <alignment horizontal="left"/>
    </xf>
    <xf numFmtId="0" fontId="11" fillId="0" borderId="0" xfId="1" applyFont="1" applyAlignment="1">
      <alignment horizontal="center"/>
    </xf>
    <xf numFmtId="0" fontId="11" fillId="0" borderId="6" xfId="1" applyFont="1" applyBorder="1" applyAlignment="1">
      <alignment horizontal="left"/>
    </xf>
    <xf numFmtId="0" fontId="3" fillId="0" borderId="0" xfId="1" applyFont="1"/>
    <xf numFmtId="0" fontId="11" fillId="0" borderId="7" xfId="1" applyFont="1" applyBorder="1" applyAlignment="1">
      <alignment horizontal="left" vertical="center"/>
    </xf>
    <xf numFmtId="0" fontId="11" fillId="0" borderId="8" xfId="1" applyFont="1" applyBorder="1" applyAlignment="1">
      <alignment horizontal="left" vertical="center"/>
    </xf>
    <xf numFmtId="0" fontId="11" fillId="0" borderId="9" xfId="1" applyFont="1" applyBorder="1" applyAlignment="1">
      <alignment horizontal="left" vertical="center"/>
    </xf>
    <xf numFmtId="0" fontId="11" fillId="0" borderId="10" xfId="1" applyFont="1" applyBorder="1" applyAlignment="1">
      <alignment horizontal="left" vertical="center"/>
    </xf>
    <xf numFmtId="0" fontId="11" fillId="0" borderId="11" xfId="1" applyFont="1" applyBorder="1"/>
    <xf numFmtId="0" fontId="11" fillId="0" borderId="11" xfId="1" applyFont="1" applyBorder="1" applyAlignment="1">
      <alignment horizontal="left" vertical="center"/>
    </xf>
    <xf numFmtId="0" fontId="11" fillId="0" borderId="12" xfId="1" applyFont="1" applyBorder="1" applyAlignment="1">
      <alignment horizontal="left" vertical="center"/>
    </xf>
    <xf numFmtId="0" fontId="11" fillId="3" borderId="12" xfId="1" applyFont="1" applyFill="1" applyBorder="1" applyAlignment="1">
      <alignment horizontal="left" vertical="center"/>
    </xf>
    <xf numFmtId="0" fontId="11" fillId="3" borderId="13" xfId="1" applyFont="1" applyFill="1" applyBorder="1" applyAlignment="1">
      <alignment horizontal="left" vertical="center"/>
    </xf>
    <xf numFmtId="0" fontId="11" fillId="3" borderId="14" xfId="1" applyFont="1" applyFill="1" applyBorder="1" applyAlignment="1">
      <alignment horizontal="left" vertical="center"/>
    </xf>
    <xf numFmtId="0" fontId="11" fillId="0" borderId="14" xfId="1" applyFont="1" applyBorder="1"/>
    <xf numFmtId="0" fontId="11" fillId="3" borderId="14" xfId="1" applyFont="1" applyFill="1" applyBorder="1" applyAlignment="1">
      <alignment horizontal="left" vertical="center" wrapText="1"/>
    </xf>
    <xf numFmtId="0" fontId="14" fillId="0" borderId="0" xfId="1" applyFont="1"/>
    <xf numFmtId="0" fontId="11" fillId="0" borderId="15" xfId="1" applyFont="1" applyBorder="1" applyAlignment="1">
      <alignment horizontal="center"/>
    </xf>
    <xf numFmtId="0" fontId="11" fillId="0" borderId="0" xfId="4" applyFont="1" applyAlignment="1">
      <alignment horizontal="left"/>
    </xf>
    <xf numFmtId="0" fontId="11" fillId="0" borderId="0" xfId="5" applyFont="1" applyAlignment="1">
      <alignment horizontal="left"/>
    </xf>
    <xf numFmtId="0" fontId="11" fillId="0" borderId="0" xfId="4" applyFont="1" applyAlignment="1">
      <alignment horizontal="center"/>
    </xf>
    <xf numFmtId="0" fontId="11" fillId="0" borderId="0" xfId="4" applyFont="1"/>
    <xf numFmtId="0" fontId="3" fillId="0" borderId="0" xfId="1" applyFont="1" applyAlignment="1">
      <alignment horizontal="left" vertical="center"/>
    </xf>
    <xf numFmtId="0" fontId="14" fillId="0" borderId="0" xfId="1" applyFont="1" applyAlignment="1">
      <alignment horizontal="center" vertical="center"/>
    </xf>
    <xf numFmtId="0" fontId="3" fillId="0" borderId="0" xfId="1" applyFont="1" applyAlignment="1">
      <alignment horizontal="left"/>
    </xf>
    <xf numFmtId="0" fontId="7" fillId="2" borderId="3" xfId="1" applyFont="1" applyFill="1" applyBorder="1" applyAlignment="1">
      <alignment vertical="top" wrapText="1"/>
    </xf>
    <xf numFmtId="0" fontId="9" fillId="0" borderId="4" xfId="1" applyFont="1" applyBorder="1"/>
    <xf numFmtId="0" fontId="9" fillId="0" borderId="5" xfId="1" applyFont="1" applyBorder="1"/>
    <xf numFmtId="0" fontId="6" fillId="2" borderId="3" xfId="1" applyFont="1" applyFill="1" applyBorder="1" applyAlignment="1">
      <alignment vertical="top" wrapText="1"/>
    </xf>
  </cellXfs>
  <cellStyles count="6">
    <cellStyle name="Hyperlink 2 2" xfId="5" xr:uid="{F1995FE9-6E53-4DF3-A503-9A319F9CE516}"/>
    <cellStyle name="Normal" xfId="0" builtinId="0"/>
    <cellStyle name="Normal 2" xfId="3" xr:uid="{F212B231-5EBF-4ACF-9C1C-4FED59C7260F}"/>
    <cellStyle name="Normal 2 2" xfId="1" xr:uid="{CAB5CB88-9381-4CA3-8C90-6859DA6EA7D3}"/>
    <cellStyle name="Normal 2 3" xfId="4" xr:uid="{68392080-62C2-4926-A239-C83D402813E4}"/>
    <cellStyle name="Normal 3" xfId="2" xr:uid="{F123A00D-BD13-43CE-9703-C7F547235FCA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about:blank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5D7A-6C54-4586-89CE-F9B1C6989045}">
  <dimension ref="A1:G1000"/>
  <sheetViews>
    <sheetView workbookViewId="0">
      <selection activeCell="L2" sqref="L2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5" width="8.710937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 ht="30">
      <c r="A1" s="5" t="s">
        <v>175</v>
      </c>
      <c r="B1" s="5" t="s">
        <v>176</v>
      </c>
      <c r="C1" s="6" t="s">
        <v>4</v>
      </c>
      <c r="D1" s="6" t="s">
        <v>6</v>
      </c>
      <c r="E1" s="6" t="s">
        <v>5</v>
      </c>
      <c r="F1" s="5" t="s">
        <v>177</v>
      </c>
    </row>
    <row r="2" spans="1:7">
      <c r="A2" s="8" t="s">
        <v>178</v>
      </c>
      <c r="B2" s="9">
        <v>1</v>
      </c>
      <c r="C2" s="9">
        <v>53</v>
      </c>
      <c r="D2" s="9" t="s">
        <v>179</v>
      </c>
      <c r="E2" s="9" t="s">
        <v>180</v>
      </c>
      <c r="F2" s="9" t="s">
        <v>181</v>
      </c>
      <c r="G2" s="10"/>
    </row>
    <row r="3" spans="1:7">
      <c r="A3" s="8" t="s">
        <v>182</v>
      </c>
      <c r="B3" s="9">
        <v>2</v>
      </c>
      <c r="C3" s="9" t="s">
        <v>183</v>
      </c>
      <c r="D3" s="9" t="s">
        <v>184</v>
      </c>
      <c r="E3" s="9" t="s">
        <v>185</v>
      </c>
      <c r="F3" s="9" t="s">
        <v>186</v>
      </c>
      <c r="G3" s="10"/>
    </row>
    <row r="4" spans="1:7" ht="45" customHeight="1">
      <c r="A4" s="11" t="s">
        <v>187</v>
      </c>
      <c r="B4" s="56">
        <v>3</v>
      </c>
      <c r="C4" s="56" t="s">
        <v>45</v>
      </c>
      <c r="D4" s="56" t="s">
        <v>188</v>
      </c>
      <c r="E4" s="56" t="s">
        <v>189</v>
      </c>
      <c r="F4" s="12" t="s">
        <v>190</v>
      </c>
      <c r="G4" s="10"/>
    </row>
    <row r="5" spans="1:7">
      <c r="A5" s="13" t="s">
        <v>191</v>
      </c>
      <c r="B5" s="57"/>
      <c r="C5" s="57"/>
      <c r="D5" s="57"/>
      <c r="E5" s="57"/>
      <c r="F5" s="14"/>
      <c r="G5" s="10"/>
    </row>
    <row r="6" spans="1:7">
      <c r="A6" s="15"/>
      <c r="B6" s="58"/>
      <c r="C6" s="58"/>
      <c r="D6" s="58"/>
      <c r="E6" s="58"/>
      <c r="F6" s="16" t="s">
        <v>192</v>
      </c>
      <c r="G6" s="10"/>
    </row>
    <row r="7" spans="1:7" ht="69.75" customHeight="1">
      <c r="A7" s="11" t="s">
        <v>193</v>
      </c>
      <c r="B7" s="56">
        <v>4</v>
      </c>
      <c r="C7" s="56" t="s">
        <v>194</v>
      </c>
      <c r="D7" s="56" t="s">
        <v>195</v>
      </c>
      <c r="E7" s="56" t="s">
        <v>196</v>
      </c>
      <c r="F7" s="12" t="s">
        <v>197</v>
      </c>
      <c r="G7" s="10"/>
    </row>
    <row r="8" spans="1:7">
      <c r="A8" s="17" t="s">
        <v>198</v>
      </c>
      <c r="B8" s="58"/>
      <c r="C8" s="58"/>
      <c r="D8" s="58"/>
      <c r="E8" s="58"/>
      <c r="F8" s="16" t="s">
        <v>199</v>
      </c>
      <c r="G8" s="10"/>
    </row>
    <row r="9" spans="1:7">
      <c r="A9" s="9"/>
      <c r="B9" s="9">
        <v>5</v>
      </c>
      <c r="C9" s="9">
        <v>785</v>
      </c>
      <c r="D9" s="9" t="s">
        <v>200</v>
      </c>
      <c r="E9" s="9" t="s">
        <v>201</v>
      </c>
      <c r="F9" s="9" t="s">
        <v>202</v>
      </c>
      <c r="G9" s="10"/>
    </row>
    <row r="10" spans="1:7" ht="60" customHeight="1">
      <c r="A10" s="11" t="s">
        <v>203</v>
      </c>
      <c r="B10" s="56">
        <v>6</v>
      </c>
      <c r="C10" s="56">
        <v>767</v>
      </c>
      <c r="D10" s="56" t="s">
        <v>204</v>
      </c>
      <c r="E10" s="56" t="s">
        <v>205</v>
      </c>
      <c r="F10" s="56" t="s">
        <v>206</v>
      </c>
      <c r="G10" s="10"/>
    </row>
    <row r="11" spans="1:7" ht="28.5">
      <c r="A11" s="17" t="s">
        <v>207</v>
      </c>
      <c r="B11" s="58"/>
      <c r="C11" s="58"/>
      <c r="D11" s="58"/>
      <c r="E11" s="58"/>
      <c r="F11" s="58"/>
      <c r="G11" s="10"/>
    </row>
    <row r="12" spans="1:7" ht="57" customHeight="1">
      <c r="A12" s="11" t="s">
        <v>208</v>
      </c>
      <c r="B12" s="56">
        <v>7</v>
      </c>
      <c r="C12" s="56" t="s">
        <v>209</v>
      </c>
      <c r="D12" s="56" t="s">
        <v>210</v>
      </c>
      <c r="E12" s="56" t="s">
        <v>211</v>
      </c>
      <c r="F12" s="56" t="s">
        <v>212</v>
      </c>
      <c r="G12" s="10"/>
    </row>
    <row r="13" spans="1:7">
      <c r="A13" s="17" t="s">
        <v>213</v>
      </c>
      <c r="B13" s="58"/>
      <c r="C13" s="58"/>
      <c r="D13" s="58"/>
      <c r="E13" s="58"/>
      <c r="F13" s="58"/>
      <c r="G13" s="10"/>
    </row>
    <row r="14" spans="1:7">
      <c r="A14" s="8" t="s">
        <v>214</v>
      </c>
      <c r="B14" s="9">
        <v>8</v>
      </c>
      <c r="C14" s="9" t="s">
        <v>215</v>
      </c>
      <c r="D14" s="9" t="s">
        <v>216</v>
      </c>
      <c r="E14" s="9" t="s">
        <v>217</v>
      </c>
      <c r="F14" s="9" t="s">
        <v>218</v>
      </c>
      <c r="G14" s="10"/>
    </row>
    <row r="15" spans="1:7" ht="82.5" customHeight="1">
      <c r="A15" s="11" t="s">
        <v>219</v>
      </c>
      <c r="B15" s="56">
        <v>9</v>
      </c>
      <c r="C15" s="56">
        <v>591</v>
      </c>
      <c r="D15" s="56" t="s">
        <v>220</v>
      </c>
      <c r="E15" s="56" t="s">
        <v>221</v>
      </c>
      <c r="F15" s="12" t="s">
        <v>222</v>
      </c>
      <c r="G15" s="10"/>
    </row>
    <row r="16" spans="1:7">
      <c r="A16" s="13" t="s">
        <v>223</v>
      </c>
      <c r="B16" s="57"/>
      <c r="C16" s="57"/>
      <c r="D16" s="57"/>
      <c r="E16" s="57"/>
      <c r="F16" s="14"/>
      <c r="G16" s="10"/>
    </row>
    <row r="17" spans="1:7">
      <c r="A17" s="15"/>
      <c r="B17" s="58"/>
      <c r="C17" s="58"/>
      <c r="D17" s="58"/>
      <c r="E17" s="58"/>
      <c r="F17" s="16" t="s">
        <v>224</v>
      </c>
      <c r="G17" s="10"/>
    </row>
    <row r="18" spans="1:7" ht="28.5">
      <c r="A18" s="8" t="s">
        <v>225</v>
      </c>
      <c r="B18" s="9">
        <v>10</v>
      </c>
      <c r="C18" s="9">
        <v>486</v>
      </c>
      <c r="D18" s="9" t="s">
        <v>226</v>
      </c>
      <c r="E18" s="9" t="s">
        <v>227</v>
      </c>
      <c r="F18" s="9" t="s">
        <v>228</v>
      </c>
      <c r="G18" s="10"/>
    </row>
    <row r="19" spans="1:7" ht="87" customHeight="1">
      <c r="A19" s="59" t="s">
        <v>229</v>
      </c>
      <c r="B19" s="56">
        <v>11</v>
      </c>
      <c r="C19" s="56">
        <v>462</v>
      </c>
      <c r="D19" s="56" t="s">
        <v>230</v>
      </c>
      <c r="E19" s="56" t="s">
        <v>231</v>
      </c>
      <c r="F19" s="12" t="s">
        <v>232</v>
      </c>
      <c r="G19" s="10"/>
    </row>
    <row r="20" spans="1:7">
      <c r="A20" s="57"/>
      <c r="B20" s="57"/>
      <c r="C20" s="57"/>
      <c r="D20" s="57"/>
      <c r="E20" s="57"/>
      <c r="F20" s="14"/>
      <c r="G20" s="10"/>
    </row>
    <row r="21" spans="1:7" ht="15.75" customHeight="1">
      <c r="A21" s="58"/>
      <c r="B21" s="58"/>
      <c r="C21" s="58"/>
      <c r="D21" s="58"/>
      <c r="E21" s="58"/>
      <c r="F21" s="16" t="s">
        <v>233</v>
      </c>
      <c r="G21" s="10"/>
    </row>
    <row r="22" spans="1:7" ht="15.75" customHeight="1">
      <c r="A22" s="8" t="s">
        <v>234</v>
      </c>
      <c r="B22" s="9">
        <v>12</v>
      </c>
      <c r="C22" s="9" t="s">
        <v>235</v>
      </c>
      <c r="D22" s="9" t="s">
        <v>236</v>
      </c>
      <c r="E22" s="9" t="s">
        <v>237</v>
      </c>
      <c r="F22" s="9"/>
      <c r="G22" s="10"/>
    </row>
    <row r="23" spans="1:7" ht="80.25" customHeight="1">
      <c r="A23" s="11" t="s">
        <v>238</v>
      </c>
      <c r="B23" s="56">
        <v>13</v>
      </c>
      <c r="C23" s="56">
        <v>650</v>
      </c>
      <c r="D23" s="56" t="s">
        <v>239</v>
      </c>
      <c r="E23" s="56" t="s">
        <v>240</v>
      </c>
      <c r="F23" s="56" t="s">
        <v>241</v>
      </c>
      <c r="G23" s="10"/>
    </row>
    <row r="24" spans="1:7" ht="15.75" customHeight="1">
      <c r="A24" s="18"/>
      <c r="B24" s="57"/>
      <c r="C24" s="57"/>
      <c r="D24" s="57"/>
      <c r="E24" s="57"/>
      <c r="F24" s="57"/>
      <c r="G24" s="10"/>
    </row>
    <row r="25" spans="1:7" ht="15.75" customHeight="1">
      <c r="A25" s="17" t="s">
        <v>242</v>
      </c>
      <c r="B25" s="58"/>
      <c r="C25" s="58"/>
      <c r="D25" s="58"/>
      <c r="E25" s="58"/>
      <c r="F25" s="58"/>
      <c r="G25" s="10"/>
    </row>
    <row r="26" spans="1:7" ht="15.75" customHeight="1">
      <c r="A26" s="8" t="s">
        <v>243</v>
      </c>
      <c r="B26" s="9">
        <v>14</v>
      </c>
      <c r="C26" s="9" t="s">
        <v>244</v>
      </c>
      <c r="D26" s="9" t="s">
        <v>245</v>
      </c>
      <c r="E26" s="9" t="s">
        <v>246</v>
      </c>
      <c r="F26" s="9" t="s">
        <v>247</v>
      </c>
      <c r="G26" s="10"/>
    </row>
    <row r="27" spans="1:7" ht="15.75" customHeight="1">
      <c r="A27" s="8" t="s">
        <v>248</v>
      </c>
      <c r="B27" s="9">
        <v>15</v>
      </c>
      <c r="C27" s="9" t="s">
        <v>249</v>
      </c>
      <c r="D27" s="9" t="s">
        <v>250</v>
      </c>
      <c r="E27" s="9" t="s">
        <v>251</v>
      </c>
      <c r="F27" s="9"/>
      <c r="G27" s="10"/>
    </row>
    <row r="28" spans="1:7" ht="15.75" customHeight="1">
      <c r="A28" s="8" t="s">
        <v>252</v>
      </c>
      <c r="B28" s="9">
        <v>16</v>
      </c>
      <c r="C28" s="9">
        <v>732</v>
      </c>
      <c r="D28" s="9" t="s">
        <v>253</v>
      </c>
      <c r="E28" s="9" t="s">
        <v>254</v>
      </c>
      <c r="F28" s="9" t="s">
        <v>255</v>
      </c>
      <c r="G28" s="10"/>
    </row>
    <row r="29" spans="1:7" ht="48.75" customHeight="1">
      <c r="A29" s="59" t="s">
        <v>256</v>
      </c>
      <c r="B29" s="56">
        <v>17</v>
      </c>
      <c r="C29" s="56" t="s">
        <v>257</v>
      </c>
      <c r="D29" s="56" t="s">
        <v>258</v>
      </c>
      <c r="E29" s="56" t="s">
        <v>259</v>
      </c>
      <c r="F29" s="12" t="s">
        <v>260</v>
      </c>
      <c r="G29" s="10"/>
    </row>
    <row r="30" spans="1:7" ht="15.75" customHeight="1">
      <c r="A30" s="57"/>
      <c r="B30" s="57"/>
      <c r="C30" s="57"/>
      <c r="D30" s="57"/>
      <c r="E30" s="57"/>
      <c r="F30" s="14"/>
      <c r="G30" s="10"/>
    </row>
    <row r="31" spans="1:7" ht="15.75" customHeight="1">
      <c r="A31" s="58"/>
      <c r="B31" s="58"/>
      <c r="C31" s="58"/>
      <c r="D31" s="58"/>
      <c r="E31" s="58"/>
      <c r="F31" s="16" t="s">
        <v>261</v>
      </c>
      <c r="G31" s="10"/>
    </row>
    <row r="32" spans="1:7" ht="45" customHeight="1">
      <c r="A32" s="11" t="s">
        <v>262</v>
      </c>
      <c r="B32" s="56">
        <v>18</v>
      </c>
      <c r="C32" s="56" t="s">
        <v>263</v>
      </c>
      <c r="D32" s="56" t="s">
        <v>264</v>
      </c>
      <c r="E32" s="56" t="s">
        <v>265</v>
      </c>
      <c r="F32" s="56" t="s">
        <v>266</v>
      </c>
      <c r="G32" s="10"/>
    </row>
    <row r="33" spans="1:7" ht="15.75" customHeight="1">
      <c r="A33" s="17" t="s">
        <v>267</v>
      </c>
      <c r="B33" s="58"/>
      <c r="C33" s="58"/>
      <c r="D33" s="58"/>
      <c r="E33" s="58"/>
      <c r="F33" s="58"/>
      <c r="G33" s="10"/>
    </row>
    <row r="34" spans="1:7" ht="15.75" customHeight="1">
      <c r="A34" s="8" t="s">
        <v>268</v>
      </c>
      <c r="B34" s="9">
        <v>19</v>
      </c>
      <c r="C34" s="9" t="s">
        <v>269</v>
      </c>
      <c r="D34" s="9" t="s">
        <v>264</v>
      </c>
      <c r="E34" s="9" t="s">
        <v>270</v>
      </c>
      <c r="F34" s="9"/>
      <c r="G34" s="10"/>
    </row>
    <row r="35" spans="1:7" ht="15.75" customHeight="1">
      <c r="A35" s="8" t="s">
        <v>271</v>
      </c>
      <c r="B35" s="9">
        <v>20</v>
      </c>
      <c r="C35" s="9" t="s">
        <v>272</v>
      </c>
      <c r="D35" s="9" t="s">
        <v>273</v>
      </c>
      <c r="E35" s="9" t="s">
        <v>274</v>
      </c>
      <c r="F35" s="9"/>
      <c r="G35" s="10"/>
    </row>
    <row r="36" spans="1:7" ht="60" customHeight="1">
      <c r="A36" s="11" t="s">
        <v>275</v>
      </c>
      <c r="B36" s="56">
        <v>21</v>
      </c>
      <c r="C36" s="56">
        <v>701</v>
      </c>
      <c r="D36" s="56" t="s">
        <v>273</v>
      </c>
      <c r="E36" s="56" t="s">
        <v>276</v>
      </c>
      <c r="F36" s="56" t="s">
        <v>277</v>
      </c>
      <c r="G36" s="10"/>
    </row>
    <row r="37" spans="1:7" ht="15.75" customHeight="1">
      <c r="A37" s="18"/>
      <c r="B37" s="57"/>
      <c r="C37" s="57"/>
      <c r="D37" s="57"/>
      <c r="E37" s="57"/>
      <c r="F37" s="57"/>
      <c r="G37" s="10"/>
    </row>
    <row r="38" spans="1:7" ht="15.75" customHeight="1">
      <c r="A38" s="17" t="s">
        <v>278</v>
      </c>
      <c r="B38" s="58"/>
      <c r="C38" s="58"/>
      <c r="D38" s="58"/>
      <c r="E38" s="58"/>
      <c r="F38" s="58"/>
      <c r="G38" s="10"/>
    </row>
    <row r="39" spans="1:7" ht="60" customHeight="1">
      <c r="A39" s="11" t="s">
        <v>279</v>
      </c>
      <c r="B39" s="56">
        <v>22</v>
      </c>
      <c r="C39" s="56">
        <v>782</v>
      </c>
      <c r="D39" s="56" t="s">
        <v>280</v>
      </c>
      <c r="E39" s="56" t="s">
        <v>281</v>
      </c>
      <c r="F39" s="56" t="s">
        <v>282</v>
      </c>
      <c r="G39" s="10"/>
    </row>
    <row r="40" spans="1:7" ht="15.75" customHeight="1">
      <c r="A40" s="17" t="s">
        <v>283</v>
      </c>
      <c r="B40" s="58"/>
      <c r="C40" s="58"/>
      <c r="D40" s="58"/>
      <c r="E40" s="58"/>
      <c r="F40" s="58"/>
      <c r="G40" s="10"/>
    </row>
    <row r="41" spans="1:7" ht="15.75" customHeight="1">
      <c r="A41" s="8" t="s">
        <v>284</v>
      </c>
      <c r="B41" s="9">
        <v>23</v>
      </c>
      <c r="C41" s="9" t="s">
        <v>285</v>
      </c>
      <c r="D41" s="9" t="s">
        <v>286</v>
      </c>
      <c r="E41" s="9" t="s">
        <v>287</v>
      </c>
      <c r="F41" s="9"/>
      <c r="G41" s="10"/>
    </row>
    <row r="42" spans="1:7" ht="36" customHeight="1">
      <c r="A42" s="59" t="s">
        <v>288</v>
      </c>
      <c r="B42" s="56">
        <v>24</v>
      </c>
      <c r="C42" s="56" t="s">
        <v>289</v>
      </c>
      <c r="D42" s="56" t="s">
        <v>290</v>
      </c>
      <c r="E42" s="56" t="s">
        <v>291</v>
      </c>
      <c r="F42" s="12" t="s">
        <v>292</v>
      </c>
      <c r="G42" s="19"/>
    </row>
    <row r="43" spans="1:7" ht="15.75" customHeight="1">
      <c r="A43" s="57"/>
      <c r="B43" s="57"/>
      <c r="C43" s="57"/>
      <c r="D43" s="57"/>
      <c r="E43" s="57"/>
      <c r="F43" s="14"/>
      <c r="G43" s="20"/>
    </row>
    <row r="44" spans="1:7" ht="15.75" customHeight="1">
      <c r="A44" s="58"/>
      <c r="B44" s="58"/>
      <c r="C44" s="58"/>
      <c r="D44" s="58"/>
      <c r="E44" s="58"/>
      <c r="F44" s="16" t="s">
        <v>293</v>
      </c>
      <c r="G44" s="21"/>
    </row>
    <row r="45" spans="1:7" ht="15.75" customHeight="1">
      <c r="A45" s="8" t="s">
        <v>294</v>
      </c>
      <c r="B45" s="9">
        <v>25</v>
      </c>
      <c r="C45" s="9" t="s">
        <v>295</v>
      </c>
      <c r="D45" s="9" t="s">
        <v>296</v>
      </c>
      <c r="E45" s="9" t="s">
        <v>297</v>
      </c>
      <c r="F45" s="9" t="s">
        <v>298</v>
      </c>
      <c r="G45" s="10"/>
    </row>
    <row r="46" spans="1:7" ht="60" customHeight="1">
      <c r="A46" s="11" t="s">
        <v>299</v>
      </c>
      <c r="B46" s="56">
        <v>26</v>
      </c>
      <c r="C46" s="56">
        <v>771</v>
      </c>
      <c r="D46" s="56" t="s">
        <v>300</v>
      </c>
      <c r="E46" s="56" t="s">
        <v>301</v>
      </c>
      <c r="F46" s="56" t="s">
        <v>302</v>
      </c>
      <c r="G46" s="19"/>
    </row>
    <row r="47" spans="1:7" ht="15.75" customHeight="1">
      <c r="A47" s="17" t="s">
        <v>303</v>
      </c>
      <c r="B47" s="58"/>
      <c r="C47" s="58"/>
      <c r="D47" s="58"/>
      <c r="E47" s="58"/>
      <c r="F47" s="58"/>
      <c r="G47" s="21"/>
    </row>
    <row r="48" spans="1:7" ht="15.75" customHeight="1">
      <c r="A48" s="8" t="s">
        <v>304</v>
      </c>
      <c r="B48" s="9">
        <v>27</v>
      </c>
      <c r="C48" s="9" t="s">
        <v>305</v>
      </c>
      <c r="D48" s="9" t="s">
        <v>306</v>
      </c>
      <c r="E48" s="9" t="s">
        <v>307</v>
      </c>
      <c r="F48" s="9" t="s">
        <v>308</v>
      </c>
      <c r="G48" s="10"/>
    </row>
    <row r="49" spans="1:7" ht="15.75" customHeight="1">
      <c r="A49" s="8" t="s">
        <v>309</v>
      </c>
      <c r="B49" s="9">
        <v>28</v>
      </c>
      <c r="C49" s="9" t="s">
        <v>310</v>
      </c>
      <c r="D49" s="9" t="s">
        <v>311</v>
      </c>
      <c r="E49" s="9" t="s">
        <v>312</v>
      </c>
      <c r="F49" s="9" t="s">
        <v>313</v>
      </c>
      <c r="G49" s="10"/>
    </row>
    <row r="50" spans="1:7" ht="15.75" customHeight="1">
      <c r="A50" s="8" t="s">
        <v>314</v>
      </c>
      <c r="B50" s="9">
        <v>29</v>
      </c>
      <c r="C50" s="9">
        <v>451</v>
      </c>
      <c r="D50" s="9" t="s">
        <v>315</v>
      </c>
      <c r="E50" s="9" t="s">
        <v>316</v>
      </c>
      <c r="F50" s="9">
        <v>9277301453</v>
      </c>
      <c r="G50" s="10"/>
    </row>
    <row r="51" spans="1:7" ht="112.5" customHeight="1">
      <c r="A51" s="59" t="s">
        <v>317</v>
      </c>
      <c r="B51" s="56">
        <v>30</v>
      </c>
      <c r="C51" s="56">
        <v>763</v>
      </c>
      <c r="D51" s="56" t="s">
        <v>318</v>
      </c>
      <c r="E51" s="56" t="s">
        <v>319</v>
      </c>
      <c r="F51" s="12" t="s">
        <v>320</v>
      </c>
      <c r="G51" s="19"/>
    </row>
    <row r="52" spans="1:7" ht="15.75" customHeight="1">
      <c r="A52" s="57"/>
      <c r="B52" s="57"/>
      <c r="C52" s="57"/>
      <c r="D52" s="57"/>
      <c r="E52" s="57"/>
      <c r="F52" s="14"/>
      <c r="G52" s="20"/>
    </row>
    <row r="53" spans="1:7" ht="15.75" customHeight="1">
      <c r="A53" s="58"/>
      <c r="B53" s="58"/>
      <c r="C53" s="58"/>
      <c r="D53" s="58"/>
      <c r="E53" s="58"/>
      <c r="F53" s="16" t="s">
        <v>321</v>
      </c>
      <c r="G53" s="21"/>
    </row>
    <row r="54" spans="1:7" ht="15.75" customHeight="1">
      <c r="A54" s="8" t="s">
        <v>322</v>
      </c>
      <c r="B54" s="9">
        <v>31</v>
      </c>
      <c r="C54" s="9">
        <v>772</v>
      </c>
      <c r="D54" s="9" t="s">
        <v>323</v>
      </c>
      <c r="E54" s="9" t="s">
        <v>324</v>
      </c>
      <c r="F54" s="9" t="s">
        <v>325</v>
      </c>
      <c r="G54" s="10"/>
    </row>
    <row r="55" spans="1:7" ht="15.75" customHeight="1">
      <c r="A55" s="8" t="s">
        <v>326</v>
      </c>
      <c r="B55" s="9">
        <v>32</v>
      </c>
      <c r="C55" s="9" t="s">
        <v>327</v>
      </c>
      <c r="D55" s="9" t="s">
        <v>328</v>
      </c>
      <c r="E55" s="9" t="s">
        <v>329</v>
      </c>
      <c r="F55" s="9" t="s">
        <v>330</v>
      </c>
      <c r="G55" s="10"/>
    </row>
    <row r="56" spans="1:7" ht="15.75" customHeight="1">
      <c r="A56" s="8" t="s">
        <v>331</v>
      </c>
      <c r="B56" s="9">
        <v>33</v>
      </c>
      <c r="C56" s="9" t="s">
        <v>332</v>
      </c>
      <c r="D56" s="9" t="s">
        <v>333</v>
      </c>
      <c r="E56" s="9" t="s">
        <v>334</v>
      </c>
      <c r="F56" s="9" t="s">
        <v>335</v>
      </c>
      <c r="G56" s="10"/>
    </row>
    <row r="57" spans="1:7" ht="15.75" customHeight="1">
      <c r="A57" s="11" t="s">
        <v>336</v>
      </c>
      <c r="B57" s="56">
        <v>34</v>
      </c>
      <c r="C57" s="56" t="s">
        <v>337</v>
      </c>
      <c r="D57" s="56" t="s">
        <v>338</v>
      </c>
      <c r="E57" s="56" t="s">
        <v>339</v>
      </c>
      <c r="F57" s="56" t="s">
        <v>340</v>
      </c>
      <c r="G57" s="19"/>
    </row>
    <row r="58" spans="1:7" ht="15.75" customHeight="1">
      <c r="A58" s="17" t="s">
        <v>341</v>
      </c>
      <c r="B58" s="58"/>
      <c r="C58" s="58"/>
      <c r="D58" s="58"/>
      <c r="E58" s="58"/>
      <c r="F58" s="58"/>
      <c r="G58" s="21"/>
    </row>
    <row r="59" spans="1:7" ht="15.75" customHeight="1">
      <c r="A59" s="8" t="s">
        <v>342</v>
      </c>
      <c r="B59" s="9">
        <v>35</v>
      </c>
      <c r="C59" s="9">
        <v>113</v>
      </c>
      <c r="D59" s="9" t="s">
        <v>343</v>
      </c>
      <c r="E59" s="9" t="s">
        <v>211</v>
      </c>
      <c r="F59" s="9" t="s">
        <v>344</v>
      </c>
      <c r="G59" s="10"/>
    </row>
    <row r="60" spans="1:7" ht="15.75" customHeight="1">
      <c r="A60" s="8" t="s">
        <v>345</v>
      </c>
      <c r="B60" s="9">
        <v>36</v>
      </c>
      <c r="C60" s="9" t="s">
        <v>346</v>
      </c>
      <c r="D60" s="9" t="s">
        <v>343</v>
      </c>
      <c r="E60" s="9" t="s">
        <v>347</v>
      </c>
      <c r="F60" s="9" t="s">
        <v>348</v>
      </c>
      <c r="G60" s="10"/>
    </row>
    <row r="61" spans="1:7" ht="15.75" customHeight="1">
      <c r="A61" s="8" t="s">
        <v>349</v>
      </c>
      <c r="B61" s="9">
        <v>37</v>
      </c>
      <c r="C61" s="9">
        <v>186</v>
      </c>
      <c r="D61" s="9" t="s">
        <v>350</v>
      </c>
      <c r="E61" s="9" t="s">
        <v>351</v>
      </c>
      <c r="F61" s="9">
        <v>9177963893</v>
      </c>
      <c r="G61" s="10"/>
    </row>
    <row r="62" spans="1:7" ht="45" customHeight="1">
      <c r="A62" s="11" t="s">
        <v>352</v>
      </c>
      <c r="B62" s="56">
        <v>38</v>
      </c>
      <c r="C62" s="56">
        <v>112</v>
      </c>
      <c r="D62" s="56" t="s">
        <v>353</v>
      </c>
      <c r="E62" s="56" t="s">
        <v>354</v>
      </c>
      <c r="F62" s="56" t="s">
        <v>355</v>
      </c>
      <c r="G62" s="19"/>
    </row>
    <row r="63" spans="1:7" ht="15.75" customHeight="1">
      <c r="A63" s="18"/>
      <c r="B63" s="57"/>
      <c r="C63" s="57"/>
      <c r="D63" s="57"/>
      <c r="E63" s="57"/>
      <c r="F63" s="57"/>
      <c r="G63" s="18"/>
    </row>
    <row r="64" spans="1:7" ht="15.75" customHeight="1">
      <c r="A64" s="17" t="s">
        <v>356</v>
      </c>
      <c r="B64" s="58"/>
      <c r="C64" s="58"/>
      <c r="D64" s="58"/>
      <c r="E64" s="58"/>
      <c r="F64" s="58"/>
      <c r="G64" s="21"/>
    </row>
    <row r="65" spans="1:7" ht="15.75" customHeight="1">
      <c r="A65" s="8" t="s">
        <v>357</v>
      </c>
      <c r="B65" s="9">
        <v>39</v>
      </c>
      <c r="C65" s="9" t="s">
        <v>358</v>
      </c>
      <c r="D65" s="9" t="s">
        <v>359</v>
      </c>
      <c r="E65" s="9" t="s">
        <v>360</v>
      </c>
      <c r="F65" s="9" t="s">
        <v>361</v>
      </c>
      <c r="G65" s="10"/>
    </row>
    <row r="66" spans="1:7" ht="15.75" customHeight="1">
      <c r="A66" s="8" t="s">
        <v>362</v>
      </c>
      <c r="B66" s="9">
        <v>40</v>
      </c>
      <c r="C66" s="9">
        <v>681</v>
      </c>
      <c r="D66" s="9" t="s">
        <v>363</v>
      </c>
      <c r="E66" s="9" t="s">
        <v>123</v>
      </c>
      <c r="F66" s="9" t="s">
        <v>364</v>
      </c>
      <c r="G66" s="10"/>
    </row>
    <row r="67" spans="1:7" ht="15.75" customHeight="1">
      <c r="A67" s="8" t="s">
        <v>365</v>
      </c>
      <c r="B67" s="9">
        <v>41</v>
      </c>
      <c r="C67" s="9">
        <v>140</v>
      </c>
      <c r="D67" s="9" t="s">
        <v>366</v>
      </c>
      <c r="E67" s="9" t="s">
        <v>367</v>
      </c>
      <c r="F67" s="9" t="s">
        <v>368</v>
      </c>
      <c r="G67" s="10"/>
    </row>
    <row r="68" spans="1:7" ht="15.75" customHeight="1">
      <c r="A68" s="8" t="s">
        <v>369</v>
      </c>
      <c r="B68" s="9">
        <v>42</v>
      </c>
      <c r="C68" s="9">
        <v>660</v>
      </c>
      <c r="D68" s="9" t="s">
        <v>370</v>
      </c>
      <c r="E68" s="9" t="s">
        <v>371</v>
      </c>
      <c r="F68" s="9" t="s">
        <v>372</v>
      </c>
      <c r="G68" s="10"/>
    </row>
    <row r="69" spans="1:7" ht="15.75" customHeight="1">
      <c r="A69" s="8" t="s">
        <v>373</v>
      </c>
      <c r="B69" s="9">
        <v>43</v>
      </c>
      <c r="C69" s="9" t="s">
        <v>374</v>
      </c>
      <c r="D69" s="9" t="s">
        <v>375</v>
      </c>
      <c r="E69" s="9" t="s">
        <v>376</v>
      </c>
      <c r="F69" s="9"/>
      <c r="G69" s="10"/>
    </row>
    <row r="70" spans="1:7" ht="15.75" customHeight="1">
      <c r="A70" s="8" t="s">
        <v>377</v>
      </c>
      <c r="B70" s="9">
        <v>44</v>
      </c>
      <c r="C70" s="9" t="s">
        <v>378</v>
      </c>
      <c r="D70" s="9" t="s">
        <v>379</v>
      </c>
      <c r="E70" s="9" t="s">
        <v>380</v>
      </c>
      <c r="F70" s="9" t="s">
        <v>381</v>
      </c>
      <c r="G70" s="10"/>
    </row>
    <row r="71" spans="1:7" ht="60" customHeight="1">
      <c r="A71" s="11" t="s">
        <v>382</v>
      </c>
      <c r="B71" s="56">
        <v>45</v>
      </c>
      <c r="C71" s="56">
        <v>698</v>
      </c>
      <c r="D71" s="56" t="s">
        <v>383</v>
      </c>
      <c r="E71" s="56" t="s">
        <v>384</v>
      </c>
      <c r="F71" s="56" t="s">
        <v>385</v>
      </c>
      <c r="G71" s="19"/>
    </row>
    <row r="72" spans="1:7" ht="15.75" customHeight="1">
      <c r="A72" s="18"/>
      <c r="B72" s="57"/>
      <c r="C72" s="57"/>
      <c r="D72" s="57"/>
      <c r="E72" s="57"/>
      <c r="F72" s="57"/>
      <c r="G72" s="18"/>
    </row>
    <row r="73" spans="1:7" ht="15.75" customHeight="1">
      <c r="A73" s="17" t="s">
        <v>386</v>
      </c>
      <c r="B73" s="58"/>
      <c r="C73" s="58"/>
      <c r="D73" s="58"/>
      <c r="E73" s="58"/>
      <c r="F73" s="58"/>
      <c r="G73" s="21"/>
    </row>
    <row r="74" spans="1:7" ht="15.75" customHeight="1">
      <c r="A74" s="8" t="s">
        <v>387</v>
      </c>
      <c r="B74" s="9">
        <v>46</v>
      </c>
      <c r="C74" s="9" t="s">
        <v>388</v>
      </c>
      <c r="D74" s="9" t="s">
        <v>389</v>
      </c>
      <c r="E74" s="9" t="s">
        <v>390</v>
      </c>
      <c r="F74" s="9" t="s">
        <v>391</v>
      </c>
      <c r="G74" s="10"/>
    </row>
    <row r="75" spans="1:7" ht="60" customHeight="1">
      <c r="A75" s="11" t="s">
        <v>392</v>
      </c>
      <c r="B75" s="56">
        <v>47</v>
      </c>
      <c r="C75" s="56">
        <v>723</v>
      </c>
      <c r="D75" s="56" t="s">
        <v>393</v>
      </c>
      <c r="E75" s="56" t="s">
        <v>394</v>
      </c>
      <c r="F75" s="56" t="s">
        <v>395</v>
      </c>
      <c r="G75" s="19"/>
    </row>
    <row r="76" spans="1:7" ht="15.75" customHeight="1">
      <c r="A76" s="18"/>
      <c r="B76" s="57"/>
      <c r="C76" s="57"/>
      <c r="D76" s="57"/>
      <c r="E76" s="57"/>
      <c r="F76" s="57"/>
      <c r="G76" s="18"/>
    </row>
    <row r="77" spans="1:7" ht="15.75" customHeight="1">
      <c r="A77" s="17" t="s">
        <v>396</v>
      </c>
      <c r="B77" s="58"/>
      <c r="C77" s="58"/>
      <c r="D77" s="58"/>
      <c r="E77" s="58"/>
      <c r="F77" s="58"/>
      <c r="G77" s="21"/>
    </row>
    <row r="78" spans="1:7" ht="15.75" customHeight="1">
      <c r="A78" s="8" t="s">
        <v>397</v>
      </c>
      <c r="B78" s="9">
        <v>48</v>
      </c>
      <c r="C78" s="9">
        <v>747</v>
      </c>
      <c r="D78" s="9" t="s">
        <v>398</v>
      </c>
      <c r="E78" s="9" t="s">
        <v>399</v>
      </c>
      <c r="F78" s="9">
        <v>9175121692</v>
      </c>
      <c r="G78" s="10"/>
    </row>
    <row r="79" spans="1:7" ht="54.75" customHeight="1">
      <c r="A79" s="11" t="s">
        <v>400</v>
      </c>
      <c r="B79" s="56">
        <v>49</v>
      </c>
      <c r="C79" s="56" t="s">
        <v>401</v>
      </c>
      <c r="D79" s="56" t="s">
        <v>402</v>
      </c>
      <c r="E79" s="56" t="s">
        <v>403</v>
      </c>
      <c r="F79" s="56" t="s">
        <v>404</v>
      </c>
      <c r="G79" s="19"/>
    </row>
    <row r="80" spans="1:7" ht="15.75" customHeight="1">
      <c r="A80" s="17" t="s">
        <v>405</v>
      </c>
      <c r="B80" s="58"/>
      <c r="C80" s="58"/>
      <c r="D80" s="58"/>
      <c r="E80" s="58"/>
      <c r="F80" s="58"/>
      <c r="G80" s="21"/>
    </row>
    <row r="81" spans="1:7" ht="60" customHeight="1">
      <c r="A81" s="11" t="s">
        <v>406</v>
      </c>
      <c r="B81" s="56">
        <v>50</v>
      </c>
      <c r="C81" s="56">
        <v>744</v>
      </c>
      <c r="D81" s="56" t="s">
        <v>407</v>
      </c>
      <c r="E81" s="56" t="s">
        <v>408</v>
      </c>
      <c r="F81" s="56"/>
      <c r="G81" s="19"/>
    </row>
    <row r="82" spans="1:7" ht="15.75" customHeight="1">
      <c r="A82" s="17" t="s">
        <v>409</v>
      </c>
      <c r="B82" s="58"/>
      <c r="C82" s="58"/>
      <c r="D82" s="58"/>
      <c r="E82" s="58"/>
      <c r="F82" s="58"/>
      <c r="G82" s="21"/>
    </row>
    <row r="83" spans="1:7" ht="15.75" customHeight="1">
      <c r="A83" s="8" t="s">
        <v>410</v>
      </c>
      <c r="B83" s="9">
        <v>51</v>
      </c>
      <c r="C83" s="9" t="s">
        <v>411</v>
      </c>
      <c r="D83" s="9" t="s">
        <v>412</v>
      </c>
      <c r="E83" s="9" t="s">
        <v>413</v>
      </c>
      <c r="F83" s="9"/>
      <c r="G83" s="10"/>
    </row>
    <row r="84" spans="1:7" ht="15.75" customHeight="1">
      <c r="A84" s="8" t="s">
        <v>414</v>
      </c>
      <c r="B84" s="9">
        <v>52</v>
      </c>
      <c r="C84" s="9" t="s">
        <v>415</v>
      </c>
      <c r="D84" s="9" t="s">
        <v>416</v>
      </c>
      <c r="E84" s="9" t="s">
        <v>417</v>
      </c>
      <c r="F84" s="9" t="s">
        <v>418</v>
      </c>
      <c r="G84" s="10"/>
    </row>
    <row r="85" spans="1:7" ht="127.5" customHeight="1">
      <c r="A85" s="59" t="s">
        <v>419</v>
      </c>
      <c r="B85" s="56">
        <v>53</v>
      </c>
      <c r="C85" s="56" t="s">
        <v>420</v>
      </c>
      <c r="D85" s="56" t="s">
        <v>91</v>
      </c>
      <c r="E85" s="56" t="s">
        <v>90</v>
      </c>
      <c r="F85" s="12" t="s">
        <v>421</v>
      </c>
      <c r="G85" s="19"/>
    </row>
    <row r="86" spans="1:7" ht="15.75" customHeight="1">
      <c r="A86" s="58"/>
      <c r="B86" s="58"/>
      <c r="C86" s="58"/>
      <c r="D86" s="58"/>
      <c r="E86" s="58"/>
      <c r="F86" s="16" t="s">
        <v>422</v>
      </c>
      <c r="G86" s="21"/>
    </row>
    <row r="87" spans="1:7" ht="15.75" customHeight="1">
      <c r="A87" s="8" t="s">
        <v>423</v>
      </c>
      <c r="B87" s="9">
        <v>54</v>
      </c>
      <c r="C87" s="9">
        <v>673</v>
      </c>
      <c r="D87" s="9" t="s">
        <v>424</v>
      </c>
      <c r="E87" s="9" t="s">
        <v>425</v>
      </c>
      <c r="F87" s="9"/>
      <c r="G87" s="10"/>
    </row>
    <row r="88" spans="1:7" ht="15.75" customHeight="1">
      <c r="A88" s="8" t="s">
        <v>426</v>
      </c>
      <c r="B88" s="9">
        <v>55</v>
      </c>
      <c r="C88" s="9">
        <v>616</v>
      </c>
      <c r="D88" s="9" t="s">
        <v>427</v>
      </c>
      <c r="E88" s="9" t="s">
        <v>428</v>
      </c>
      <c r="F88" s="9" t="s">
        <v>429</v>
      </c>
      <c r="G88" s="10"/>
    </row>
    <row r="89" spans="1:7" ht="60" customHeight="1">
      <c r="A89" s="11" t="s">
        <v>430</v>
      </c>
      <c r="B89" s="56">
        <v>56</v>
      </c>
      <c r="C89" s="56">
        <v>269</v>
      </c>
      <c r="D89" s="56" t="s">
        <v>124</v>
      </c>
      <c r="E89" s="56" t="s">
        <v>123</v>
      </c>
      <c r="F89" s="56">
        <v>9283892373</v>
      </c>
      <c r="G89" s="19"/>
    </row>
    <row r="90" spans="1:7" ht="15.75" customHeight="1">
      <c r="A90" s="18"/>
      <c r="B90" s="57"/>
      <c r="C90" s="57"/>
      <c r="D90" s="57"/>
      <c r="E90" s="57"/>
      <c r="F90" s="57"/>
      <c r="G90" s="18"/>
    </row>
    <row r="91" spans="1:7" ht="15.75" customHeight="1">
      <c r="A91" s="17" t="s">
        <v>431</v>
      </c>
      <c r="B91" s="58"/>
      <c r="C91" s="58"/>
      <c r="D91" s="58"/>
      <c r="E91" s="58"/>
      <c r="F91" s="58"/>
      <c r="G91" s="21"/>
    </row>
    <row r="92" spans="1:7" ht="15.75" customHeight="1">
      <c r="A92" s="9"/>
      <c r="B92" s="9">
        <v>57</v>
      </c>
      <c r="C92" s="9" t="s">
        <v>432</v>
      </c>
      <c r="D92" s="9" t="s">
        <v>433</v>
      </c>
      <c r="E92" s="9" t="s">
        <v>434</v>
      </c>
      <c r="F92" s="9"/>
      <c r="G92" s="9"/>
    </row>
    <row r="93" spans="1:7" ht="60" customHeight="1">
      <c r="A93" s="11" t="s">
        <v>435</v>
      </c>
      <c r="B93" s="56">
        <v>58</v>
      </c>
      <c r="C93" s="56">
        <v>152</v>
      </c>
      <c r="D93" s="56" t="s">
        <v>436</v>
      </c>
      <c r="E93" s="56" t="s">
        <v>437</v>
      </c>
      <c r="F93" s="56" t="s">
        <v>438</v>
      </c>
      <c r="G93" s="19"/>
    </row>
    <row r="94" spans="1:7" ht="15.75" customHeight="1">
      <c r="A94" s="18"/>
      <c r="B94" s="57"/>
      <c r="C94" s="57"/>
      <c r="D94" s="57"/>
      <c r="E94" s="57"/>
      <c r="F94" s="57"/>
      <c r="G94" s="18"/>
    </row>
    <row r="95" spans="1:7" ht="15.75" customHeight="1">
      <c r="A95" s="17" t="s">
        <v>439</v>
      </c>
      <c r="B95" s="58"/>
      <c r="C95" s="58"/>
      <c r="D95" s="58"/>
      <c r="E95" s="58"/>
      <c r="F95" s="58"/>
      <c r="G95" s="21"/>
    </row>
    <row r="96" spans="1:7" ht="45" customHeight="1">
      <c r="A96" s="11" t="s">
        <v>440</v>
      </c>
      <c r="B96" s="56">
        <v>59</v>
      </c>
      <c r="C96" s="56">
        <v>373</v>
      </c>
      <c r="D96" s="56" t="s">
        <v>441</v>
      </c>
      <c r="E96" s="56" t="s">
        <v>442</v>
      </c>
      <c r="F96" s="56">
        <v>9233537686</v>
      </c>
      <c r="G96" s="19"/>
    </row>
    <row r="97" spans="1:7" ht="15.75" customHeight="1">
      <c r="A97" s="18"/>
      <c r="B97" s="57"/>
      <c r="C97" s="57"/>
      <c r="D97" s="57"/>
      <c r="E97" s="57"/>
      <c r="F97" s="57"/>
      <c r="G97" s="18"/>
    </row>
    <row r="98" spans="1:7" ht="15.75" customHeight="1">
      <c r="A98" s="17" t="s">
        <v>443</v>
      </c>
      <c r="B98" s="58"/>
      <c r="C98" s="58"/>
      <c r="D98" s="58"/>
      <c r="E98" s="58"/>
      <c r="F98" s="58"/>
      <c r="G98" s="21"/>
    </row>
    <row r="99" spans="1:7" ht="15.75" customHeight="1">
      <c r="A99" s="8" t="s">
        <v>444</v>
      </c>
      <c r="B99" s="9">
        <v>60</v>
      </c>
      <c r="C99" s="9" t="s">
        <v>445</v>
      </c>
      <c r="D99" s="9" t="s">
        <v>446</v>
      </c>
      <c r="E99" s="9" t="s">
        <v>447</v>
      </c>
      <c r="F99" s="9"/>
      <c r="G99" s="10"/>
    </row>
    <row r="100" spans="1:7" ht="15.75" customHeight="1">
      <c r="A100" s="8" t="s">
        <v>448</v>
      </c>
      <c r="B100" s="9">
        <v>61</v>
      </c>
      <c r="C100" s="9">
        <v>769</v>
      </c>
      <c r="D100" s="9" t="s">
        <v>449</v>
      </c>
      <c r="E100" s="9" t="s">
        <v>450</v>
      </c>
      <c r="F100" s="9" t="s">
        <v>451</v>
      </c>
      <c r="G100" s="10"/>
    </row>
    <row r="101" spans="1:7" ht="45" customHeight="1">
      <c r="A101" s="11" t="s">
        <v>452</v>
      </c>
      <c r="B101" s="56">
        <v>62</v>
      </c>
      <c r="C101" s="56" t="s">
        <v>35</v>
      </c>
      <c r="D101" s="56" t="s">
        <v>453</v>
      </c>
      <c r="E101" s="56" t="s">
        <v>264</v>
      </c>
      <c r="F101" s="56">
        <v>9215815269</v>
      </c>
      <c r="G101" s="19"/>
    </row>
    <row r="102" spans="1:7" ht="15.75" customHeight="1">
      <c r="A102" s="17" t="s">
        <v>454</v>
      </c>
      <c r="B102" s="58"/>
      <c r="C102" s="58"/>
      <c r="D102" s="58"/>
      <c r="E102" s="58"/>
      <c r="F102" s="58"/>
      <c r="G102" s="21"/>
    </row>
    <row r="103" spans="1:7" ht="15.75" customHeight="1">
      <c r="A103" s="8" t="s">
        <v>455</v>
      </c>
      <c r="B103" s="9">
        <v>63</v>
      </c>
      <c r="C103" s="9" t="s">
        <v>456</v>
      </c>
      <c r="D103" s="9" t="s">
        <v>457</v>
      </c>
      <c r="E103" s="9" t="s">
        <v>458</v>
      </c>
      <c r="F103" s="9" t="s">
        <v>459</v>
      </c>
      <c r="G103" s="10"/>
    </row>
    <row r="104" spans="1:7" ht="60" customHeight="1">
      <c r="A104" s="11" t="s">
        <v>460</v>
      </c>
      <c r="B104" s="56">
        <v>64</v>
      </c>
      <c r="C104" s="56">
        <v>722</v>
      </c>
      <c r="D104" s="56" t="s">
        <v>461</v>
      </c>
      <c r="E104" s="56" t="s">
        <v>100</v>
      </c>
      <c r="F104" s="56" t="s">
        <v>462</v>
      </c>
      <c r="G104" s="19"/>
    </row>
    <row r="105" spans="1:7" ht="15.75" customHeight="1">
      <c r="A105" s="18"/>
      <c r="B105" s="57"/>
      <c r="C105" s="57"/>
      <c r="D105" s="57"/>
      <c r="E105" s="57"/>
      <c r="F105" s="57"/>
      <c r="G105" s="18"/>
    </row>
    <row r="106" spans="1:7" ht="15.75" customHeight="1">
      <c r="A106" s="17" t="s">
        <v>463</v>
      </c>
      <c r="B106" s="58"/>
      <c r="C106" s="58"/>
      <c r="D106" s="58"/>
      <c r="E106" s="58"/>
      <c r="F106" s="58"/>
      <c r="G106" s="21"/>
    </row>
    <row r="107" spans="1:7" ht="45" customHeight="1">
      <c r="A107" s="11" t="s">
        <v>464</v>
      </c>
      <c r="B107" s="56">
        <v>65</v>
      </c>
      <c r="C107" s="56">
        <v>585</v>
      </c>
      <c r="D107" s="56" t="s">
        <v>465</v>
      </c>
      <c r="E107" s="56" t="s">
        <v>466</v>
      </c>
      <c r="F107" s="56"/>
      <c r="G107" s="19"/>
    </row>
    <row r="108" spans="1:7" ht="15.75" customHeight="1">
      <c r="A108" s="18"/>
      <c r="B108" s="57"/>
      <c r="C108" s="57"/>
      <c r="D108" s="57"/>
      <c r="E108" s="57"/>
      <c r="F108" s="57"/>
      <c r="G108" s="18"/>
    </row>
    <row r="109" spans="1:7" ht="15.75" customHeight="1">
      <c r="A109" s="17" t="s">
        <v>467</v>
      </c>
      <c r="B109" s="58"/>
      <c r="C109" s="58"/>
      <c r="D109" s="58"/>
      <c r="E109" s="58"/>
      <c r="F109" s="58"/>
      <c r="G109" s="21"/>
    </row>
    <row r="110" spans="1:7" ht="120.75" customHeight="1">
      <c r="A110" s="11" t="s">
        <v>468</v>
      </c>
      <c r="B110" s="56">
        <v>66</v>
      </c>
      <c r="C110" s="56" t="s">
        <v>469</v>
      </c>
      <c r="D110" s="56" t="s">
        <v>470</v>
      </c>
      <c r="E110" s="56" t="s">
        <v>471</v>
      </c>
      <c r="F110" s="56" t="s">
        <v>472</v>
      </c>
      <c r="G110" s="19"/>
    </row>
    <row r="111" spans="1:7" ht="15.75" customHeight="1">
      <c r="A111" s="17" t="s">
        <v>473</v>
      </c>
      <c r="B111" s="58"/>
      <c r="C111" s="58"/>
      <c r="D111" s="58"/>
      <c r="E111" s="58"/>
      <c r="F111" s="58"/>
      <c r="G111" s="21"/>
    </row>
    <row r="112" spans="1:7" ht="60" customHeight="1">
      <c r="A112" s="11" t="s">
        <v>474</v>
      </c>
      <c r="B112" s="56">
        <v>67</v>
      </c>
      <c r="C112" s="56">
        <v>663</v>
      </c>
      <c r="D112" s="56" t="s">
        <v>475</v>
      </c>
      <c r="E112" s="56" t="s">
        <v>476</v>
      </c>
      <c r="F112" s="56" t="s">
        <v>477</v>
      </c>
      <c r="G112" s="19"/>
    </row>
    <row r="113" spans="1:7" ht="15.75" customHeight="1">
      <c r="A113" s="18"/>
      <c r="B113" s="57"/>
      <c r="C113" s="57"/>
      <c r="D113" s="57"/>
      <c r="E113" s="57"/>
      <c r="F113" s="57"/>
      <c r="G113" s="18"/>
    </row>
    <row r="114" spans="1:7" ht="15.75" customHeight="1">
      <c r="A114" s="17" t="s">
        <v>478</v>
      </c>
      <c r="B114" s="58"/>
      <c r="C114" s="58"/>
      <c r="D114" s="58"/>
      <c r="E114" s="58"/>
      <c r="F114" s="58"/>
      <c r="G114" s="21"/>
    </row>
    <row r="115" spans="1:7" ht="69.75" customHeight="1">
      <c r="A115" s="11" t="s">
        <v>479</v>
      </c>
      <c r="B115" s="56">
        <v>68</v>
      </c>
      <c r="C115" s="56" t="s">
        <v>480</v>
      </c>
      <c r="D115" s="56" t="s">
        <v>481</v>
      </c>
      <c r="E115" s="56" t="s">
        <v>127</v>
      </c>
      <c r="F115" s="56">
        <v>9451366551</v>
      </c>
      <c r="G115" s="19"/>
    </row>
    <row r="116" spans="1:7" ht="15.75" customHeight="1">
      <c r="A116" s="17" t="s">
        <v>482</v>
      </c>
      <c r="B116" s="58"/>
      <c r="C116" s="58"/>
      <c r="D116" s="58"/>
      <c r="E116" s="58"/>
      <c r="F116" s="58"/>
      <c r="G116" s="21"/>
    </row>
    <row r="117" spans="1:7" ht="45" customHeight="1">
      <c r="A117" s="11" t="s">
        <v>483</v>
      </c>
      <c r="B117" s="56">
        <v>69</v>
      </c>
      <c r="C117" s="56">
        <v>546</v>
      </c>
      <c r="D117" s="56" t="s">
        <v>484</v>
      </c>
      <c r="E117" s="56" t="s">
        <v>485</v>
      </c>
      <c r="F117" s="56" t="s">
        <v>486</v>
      </c>
      <c r="G117" s="19"/>
    </row>
    <row r="118" spans="1:7" ht="15.75" customHeight="1">
      <c r="A118" s="18"/>
      <c r="B118" s="57"/>
      <c r="C118" s="57"/>
      <c r="D118" s="57"/>
      <c r="E118" s="57"/>
      <c r="F118" s="57"/>
      <c r="G118" s="18"/>
    </row>
    <row r="119" spans="1:7" ht="15.75" customHeight="1">
      <c r="A119" s="17" t="s">
        <v>487</v>
      </c>
      <c r="B119" s="58"/>
      <c r="C119" s="58"/>
      <c r="D119" s="58"/>
      <c r="E119" s="58"/>
      <c r="F119" s="58"/>
      <c r="G119" s="21"/>
    </row>
    <row r="120" spans="1:7" ht="45" customHeight="1">
      <c r="A120" s="11" t="s">
        <v>488</v>
      </c>
      <c r="B120" s="56">
        <v>70</v>
      </c>
      <c r="C120" s="56">
        <v>638</v>
      </c>
      <c r="D120" s="56" t="s">
        <v>484</v>
      </c>
      <c r="E120" s="56" t="s">
        <v>489</v>
      </c>
      <c r="F120" s="56" t="s">
        <v>490</v>
      </c>
      <c r="G120" s="19"/>
    </row>
    <row r="121" spans="1:7" ht="15.75" customHeight="1">
      <c r="A121" s="17" t="s">
        <v>491</v>
      </c>
      <c r="B121" s="58"/>
      <c r="C121" s="58"/>
      <c r="D121" s="58"/>
      <c r="E121" s="58"/>
      <c r="F121" s="58"/>
      <c r="G121" s="21"/>
    </row>
    <row r="122" spans="1:7" ht="15.75" customHeight="1">
      <c r="A122" s="8" t="s">
        <v>492</v>
      </c>
      <c r="B122" s="9">
        <v>71</v>
      </c>
      <c r="C122" s="9">
        <v>248</v>
      </c>
      <c r="D122" s="9" t="s">
        <v>484</v>
      </c>
      <c r="E122" s="9" t="s">
        <v>493</v>
      </c>
      <c r="F122" s="9" t="s">
        <v>494</v>
      </c>
      <c r="G122" s="10"/>
    </row>
    <row r="123" spans="1:7" ht="45" customHeight="1">
      <c r="A123" s="11" t="s">
        <v>495</v>
      </c>
      <c r="B123" s="56">
        <v>72</v>
      </c>
      <c r="C123" s="56" t="s">
        <v>112</v>
      </c>
      <c r="D123" s="56" t="s">
        <v>496</v>
      </c>
      <c r="E123" s="56" t="s">
        <v>497</v>
      </c>
      <c r="F123" s="12" t="s">
        <v>498</v>
      </c>
      <c r="G123" s="19"/>
    </row>
    <row r="124" spans="1:7" ht="15.75" customHeight="1">
      <c r="A124" s="13" t="s">
        <v>499</v>
      </c>
      <c r="B124" s="57"/>
      <c r="C124" s="57"/>
      <c r="D124" s="57"/>
      <c r="E124" s="57"/>
      <c r="F124" s="14"/>
      <c r="G124" s="20"/>
    </row>
    <row r="125" spans="1:7" ht="15.75" customHeight="1">
      <c r="A125" s="15"/>
      <c r="B125" s="58"/>
      <c r="C125" s="58"/>
      <c r="D125" s="58"/>
      <c r="E125" s="58"/>
      <c r="F125" s="16" t="s">
        <v>500</v>
      </c>
      <c r="G125" s="15"/>
    </row>
    <row r="126" spans="1:7" ht="15.75" customHeight="1">
      <c r="A126" s="8" t="s">
        <v>501</v>
      </c>
      <c r="B126" s="9">
        <v>73</v>
      </c>
      <c r="C126" s="9">
        <v>719</v>
      </c>
      <c r="D126" s="9" t="s">
        <v>502</v>
      </c>
      <c r="E126" s="9" t="s">
        <v>503</v>
      </c>
      <c r="F126" s="9" t="s">
        <v>504</v>
      </c>
      <c r="G126" s="10"/>
    </row>
    <row r="127" spans="1:7" ht="60" customHeight="1">
      <c r="A127" s="11" t="s">
        <v>505</v>
      </c>
      <c r="B127" s="56">
        <v>74</v>
      </c>
      <c r="C127" s="56">
        <v>529</v>
      </c>
      <c r="D127" s="56" t="s">
        <v>506</v>
      </c>
      <c r="E127" s="56" t="s">
        <v>507</v>
      </c>
      <c r="F127" s="56"/>
      <c r="G127" s="19"/>
    </row>
    <row r="128" spans="1:7" ht="15.75" customHeight="1">
      <c r="A128" s="18"/>
      <c r="B128" s="57"/>
      <c r="C128" s="57"/>
      <c r="D128" s="57"/>
      <c r="E128" s="57"/>
      <c r="F128" s="57"/>
      <c r="G128" s="18"/>
    </row>
    <row r="129" spans="1:7" ht="15.75" customHeight="1">
      <c r="A129" s="17" t="s">
        <v>508</v>
      </c>
      <c r="B129" s="58"/>
      <c r="C129" s="58"/>
      <c r="D129" s="58"/>
      <c r="E129" s="58"/>
      <c r="F129" s="58"/>
      <c r="G129" s="21"/>
    </row>
    <row r="130" spans="1:7" ht="60" customHeight="1">
      <c r="A130" s="11" t="s">
        <v>509</v>
      </c>
      <c r="B130" s="56">
        <v>75</v>
      </c>
      <c r="C130" s="56">
        <v>696</v>
      </c>
      <c r="D130" s="56" t="s">
        <v>510</v>
      </c>
      <c r="E130" s="56" t="s">
        <v>485</v>
      </c>
      <c r="F130" s="56"/>
      <c r="G130" s="19"/>
    </row>
    <row r="131" spans="1:7" ht="15.75" customHeight="1">
      <c r="A131" s="17" t="s">
        <v>511</v>
      </c>
      <c r="B131" s="58"/>
      <c r="C131" s="58"/>
      <c r="D131" s="58"/>
      <c r="E131" s="58"/>
      <c r="F131" s="58"/>
      <c r="G131" s="21"/>
    </row>
    <row r="132" spans="1:7" ht="15.75" customHeight="1">
      <c r="A132" s="8" t="s">
        <v>512</v>
      </c>
      <c r="B132" s="9">
        <v>76</v>
      </c>
      <c r="C132" s="9">
        <v>514</v>
      </c>
      <c r="D132" s="9" t="s">
        <v>513</v>
      </c>
      <c r="E132" s="9" t="s">
        <v>514</v>
      </c>
      <c r="F132" s="9">
        <v>9283563263</v>
      </c>
      <c r="G132" s="10"/>
    </row>
    <row r="133" spans="1:7" ht="60" customHeight="1">
      <c r="A133" s="11" t="s">
        <v>515</v>
      </c>
      <c r="B133" s="56">
        <v>77</v>
      </c>
      <c r="C133" s="56">
        <v>721</v>
      </c>
      <c r="D133" s="56" t="s">
        <v>516</v>
      </c>
      <c r="E133" s="56" t="s">
        <v>517</v>
      </c>
      <c r="F133" s="12" t="s">
        <v>518</v>
      </c>
      <c r="G133" s="19"/>
    </row>
    <row r="134" spans="1:7" ht="15.75" customHeight="1">
      <c r="A134" s="13" t="s">
        <v>519</v>
      </c>
      <c r="B134" s="57"/>
      <c r="C134" s="57"/>
      <c r="D134" s="57"/>
      <c r="E134" s="57"/>
      <c r="F134" s="14"/>
      <c r="G134" s="20"/>
    </row>
    <row r="135" spans="1:7" ht="15.75" customHeight="1">
      <c r="A135" s="15"/>
      <c r="B135" s="58"/>
      <c r="C135" s="58"/>
      <c r="D135" s="58"/>
      <c r="E135" s="58"/>
      <c r="F135" s="16" t="s">
        <v>520</v>
      </c>
      <c r="G135" s="15"/>
    </row>
    <row r="136" spans="1:7" ht="60" customHeight="1">
      <c r="A136" s="11" t="s">
        <v>521</v>
      </c>
      <c r="B136" s="56">
        <v>78</v>
      </c>
      <c r="C136" s="56">
        <v>783</v>
      </c>
      <c r="D136" s="56" t="s">
        <v>522</v>
      </c>
      <c r="E136" s="56" t="s">
        <v>523</v>
      </c>
      <c r="F136" s="56" t="s">
        <v>524</v>
      </c>
      <c r="G136" s="19"/>
    </row>
    <row r="137" spans="1:7" ht="15.75" customHeight="1">
      <c r="A137" s="17" t="s">
        <v>525</v>
      </c>
      <c r="B137" s="58"/>
      <c r="C137" s="58"/>
      <c r="D137" s="58"/>
      <c r="E137" s="58"/>
      <c r="F137" s="58"/>
      <c r="G137" s="21"/>
    </row>
    <row r="138" spans="1:7" ht="60" customHeight="1">
      <c r="A138" s="11" t="s">
        <v>526</v>
      </c>
      <c r="B138" s="56">
        <v>79</v>
      </c>
      <c r="C138" s="56">
        <v>724</v>
      </c>
      <c r="D138" s="56" t="s">
        <v>527</v>
      </c>
      <c r="E138" s="56" t="s">
        <v>528</v>
      </c>
      <c r="F138" s="56" t="s">
        <v>529</v>
      </c>
      <c r="G138" s="19"/>
    </row>
    <row r="139" spans="1:7" ht="15.75" customHeight="1">
      <c r="A139" s="17" t="s">
        <v>530</v>
      </c>
      <c r="B139" s="58"/>
      <c r="C139" s="58"/>
      <c r="D139" s="58"/>
      <c r="E139" s="58"/>
      <c r="F139" s="58"/>
      <c r="G139" s="21"/>
    </row>
    <row r="140" spans="1:7" ht="15.75" customHeight="1">
      <c r="A140" s="8" t="s">
        <v>531</v>
      </c>
      <c r="B140" s="9">
        <v>80</v>
      </c>
      <c r="C140" s="9" t="s">
        <v>532</v>
      </c>
      <c r="D140" s="9" t="s">
        <v>533</v>
      </c>
      <c r="E140" s="9" t="s">
        <v>534</v>
      </c>
      <c r="F140" s="9"/>
      <c r="G140" s="10"/>
    </row>
    <row r="141" spans="1:7" ht="15.75" customHeight="1">
      <c r="A141" s="8" t="s">
        <v>535</v>
      </c>
      <c r="B141" s="9">
        <v>81</v>
      </c>
      <c r="C141" s="9" t="s">
        <v>536</v>
      </c>
      <c r="D141" s="9" t="s">
        <v>533</v>
      </c>
      <c r="E141" s="9" t="s">
        <v>537</v>
      </c>
      <c r="F141" s="9" t="s">
        <v>538</v>
      </c>
      <c r="G141" s="10"/>
    </row>
    <row r="142" spans="1:7" ht="15.75" customHeight="1">
      <c r="A142" s="8" t="s">
        <v>539</v>
      </c>
      <c r="B142" s="9">
        <v>82</v>
      </c>
      <c r="C142" s="9" t="s">
        <v>540</v>
      </c>
      <c r="D142" s="9" t="s">
        <v>533</v>
      </c>
      <c r="E142" s="9" t="s">
        <v>541</v>
      </c>
      <c r="F142" s="9" t="s">
        <v>542</v>
      </c>
      <c r="G142" s="10"/>
    </row>
    <row r="143" spans="1:7" ht="15.75" customHeight="1">
      <c r="A143" s="8" t="s">
        <v>543</v>
      </c>
      <c r="B143" s="9">
        <v>83</v>
      </c>
      <c r="C143" s="9" t="s">
        <v>544</v>
      </c>
      <c r="D143" s="9" t="s">
        <v>545</v>
      </c>
      <c r="E143" s="9" t="s">
        <v>546</v>
      </c>
      <c r="F143" s="9" t="s">
        <v>547</v>
      </c>
      <c r="G143" s="10"/>
    </row>
    <row r="144" spans="1:7" ht="60" customHeight="1">
      <c r="A144" s="11" t="s">
        <v>548</v>
      </c>
      <c r="B144" s="56">
        <v>84</v>
      </c>
      <c r="C144" s="56">
        <v>766</v>
      </c>
      <c r="D144" s="56" t="s">
        <v>549</v>
      </c>
      <c r="E144" s="56" t="s">
        <v>550</v>
      </c>
      <c r="F144" s="56" t="s">
        <v>551</v>
      </c>
      <c r="G144" s="19"/>
    </row>
    <row r="145" spans="1:7" ht="15.75" customHeight="1">
      <c r="A145" s="17" t="s">
        <v>552</v>
      </c>
      <c r="B145" s="58"/>
      <c r="C145" s="58"/>
      <c r="D145" s="58"/>
      <c r="E145" s="58"/>
      <c r="F145" s="58"/>
      <c r="G145" s="21"/>
    </row>
    <row r="146" spans="1:7" ht="61.5" customHeight="1">
      <c r="A146" s="59" t="s">
        <v>553</v>
      </c>
      <c r="B146" s="56">
        <v>85</v>
      </c>
      <c r="C146" s="56">
        <v>144</v>
      </c>
      <c r="D146" s="56" t="s">
        <v>554</v>
      </c>
      <c r="E146" s="56" t="s">
        <v>555</v>
      </c>
      <c r="F146" s="12">
        <v>9165076557</v>
      </c>
      <c r="G146" s="19"/>
    </row>
    <row r="147" spans="1:7" ht="15.75" customHeight="1">
      <c r="A147" s="57"/>
      <c r="B147" s="57"/>
      <c r="C147" s="57"/>
      <c r="D147" s="57"/>
      <c r="E147" s="57"/>
      <c r="F147" s="14"/>
      <c r="G147" s="20"/>
    </row>
    <row r="148" spans="1:7" ht="15.75" customHeight="1">
      <c r="A148" s="58"/>
      <c r="B148" s="58"/>
      <c r="C148" s="58"/>
      <c r="D148" s="58"/>
      <c r="E148" s="58"/>
      <c r="F148" s="16" t="s">
        <v>556</v>
      </c>
      <c r="G148" s="21"/>
    </row>
    <row r="149" spans="1:7" ht="82.5" customHeight="1">
      <c r="A149" s="11" t="s">
        <v>557</v>
      </c>
      <c r="B149" s="56">
        <v>86</v>
      </c>
      <c r="C149" s="56">
        <v>749</v>
      </c>
      <c r="D149" s="56" t="s">
        <v>558</v>
      </c>
      <c r="E149" s="56" t="s">
        <v>559</v>
      </c>
      <c r="F149" s="56" t="s">
        <v>560</v>
      </c>
      <c r="G149" s="19"/>
    </row>
    <row r="150" spans="1:7" ht="15.75" customHeight="1">
      <c r="A150" s="17" t="s">
        <v>561</v>
      </c>
      <c r="B150" s="58"/>
      <c r="C150" s="58"/>
      <c r="D150" s="58"/>
      <c r="E150" s="58"/>
      <c r="F150" s="58"/>
      <c r="G150" s="21"/>
    </row>
    <row r="151" spans="1:7" ht="15.75" customHeight="1">
      <c r="A151" s="8" t="s">
        <v>562</v>
      </c>
      <c r="B151" s="9">
        <v>87</v>
      </c>
      <c r="C151" s="9" t="s">
        <v>563</v>
      </c>
      <c r="D151" s="9" t="s">
        <v>564</v>
      </c>
      <c r="E151" s="9" t="s">
        <v>565</v>
      </c>
      <c r="F151" s="9">
        <v>9064962723</v>
      </c>
      <c r="G151" s="10"/>
    </row>
    <row r="152" spans="1:7" ht="15.75" customHeight="1">
      <c r="A152" s="8" t="s">
        <v>566</v>
      </c>
      <c r="B152" s="9">
        <v>88</v>
      </c>
      <c r="C152" s="9" t="s">
        <v>567</v>
      </c>
      <c r="D152" s="9" t="s">
        <v>568</v>
      </c>
      <c r="E152" s="9" t="s">
        <v>569</v>
      </c>
      <c r="F152" s="9">
        <v>9172752550</v>
      </c>
      <c r="G152" s="10"/>
    </row>
    <row r="153" spans="1:7" ht="15.75" customHeight="1">
      <c r="A153" s="8" t="s">
        <v>570</v>
      </c>
      <c r="B153" s="9">
        <v>89</v>
      </c>
      <c r="C153" s="9" t="s">
        <v>571</v>
      </c>
      <c r="D153" s="9" t="s">
        <v>572</v>
      </c>
      <c r="E153" s="9" t="s">
        <v>573</v>
      </c>
      <c r="F153" s="9" t="s">
        <v>574</v>
      </c>
      <c r="G153" s="10"/>
    </row>
    <row r="154" spans="1:7" ht="45" customHeight="1">
      <c r="A154" s="11" t="s">
        <v>575</v>
      </c>
      <c r="B154" s="56">
        <v>90</v>
      </c>
      <c r="C154" s="56">
        <v>768</v>
      </c>
      <c r="D154" s="56" t="s">
        <v>576</v>
      </c>
      <c r="E154" s="56" t="s">
        <v>577</v>
      </c>
      <c r="F154" s="56" t="s">
        <v>578</v>
      </c>
      <c r="G154" s="19"/>
    </row>
    <row r="155" spans="1:7" ht="15.75" customHeight="1">
      <c r="A155" s="17" t="s">
        <v>579</v>
      </c>
      <c r="B155" s="58"/>
      <c r="C155" s="58"/>
      <c r="D155" s="58"/>
      <c r="E155" s="58"/>
      <c r="F155" s="58"/>
      <c r="G155" s="21"/>
    </row>
    <row r="156" spans="1:7" ht="60" customHeight="1">
      <c r="A156" s="11" t="s">
        <v>580</v>
      </c>
      <c r="B156" s="56">
        <v>91</v>
      </c>
      <c r="C156" s="56" t="s">
        <v>581</v>
      </c>
      <c r="D156" s="56" t="s">
        <v>582</v>
      </c>
      <c r="E156" s="56" t="s">
        <v>583</v>
      </c>
      <c r="F156" s="56" t="s">
        <v>584</v>
      </c>
      <c r="G156" s="19"/>
    </row>
    <row r="157" spans="1:7" ht="15.75" customHeight="1">
      <c r="A157" s="17" t="s">
        <v>585</v>
      </c>
      <c r="B157" s="58"/>
      <c r="C157" s="58"/>
      <c r="D157" s="58"/>
      <c r="E157" s="58"/>
      <c r="F157" s="58"/>
      <c r="G157" s="21"/>
    </row>
    <row r="158" spans="1:7" ht="15.75" customHeight="1">
      <c r="A158" s="8" t="s">
        <v>586</v>
      </c>
      <c r="B158" s="9">
        <v>92</v>
      </c>
      <c r="C158" s="9">
        <v>311</v>
      </c>
      <c r="D158" s="9" t="s">
        <v>587</v>
      </c>
      <c r="E158" s="9" t="s">
        <v>588</v>
      </c>
      <c r="F158" s="9" t="s">
        <v>589</v>
      </c>
      <c r="G158" s="10"/>
    </row>
    <row r="159" spans="1:7" ht="15.75" customHeight="1">
      <c r="A159" s="9"/>
      <c r="B159" s="9">
        <v>93</v>
      </c>
      <c r="C159" s="9" t="s">
        <v>590</v>
      </c>
      <c r="D159" s="9" t="s">
        <v>591</v>
      </c>
      <c r="E159" s="9" t="s">
        <v>592</v>
      </c>
      <c r="F159" s="9"/>
      <c r="G159" s="9"/>
    </row>
    <row r="160" spans="1:7" ht="60" customHeight="1">
      <c r="A160" s="11" t="s">
        <v>593</v>
      </c>
      <c r="B160" s="56">
        <v>94</v>
      </c>
      <c r="C160" s="56">
        <v>750</v>
      </c>
      <c r="D160" s="56" t="s">
        <v>594</v>
      </c>
      <c r="E160" s="56" t="s">
        <v>595</v>
      </c>
      <c r="F160" s="56" t="s">
        <v>596</v>
      </c>
      <c r="G160" s="19"/>
    </row>
    <row r="161" spans="1:7" ht="15.75" customHeight="1">
      <c r="A161" s="18"/>
      <c r="B161" s="57"/>
      <c r="C161" s="57"/>
      <c r="D161" s="57"/>
      <c r="E161" s="57"/>
      <c r="F161" s="57"/>
      <c r="G161" s="18"/>
    </row>
    <row r="162" spans="1:7" ht="15.75" customHeight="1">
      <c r="A162" s="17" t="s">
        <v>597</v>
      </c>
      <c r="B162" s="58"/>
      <c r="C162" s="58"/>
      <c r="D162" s="58"/>
      <c r="E162" s="58"/>
      <c r="F162" s="58"/>
      <c r="G162" s="21"/>
    </row>
    <row r="163" spans="1:7" ht="15.75" customHeight="1">
      <c r="A163" s="8" t="s">
        <v>598</v>
      </c>
      <c r="B163" s="9">
        <v>95</v>
      </c>
      <c r="C163" s="9" t="s">
        <v>599</v>
      </c>
      <c r="D163" s="9" t="s">
        <v>600</v>
      </c>
      <c r="E163" s="9" t="s">
        <v>601</v>
      </c>
      <c r="F163" s="9" t="s">
        <v>602</v>
      </c>
      <c r="G163" s="10"/>
    </row>
    <row r="164" spans="1:7" ht="15.75" customHeight="1">
      <c r="A164" s="8" t="s">
        <v>603</v>
      </c>
      <c r="B164" s="9">
        <v>96</v>
      </c>
      <c r="C164" s="9" t="s">
        <v>604</v>
      </c>
      <c r="D164" s="9" t="s">
        <v>605</v>
      </c>
      <c r="E164" s="9" t="s">
        <v>606</v>
      </c>
      <c r="F164" s="9">
        <v>9175403765</v>
      </c>
      <c r="G164" s="10"/>
    </row>
    <row r="165" spans="1:7" ht="15.75" customHeight="1">
      <c r="A165" s="8" t="s">
        <v>607</v>
      </c>
      <c r="B165" s="9">
        <v>97</v>
      </c>
      <c r="C165" s="9" t="s">
        <v>608</v>
      </c>
      <c r="D165" s="9" t="s">
        <v>609</v>
      </c>
      <c r="E165" s="9" t="s">
        <v>610</v>
      </c>
      <c r="F165" s="9" t="s">
        <v>611</v>
      </c>
      <c r="G165" s="10"/>
    </row>
    <row r="166" spans="1:7" ht="60" customHeight="1">
      <c r="A166" s="11" t="s">
        <v>612</v>
      </c>
      <c r="B166" s="56">
        <v>98</v>
      </c>
      <c r="C166" s="56">
        <v>734</v>
      </c>
      <c r="D166" s="56" t="s">
        <v>613</v>
      </c>
      <c r="E166" s="56" t="s">
        <v>614</v>
      </c>
      <c r="F166" s="56"/>
      <c r="G166" s="19"/>
    </row>
    <row r="167" spans="1:7" ht="15.75" customHeight="1">
      <c r="A167" s="18"/>
      <c r="B167" s="57"/>
      <c r="C167" s="57"/>
      <c r="D167" s="57"/>
      <c r="E167" s="57"/>
      <c r="F167" s="57"/>
      <c r="G167" s="18"/>
    </row>
    <row r="168" spans="1:7" ht="15.75" customHeight="1">
      <c r="A168" s="17" t="s">
        <v>615</v>
      </c>
      <c r="B168" s="58"/>
      <c r="C168" s="58"/>
      <c r="D168" s="58"/>
      <c r="E168" s="58"/>
      <c r="F168" s="58"/>
      <c r="G168" s="21"/>
    </row>
    <row r="169" spans="1:7" ht="67.5" customHeight="1">
      <c r="A169" s="11" t="s">
        <v>616</v>
      </c>
      <c r="B169" s="56">
        <v>99</v>
      </c>
      <c r="C169" s="56" t="s">
        <v>617</v>
      </c>
      <c r="D169" s="56" t="s">
        <v>618</v>
      </c>
      <c r="E169" s="56" t="s">
        <v>619</v>
      </c>
      <c r="F169" s="56"/>
      <c r="G169" s="19"/>
    </row>
    <row r="170" spans="1:7" ht="15.75" customHeight="1">
      <c r="A170" s="17" t="s">
        <v>620</v>
      </c>
      <c r="B170" s="58"/>
      <c r="C170" s="58"/>
      <c r="D170" s="58"/>
      <c r="E170" s="58"/>
      <c r="F170" s="58"/>
      <c r="G170" s="21"/>
    </row>
    <row r="171" spans="1:7" ht="15.75" customHeight="1">
      <c r="A171" s="8" t="s">
        <v>621</v>
      </c>
      <c r="B171" s="9">
        <v>100</v>
      </c>
      <c r="C171" s="9" t="s">
        <v>622</v>
      </c>
      <c r="D171" s="9" t="s">
        <v>623</v>
      </c>
      <c r="E171" s="9" t="s">
        <v>624</v>
      </c>
      <c r="F171" s="9" t="s">
        <v>625</v>
      </c>
      <c r="G171" s="10"/>
    </row>
    <row r="172" spans="1:7" ht="60" customHeight="1">
      <c r="A172" s="11" t="s">
        <v>626</v>
      </c>
      <c r="B172" s="56">
        <v>101</v>
      </c>
      <c r="C172" s="56">
        <v>779</v>
      </c>
      <c r="D172" s="56" t="s">
        <v>627</v>
      </c>
      <c r="E172" s="56" t="s">
        <v>628</v>
      </c>
      <c r="F172" s="56" t="s">
        <v>629</v>
      </c>
      <c r="G172" s="19"/>
    </row>
    <row r="173" spans="1:7" ht="15.75" customHeight="1">
      <c r="A173" s="17" t="s">
        <v>630</v>
      </c>
      <c r="B173" s="58"/>
      <c r="C173" s="58"/>
      <c r="D173" s="58"/>
      <c r="E173" s="58"/>
      <c r="F173" s="58"/>
      <c r="G173" s="21"/>
    </row>
    <row r="174" spans="1:7" ht="60" customHeight="1">
      <c r="A174" s="11" t="s">
        <v>631</v>
      </c>
      <c r="B174" s="56">
        <v>102</v>
      </c>
      <c r="C174" s="56">
        <v>552</v>
      </c>
      <c r="D174" s="56" t="s">
        <v>632</v>
      </c>
      <c r="E174" s="56" t="s">
        <v>633</v>
      </c>
      <c r="F174" s="56">
        <v>9165184795</v>
      </c>
      <c r="G174" s="19"/>
    </row>
    <row r="175" spans="1:7" ht="15.75" customHeight="1">
      <c r="A175" s="18"/>
      <c r="B175" s="57"/>
      <c r="C175" s="57"/>
      <c r="D175" s="57"/>
      <c r="E175" s="57"/>
      <c r="F175" s="57"/>
      <c r="G175" s="18"/>
    </row>
    <row r="176" spans="1:7" ht="15.75" customHeight="1">
      <c r="A176" s="17" t="s">
        <v>634</v>
      </c>
      <c r="B176" s="58"/>
      <c r="C176" s="58"/>
      <c r="D176" s="58"/>
      <c r="E176" s="58"/>
      <c r="F176" s="58"/>
      <c r="G176" s="21"/>
    </row>
    <row r="177" spans="1:7" ht="15.75" customHeight="1">
      <c r="A177" s="8" t="s">
        <v>635</v>
      </c>
      <c r="B177" s="9">
        <v>103</v>
      </c>
      <c r="C177" s="9" t="s">
        <v>636</v>
      </c>
      <c r="D177" s="9" t="s">
        <v>632</v>
      </c>
      <c r="E177" s="9" t="s">
        <v>637</v>
      </c>
      <c r="F177" s="9" t="s">
        <v>638</v>
      </c>
      <c r="G177" s="10"/>
    </row>
    <row r="178" spans="1:7" ht="52.5" customHeight="1">
      <c r="A178" s="11" t="s">
        <v>639</v>
      </c>
      <c r="B178" s="56">
        <v>104</v>
      </c>
      <c r="C178" s="56" t="s">
        <v>640</v>
      </c>
      <c r="D178" s="56" t="s">
        <v>641</v>
      </c>
      <c r="E178" s="56" t="s">
        <v>642</v>
      </c>
      <c r="F178" s="56"/>
      <c r="G178" s="19"/>
    </row>
    <row r="179" spans="1:7" ht="15.75" customHeight="1">
      <c r="A179" s="18"/>
      <c r="B179" s="57"/>
      <c r="C179" s="57"/>
      <c r="D179" s="57"/>
      <c r="E179" s="57"/>
      <c r="F179" s="57"/>
      <c r="G179" s="18"/>
    </row>
    <row r="180" spans="1:7" ht="15.75" customHeight="1">
      <c r="A180" s="17" t="s">
        <v>643</v>
      </c>
      <c r="B180" s="58"/>
      <c r="C180" s="58"/>
      <c r="D180" s="58"/>
      <c r="E180" s="58"/>
      <c r="F180" s="58"/>
      <c r="G180" s="21"/>
    </row>
    <row r="181" spans="1:7" ht="15.75" customHeight="1">
      <c r="A181" s="8" t="s">
        <v>644</v>
      </c>
      <c r="B181" s="9">
        <v>105</v>
      </c>
      <c r="C181" s="9">
        <v>422</v>
      </c>
      <c r="D181" s="9" t="s">
        <v>645</v>
      </c>
      <c r="E181" s="9" t="s">
        <v>646</v>
      </c>
      <c r="F181" s="9" t="s">
        <v>647</v>
      </c>
      <c r="G181" s="10"/>
    </row>
    <row r="182" spans="1:7" ht="15.75" customHeight="1">
      <c r="A182" s="8" t="s">
        <v>648</v>
      </c>
      <c r="B182" s="9">
        <v>106</v>
      </c>
      <c r="C182" s="9">
        <v>649</v>
      </c>
      <c r="D182" s="9" t="s">
        <v>649</v>
      </c>
      <c r="E182" s="9" t="s">
        <v>650</v>
      </c>
      <c r="F182" s="9">
        <v>9234898925</v>
      </c>
      <c r="G182" s="10"/>
    </row>
    <row r="183" spans="1:7" ht="15.75" customHeight="1">
      <c r="A183" s="8" t="s">
        <v>651</v>
      </c>
      <c r="B183" s="9">
        <v>107</v>
      </c>
      <c r="C183" s="9" t="s">
        <v>652</v>
      </c>
      <c r="D183" s="9" t="s">
        <v>653</v>
      </c>
      <c r="E183" s="9" t="s">
        <v>654</v>
      </c>
      <c r="F183" s="9"/>
      <c r="G183" s="10"/>
    </row>
    <row r="184" spans="1:7" ht="45" customHeight="1">
      <c r="A184" s="11" t="s">
        <v>655</v>
      </c>
      <c r="B184" s="56">
        <v>108</v>
      </c>
      <c r="C184" s="56">
        <v>678</v>
      </c>
      <c r="D184" s="56" t="s">
        <v>656</v>
      </c>
      <c r="E184" s="56" t="s">
        <v>657</v>
      </c>
      <c r="F184" s="56" t="s">
        <v>658</v>
      </c>
      <c r="G184" s="19"/>
    </row>
    <row r="185" spans="1:7" ht="15.75" customHeight="1">
      <c r="A185" s="18"/>
      <c r="B185" s="57"/>
      <c r="C185" s="57"/>
      <c r="D185" s="57"/>
      <c r="E185" s="57"/>
      <c r="F185" s="57"/>
      <c r="G185" s="18"/>
    </row>
    <row r="186" spans="1:7" ht="15.75" customHeight="1">
      <c r="A186" s="17" t="s">
        <v>659</v>
      </c>
      <c r="B186" s="58"/>
      <c r="C186" s="58"/>
      <c r="D186" s="58"/>
      <c r="E186" s="58"/>
      <c r="F186" s="58"/>
      <c r="G186" s="21"/>
    </row>
    <row r="187" spans="1:7" ht="15.75" customHeight="1">
      <c r="A187" s="8" t="s">
        <v>660</v>
      </c>
      <c r="B187" s="9">
        <v>109</v>
      </c>
      <c r="C187" s="9" t="s">
        <v>661</v>
      </c>
      <c r="D187" s="9" t="s">
        <v>662</v>
      </c>
      <c r="E187" s="9" t="s">
        <v>653</v>
      </c>
      <c r="F187" s="9" t="s">
        <v>663</v>
      </c>
      <c r="G187" s="10"/>
    </row>
    <row r="188" spans="1:7" ht="15.75" customHeight="1">
      <c r="A188" s="8" t="s">
        <v>664</v>
      </c>
      <c r="B188" s="9">
        <v>110</v>
      </c>
      <c r="C188" s="9">
        <v>748</v>
      </c>
      <c r="D188" s="9" t="s">
        <v>665</v>
      </c>
      <c r="E188" s="9" t="s">
        <v>666</v>
      </c>
      <c r="F188" s="9" t="s">
        <v>667</v>
      </c>
      <c r="G188" s="10"/>
    </row>
    <row r="189" spans="1:7" ht="60" customHeight="1">
      <c r="A189" s="11" t="s">
        <v>668</v>
      </c>
      <c r="B189" s="56">
        <v>111</v>
      </c>
      <c r="C189" s="56">
        <v>668</v>
      </c>
      <c r="D189" s="56" t="s">
        <v>669</v>
      </c>
      <c r="E189" s="56" t="s">
        <v>670</v>
      </c>
      <c r="F189" s="56" t="s">
        <v>671</v>
      </c>
      <c r="G189" s="19"/>
    </row>
    <row r="190" spans="1:7" ht="15.75" customHeight="1">
      <c r="A190" s="18"/>
      <c r="B190" s="57"/>
      <c r="C190" s="57"/>
      <c r="D190" s="57"/>
      <c r="E190" s="57"/>
      <c r="F190" s="57"/>
      <c r="G190" s="18"/>
    </row>
    <row r="191" spans="1:7" ht="15.75" customHeight="1">
      <c r="A191" s="17" t="s">
        <v>672</v>
      </c>
      <c r="B191" s="58"/>
      <c r="C191" s="58"/>
      <c r="D191" s="58"/>
      <c r="E191" s="58"/>
      <c r="F191" s="58"/>
      <c r="G191" s="21"/>
    </row>
    <row r="192" spans="1:7" ht="99.75" customHeight="1">
      <c r="A192" s="59" t="s">
        <v>673</v>
      </c>
      <c r="B192" s="56">
        <v>112</v>
      </c>
      <c r="C192" s="56" t="s">
        <v>674</v>
      </c>
      <c r="D192" s="56" t="s">
        <v>675</v>
      </c>
      <c r="E192" s="56" t="s">
        <v>676</v>
      </c>
      <c r="F192" s="12" t="s">
        <v>677</v>
      </c>
      <c r="G192" s="19"/>
    </row>
    <row r="193" spans="1:7" ht="15.75" customHeight="1">
      <c r="A193" s="58"/>
      <c r="B193" s="58"/>
      <c r="C193" s="58"/>
      <c r="D193" s="58"/>
      <c r="E193" s="58"/>
      <c r="F193" s="16">
        <v>9771649614</v>
      </c>
      <c r="G193" s="21"/>
    </row>
    <row r="194" spans="1:7" ht="15.75" customHeight="1">
      <c r="A194" s="8" t="s">
        <v>678</v>
      </c>
      <c r="B194" s="9">
        <v>113</v>
      </c>
      <c r="C194" s="9" t="s">
        <v>679</v>
      </c>
      <c r="D194" s="9" t="s">
        <v>680</v>
      </c>
      <c r="E194" s="9" t="s">
        <v>681</v>
      </c>
      <c r="F194" s="9"/>
      <c r="G194" s="10"/>
    </row>
    <row r="195" spans="1:7" ht="15.75" customHeight="1">
      <c r="A195" s="8" t="s">
        <v>682</v>
      </c>
      <c r="B195" s="9">
        <v>114</v>
      </c>
      <c r="C195" s="9" t="s">
        <v>683</v>
      </c>
      <c r="D195" s="9" t="s">
        <v>684</v>
      </c>
      <c r="E195" s="9" t="s">
        <v>685</v>
      </c>
      <c r="F195" s="9">
        <v>9102380418</v>
      </c>
      <c r="G195" s="10"/>
    </row>
    <row r="196" spans="1:7" ht="15.75" customHeight="1">
      <c r="A196" s="8" t="s">
        <v>686</v>
      </c>
      <c r="B196" s="9">
        <v>115</v>
      </c>
      <c r="C196" s="9" t="s">
        <v>687</v>
      </c>
      <c r="D196" s="9" t="s">
        <v>688</v>
      </c>
      <c r="E196" s="9" t="s">
        <v>689</v>
      </c>
      <c r="F196" s="9"/>
      <c r="G196" s="10"/>
    </row>
    <row r="197" spans="1:7" ht="60" customHeight="1">
      <c r="A197" s="11" t="s">
        <v>690</v>
      </c>
      <c r="B197" s="56">
        <v>116</v>
      </c>
      <c r="C197" s="56" t="s">
        <v>691</v>
      </c>
      <c r="D197" s="56" t="s">
        <v>692</v>
      </c>
      <c r="E197" s="56" t="s">
        <v>693</v>
      </c>
      <c r="F197" s="56" t="s">
        <v>694</v>
      </c>
      <c r="G197" s="19"/>
    </row>
    <row r="198" spans="1:7" ht="15.75" customHeight="1">
      <c r="A198" s="17" t="s">
        <v>695</v>
      </c>
      <c r="B198" s="58"/>
      <c r="C198" s="58"/>
      <c r="D198" s="58"/>
      <c r="E198" s="58"/>
      <c r="F198" s="58"/>
      <c r="G198" s="21"/>
    </row>
    <row r="199" spans="1:7" ht="15.75" customHeight="1">
      <c r="A199" s="8" t="s">
        <v>696</v>
      </c>
      <c r="B199" s="9">
        <v>117</v>
      </c>
      <c r="C199" s="9" t="s">
        <v>697</v>
      </c>
      <c r="D199" s="9" t="s">
        <v>698</v>
      </c>
      <c r="E199" s="9" t="s">
        <v>699</v>
      </c>
      <c r="F199" s="9" t="s">
        <v>700</v>
      </c>
      <c r="G199" s="10"/>
    </row>
    <row r="200" spans="1:7" ht="15.75" customHeight="1">
      <c r="A200" s="8" t="s">
        <v>701</v>
      </c>
      <c r="B200" s="9">
        <v>118</v>
      </c>
      <c r="C200" s="9" t="s">
        <v>702</v>
      </c>
      <c r="D200" s="9" t="s">
        <v>703</v>
      </c>
      <c r="E200" s="9" t="s">
        <v>704</v>
      </c>
      <c r="F200" s="9"/>
      <c r="G200" s="10"/>
    </row>
    <row r="201" spans="1:7" ht="15.75" customHeight="1">
      <c r="A201" s="8" t="s">
        <v>705</v>
      </c>
      <c r="B201" s="9">
        <v>119</v>
      </c>
      <c r="C201" s="9" t="s">
        <v>706</v>
      </c>
      <c r="D201" s="9" t="s">
        <v>707</v>
      </c>
      <c r="E201" s="9" t="s">
        <v>708</v>
      </c>
      <c r="F201" s="9" t="s">
        <v>709</v>
      </c>
      <c r="G201" s="10"/>
    </row>
    <row r="202" spans="1:7" ht="15.75" customHeight="1">
      <c r="A202" s="8" t="s">
        <v>710</v>
      </c>
      <c r="B202" s="9">
        <v>120</v>
      </c>
      <c r="C202" s="9" t="s">
        <v>711</v>
      </c>
      <c r="D202" s="9" t="s">
        <v>712</v>
      </c>
      <c r="E202" s="9" t="s">
        <v>713</v>
      </c>
      <c r="F202" s="9" t="s">
        <v>714</v>
      </c>
      <c r="G202" s="10"/>
    </row>
    <row r="203" spans="1:7" ht="15" customHeight="1">
      <c r="A203" s="59" t="s">
        <v>715</v>
      </c>
      <c r="B203" s="56">
        <v>121</v>
      </c>
      <c r="C203" s="56" t="s">
        <v>716</v>
      </c>
      <c r="D203" s="56" t="s">
        <v>717</v>
      </c>
      <c r="E203" s="56" t="s">
        <v>693</v>
      </c>
      <c r="F203" s="56" t="s">
        <v>718</v>
      </c>
      <c r="G203" s="19"/>
    </row>
    <row r="204" spans="1:7" ht="15.75" customHeight="1">
      <c r="A204" s="57"/>
      <c r="B204" s="57"/>
      <c r="C204" s="57"/>
      <c r="D204" s="57"/>
      <c r="E204" s="57"/>
      <c r="F204" s="57"/>
      <c r="G204" s="20"/>
    </row>
    <row r="205" spans="1:7" ht="15.75" customHeight="1">
      <c r="A205" s="58"/>
      <c r="B205" s="58"/>
      <c r="C205" s="58"/>
      <c r="D205" s="58"/>
      <c r="E205" s="58"/>
      <c r="F205" s="58"/>
      <c r="G205" s="21"/>
    </row>
    <row r="206" spans="1:7" ht="60" customHeight="1">
      <c r="A206" s="11" t="s">
        <v>719</v>
      </c>
      <c r="B206" s="56">
        <v>122</v>
      </c>
      <c r="C206" s="56">
        <v>762</v>
      </c>
      <c r="D206" s="56" t="s">
        <v>720</v>
      </c>
      <c r="E206" s="56" t="s">
        <v>721</v>
      </c>
      <c r="F206" s="56" t="s">
        <v>722</v>
      </c>
      <c r="G206" s="19"/>
    </row>
    <row r="207" spans="1:7" ht="15.75" customHeight="1">
      <c r="A207" s="17" t="s">
        <v>723</v>
      </c>
      <c r="B207" s="58"/>
      <c r="C207" s="58"/>
      <c r="D207" s="58"/>
      <c r="E207" s="58"/>
      <c r="F207" s="58"/>
      <c r="G207" s="21"/>
    </row>
    <row r="208" spans="1:7" ht="15.75" customHeight="1">
      <c r="A208" s="8" t="s">
        <v>724</v>
      </c>
      <c r="B208" s="9">
        <v>123</v>
      </c>
      <c r="C208" s="9" t="s">
        <v>725</v>
      </c>
      <c r="D208" s="9" t="s">
        <v>726</v>
      </c>
      <c r="E208" s="9" t="s">
        <v>727</v>
      </c>
      <c r="F208" s="9" t="s">
        <v>728</v>
      </c>
      <c r="G208" s="10"/>
    </row>
    <row r="209" spans="1:7" ht="15.75" customHeight="1">
      <c r="A209" s="8" t="s">
        <v>729</v>
      </c>
      <c r="B209" s="9">
        <v>124</v>
      </c>
      <c r="C209" s="9" t="s">
        <v>730</v>
      </c>
      <c r="D209" s="9" t="s">
        <v>95</v>
      </c>
      <c r="E209" s="9" t="s">
        <v>94</v>
      </c>
      <c r="F209" s="9" t="s">
        <v>731</v>
      </c>
      <c r="G209" s="10"/>
    </row>
    <row r="210" spans="1:7" ht="25.5" customHeight="1">
      <c r="A210" s="59" t="s">
        <v>732</v>
      </c>
      <c r="B210" s="56">
        <v>125</v>
      </c>
      <c r="C210" s="56" t="s">
        <v>733</v>
      </c>
      <c r="D210" s="56" t="s">
        <v>734</v>
      </c>
      <c r="E210" s="56" t="s">
        <v>573</v>
      </c>
      <c r="F210" s="12" t="s">
        <v>735</v>
      </c>
      <c r="G210" s="19"/>
    </row>
    <row r="211" spans="1:7" ht="15.75" customHeight="1">
      <c r="A211" s="57"/>
      <c r="B211" s="57"/>
      <c r="C211" s="57"/>
      <c r="D211" s="57"/>
      <c r="E211" s="57"/>
      <c r="F211" s="14"/>
      <c r="G211" s="20"/>
    </row>
    <row r="212" spans="1:7" ht="15.75" customHeight="1">
      <c r="A212" s="58"/>
      <c r="B212" s="58"/>
      <c r="C212" s="58"/>
      <c r="D212" s="58"/>
      <c r="E212" s="58"/>
      <c r="F212" s="16" t="s">
        <v>736</v>
      </c>
      <c r="G212" s="21"/>
    </row>
    <row r="213" spans="1:7" ht="15.75" customHeight="1">
      <c r="A213" s="8" t="s">
        <v>737</v>
      </c>
      <c r="B213" s="9">
        <v>126</v>
      </c>
      <c r="C213" s="9" t="s">
        <v>738</v>
      </c>
      <c r="D213" s="9" t="s">
        <v>739</v>
      </c>
      <c r="E213" s="9" t="s">
        <v>740</v>
      </c>
      <c r="F213" s="9" t="s">
        <v>741</v>
      </c>
      <c r="G213" s="10"/>
    </row>
    <row r="214" spans="1:7" ht="15.75" customHeight="1">
      <c r="A214" s="11" t="s">
        <v>742</v>
      </c>
      <c r="B214" s="56">
        <v>127</v>
      </c>
      <c r="C214" s="56">
        <v>778</v>
      </c>
      <c r="D214" s="56" t="s">
        <v>739</v>
      </c>
      <c r="E214" s="56" t="s">
        <v>743</v>
      </c>
      <c r="F214" s="56" t="s">
        <v>744</v>
      </c>
      <c r="G214" s="19"/>
    </row>
    <row r="215" spans="1:7" ht="15.75" customHeight="1">
      <c r="A215" s="17" t="s">
        <v>745</v>
      </c>
      <c r="B215" s="58"/>
      <c r="C215" s="58"/>
      <c r="D215" s="58"/>
      <c r="E215" s="58"/>
      <c r="F215" s="58"/>
      <c r="G215" s="21"/>
    </row>
    <row r="216" spans="1:7" ht="15.75" customHeight="1">
      <c r="A216" s="8" t="s">
        <v>746</v>
      </c>
      <c r="B216" s="9">
        <v>128</v>
      </c>
      <c r="C216" s="9">
        <v>250</v>
      </c>
      <c r="D216" s="9" t="s">
        <v>747</v>
      </c>
      <c r="E216" s="9" t="s">
        <v>748</v>
      </c>
      <c r="F216" s="9" t="s">
        <v>749</v>
      </c>
      <c r="G216" s="10"/>
    </row>
    <row r="217" spans="1:7" ht="69.75" customHeight="1">
      <c r="A217" s="11" t="s">
        <v>750</v>
      </c>
      <c r="B217" s="56">
        <v>129</v>
      </c>
      <c r="C217" s="56">
        <v>764</v>
      </c>
      <c r="D217" s="56" t="s">
        <v>751</v>
      </c>
      <c r="E217" s="56" t="s">
        <v>752</v>
      </c>
      <c r="F217" s="56" t="s">
        <v>753</v>
      </c>
      <c r="G217" s="19"/>
    </row>
    <row r="218" spans="1:7" ht="15.75" customHeight="1">
      <c r="A218" s="17" t="s">
        <v>754</v>
      </c>
      <c r="B218" s="58"/>
      <c r="C218" s="58"/>
      <c r="D218" s="58"/>
      <c r="E218" s="58"/>
      <c r="F218" s="58"/>
      <c r="G218" s="21"/>
    </row>
    <row r="219" spans="1:7" ht="78" customHeight="1">
      <c r="A219" s="11" t="s">
        <v>755</v>
      </c>
      <c r="B219" s="56">
        <v>130</v>
      </c>
      <c r="C219" s="56">
        <v>676</v>
      </c>
      <c r="D219" s="56" t="s">
        <v>756</v>
      </c>
      <c r="E219" s="56" t="s">
        <v>757</v>
      </c>
      <c r="F219" s="56" t="s">
        <v>758</v>
      </c>
      <c r="G219" s="19"/>
    </row>
    <row r="220" spans="1:7" ht="15.75" customHeight="1">
      <c r="A220" s="18"/>
      <c r="B220" s="57"/>
      <c r="C220" s="57"/>
      <c r="D220" s="57"/>
      <c r="E220" s="57"/>
      <c r="F220" s="57"/>
      <c r="G220" s="18"/>
    </row>
    <row r="221" spans="1:7" ht="15.75" customHeight="1">
      <c r="A221" s="17" t="s">
        <v>759</v>
      </c>
      <c r="B221" s="58"/>
      <c r="C221" s="58"/>
      <c r="D221" s="58"/>
      <c r="E221" s="58"/>
      <c r="F221" s="58"/>
      <c r="G221" s="21"/>
    </row>
    <row r="222" spans="1:7" ht="15.75" customHeight="1">
      <c r="A222" s="11" t="s">
        <v>760</v>
      </c>
      <c r="B222" s="56">
        <v>131</v>
      </c>
      <c r="C222" s="56" t="s">
        <v>761</v>
      </c>
      <c r="D222" s="56" t="s">
        <v>762</v>
      </c>
      <c r="E222" s="56" t="s">
        <v>763</v>
      </c>
      <c r="F222" s="56" t="s">
        <v>764</v>
      </c>
      <c r="G222" s="19"/>
    </row>
    <row r="223" spans="1:7" ht="15.75" customHeight="1">
      <c r="A223" s="17" t="s">
        <v>765</v>
      </c>
      <c r="B223" s="58"/>
      <c r="C223" s="58"/>
      <c r="D223" s="58"/>
      <c r="E223" s="58"/>
      <c r="F223" s="58"/>
      <c r="G223" s="21"/>
    </row>
    <row r="224" spans="1:7" ht="60" customHeight="1">
      <c r="A224" s="11" t="s">
        <v>766</v>
      </c>
      <c r="B224" s="56">
        <v>132</v>
      </c>
      <c r="C224" s="56">
        <v>571</v>
      </c>
      <c r="D224" s="56" t="s">
        <v>767</v>
      </c>
      <c r="E224" s="56" t="s">
        <v>768</v>
      </c>
      <c r="F224" s="56" t="s">
        <v>769</v>
      </c>
      <c r="G224" s="19"/>
    </row>
    <row r="225" spans="1:7" ht="15.75" customHeight="1">
      <c r="A225" s="18"/>
      <c r="B225" s="57"/>
      <c r="C225" s="57"/>
      <c r="D225" s="57"/>
      <c r="E225" s="57"/>
      <c r="F225" s="57"/>
      <c r="G225" s="18"/>
    </row>
    <row r="226" spans="1:7" ht="15.75" customHeight="1">
      <c r="A226" s="17" t="s">
        <v>770</v>
      </c>
      <c r="B226" s="58"/>
      <c r="C226" s="58"/>
      <c r="D226" s="58"/>
      <c r="E226" s="58"/>
      <c r="F226" s="58"/>
      <c r="G226" s="21"/>
    </row>
    <row r="227" spans="1:7" ht="15.75" customHeight="1">
      <c r="A227" s="8" t="s">
        <v>771</v>
      </c>
      <c r="B227" s="9">
        <v>133</v>
      </c>
      <c r="C227" s="9" t="s">
        <v>772</v>
      </c>
      <c r="D227" s="9" t="s">
        <v>773</v>
      </c>
      <c r="E227" s="9" t="s">
        <v>774</v>
      </c>
      <c r="F227" s="9"/>
      <c r="G227" s="10"/>
    </row>
    <row r="228" spans="1:7" ht="95.25" customHeight="1">
      <c r="A228" s="11" t="s">
        <v>775</v>
      </c>
      <c r="B228" s="56">
        <v>134</v>
      </c>
      <c r="C228" s="56" t="s">
        <v>776</v>
      </c>
      <c r="D228" s="56" t="s">
        <v>777</v>
      </c>
      <c r="E228" s="56" t="s">
        <v>778</v>
      </c>
      <c r="F228" s="12" t="s">
        <v>779</v>
      </c>
      <c r="G228" s="19"/>
    </row>
    <row r="229" spans="1:7" ht="15.75" customHeight="1">
      <c r="A229" s="17" t="s">
        <v>780</v>
      </c>
      <c r="B229" s="58"/>
      <c r="C229" s="58"/>
      <c r="D229" s="58"/>
      <c r="E229" s="58"/>
      <c r="F229" s="16" t="s">
        <v>781</v>
      </c>
      <c r="G229" s="21"/>
    </row>
    <row r="230" spans="1:7" ht="76.5" customHeight="1">
      <c r="A230" s="59" t="s">
        <v>782</v>
      </c>
      <c r="B230" s="56">
        <v>135</v>
      </c>
      <c r="C230" s="56" t="s">
        <v>783</v>
      </c>
      <c r="D230" s="56" t="s">
        <v>784</v>
      </c>
      <c r="E230" s="56" t="s">
        <v>785</v>
      </c>
      <c r="F230" s="12" t="s">
        <v>786</v>
      </c>
      <c r="G230" s="19"/>
    </row>
    <row r="231" spans="1:7" ht="15.75" customHeight="1">
      <c r="A231" s="58"/>
      <c r="B231" s="58"/>
      <c r="C231" s="58"/>
      <c r="D231" s="58"/>
      <c r="E231" s="58"/>
      <c r="F231" s="16" t="s">
        <v>787</v>
      </c>
      <c r="G231" s="21"/>
    </row>
    <row r="232" spans="1:7" ht="60" customHeight="1">
      <c r="A232" s="11" t="s">
        <v>788</v>
      </c>
      <c r="B232" s="56">
        <v>136</v>
      </c>
      <c r="C232" s="56">
        <v>736</v>
      </c>
      <c r="D232" s="56" t="s">
        <v>789</v>
      </c>
      <c r="E232" s="56" t="s">
        <v>205</v>
      </c>
      <c r="F232" s="56" t="s">
        <v>790</v>
      </c>
      <c r="G232" s="19"/>
    </row>
    <row r="233" spans="1:7" ht="15.75" customHeight="1">
      <c r="A233" s="18"/>
      <c r="B233" s="57"/>
      <c r="C233" s="57"/>
      <c r="D233" s="57"/>
      <c r="E233" s="57"/>
      <c r="F233" s="57"/>
      <c r="G233" s="18"/>
    </row>
    <row r="234" spans="1:7" ht="15.75" customHeight="1">
      <c r="A234" s="17" t="s">
        <v>791</v>
      </c>
      <c r="B234" s="58"/>
      <c r="C234" s="58"/>
      <c r="D234" s="58"/>
      <c r="E234" s="58"/>
      <c r="F234" s="58"/>
      <c r="G234" s="21"/>
    </row>
    <row r="235" spans="1:7" ht="15.75" customHeight="1">
      <c r="A235" s="8" t="s">
        <v>792</v>
      </c>
      <c r="B235" s="9">
        <v>137</v>
      </c>
      <c r="C235" s="9" t="s">
        <v>793</v>
      </c>
      <c r="D235" s="9" t="s">
        <v>794</v>
      </c>
      <c r="E235" s="9" t="s">
        <v>795</v>
      </c>
      <c r="F235" s="9" t="s">
        <v>796</v>
      </c>
      <c r="G235" s="10"/>
    </row>
    <row r="236" spans="1:7" ht="163.5" customHeight="1">
      <c r="A236" s="59" t="s">
        <v>797</v>
      </c>
      <c r="B236" s="56">
        <v>138</v>
      </c>
      <c r="C236" s="56" t="s">
        <v>798</v>
      </c>
      <c r="D236" s="56" t="s">
        <v>799</v>
      </c>
      <c r="E236" s="56" t="s">
        <v>800</v>
      </c>
      <c r="F236" s="12" t="s">
        <v>801</v>
      </c>
      <c r="G236" s="19"/>
    </row>
    <row r="237" spans="1:7" ht="15.75" customHeight="1">
      <c r="A237" s="57"/>
      <c r="B237" s="57"/>
      <c r="C237" s="57"/>
      <c r="D237" s="57"/>
      <c r="E237" s="57"/>
      <c r="F237" s="14"/>
      <c r="G237" s="20"/>
    </row>
    <row r="238" spans="1:7" ht="15.75" customHeight="1">
      <c r="A238" s="58"/>
      <c r="B238" s="58"/>
      <c r="C238" s="58"/>
      <c r="D238" s="58"/>
      <c r="E238" s="58"/>
      <c r="F238" s="16" t="s">
        <v>802</v>
      </c>
      <c r="G238" s="21"/>
    </row>
    <row r="239" spans="1:7" ht="60" customHeight="1">
      <c r="A239" s="11" t="s">
        <v>803</v>
      </c>
      <c r="B239" s="56">
        <v>139</v>
      </c>
      <c r="C239" s="56" t="s">
        <v>804</v>
      </c>
      <c r="D239" s="56" t="s">
        <v>805</v>
      </c>
      <c r="E239" s="56" t="s">
        <v>806</v>
      </c>
      <c r="F239" s="56">
        <v>9155009557</v>
      </c>
      <c r="G239" s="19"/>
    </row>
    <row r="240" spans="1:7" ht="15.75" customHeight="1">
      <c r="A240" s="17" t="s">
        <v>807</v>
      </c>
      <c r="B240" s="58"/>
      <c r="C240" s="58"/>
      <c r="D240" s="58"/>
      <c r="E240" s="58"/>
      <c r="F240" s="58"/>
      <c r="G240" s="21"/>
    </row>
    <row r="241" spans="1:7" ht="60" customHeight="1">
      <c r="A241" s="11" t="s">
        <v>808</v>
      </c>
      <c r="B241" s="56">
        <v>140</v>
      </c>
      <c r="C241" s="56">
        <v>619</v>
      </c>
      <c r="D241" s="56" t="s">
        <v>809</v>
      </c>
      <c r="E241" s="56" t="s">
        <v>810</v>
      </c>
      <c r="F241" s="56"/>
      <c r="G241" s="19"/>
    </row>
    <row r="242" spans="1:7" ht="15.75" customHeight="1">
      <c r="A242" s="18"/>
      <c r="B242" s="57"/>
      <c r="C242" s="57"/>
      <c r="D242" s="57"/>
      <c r="E242" s="57"/>
      <c r="F242" s="57"/>
      <c r="G242" s="18"/>
    </row>
    <row r="243" spans="1:7" ht="15.75" customHeight="1">
      <c r="A243" s="17" t="s">
        <v>811</v>
      </c>
      <c r="B243" s="58"/>
      <c r="C243" s="58"/>
      <c r="D243" s="58"/>
      <c r="E243" s="58"/>
      <c r="F243" s="58"/>
      <c r="G243" s="21"/>
    </row>
    <row r="244" spans="1:7" ht="15.75" customHeight="1">
      <c r="A244" s="8" t="s">
        <v>812</v>
      </c>
      <c r="B244" s="9">
        <v>141</v>
      </c>
      <c r="C244" s="9">
        <v>325</v>
      </c>
      <c r="D244" s="9" t="s">
        <v>813</v>
      </c>
      <c r="E244" s="9" t="s">
        <v>814</v>
      </c>
      <c r="F244" s="9">
        <v>9198285659</v>
      </c>
      <c r="G244" s="10"/>
    </row>
    <row r="245" spans="1:7" ht="45" customHeight="1">
      <c r="A245" s="11" t="s">
        <v>815</v>
      </c>
      <c r="B245" s="56">
        <v>142</v>
      </c>
      <c r="C245" s="56" t="s">
        <v>816</v>
      </c>
      <c r="D245" s="56" t="s">
        <v>817</v>
      </c>
      <c r="E245" s="56" t="s">
        <v>818</v>
      </c>
      <c r="F245" s="56" t="s">
        <v>819</v>
      </c>
      <c r="G245" s="19"/>
    </row>
    <row r="246" spans="1:7" ht="15.75" customHeight="1">
      <c r="A246" s="18"/>
      <c r="B246" s="57"/>
      <c r="C246" s="57"/>
      <c r="D246" s="57"/>
      <c r="E246" s="57"/>
      <c r="F246" s="57"/>
      <c r="G246" s="18"/>
    </row>
    <row r="247" spans="1:7" ht="15.75" customHeight="1">
      <c r="A247" s="17" t="s">
        <v>820</v>
      </c>
      <c r="B247" s="58"/>
      <c r="C247" s="58"/>
      <c r="D247" s="58"/>
      <c r="E247" s="58"/>
      <c r="F247" s="58"/>
      <c r="G247" s="21"/>
    </row>
    <row r="248" spans="1:7" ht="63.75" customHeight="1">
      <c r="A248" s="59" t="s">
        <v>820</v>
      </c>
      <c r="B248" s="56">
        <v>143</v>
      </c>
      <c r="C248" s="56" t="s">
        <v>821</v>
      </c>
      <c r="D248" s="56" t="s">
        <v>817</v>
      </c>
      <c r="E248" s="56" t="s">
        <v>822</v>
      </c>
      <c r="F248" s="56"/>
      <c r="G248" s="19"/>
    </row>
    <row r="249" spans="1:7" ht="15.75" customHeight="1">
      <c r="A249" s="58"/>
      <c r="B249" s="58"/>
      <c r="C249" s="58"/>
      <c r="D249" s="58"/>
      <c r="E249" s="58"/>
      <c r="F249" s="58"/>
      <c r="G249" s="21"/>
    </row>
    <row r="250" spans="1:7" ht="93" customHeight="1">
      <c r="A250" s="11" t="s">
        <v>823</v>
      </c>
      <c r="B250" s="56">
        <v>144</v>
      </c>
      <c r="C250" s="56" t="s">
        <v>824</v>
      </c>
      <c r="D250" s="56" t="s">
        <v>128</v>
      </c>
      <c r="E250" s="56" t="s">
        <v>127</v>
      </c>
      <c r="F250" s="56" t="s">
        <v>825</v>
      </c>
      <c r="G250" s="19"/>
    </row>
    <row r="251" spans="1:7" ht="15.75" customHeight="1">
      <c r="A251" s="18"/>
      <c r="B251" s="57"/>
      <c r="C251" s="57"/>
      <c r="D251" s="57"/>
      <c r="E251" s="57"/>
      <c r="F251" s="57"/>
      <c r="G251" s="18"/>
    </row>
    <row r="252" spans="1:7" ht="15.75" customHeight="1">
      <c r="A252" s="17" t="s">
        <v>826</v>
      </c>
      <c r="B252" s="58"/>
      <c r="C252" s="58"/>
      <c r="D252" s="58"/>
      <c r="E252" s="58"/>
      <c r="F252" s="58"/>
      <c r="G252" s="21"/>
    </row>
    <row r="253" spans="1:7" ht="15.75" customHeight="1">
      <c r="A253" s="8" t="s">
        <v>827</v>
      </c>
      <c r="B253" s="9">
        <v>145</v>
      </c>
      <c r="C253" s="9" t="s">
        <v>828</v>
      </c>
      <c r="D253" s="9" t="s">
        <v>829</v>
      </c>
      <c r="E253" s="9" t="s">
        <v>830</v>
      </c>
      <c r="F253" s="9"/>
      <c r="G253" s="10"/>
    </row>
    <row r="254" spans="1:7" ht="15.75" customHeight="1">
      <c r="A254" s="8" t="s">
        <v>831</v>
      </c>
      <c r="B254" s="9">
        <v>146</v>
      </c>
      <c r="C254" s="9">
        <v>657</v>
      </c>
      <c r="D254" s="9" t="s">
        <v>832</v>
      </c>
      <c r="E254" s="9" t="s">
        <v>833</v>
      </c>
      <c r="F254" s="9" t="s">
        <v>834</v>
      </c>
      <c r="G254" s="10"/>
    </row>
    <row r="255" spans="1:7" ht="65.25" customHeight="1">
      <c r="A255" s="11" t="s">
        <v>835</v>
      </c>
      <c r="B255" s="56">
        <v>147</v>
      </c>
      <c r="C255" s="56" t="s">
        <v>836</v>
      </c>
      <c r="D255" s="56" t="s">
        <v>837</v>
      </c>
      <c r="E255" s="56" t="s">
        <v>838</v>
      </c>
      <c r="F255" s="56" t="s">
        <v>839</v>
      </c>
      <c r="G255" s="19"/>
    </row>
    <row r="256" spans="1:7" ht="15.75" customHeight="1">
      <c r="A256" s="18"/>
      <c r="B256" s="57"/>
      <c r="C256" s="57"/>
      <c r="D256" s="57"/>
      <c r="E256" s="57"/>
      <c r="F256" s="57"/>
      <c r="G256" s="18"/>
    </row>
    <row r="257" spans="1:7" ht="15.75" customHeight="1">
      <c r="A257" s="17" t="s">
        <v>840</v>
      </c>
      <c r="B257" s="58"/>
      <c r="C257" s="58"/>
      <c r="D257" s="58"/>
      <c r="E257" s="58"/>
      <c r="F257" s="58"/>
      <c r="G257" s="21"/>
    </row>
    <row r="258" spans="1:7" ht="15.75" customHeight="1">
      <c r="A258" s="8" t="s">
        <v>841</v>
      </c>
      <c r="B258" s="9">
        <v>148</v>
      </c>
      <c r="C258" s="9">
        <v>578</v>
      </c>
      <c r="D258" s="9" t="s">
        <v>842</v>
      </c>
      <c r="E258" s="9" t="s">
        <v>843</v>
      </c>
      <c r="F258" s="9">
        <v>9991877320</v>
      </c>
      <c r="G258" s="10"/>
    </row>
    <row r="259" spans="1:7" ht="15.75" customHeight="1">
      <c r="A259" s="8" t="s">
        <v>844</v>
      </c>
      <c r="B259" s="9">
        <v>149</v>
      </c>
      <c r="C259" s="9" t="s">
        <v>845</v>
      </c>
      <c r="D259" s="9" t="s">
        <v>846</v>
      </c>
      <c r="E259" s="9" t="s">
        <v>127</v>
      </c>
      <c r="F259" s="9" t="s">
        <v>847</v>
      </c>
      <c r="G259" s="10"/>
    </row>
    <row r="260" spans="1:7" ht="60" customHeight="1">
      <c r="A260" s="11" t="s">
        <v>848</v>
      </c>
      <c r="B260" s="56">
        <v>150</v>
      </c>
      <c r="C260" s="56">
        <v>711</v>
      </c>
      <c r="D260" s="56" t="s">
        <v>849</v>
      </c>
      <c r="E260" s="56" t="s">
        <v>850</v>
      </c>
      <c r="F260" s="56" t="s">
        <v>851</v>
      </c>
      <c r="G260" s="19"/>
    </row>
    <row r="261" spans="1:7" ht="15.75" customHeight="1">
      <c r="A261" s="18"/>
      <c r="B261" s="57"/>
      <c r="C261" s="57"/>
      <c r="D261" s="57"/>
      <c r="E261" s="57"/>
      <c r="F261" s="57"/>
      <c r="G261" s="18"/>
    </row>
    <row r="262" spans="1:7" ht="15.75" customHeight="1">
      <c r="A262" s="17" t="s">
        <v>852</v>
      </c>
      <c r="B262" s="58"/>
      <c r="C262" s="58"/>
      <c r="D262" s="58"/>
      <c r="E262" s="58"/>
      <c r="F262" s="58"/>
      <c r="G262" s="21"/>
    </row>
    <row r="263" spans="1:7" ht="15.75" customHeight="1">
      <c r="A263" s="8" t="s">
        <v>853</v>
      </c>
      <c r="B263" s="9">
        <v>151</v>
      </c>
      <c r="C263" s="9">
        <v>597</v>
      </c>
      <c r="D263" s="9" t="s">
        <v>854</v>
      </c>
      <c r="E263" s="9" t="s">
        <v>855</v>
      </c>
      <c r="F263" s="9" t="s">
        <v>856</v>
      </c>
      <c r="G263" s="10"/>
    </row>
    <row r="264" spans="1:7" ht="116.25" customHeight="1">
      <c r="A264" s="11" t="s">
        <v>857</v>
      </c>
      <c r="B264" s="56">
        <v>152</v>
      </c>
      <c r="C264" s="56">
        <v>407</v>
      </c>
      <c r="D264" s="56" t="s">
        <v>854</v>
      </c>
      <c r="E264" s="56" t="s">
        <v>858</v>
      </c>
      <c r="F264" s="56"/>
      <c r="G264" s="19"/>
    </row>
    <row r="265" spans="1:7" ht="15.75" customHeight="1">
      <c r="A265" s="13" t="s">
        <v>859</v>
      </c>
      <c r="B265" s="57"/>
      <c r="C265" s="57"/>
      <c r="D265" s="57"/>
      <c r="E265" s="57"/>
      <c r="F265" s="57"/>
      <c r="G265" s="20"/>
    </row>
    <row r="266" spans="1:7" ht="15.75" customHeight="1">
      <c r="A266" s="15"/>
      <c r="B266" s="58"/>
      <c r="C266" s="58"/>
      <c r="D266" s="58"/>
      <c r="E266" s="58"/>
      <c r="F266" s="58"/>
      <c r="G266" s="15"/>
    </row>
    <row r="267" spans="1:7" ht="60" customHeight="1">
      <c r="A267" s="11" t="s">
        <v>860</v>
      </c>
      <c r="B267" s="56">
        <v>153</v>
      </c>
      <c r="C267" s="56">
        <v>443</v>
      </c>
      <c r="D267" s="56" t="s">
        <v>861</v>
      </c>
      <c r="E267" s="56" t="s">
        <v>862</v>
      </c>
      <c r="F267" s="56">
        <v>9198239724</v>
      </c>
      <c r="G267" s="19"/>
    </row>
    <row r="268" spans="1:7" ht="15.75" customHeight="1">
      <c r="A268" s="18"/>
      <c r="B268" s="57"/>
      <c r="C268" s="57"/>
      <c r="D268" s="57"/>
      <c r="E268" s="57"/>
      <c r="F268" s="57"/>
      <c r="G268" s="18"/>
    </row>
    <row r="269" spans="1:7" ht="15.75" customHeight="1">
      <c r="A269" s="17" t="s">
        <v>863</v>
      </c>
      <c r="B269" s="58"/>
      <c r="C269" s="58"/>
      <c r="D269" s="58"/>
      <c r="E269" s="58"/>
      <c r="F269" s="58"/>
      <c r="G269" s="21"/>
    </row>
    <row r="270" spans="1:7" ht="15.75" customHeight="1">
      <c r="A270" s="8" t="s">
        <v>864</v>
      </c>
      <c r="B270" s="9">
        <v>154</v>
      </c>
      <c r="C270" s="9" t="s">
        <v>865</v>
      </c>
      <c r="D270" s="9" t="s">
        <v>866</v>
      </c>
      <c r="E270" s="9" t="s">
        <v>867</v>
      </c>
      <c r="F270" s="9" t="s">
        <v>868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869</v>
      </c>
      <c r="E271" s="9" t="s">
        <v>870</v>
      </c>
      <c r="F271" s="9"/>
      <c r="G271" s="9"/>
    </row>
    <row r="272" spans="1:7" ht="45" customHeight="1">
      <c r="A272" s="11" t="s">
        <v>871</v>
      </c>
      <c r="B272" s="56">
        <v>156</v>
      </c>
      <c r="C272" s="56">
        <v>612</v>
      </c>
      <c r="D272" s="56" t="s">
        <v>869</v>
      </c>
      <c r="E272" s="56" t="s">
        <v>872</v>
      </c>
      <c r="F272" s="56" t="s">
        <v>873</v>
      </c>
      <c r="G272" s="19"/>
    </row>
    <row r="273" spans="1:7" ht="15.75" customHeight="1">
      <c r="A273" s="18"/>
      <c r="B273" s="57"/>
      <c r="C273" s="57"/>
      <c r="D273" s="57"/>
      <c r="E273" s="57"/>
      <c r="F273" s="57"/>
      <c r="G273" s="18"/>
    </row>
    <row r="274" spans="1:7" ht="15.75" customHeight="1">
      <c r="A274" s="17" t="s">
        <v>874</v>
      </c>
      <c r="B274" s="58"/>
      <c r="C274" s="58"/>
      <c r="D274" s="58"/>
      <c r="E274" s="58"/>
      <c r="F274" s="58"/>
      <c r="G274" s="21"/>
    </row>
    <row r="275" spans="1:7" ht="15.75" customHeight="1">
      <c r="A275" s="9"/>
      <c r="B275" s="9">
        <v>157</v>
      </c>
      <c r="C275" s="9">
        <v>786</v>
      </c>
      <c r="D275" s="9" t="s">
        <v>869</v>
      </c>
      <c r="E275" s="9" t="s">
        <v>875</v>
      </c>
      <c r="F275" s="9"/>
      <c r="G275" s="9"/>
    </row>
    <row r="276" spans="1:7" ht="60" customHeight="1">
      <c r="A276" s="11" t="s">
        <v>876</v>
      </c>
      <c r="B276" s="56">
        <v>158</v>
      </c>
      <c r="C276" s="56">
        <v>445</v>
      </c>
      <c r="D276" s="56" t="s">
        <v>877</v>
      </c>
      <c r="E276" s="56" t="s">
        <v>878</v>
      </c>
      <c r="F276" s="56" t="s">
        <v>879</v>
      </c>
      <c r="G276" s="19"/>
    </row>
    <row r="277" spans="1:7" ht="15.75" customHeight="1">
      <c r="A277" s="18"/>
      <c r="B277" s="57"/>
      <c r="C277" s="57"/>
      <c r="D277" s="57"/>
      <c r="E277" s="57"/>
      <c r="F277" s="57"/>
      <c r="G277" s="18"/>
    </row>
    <row r="278" spans="1:7" ht="15.75" customHeight="1">
      <c r="A278" s="17" t="s">
        <v>880</v>
      </c>
      <c r="B278" s="58"/>
      <c r="C278" s="58"/>
      <c r="D278" s="58"/>
      <c r="E278" s="58"/>
      <c r="F278" s="58"/>
      <c r="G278" s="21"/>
    </row>
    <row r="279" spans="1:7" ht="15.75" customHeight="1">
      <c r="A279" s="8" t="s">
        <v>881</v>
      </c>
      <c r="B279" s="9">
        <v>159</v>
      </c>
      <c r="C279" s="9" t="s">
        <v>882</v>
      </c>
      <c r="D279" s="9" t="s">
        <v>883</v>
      </c>
      <c r="E279" s="9" t="s">
        <v>884</v>
      </c>
      <c r="F279" s="9" t="s">
        <v>885</v>
      </c>
      <c r="G279" s="10"/>
    </row>
    <row r="280" spans="1:7" ht="76.5" customHeight="1">
      <c r="A280" s="59" t="s">
        <v>886</v>
      </c>
      <c r="B280" s="56">
        <v>160</v>
      </c>
      <c r="C280" s="56" t="s">
        <v>887</v>
      </c>
      <c r="D280" s="56" t="s">
        <v>888</v>
      </c>
      <c r="E280" s="56" t="s">
        <v>889</v>
      </c>
      <c r="F280" s="12" t="s">
        <v>890</v>
      </c>
      <c r="G280" s="19"/>
    </row>
    <row r="281" spans="1:7" ht="15.75" customHeight="1">
      <c r="A281" s="58"/>
      <c r="B281" s="58"/>
      <c r="C281" s="58"/>
      <c r="D281" s="58"/>
      <c r="E281" s="58"/>
      <c r="F281" s="16" t="s">
        <v>891</v>
      </c>
      <c r="G281" s="21"/>
    </row>
    <row r="282" spans="1:7" ht="15.75" customHeight="1">
      <c r="A282" s="8" t="s">
        <v>892</v>
      </c>
      <c r="B282" s="9">
        <v>161</v>
      </c>
      <c r="C282" s="9" t="s">
        <v>893</v>
      </c>
      <c r="D282" s="9" t="s">
        <v>894</v>
      </c>
      <c r="E282" s="9" t="s">
        <v>895</v>
      </c>
      <c r="F282" s="9" t="s">
        <v>896</v>
      </c>
      <c r="G282" s="10"/>
    </row>
    <row r="283" spans="1:7" ht="15.75" customHeight="1">
      <c r="A283" s="8" t="s">
        <v>897</v>
      </c>
      <c r="B283" s="9">
        <v>162</v>
      </c>
      <c r="C283" s="9" t="s">
        <v>898</v>
      </c>
      <c r="D283" s="9" t="s">
        <v>894</v>
      </c>
      <c r="E283" s="9" t="s">
        <v>899</v>
      </c>
      <c r="F283" s="9" t="s">
        <v>900</v>
      </c>
      <c r="G283" s="10"/>
    </row>
    <row r="284" spans="1:7" ht="15.75" customHeight="1">
      <c r="A284" s="8" t="s">
        <v>901</v>
      </c>
      <c r="B284" s="9">
        <v>163</v>
      </c>
      <c r="C284" s="9" t="s">
        <v>902</v>
      </c>
      <c r="D284" s="9" t="s">
        <v>903</v>
      </c>
      <c r="E284" s="9" t="s">
        <v>904</v>
      </c>
      <c r="F284" s="9" t="s">
        <v>905</v>
      </c>
      <c r="G284" s="10"/>
    </row>
    <row r="285" spans="1:7" ht="15.75" customHeight="1">
      <c r="A285" s="8" t="s">
        <v>906</v>
      </c>
      <c r="B285" s="9">
        <v>164</v>
      </c>
      <c r="C285" s="9" t="s">
        <v>907</v>
      </c>
      <c r="D285" s="9" t="s">
        <v>903</v>
      </c>
      <c r="E285" s="9" t="s">
        <v>908</v>
      </c>
      <c r="F285" s="9"/>
      <c r="G285" s="10"/>
    </row>
    <row r="286" spans="1:7" ht="15.75" customHeight="1">
      <c r="A286" s="8" t="s">
        <v>909</v>
      </c>
      <c r="B286" s="9">
        <v>165</v>
      </c>
      <c r="C286" s="9" t="s">
        <v>910</v>
      </c>
      <c r="D286" s="9" t="s">
        <v>911</v>
      </c>
      <c r="E286" s="9" t="s">
        <v>805</v>
      </c>
      <c r="F286" s="9">
        <v>9273451814</v>
      </c>
      <c r="G286" s="10"/>
    </row>
    <row r="287" spans="1:7" ht="15.75" customHeight="1">
      <c r="A287" s="8" t="s">
        <v>912</v>
      </c>
      <c r="B287" s="9">
        <v>166</v>
      </c>
      <c r="C287" s="9">
        <v>709</v>
      </c>
      <c r="D287" s="9" t="s">
        <v>913</v>
      </c>
      <c r="E287" s="9" t="s">
        <v>914</v>
      </c>
      <c r="F287" s="9"/>
      <c r="G287" s="10"/>
    </row>
    <row r="288" spans="1:7" ht="15.75" customHeight="1">
      <c r="A288" s="8" t="s">
        <v>915</v>
      </c>
      <c r="B288" s="9">
        <v>167</v>
      </c>
      <c r="C288" s="9" t="s">
        <v>916</v>
      </c>
      <c r="D288" s="9" t="s">
        <v>917</v>
      </c>
      <c r="E288" s="9" t="s">
        <v>918</v>
      </c>
      <c r="F288" s="9" t="s">
        <v>919</v>
      </c>
      <c r="G288" s="10"/>
    </row>
    <row r="289" spans="1:7" ht="60" customHeight="1">
      <c r="A289" s="11" t="s">
        <v>920</v>
      </c>
      <c r="B289" s="56">
        <v>168</v>
      </c>
      <c r="C289" s="56">
        <v>777</v>
      </c>
      <c r="D289" s="56" t="s">
        <v>921</v>
      </c>
      <c r="E289" s="56" t="s">
        <v>922</v>
      </c>
      <c r="F289" s="56" t="s">
        <v>923</v>
      </c>
      <c r="G289" s="19"/>
    </row>
    <row r="290" spans="1:7" ht="15.75" customHeight="1">
      <c r="A290" s="18"/>
      <c r="B290" s="57"/>
      <c r="C290" s="57"/>
      <c r="D290" s="57"/>
      <c r="E290" s="57"/>
      <c r="F290" s="57"/>
      <c r="G290" s="18"/>
    </row>
    <row r="291" spans="1:7" ht="15.75" customHeight="1">
      <c r="A291" s="17" t="s">
        <v>924</v>
      </c>
      <c r="B291" s="58"/>
      <c r="C291" s="58"/>
      <c r="D291" s="58"/>
      <c r="E291" s="58"/>
      <c r="F291" s="58"/>
      <c r="G291" s="21"/>
    </row>
    <row r="292" spans="1:7" ht="60" customHeight="1">
      <c r="A292" s="11" t="s">
        <v>925</v>
      </c>
      <c r="B292" s="56">
        <v>169</v>
      </c>
      <c r="C292" s="56">
        <v>695</v>
      </c>
      <c r="D292" s="56" t="s">
        <v>926</v>
      </c>
      <c r="E292" s="56" t="s">
        <v>927</v>
      </c>
      <c r="F292" s="56" t="s">
        <v>928</v>
      </c>
      <c r="G292" s="19"/>
    </row>
    <row r="293" spans="1:7" ht="15.75" customHeight="1">
      <c r="A293" s="18"/>
      <c r="B293" s="57"/>
      <c r="C293" s="57"/>
      <c r="D293" s="57"/>
      <c r="E293" s="57"/>
      <c r="F293" s="57"/>
      <c r="G293" s="18"/>
    </row>
    <row r="294" spans="1:7" ht="15.75" customHeight="1">
      <c r="A294" s="17" t="s">
        <v>929</v>
      </c>
      <c r="B294" s="58"/>
      <c r="C294" s="58"/>
      <c r="D294" s="58"/>
      <c r="E294" s="58"/>
      <c r="F294" s="58"/>
      <c r="G294" s="21"/>
    </row>
    <row r="295" spans="1:7" ht="60" customHeight="1">
      <c r="A295" s="11" t="s">
        <v>930</v>
      </c>
      <c r="B295" s="56">
        <v>170</v>
      </c>
      <c r="C295" s="56">
        <v>596</v>
      </c>
      <c r="D295" s="56" t="s">
        <v>931</v>
      </c>
      <c r="E295" s="56" t="s">
        <v>932</v>
      </c>
      <c r="F295" s="12" t="s">
        <v>933</v>
      </c>
      <c r="G295" s="19"/>
    </row>
    <row r="296" spans="1:7" ht="15.75" customHeight="1">
      <c r="A296" s="13" t="s">
        <v>934</v>
      </c>
      <c r="B296" s="57"/>
      <c r="C296" s="57"/>
      <c r="D296" s="57"/>
      <c r="E296" s="57"/>
      <c r="F296" s="14"/>
      <c r="G296" s="20"/>
    </row>
    <row r="297" spans="1:7" ht="15.75" customHeight="1">
      <c r="A297" s="15"/>
      <c r="B297" s="58"/>
      <c r="C297" s="58"/>
      <c r="D297" s="58"/>
      <c r="E297" s="58"/>
      <c r="F297" s="16" t="s">
        <v>935</v>
      </c>
      <c r="G297" s="15"/>
    </row>
    <row r="298" spans="1:7" ht="15.75" customHeight="1">
      <c r="A298" s="8" t="s">
        <v>936</v>
      </c>
      <c r="B298" s="9">
        <v>171</v>
      </c>
      <c r="C298" s="9">
        <v>671</v>
      </c>
      <c r="D298" s="9" t="s">
        <v>937</v>
      </c>
      <c r="E298" s="9" t="s">
        <v>938</v>
      </c>
      <c r="F298" s="9" t="s">
        <v>939</v>
      </c>
      <c r="G298" s="10"/>
    </row>
    <row r="299" spans="1:7" ht="15.75" customHeight="1">
      <c r="A299" s="9"/>
      <c r="B299" s="9">
        <v>172</v>
      </c>
      <c r="C299" s="9" t="s">
        <v>940</v>
      </c>
      <c r="D299" s="9" t="s">
        <v>941</v>
      </c>
      <c r="E299" s="9" t="s">
        <v>610</v>
      </c>
      <c r="F299" s="9"/>
      <c r="G299" s="9"/>
    </row>
    <row r="300" spans="1:7" ht="15.75" customHeight="1">
      <c r="A300" s="8" t="s">
        <v>942</v>
      </c>
      <c r="B300" s="9">
        <v>173</v>
      </c>
      <c r="C300" s="9" t="s">
        <v>943</v>
      </c>
      <c r="D300" s="9" t="s">
        <v>944</v>
      </c>
      <c r="E300" s="9" t="s">
        <v>945</v>
      </c>
      <c r="F300" s="9"/>
      <c r="G300" s="10"/>
    </row>
    <row r="301" spans="1:7" ht="15.75" customHeight="1">
      <c r="A301" s="8" t="s">
        <v>946</v>
      </c>
      <c r="B301" s="9">
        <v>174</v>
      </c>
      <c r="C301" s="9">
        <v>758</v>
      </c>
      <c r="D301" s="9" t="s">
        <v>947</v>
      </c>
      <c r="E301" s="9" t="s">
        <v>948</v>
      </c>
      <c r="F301" s="9" t="s">
        <v>949</v>
      </c>
      <c r="G301" s="10"/>
    </row>
    <row r="302" spans="1:7" ht="15.75" customHeight="1">
      <c r="A302" s="8" t="s">
        <v>950</v>
      </c>
      <c r="B302" s="9">
        <v>175</v>
      </c>
      <c r="C302" s="9" t="s">
        <v>951</v>
      </c>
      <c r="D302" s="9" t="s">
        <v>952</v>
      </c>
      <c r="E302" s="9" t="s">
        <v>953</v>
      </c>
      <c r="F302" s="9" t="s">
        <v>954</v>
      </c>
      <c r="G302" s="10"/>
    </row>
    <row r="303" spans="1:7" ht="15.75" customHeight="1">
      <c r="A303" s="8" t="s">
        <v>955</v>
      </c>
      <c r="B303" s="9">
        <v>176</v>
      </c>
      <c r="C303" s="9" t="s">
        <v>956</v>
      </c>
      <c r="D303" s="9" t="s">
        <v>957</v>
      </c>
      <c r="E303" s="9" t="s">
        <v>958</v>
      </c>
      <c r="F303" s="9" t="s">
        <v>959</v>
      </c>
      <c r="G303" s="10"/>
    </row>
    <row r="304" spans="1:7" ht="15.75" customHeight="1">
      <c r="A304" s="8" t="s">
        <v>960</v>
      </c>
      <c r="B304" s="9">
        <v>177</v>
      </c>
      <c r="C304" s="9" t="s">
        <v>961</v>
      </c>
      <c r="D304" s="9" t="s">
        <v>962</v>
      </c>
      <c r="E304" s="9" t="s">
        <v>963</v>
      </c>
      <c r="F304" s="9">
        <v>9178525655</v>
      </c>
      <c r="G304" s="10"/>
    </row>
    <row r="305" spans="1:7" ht="45" customHeight="1">
      <c r="A305" s="11" t="s">
        <v>964</v>
      </c>
      <c r="B305" s="56">
        <v>178</v>
      </c>
      <c r="C305" s="56" t="s">
        <v>965</v>
      </c>
      <c r="D305" s="56" t="s">
        <v>966</v>
      </c>
      <c r="E305" s="56" t="s">
        <v>967</v>
      </c>
      <c r="F305" s="56" t="s">
        <v>968</v>
      </c>
      <c r="G305" s="19"/>
    </row>
    <row r="306" spans="1:7" ht="15.75" customHeight="1">
      <c r="A306" s="18"/>
      <c r="B306" s="57"/>
      <c r="C306" s="57"/>
      <c r="D306" s="57"/>
      <c r="E306" s="57"/>
      <c r="F306" s="57"/>
      <c r="G306" s="18"/>
    </row>
    <row r="307" spans="1:7" ht="15.75" customHeight="1">
      <c r="A307" s="17" t="s">
        <v>969</v>
      </c>
      <c r="B307" s="58"/>
      <c r="C307" s="58"/>
      <c r="D307" s="58"/>
      <c r="E307" s="58"/>
      <c r="F307" s="58"/>
      <c r="G307" s="21"/>
    </row>
    <row r="308" spans="1:7" ht="60" customHeight="1">
      <c r="A308" s="11" t="s">
        <v>970</v>
      </c>
      <c r="B308" s="56">
        <v>179</v>
      </c>
      <c r="C308" s="56">
        <v>675</v>
      </c>
      <c r="D308" s="56" t="s">
        <v>971</v>
      </c>
      <c r="E308" s="56" t="s">
        <v>972</v>
      </c>
      <c r="F308" s="56" t="s">
        <v>973</v>
      </c>
      <c r="G308" s="19"/>
    </row>
    <row r="309" spans="1:7" ht="15.75" customHeight="1">
      <c r="A309" s="18"/>
      <c r="B309" s="57"/>
      <c r="C309" s="57"/>
      <c r="D309" s="57"/>
      <c r="E309" s="57"/>
      <c r="F309" s="57"/>
      <c r="G309" s="18"/>
    </row>
    <row r="310" spans="1:7" ht="15.75" customHeight="1">
      <c r="A310" s="17" t="s">
        <v>974</v>
      </c>
      <c r="B310" s="58"/>
      <c r="C310" s="58"/>
      <c r="D310" s="58"/>
      <c r="E310" s="58"/>
      <c r="F310" s="58"/>
      <c r="G310" s="21"/>
    </row>
    <row r="311" spans="1:7" ht="15.75" customHeight="1">
      <c r="A311" s="8" t="s">
        <v>975</v>
      </c>
      <c r="B311" s="9">
        <v>180</v>
      </c>
      <c r="C311" s="9">
        <v>505</v>
      </c>
      <c r="D311" s="9" t="s">
        <v>976</v>
      </c>
      <c r="E311" s="9" t="s">
        <v>977</v>
      </c>
      <c r="F311" s="9" t="s">
        <v>978</v>
      </c>
      <c r="G311" s="10"/>
    </row>
    <row r="312" spans="1:7" ht="15.75" customHeight="1">
      <c r="A312" s="8" t="s">
        <v>979</v>
      </c>
      <c r="B312" s="9">
        <v>181</v>
      </c>
      <c r="C312" s="9" t="s">
        <v>980</v>
      </c>
      <c r="D312" s="9" t="s">
        <v>981</v>
      </c>
      <c r="E312" s="9" t="s">
        <v>982</v>
      </c>
      <c r="F312" s="9" t="s">
        <v>983</v>
      </c>
      <c r="G312" s="10"/>
    </row>
    <row r="313" spans="1:7" ht="45" customHeight="1">
      <c r="A313" s="11" t="s">
        <v>984</v>
      </c>
      <c r="B313" s="56">
        <v>182</v>
      </c>
      <c r="C313" s="56" t="s">
        <v>73</v>
      </c>
      <c r="D313" s="56" t="s">
        <v>985</v>
      </c>
      <c r="E313" s="56" t="s">
        <v>986</v>
      </c>
      <c r="F313" s="12" t="s">
        <v>987</v>
      </c>
      <c r="G313" s="19"/>
    </row>
    <row r="314" spans="1:7" ht="15.75" customHeight="1">
      <c r="A314" s="13" t="s">
        <v>988</v>
      </c>
      <c r="B314" s="57"/>
      <c r="C314" s="57"/>
      <c r="D314" s="57"/>
      <c r="E314" s="57"/>
      <c r="F314" s="14"/>
      <c r="G314" s="20"/>
    </row>
    <row r="315" spans="1:7" ht="15.75" customHeight="1">
      <c r="A315" s="15"/>
      <c r="B315" s="58"/>
      <c r="C315" s="58"/>
      <c r="D315" s="58"/>
      <c r="E315" s="58"/>
      <c r="F315" s="16" t="s">
        <v>989</v>
      </c>
      <c r="G315" s="15"/>
    </row>
    <row r="316" spans="1:7" ht="15.75" customHeight="1">
      <c r="A316" s="8" t="s">
        <v>990</v>
      </c>
      <c r="B316" s="9">
        <v>183</v>
      </c>
      <c r="C316" s="9" t="s">
        <v>991</v>
      </c>
      <c r="D316" s="9" t="s">
        <v>992</v>
      </c>
      <c r="E316" s="9" t="s">
        <v>993</v>
      </c>
      <c r="F316" s="9"/>
      <c r="G316" s="10"/>
    </row>
    <row r="317" spans="1:7" ht="60" customHeight="1">
      <c r="A317" s="11" t="s">
        <v>994</v>
      </c>
      <c r="B317" s="56">
        <v>184</v>
      </c>
      <c r="C317" s="56" t="s">
        <v>995</v>
      </c>
      <c r="D317" s="56" t="s">
        <v>996</v>
      </c>
      <c r="E317" s="56" t="s">
        <v>997</v>
      </c>
      <c r="F317" s="56" t="s">
        <v>998</v>
      </c>
      <c r="G317" s="19"/>
    </row>
    <row r="318" spans="1:7" ht="15.75" customHeight="1">
      <c r="A318" s="18"/>
      <c r="B318" s="57"/>
      <c r="C318" s="57"/>
      <c r="D318" s="57"/>
      <c r="E318" s="57"/>
      <c r="F318" s="57"/>
      <c r="G318" s="18"/>
    </row>
    <row r="319" spans="1:7" ht="15.75" customHeight="1">
      <c r="A319" s="17" t="s">
        <v>999</v>
      </c>
      <c r="B319" s="58"/>
      <c r="C319" s="58"/>
      <c r="D319" s="58"/>
      <c r="E319" s="58"/>
      <c r="F319" s="58"/>
      <c r="G319" s="21"/>
    </row>
    <row r="320" spans="1:7" ht="15.75" customHeight="1">
      <c r="A320" s="8" t="s">
        <v>1000</v>
      </c>
      <c r="B320" s="9">
        <v>185</v>
      </c>
      <c r="C320" s="9" t="s">
        <v>1001</v>
      </c>
      <c r="D320" s="9" t="s">
        <v>1002</v>
      </c>
      <c r="E320" s="9" t="s">
        <v>1003</v>
      </c>
      <c r="F320" s="9">
        <v>9126640099</v>
      </c>
      <c r="G320" s="10"/>
    </row>
    <row r="321" spans="1:7" ht="15.75" customHeight="1">
      <c r="A321" s="8" t="s">
        <v>1004</v>
      </c>
      <c r="B321" s="9">
        <v>186</v>
      </c>
      <c r="C321" s="9" t="s">
        <v>1005</v>
      </c>
      <c r="D321" s="9" t="s">
        <v>1006</v>
      </c>
      <c r="E321" s="9" t="s">
        <v>1007</v>
      </c>
      <c r="F321" s="9"/>
      <c r="G321" s="10"/>
    </row>
    <row r="322" spans="1:7" ht="15.75" customHeight="1">
      <c r="A322" s="8" t="s">
        <v>1008</v>
      </c>
      <c r="B322" s="9">
        <v>187</v>
      </c>
      <c r="C322" s="9">
        <v>143</v>
      </c>
      <c r="D322" s="9" t="s">
        <v>1009</v>
      </c>
      <c r="E322" s="9" t="s">
        <v>1010</v>
      </c>
      <c r="F322" s="9" t="s">
        <v>1011</v>
      </c>
      <c r="G322" s="10"/>
    </row>
    <row r="323" spans="1:7" ht="15.75" customHeight="1">
      <c r="A323" s="8" t="s">
        <v>1012</v>
      </c>
      <c r="B323" s="9">
        <v>188</v>
      </c>
      <c r="C323" s="9" t="s">
        <v>1013</v>
      </c>
      <c r="D323" s="9" t="s">
        <v>1014</v>
      </c>
      <c r="E323" s="9" t="s">
        <v>211</v>
      </c>
      <c r="F323" s="9">
        <v>9165708088</v>
      </c>
      <c r="G323" s="10"/>
    </row>
    <row r="324" spans="1:7" ht="60" customHeight="1">
      <c r="A324" s="11" t="s">
        <v>1015</v>
      </c>
      <c r="B324" s="56">
        <v>189</v>
      </c>
      <c r="C324" s="56">
        <v>640</v>
      </c>
      <c r="D324" s="56" t="s">
        <v>1016</v>
      </c>
      <c r="E324" s="56" t="s">
        <v>1017</v>
      </c>
      <c r="F324" s="12" t="s">
        <v>1018</v>
      </c>
      <c r="G324" s="19"/>
    </row>
    <row r="325" spans="1:7" ht="15.75" customHeight="1">
      <c r="A325" s="13" t="s">
        <v>1019</v>
      </c>
      <c r="B325" s="57"/>
      <c r="C325" s="57"/>
      <c r="D325" s="57"/>
      <c r="E325" s="57"/>
      <c r="F325" s="14"/>
      <c r="G325" s="20"/>
    </row>
    <row r="326" spans="1:7" ht="15.75" customHeight="1">
      <c r="A326" s="15"/>
      <c r="B326" s="58"/>
      <c r="C326" s="58"/>
      <c r="D326" s="58"/>
      <c r="E326" s="58"/>
      <c r="F326" s="16" t="s">
        <v>1020</v>
      </c>
      <c r="G326" s="15"/>
    </row>
    <row r="327" spans="1:7" ht="15.75" customHeight="1">
      <c r="A327" s="8" t="s">
        <v>1021</v>
      </c>
      <c r="B327" s="9">
        <v>190</v>
      </c>
      <c r="C327" s="9" t="s">
        <v>1022</v>
      </c>
      <c r="D327" s="9" t="s">
        <v>1023</v>
      </c>
      <c r="E327" s="9" t="s">
        <v>1024</v>
      </c>
      <c r="F327" s="9" t="s">
        <v>1025</v>
      </c>
      <c r="G327" s="10"/>
    </row>
    <row r="328" spans="1:7" ht="60" customHeight="1">
      <c r="A328" s="11" t="s">
        <v>1026</v>
      </c>
      <c r="B328" s="56">
        <v>191</v>
      </c>
      <c r="C328" s="56">
        <v>661</v>
      </c>
      <c r="D328" s="56" t="s">
        <v>1027</v>
      </c>
      <c r="E328" s="56" t="s">
        <v>1028</v>
      </c>
      <c r="F328" s="56" t="s">
        <v>1029</v>
      </c>
      <c r="G328" s="19"/>
    </row>
    <row r="329" spans="1:7" ht="15.75" customHeight="1">
      <c r="A329" s="18"/>
      <c r="B329" s="57"/>
      <c r="C329" s="57"/>
      <c r="D329" s="57"/>
      <c r="E329" s="57"/>
      <c r="F329" s="57"/>
      <c r="G329" s="18"/>
    </row>
    <row r="330" spans="1:7" ht="15.75" customHeight="1">
      <c r="A330" s="17" t="s">
        <v>1030</v>
      </c>
      <c r="B330" s="58"/>
      <c r="C330" s="58"/>
      <c r="D330" s="58"/>
      <c r="E330" s="58"/>
      <c r="F330" s="58"/>
      <c r="G330" s="21"/>
    </row>
    <row r="331" spans="1:7" ht="15.75" customHeight="1">
      <c r="A331" s="8" t="s">
        <v>1031</v>
      </c>
      <c r="B331" s="9">
        <v>192</v>
      </c>
      <c r="C331" s="9" t="s">
        <v>1032</v>
      </c>
      <c r="D331" s="9" t="s">
        <v>1033</v>
      </c>
      <c r="E331" s="9" t="s">
        <v>1034</v>
      </c>
      <c r="F331" s="9" t="s">
        <v>1035</v>
      </c>
      <c r="G331" s="10"/>
    </row>
    <row r="332" spans="1:7" ht="57" customHeight="1">
      <c r="A332" s="11" t="s">
        <v>1036</v>
      </c>
      <c r="B332" s="56">
        <v>193</v>
      </c>
      <c r="C332" s="56" t="s">
        <v>1037</v>
      </c>
      <c r="D332" s="56" t="s">
        <v>1033</v>
      </c>
      <c r="E332" s="56" t="s">
        <v>1038</v>
      </c>
      <c r="F332" s="56" t="s">
        <v>1039</v>
      </c>
      <c r="G332" s="19"/>
    </row>
    <row r="333" spans="1:7" ht="15.75" customHeight="1">
      <c r="A333" s="17" t="s">
        <v>1040</v>
      </c>
      <c r="B333" s="58"/>
      <c r="C333" s="58"/>
      <c r="D333" s="58"/>
      <c r="E333" s="58"/>
      <c r="F333" s="58"/>
      <c r="G333" s="21"/>
    </row>
    <row r="334" spans="1:7" ht="15.75" customHeight="1">
      <c r="A334" s="8" t="s">
        <v>1041</v>
      </c>
      <c r="B334" s="9">
        <v>194</v>
      </c>
      <c r="C334" s="9" t="s">
        <v>1042</v>
      </c>
      <c r="D334" s="9" t="s">
        <v>43</v>
      </c>
      <c r="E334" s="9" t="s">
        <v>42</v>
      </c>
      <c r="F334" s="9" t="s">
        <v>1043</v>
      </c>
      <c r="G334" s="10"/>
    </row>
    <row r="335" spans="1:7" ht="60" customHeight="1">
      <c r="A335" s="11" t="s">
        <v>1044</v>
      </c>
      <c r="B335" s="56">
        <v>195</v>
      </c>
      <c r="C335" s="56">
        <v>558</v>
      </c>
      <c r="D335" s="56" t="s">
        <v>1045</v>
      </c>
      <c r="E335" s="56" t="s">
        <v>1046</v>
      </c>
      <c r="F335" s="56" t="s">
        <v>1047</v>
      </c>
      <c r="G335" s="19"/>
    </row>
    <row r="336" spans="1:7" ht="15.75" customHeight="1">
      <c r="A336" s="18"/>
      <c r="B336" s="57"/>
      <c r="C336" s="57"/>
      <c r="D336" s="57"/>
      <c r="E336" s="57"/>
      <c r="F336" s="57"/>
      <c r="G336" s="18"/>
    </row>
    <row r="337" spans="1:7" ht="15.75" customHeight="1">
      <c r="A337" s="17" t="s">
        <v>1048</v>
      </c>
      <c r="B337" s="58"/>
      <c r="C337" s="58"/>
      <c r="D337" s="58"/>
      <c r="E337" s="58"/>
      <c r="F337" s="58"/>
      <c r="G337" s="21"/>
    </row>
    <row r="338" spans="1:7" ht="15.75" customHeight="1">
      <c r="A338" s="8" t="s">
        <v>1049</v>
      </c>
      <c r="B338" s="9">
        <v>196</v>
      </c>
      <c r="C338" s="9" t="s">
        <v>1050</v>
      </c>
      <c r="D338" s="9" t="s">
        <v>1051</v>
      </c>
      <c r="E338" s="9" t="s">
        <v>1052</v>
      </c>
      <c r="F338" s="9"/>
      <c r="G338" s="10"/>
    </row>
    <row r="339" spans="1:7" ht="45" customHeight="1">
      <c r="A339" s="11" t="s">
        <v>1053</v>
      </c>
      <c r="B339" s="56">
        <v>197</v>
      </c>
      <c r="C339" s="56">
        <v>532</v>
      </c>
      <c r="D339" s="56" t="s">
        <v>1054</v>
      </c>
      <c r="E339" s="56" t="s">
        <v>1055</v>
      </c>
      <c r="F339" s="56">
        <v>9302220544</v>
      </c>
      <c r="G339" s="19"/>
    </row>
    <row r="340" spans="1:7" ht="15.75" customHeight="1">
      <c r="A340" s="18"/>
      <c r="B340" s="57"/>
      <c r="C340" s="57"/>
      <c r="D340" s="57"/>
      <c r="E340" s="57"/>
      <c r="F340" s="57"/>
      <c r="G340" s="18"/>
    </row>
    <row r="341" spans="1:7" ht="15.75" customHeight="1">
      <c r="A341" s="17" t="s">
        <v>1056</v>
      </c>
      <c r="B341" s="58"/>
      <c r="C341" s="58"/>
      <c r="D341" s="58"/>
      <c r="E341" s="58"/>
      <c r="F341" s="58"/>
      <c r="G341" s="21"/>
    </row>
    <row r="342" spans="1:7" ht="103.5" customHeight="1">
      <c r="A342" s="11" t="s">
        <v>1057</v>
      </c>
      <c r="B342" s="56">
        <v>198</v>
      </c>
      <c r="C342" s="56">
        <v>566</v>
      </c>
      <c r="D342" s="56" t="s">
        <v>1058</v>
      </c>
      <c r="E342" s="56" t="s">
        <v>1059</v>
      </c>
      <c r="F342" s="56"/>
      <c r="G342" s="19"/>
    </row>
    <row r="343" spans="1:7" ht="15.75" customHeight="1">
      <c r="A343" s="18"/>
      <c r="B343" s="57"/>
      <c r="C343" s="57"/>
      <c r="D343" s="57"/>
      <c r="E343" s="57"/>
      <c r="F343" s="57"/>
      <c r="G343" s="18"/>
    </row>
    <row r="344" spans="1:7" ht="15.75" customHeight="1">
      <c r="A344" s="17" t="s">
        <v>1060</v>
      </c>
      <c r="B344" s="58"/>
      <c r="C344" s="58"/>
      <c r="D344" s="58"/>
      <c r="E344" s="58"/>
      <c r="F344" s="58"/>
      <c r="G344" s="21"/>
    </row>
    <row r="345" spans="1:7" ht="15.75" customHeight="1">
      <c r="A345" s="8" t="s">
        <v>1061</v>
      </c>
      <c r="B345" s="9">
        <v>199</v>
      </c>
      <c r="C345" s="9" t="s">
        <v>1062</v>
      </c>
      <c r="D345" s="9" t="s">
        <v>1063</v>
      </c>
      <c r="E345" s="9" t="s">
        <v>1064</v>
      </c>
      <c r="F345" s="9" t="s">
        <v>1065</v>
      </c>
      <c r="G345" s="10"/>
    </row>
    <row r="346" spans="1:7" ht="67.5" customHeight="1">
      <c r="A346" s="11" t="s">
        <v>1066</v>
      </c>
      <c r="B346" s="56">
        <v>200</v>
      </c>
      <c r="C346" s="56">
        <v>580</v>
      </c>
      <c r="D346" s="56" t="s">
        <v>1067</v>
      </c>
      <c r="E346" s="56" t="s">
        <v>1068</v>
      </c>
      <c r="F346" s="56" t="s">
        <v>1069</v>
      </c>
      <c r="G346" s="19"/>
    </row>
    <row r="347" spans="1:7" ht="15.75" customHeight="1">
      <c r="A347" s="18"/>
      <c r="B347" s="57"/>
      <c r="C347" s="57"/>
      <c r="D347" s="57"/>
      <c r="E347" s="57"/>
      <c r="F347" s="57"/>
      <c r="G347" s="18"/>
    </row>
    <row r="348" spans="1:7" ht="15.75" customHeight="1">
      <c r="A348" s="17" t="s">
        <v>1070</v>
      </c>
      <c r="B348" s="58"/>
      <c r="C348" s="58"/>
      <c r="D348" s="58"/>
      <c r="E348" s="58"/>
      <c r="F348" s="58"/>
      <c r="G348" s="21"/>
    </row>
    <row r="349" spans="1:7" ht="102" customHeight="1">
      <c r="A349" s="59" t="s">
        <v>1071</v>
      </c>
      <c r="B349" s="56">
        <v>201</v>
      </c>
      <c r="C349" s="56" t="s">
        <v>1072</v>
      </c>
      <c r="D349" s="56" t="s">
        <v>1073</v>
      </c>
      <c r="E349" s="56" t="s">
        <v>1074</v>
      </c>
      <c r="F349" s="12" t="s">
        <v>1075</v>
      </c>
      <c r="G349" s="19"/>
    </row>
    <row r="350" spans="1:7" ht="15.75" customHeight="1">
      <c r="A350" s="58"/>
      <c r="B350" s="58"/>
      <c r="C350" s="58"/>
      <c r="D350" s="58"/>
      <c r="E350" s="58"/>
      <c r="F350" s="16" t="s">
        <v>1076</v>
      </c>
      <c r="G350" s="21"/>
    </row>
    <row r="351" spans="1:7" ht="15.75" customHeight="1">
      <c r="A351" s="8" t="s">
        <v>1077</v>
      </c>
      <c r="B351" s="9">
        <v>202</v>
      </c>
      <c r="C351" s="9">
        <v>189</v>
      </c>
      <c r="D351" s="9" t="s">
        <v>1078</v>
      </c>
      <c r="E351" s="9" t="s">
        <v>1079</v>
      </c>
      <c r="F351" s="9">
        <v>9194816255</v>
      </c>
      <c r="G351" s="10"/>
    </row>
    <row r="352" spans="1:7" ht="60" customHeight="1">
      <c r="A352" s="11" t="s">
        <v>1080</v>
      </c>
      <c r="B352" s="56">
        <v>203</v>
      </c>
      <c r="C352" s="56">
        <v>773</v>
      </c>
      <c r="D352" s="56" t="s">
        <v>1081</v>
      </c>
      <c r="E352" s="56" t="s">
        <v>1082</v>
      </c>
      <c r="F352" s="56" t="s">
        <v>1083</v>
      </c>
      <c r="G352" s="19"/>
    </row>
    <row r="353" spans="1:7" ht="15.75" customHeight="1">
      <c r="A353" s="18"/>
      <c r="B353" s="57"/>
      <c r="C353" s="57"/>
      <c r="D353" s="57"/>
      <c r="E353" s="57"/>
      <c r="F353" s="57"/>
      <c r="G353" s="18"/>
    </row>
    <row r="354" spans="1:7" ht="15.75" customHeight="1">
      <c r="A354" s="17" t="s">
        <v>1084</v>
      </c>
      <c r="B354" s="58"/>
      <c r="C354" s="58"/>
      <c r="D354" s="58"/>
      <c r="E354" s="58"/>
      <c r="F354" s="58"/>
      <c r="G354" s="21"/>
    </row>
    <row r="355" spans="1:7" ht="34.5" customHeight="1">
      <c r="A355" s="59" t="s">
        <v>1085</v>
      </c>
      <c r="B355" s="56">
        <v>204</v>
      </c>
      <c r="C355" s="56" t="s">
        <v>66</v>
      </c>
      <c r="D355" s="56" t="s">
        <v>68</v>
      </c>
      <c r="E355" s="56" t="s">
        <v>67</v>
      </c>
      <c r="F355" s="12" t="s">
        <v>1086</v>
      </c>
      <c r="G355" s="19"/>
    </row>
    <row r="356" spans="1:7" ht="15.75" customHeight="1">
      <c r="A356" s="58"/>
      <c r="B356" s="58"/>
      <c r="C356" s="58"/>
      <c r="D356" s="58"/>
      <c r="E356" s="58"/>
      <c r="F356" s="16" t="s">
        <v>1087</v>
      </c>
      <c r="G356" s="21"/>
    </row>
    <row r="357" spans="1:7" ht="60" customHeight="1">
      <c r="A357" s="11" t="s">
        <v>1088</v>
      </c>
      <c r="B357" s="56">
        <v>205</v>
      </c>
      <c r="C357" s="56">
        <v>667</v>
      </c>
      <c r="D357" s="56" t="s">
        <v>1089</v>
      </c>
      <c r="E357" s="56" t="s">
        <v>1090</v>
      </c>
      <c r="F357" s="56"/>
      <c r="G357" s="19"/>
    </row>
    <row r="358" spans="1:7" ht="15.75" customHeight="1">
      <c r="A358" s="13" t="s">
        <v>1091</v>
      </c>
      <c r="B358" s="57"/>
      <c r="C358" s="57"/>
      <c r="D358" s="57"/>
      <c r="E358" s="57"/>
      <c r="F358" s="57"/>
      <c r="G358" s="20"/>
    </row>
    <row r="359" spans="1:7" ht="15.75" customHeight="1">
      <c r="A359" s="15"/>
      <c r="B359" s="58"/>
      <c r="C359" s="58"/>
      <c r="D359" s="58"/>
      <c r="E359" s="58"/>
      <c r="F359" s="58"/>
      <c r="G359" s="15"/>
    </row>
    <row r="360" spans="1:7" ht="76.5" customHeight="1">
      <c r="A360" s="59" t="s">
        <v>1092</v>
      </c>
      <c r="B360" s="56">
        <v>206</v>
      </c>
      <c r="C360" s="56" t="s">
        <v>1093</v>
      </c>
      <c r="D360" s="56" t="s">
        <v>1089</v>
      </c>
      <c r="E360" s="56" t="s">
        <v>1094</v>
      </c>
      <c r="F360" s="12" t="s">
        <v>1095</v>
      </c>
      <c r="G360" s="19"/>
    </row>
    <row r="361" spans="1:7" ht="15.75" customHeight="1">
      <c r="A361" s="58"/>
      <c r="B361" s="58"/>
      <c r="C361" s="58"/>
      <c r="D361" s="58"/>
      <c r="E361" s="58"/>
      <c r="F361" s="16" t="s">
        <v>1096</v>
      </c>
      <c r="G361" s="21"/>
    </row>
    <row r="362" spans="1:7" ht="15.75" customHeight="1">
      <c r="A362" s="8" t="s">
        <v>1097</v>
      </c>
      <c r="B362" s="9">
        <v>207</v>
      </c>
      <c r="C362" s="9" t="s">
        <v>1098</v>
      </c>
      <c r="D362" s="9" t="s">
        <v>1099</v>
      </c>
      <c r="E362" s="9" t="s">
        <v>1100</v>
      </c>
      <c r="F362" s="9">
        <v>9274874890</v>
      </c>
      <c r="G362" s="10"/>
    </row>
    <row r="363" spans="1:7" ht="15.75" customHeight="1">
      <c r="A363" s="8" t="s">
        <v>1101</v>
      </c>
      <c r="B363" s="9">
        <v>208</v>
      </c>
      <c r="C363" s="9" t="s">
        <v>1102</v>
      </c>
      <c r="D363" s="9" t="s">
        <v>1103</v>
      </c>
      <c r="E363" s="9" t="s">
        <v>1104</v>
      </c>
      <c r="F363" s="9" t="s">
        <v>1105</v>
      </c>
      <c r="G363" s="10"/>
    </row>
    <row r="364" spans="1:7" ht="15.75" customHeight="1">
      <c r="A364" s="8" t="s">
        <v>1106</v>
      </c>
      <c r="B364" s="9">
        <v>209</v>
      </c>
      <c r="C364" s="9" t="s">
        <v>1107</v>
      </c>
      <c r="D364" s="9" t="s">
        <v>1103</v>
      </c>
      <c r="E364" s="9" t="s">
        <v>1108</v>
      </c>
      <c r="F364" s="9"/>
      <c r="G364" s="10"/>
    </row>
    <row r="365" spans="1:7" ht="15.75" customHeight="1">
      <c r="A365" s="8" t="s">
        <v>1109</v>
      </c>
      <c r="B365" s="9">
        <v>210</v>
      </c>
      <c r="C365" s="9" t="s">
        <v>1110</v>
      </c>
      <c r="D365" s="9" t="s">
        <v>1111</v>
      </c>
      <c r="E365" s="9" t="s">
        <v>1112</v>
      </c>
      <c r="F365" s="9" t="s">
        <v>1113</v>
      </c>
      <c r="G365" s="10"/>
    </row>
    <row r="366" spans="1:7" ht="15.75" customHeight="1">
      <c r="A366" s="8" t="s">
        <v>1114</v>
      </c>
      <c r="B366" s="9">
        <v>211</v>
      </c>
      <c r="C366" s="9" t="s">
        <v>1115</v>
      </c>
      <c r="D366" s="9" t="s">
        <v>1116</v>
      </c>
      <c r="E366" s="9" t="s">
        <v>1117</v>
      </c>
      <c r="F366" s="9"/>
      <c r="G366" s="10"/>
    </row>
    <row r="367" spans="1:7" ht="118.5" customHeight="1">
      <c r="A367" s="11" t="s">
        <v>1118</v>
      </c>
      <c r="B367" s="56">
        <v>212</v>
      </c>
      <c r="C367" s="56">
        <v>700</v>
      </c>
      <c r="D367" s="56" t="s">
        <v>1119</v>
      </c>
      <c r="E367" s="56" t="s">
        <v>1120</v>
      </c>
      <c r="F367" s="56" t="s">
        <v>1121</v>
      </c>
      <c r="G367" s="19"/>
    </row>
    <row r="368" spans="1:7" ht="15.75" customHeight="1">
      <c r="A368" s="18"/>
      <c r="B368" s="57"/>
      <c r="C368" s="57"/>
      <c r="D368" s="57"/>
      <c r="E368" s="57"/>
      <c r="F368" s="57"/>
      <c r="G368" s="18"/>
    </row>
    <row r="369" spans="1:7" ht="15.75" customHeight="1">
      <c r="A369" s="17" t="s">
        <v>1122</v>
      </c>
      <c r="B369" s="58"/>
      <c r="C369" s="58"/>
      <c r="D369" s="58"/>
      <c r="E369" s="58"/>
      <c r="F369" s="58"/>
      <c r="G369" s="21"/>
    </row>
    <row r="370" spans="1:7" ht="60" customHeight="1">
      <c r="A370" s="11" t="s">
        <v>1123</v>
      </c>
      <c r="B370" s="56">
        <v>213</v>
      </c>
      <c r="C370" s="56">
        <v>544</v>
      </c>
      <c r="D370" s="56" t="s">
        <v>1124</v>
      </c>
      <c r="E370" s="56" t="s">
        <v>507</v>
      </c>
      <c r="F370" s="56">
        <v>9153142924</v>
      </c>
      <c r="G370" s="19"/>
    </row>
    <row r="371" spans="1:7" ht="15.75" customHeight="1">
      <c r="A371" s="18"/>
      <c r="B371" s="57"/>
      <c r="C371" s="57"/>
      <c r="D371" s="57"/>
      <c r="E371" s="57"/>
      <c r="F371" s="57"/>
      <c r="G371" s="18"/>
    </row>
    <row r="372" spans="1:7" ht="15.75" customHeight="1">
      <c r="A372" s="17" t="s">
        <v>1125</v>
      </c>
      <c r="B372" s="58"/>
      <c r="C372" s="58"/>
      <c r="D372" s="58"/>
      <c r="E372" s="58"/>
      <c r="F372" s="58"/>
      <c r="G372" s="21"/>
    </row>
    <row r="373" spans="1:7" ht="60" customHeight="1">
      <c r="A373" s="11" t="s">
        <v>1126</v>
      </c>
      <c r="B373" s="56">
        <v>214</v>
      </c>
      <c r="C373" s="56">
        <v>731</v>
      </c>
      <c r="D373" s="56" t="s">
        <v>1127</v>
      </c>
      <c r="E373" s="56" t="s">
        <v>1128</v>
      </c>
      <c r="F373" s="56" t="s">
        <v>1129</v>
      </c>
      <c r="G373" s="19"/>
    </row>
    <row r="374" spans="1:7" ht="15.75" customHeight="1">
      <c r="A374" s="18"/>
      <c r="B374" s="57"/>
      <c r="C374" s="57"/>
      <c r="D374" s="57"/>
      <c r="E374" s="57"/>
      <c r="F374" s="57"/>
      <c r="G374" s="18"/>
    </row>
    <row r="375" spans="1:7" ht="15.75" customHeight="1">
      <c r="A375" s="17" t="s">
        <v>1130</v>
      </c>
      <c r="B375" s="58"/>
      <c r="C375" s="58"/>
      <c r="D375" s="58"/>
      <c r="E375" s="58"/>
      <c r="F375" s="58"/>
      <c r="G375" s="21"/>
    </row>
    <row r="376" spans="1:7" ht="60" customHeight="1">
      <c r="A376" s="11" t="s">
        <v>1131</v>
      </c>
      <c r="B376" s="56">
        <v>215</v>
      </c>
      <c r="C376" s="56">
        <v>627</v>
      </c>
      <c r="D376" s="56" t="s">
        <v>1132</v>
      </c>
      <c r="E376" s="56" t="s">
        <v>1133</v>
      </c>
      <c r="F376" s="56"/>
      <c r="G376" s="19"/>
    </row>
    <row r="377" spans="1:7" ht="15.75" customHeight="1">
      <c r="A377" s="17" t="s">
        <v>1134</v>
      </c>
      <c r="B377" s="58"/>
      <c r="C377" s="58"/>
      <c r="D377" s="58"/>
      <c r="E377" s="58"/>
      <c r="F377" s="58"/>
      <c r="G377" s="21"/>
    </row>
    <row r="378" spans="1:7" ht="15.75" customHeight="1">
      <c r="A378" s="8" t="s">
        <v>1135</v>
      </c>
      <c r="B378" s="9">
        <v>216</v>
      </c>
      <c r="C378" s="9">
        <v>788</v>
      </c>
      <c r="D378" s="9" t="s">
        <v>1132</v>
      </c>
      <c r="E378" s="9" t="s">
        <v>1136</v>
      </c>
      <c r="F378" s="9"/>
      <c r="G378" s="10"/>
    </row>
    <row r="379" spans="1:7" ht="15.75" customHeight="1">
      <c r="A379" s="8" t="s">
        <v>1137</v>
      </c>
      <c r="B379" s="9">
        <v>217</v>
      </c>
      <c r="C379" s="9" t="s">
        <v>1138</v>
      </c>
      <c r="D379" s="9" t="s">
        <v>1139</v>
      </c>
      <c r="E379" s="9" t="s">
        <v>1140</v>
      </c>
      <c r="F379" s="9" t="s">
        <v>1141</v>
      </c>
      <c r="G379" s="10"/>
    </row>
    <row r="380" spans="1:7" ht="15.75" customHeight="1">
      <c r="A380" s="8" t="s">
        <v>1142</v>
      </c>
      <c r="B380" s="9">
        <v>218</v>
      </c>
      <c r="C380" s="9" t="s">
        <v>1143</v>
      </c>
      <c r="D380" s="9" t="s">
        <v>1144</v>
      </c>
      <c r="E380" s="9" t="s">
        <v>1145</v>
      </c>
      <c r="F380" s="9"/>
      <c r="G380" s="10"/>
    </row>
    <row r="381" spans="1:7" ht="76.5" customHeight="1">
      <c r="A381" s="59" t="s">
        <v>1146</v>
      </c>
      <c r="B381" s="56">
        <v>219</v>
      </c>
      <c r="C381" s="56" t="s">
        <v>1147</v>
      </c>
      <c r="D381" s="56" t="s">
        <v>1148</v>
      </c>
      <c r="E381" s="56" t="s">
        <v>67</v>
      </c>
      <c r="F381" s="12" t="s">
        <v>1149</v>
      </c>
      <c r="G381" s="19"/>
    </row>
    <row r="382" spans="1:7" ht="15.75" customHeight="1">
      <c r="A382" s="58"/>
      <c r="B382" s="58"/>
      <c r="C382" s="58"/>
      <c r="D382" s="58"/>
      <c r="E382" s="58"/>
      <c r="F382" s="16" t="s">
        <v>1150</v>
      </c>
      <c r="G382" s="21"/>
    </row>
    <row r="383" spans="1:7" ht="60" customHeight="1">
      <c r="A383" s="11" t="s">
        <v>1151</v>
      </c>
      <c r="B383" s="56">
        <v>220</v>
      </c>
      <c r="C383" s="56">
        <v>765</v>
      </c>
      <c r="D383" s="56" t="s">
        <v>1148</v>
      </c>
      <c r="E383" s="56" t="s">
        <v>1152</v>
      </c>
      <c r="F383" s="56" t="s">
        <v>1153</v>
      </c>
      <c r="G383" s="19"/>
    </row>
    <row r="384" spans="1:7" ht="15.75" customHeight="1">
      <c r="A384" s="17" t="s">
        <v>1154</v>
      </c>
      <c r="B384" s="58"/>
      <c r="C384" s="58"/>
      <c r="D384" s="58"/>
      <c r="E384" s="58"/>
      <c r="F384" s="58"/>
      <c r="G384" s="21"/>
    </row>
    <row r="385" spans="1:7" ht="60" customHeight="1">
      <c r="A385" s="11" t="s">
        <v>1155</v>
      </c>
      <c r="B385" s="56">
        <v>221</v>
      </c>
      <c r="C385" s="56">
        <v>567</v>
      </c>
      <c r="D385" s="56" t="s">
        <v>1156</v>
      </c>
      <c r="E385" s="56" t="s">
        <v>1157</v>
      </c>
      <c r="F385" s="56">
        <v>9158922939</v>
      </c>
      <c r="G385" s="19"/>
    </row>
    <row r="386" spans="1:7" ht="15.75" customHeight="1">
      <c r="A386" s="18"/>
      <c r="B386" s="57"/>
      <c r="C386" s="57"/>
      <c r="D386" s="57"/>
      <c r="E386" s="57"/>
      <c r="F386" s="57"/>
      <c r="G386" s="18"/>
    </row>
    <row r="387" spans="1:7" ht="15.75" customHeight="1">
      <c r="A387" s="17" t="s">
        <v>1158</v>
      </c>
      <c r="B387" s="58"/>
      <c r="C387" s="58"/>
      <c r="D387" s="58"/>
      <c r="E387" s="58"/>
      <c r="F387" s="58"/>
      <c r="G387" s="21"/>
    </row>
    <row r="388" spans="1:7" ht="60" customHeight="1">
      <c r="A388" s="11" t="s">
        <v>1159</v>
      </c>
      <c r="B388" s="56">
        <v>222</v>
      </c>
      <c r="C388" s="56">
        <v>733</v>
      </c>
      <c r="D388" s="56" t="s">
        <v>1156</v>
      </c>
      <c r="E388" s="56" t="s">
        <v>1160</v>
      </c>
      <c r="F388" s="56" t="s">
        <v>1161</v>
      </c>
      <c r="G388" s="19"/>
    </row>
    <row r="389" spans="1:7" ht="15.75" customHeight="1">
      <c r="A389" s="18"/>
      <c r="B389" s="57"/>
      <c r="C389" s="57"/>
      <c r="D389" s="57"/>
      <c r="E389" s="57"/>
      <c r="F389" s="57"/>
      <c r="G389" s="18"/>
    </row>
    <row r="390" spans="1:7" ht="15.75" customHeight="1">
      <c r="A390" s="17" t="s">
        <v>1162</v>
      </c>
      <c r="B390" s="58"/>
      <c r="C390" s="58"/>
      <c r="D390" s="58"/>
      <c r="E390" s="58"/>
      <c r="F390" s="58"/>
      <c r="G390" s="21"/>
    </row>
    <row r="391" spans="1:7" ht="60" customHeight="1">
      <c r="A391" s="11" t="s">
        <v>1163</v>
      </c>
      <c r="B391" s="56">
        <v>223</v>
      </c>
      <c r="C391" s="56">
        <v>775</v>
      </c>
      <c r="D391" s="56" t="s">
        <v>1156</v>
      </c>
      <c r="E391" s="56" t="s">
        <v>1164</v>
      </c>
      <c r="F391" s="56"/>
      <c r="G391" s="19"/>
    </row>
    <row r="392" spans="1:7" ht="15.75" customHeight="1">
      <c r="A392" s="17" t="s">
        <v>1165</v>
      </c>
      <c r="B392" s="58"/>
      <c r="C392" s="58"/>
      <c r="D392" s="58"/>
      <c r="E392" s="58"/>
      <c r="F392" s="58"/>
      <c r="G392" s="21"/>
    </row>
    <row r="393" spans="1:7" ht="15.75" customHeight="1">
      <c r="A393" s="8" t="s">
        <v>1166</v>
      </c>
      <c r="B393" s="9">
        <v>224</v>
      </c>
      <c r="C393" s="9" t="s">
        <v>1167</v>
      </c>
      <c r="D393" s="9" t="s">
        <v>1168</v>
      </c>
      <c r="E393" s="9" t="s">
        <v>1169</v>
      </c>
      <c r="F393" s="9"/>
      <c r="G393" s="10"/>
    </row>
    <row r="394" spans="1:7" ht="15.75" customHeight="1">
      <c r="A394" s="8" t="s">
        <v>1170</v>
      </c>
      <c r="B394" s="9">
        <v>225</v>
      </c>
      <c r="C394" s="9" t="s">
        <v>1171</v>
      </c>
      <c r="D394" s="9" t="s">
        <v>1172</v>
      </c>
      <c r="E394" s="9" t="s">
        <v>1173</v>
      </c>
      <c r="F394" s="9" t="s">
        <v>1174</v>
      </c>
      <c r="G394" s="10"/>
    </row>
    <row r="395" spans="1:7" ht="15.75" customHeight="1">
      <c r="A395" s="8" t="s">
        <v>1175</v>
      </c>
      <c r="B395" s="9">
        <v>226</v>
      </c>
      <c r="C395" s="9" t="s">
        <v>1176</v>
      </c>
      <c r="D395" s="9" t="s">
        <v>1177</v>
      </c>
      <c r="E395" s="9" t="s">
        <v>1178</v>
      </c>
      <c r="F395" s="9" t="s">
        <v>1179</v>
      </c>
      <c r="G395" s="10"/>
    </row>
    <row r="396" spans="1:7" ht="45" customHeight="1">
      <c r="A396" s="11" t="s">
        <v>1180</v>
      </c>
      <c r="B396" s="56">
        <v>227</v>
      </c>
      <c r="C396" s="56" t="s">
        <v>1181</v>
      </c>
      <c r="D396" s="56" t="s">
        <v>1182</v>
      </c>
      <c r="E396" s="56" t="s">
        <v>380</v>
      </c>
      <c r="F396" s="56" t="s">
        <v>1183</v>
      </c>
      <c r="G396" s="19"/>
    </row>
    <row r="397" spans="1:7" ht="15.75" customHeight="1">
      <c r="A397" s="17" t="s">
        <v>1184</v>
      </c>
      <c r="B397" s="58"/>
      <c r="C397" s="58"/>
      <c r="D397" s="58"/>
      <c r="E397" s="58"/>
      <c r="F397" s="58"/>
      <c r="G397" s="21"/>
    </row>
    <row r="398" spans="1:7" ht="15.75" customHeight="1">
      <c r="A398" s="8" t="s">
        <v>1185</v>
      </c>
      <c r="B398" s="9">
        <v>228</v>
      </c>
      <c r="C398" s="9" t="s">
        <v>1186</v>
      </c>
      <c r="D398" s="9" t="s">
        <v>1187</v>
      </c>
      <c r="E398" s="9" t="s">
        <v>1188</v>
      </c>
      <c r="F398" s="9" t="s">
        <v>1189</v>
      </c>
      <c r="G398" s="10"/>
    </row>
    <row r="399" spans="1:7" ht="67.5" customHeight="1">
      <c r="A399" s="11" t="s">
        <v>1190</v>
      </c>
      <c r="B399" s="56">
        <v>229</v>
      </c>
      <c r="C399" s="56" t="s">
        <v>1191</v>
      </c>
      <c r="D399" s="56" t="s">
        <v>1187</v>
      </c>
      <c r="E399" s="56" t="s">
        <v>1192</v>
      </c>
      <c r="F399" s="56" t="s">
        <v>1193</v>
      </c>
      <c r="G399" s="19"/>
    </row>
    <row r="400" spans="1:7" ht="15.75" customHeight="1">
      <c r="A400" s="17" t="s">
        <v>1194</v>
      </c>
      <c r="B400" s="58"/>
      <c r="C400" s="58"/>
      <c r="D400" s="58"/>
      <c r="E400" s="58"/>
      <c r="F400" s="58"/>
      <c r="G400" s="21"/>
    </row>
    <row r="401" spans="1:7" ht="67.5" customHeight="1">
      <c r="A401" s="11" t="s">
        <v>1195</v>
      </c>
      <c r="B401" s="56">
        <v>230</v>
      </c>
      <c r="C401" s="56">
        <v>685</v>
      </c>
      <c r="D401" s="56" t="s">
        <v>1196</v>
      </c>
      <c r="E401" s="56" t="s">
        <v>1197</v>
      </c>
      <c r="F401" s="56" t="s">
        <v>1198</v>
      </c>
      <c r="G401" s="19"/>
    </row>
    <row r="402" spans="1:7" ht="15.75" customHeight="1">
      <c r="A402" s="18"/>
      <c r="B402" s="57"/>
      <c r="C402" s="57"/>
      <c r="D402" s="57"/>
      <c r="E402" s="57"/>
      <c r="F402" s="57"/>
      <c r="G402" s="18"/>
    </row>
    <row r="403" spans="1:7" ht="15.75" customHeight="1">
      <c r="A403" s="17" t="s">
        <v>1199</v>
      </c>
      <c r="B403" s="58"/>
      <c r="C403" s="58"/>
      <c r="D403" s="58"/>
      <c r="E403" s="58"/>
      <c r="F403" s="58"/>
      <c r="G403" s="21"/>
    </row>
    <row r="404" spans="1:7" ht="108" customHeight="1">
      <c r="A404" s="11" t="s">
        <v>1200</v>
      </c>
      <c r="B404" s="56">
        <v>231</v>
      </c>
      <c r="C404" s="56" t="s">
        <v>1201</v>
      </c>
      <c r="D404" s="56" t="s">
        <v>1202</v>
      </c>
      <c r="E404" s="56" t="s">
        <v>513</v>
      </c>
      <c r="F404" s="56" t="s">
        <v>1203</v>
      </c>
      <c r="G404" s="19"/>
    </row>
    <row r="405" spans="1:7" ht="15.75" customHeight="1">
      <c r="A405" s="17" t="s">
        <v>1204</v>
      </c>
      <c r="B405" s="58"/>
      <c r="C405" s="58"/>
      <c r="D405" s="58"/>
      <c r="E405" s="58"/>
      <c r="F405" s="58"/>
      <c r="G405" s="21"/>
    </row>
    <row r="406" spans="1:7" ht="69.75" customHeight="1">
      <c r="A406" s="11" t="s">
        <v>1205</v>
      </c>
      <c r="B406" s="56">
        <v>232</v>
      </c>
      <c r="C406" s="56" t="s">
        <v>1206</v>
      </c>
      <c r="D406" s="56" t="s">
        <v>1207</v>
      </c>
      <c r="E406" s="56" t="s">
        <v>1208</v>
      </c>
      <c r="F406" s="56"/>
      <c r="G406" s="19"/>
    </row>
    <row r="407" spans="1:7" ht="15.75" customHeight="1">
      <c r="A407" s="17" t="s">
        <v>1209</v>
      </c>
      <c r="B407" s="58"/>
      <c r="C407" s="58"/>
      <c r="D407" s="58"/>
      <c r="E407" s="58"/>
      <c r="F407" s="58"/>
      <c r="G407" s="21"/>
    </row>
    <row r="408" spans="1:7" ht="15.75" customHeight="1">
      <c r="A408" s="8" t="s">
        <v>1210</v>
      </c>
      <c r="B408" s="9">
        <v>233</v>
      </c>
      <c r="C408" s="9" t="s">
        <v>1211</v>
      </c>
      <c r="D408" s="9" t="s">
        <v>1212</v>
      </c>
      <c r="E408" s="9" t="s">
        <v>1213</v>
      </c>
      <c r="F408" s="9"/>
      <c r="G408" s="10"/>
    </row>
    <row r="409" spans="1:7" ht="105.75" customHeight="1">
      <c r="A409" s="11" t="s">
        <v>1214</v>
      </c>
      <c r="B409" s="56">
        <v>234</v>
      </c>
      <c r="C409" s="56">
        <v>35</v>
      </c>
      <c r="D409" s="56" t="s">
        <v>1215</v>
      </c>
      <c r="E409" s="56" t="s">
        <v>1216</v>
      </c>
      <c r="F409" s="56"/>
      <c r="G409" s="19"/>
    </row>
    <row r="410" spans="1:7" ht="15.75" customHeight="1">
      <c r="A410" s="18"/>
      <c r="B410" s="57"/>
      <c r="C410" s="57"/>
      <c r="D410" s="57"/>
      <c r="E410" s="57"/>
      <c r="F410" s="57"/>
      <c r="G410" s="18"/>
    </row>
    <row r="411" spans="1:7" ht="15.75" customHeight="1">
      <c r="A411" s="17" t="s">
        <v>1217</v>
      </c>
      <c r="B411" s="58"/>
      <c r="C411" s="58"/>
      <c r="D411" s="58"/>
      <c r="E411" s="58"/>
      <c r="F411" s="58"/>
      <c r="G411" s="21"/>
    </row>
    <row r="412" spans="1:7" ht="60" customHeight="1">
      <c r="A412" s="11" t="s">
        <v>1218</v>
      </c>
      <c r="B412" s="56">
        <v>235</v>
      </c>
      <c r="C412" s="56">
        <v>636</v>
      </c>
      <c r="D412" s="56" t="s">
        <v>1219</v>
      </c>
      <c r="E412" s="56" t="s">
        <v>914</v>
      </c>
      <c r="F412" s="56"/>
      <c r="G412" s="19"/>
    </row>
    <row r="413" spans="1:7" ht="15.75" customHeight="1">
      <c r="A413" s="18"/>
      <c r="B413" s="57"/>
      <c r="C413" s="57"/>
      <c r="D413" s="57"/>
      <c r="E413" s="57"/>
      <c r="F413" s="57"/>
      <c r="G413" s="18"/>
    </row>
    <row r="414" spans="1:7" ht="15.75" customHeight="1">
      <c r="A414" s="17" t="s">
        <v>1220</v>
      </c>
      <c r="B414" s="58"/>
      <c r="C414" s="58"/>
      <c r="D414" s="58"/>
      <c r="E414" s="58"/>
      <c r="F414" s="58"/>
      <c r="G414" s="21"/>
    </row>
    <row r="415" spans="1:7" ht="89.25" customHeight="1">
      <c r="A415" s="59" t="s">
        <v>1221</v>
      </c>
      <c r="B415" s="56">
        <v>236</v>
      </c>
      <c r="C415" s="56" t="s">
        <v>1222</v>
      </c>
      <c r="D415" s="56" t="s">
        <v>1223</v>
      </c>
      <c r="E415" s="56" t="s">
        <v>1224</v>
      </c>
      <c r="F415" s="12" t="s">
        <v>1225</v>
      </c>
      <c r="G415" s="19"/>
    </row>
    <row r="416" spans="1:7" ht="15.75" customHeight="1">
      <c r="A416" s="58"/>
      <c r="B416" s="58"/>
      <c r="C416" s="58"/>
      <c r="D416" s="58"/>
      <c r="E416" s="58"/>
      <c r="F416" s="16" t="s">
        <v>1226</v>
      </c>
      <c r="G416" s="21"/>
    </row>
    <row r="417" spans="1:7" ht="15.75" customHeight="1">
      <c r="A417" s="8" t="s">
        <v>1227</v>
      </c>
      <c r="B417" s="9">
        <v>237</v>
      </c>
      <c r="C417" s="9" t="s">
        <v>79</v>
      </c>
      <c r="D417" s="9" t="s">
        <v>1228</v>
      </c>
      <c r="E417" s="9" t="s">
        <v>1229</v>
      </c>
      <c r="F417" s="9" t="s">
        <v>1230</v>
      </c>
      <c r="G417" s="10"/>
    </row>
    <row r="418" spans="1:7" ht="45" customHeight="1">
      <c r="A418" s="11" t="s">
        <v>1231</v>
      </c>
      <c r="B418" s="56">
        <v>238</v>
      </c>
      <c r="C418" s="56">
        <v>483</v>
      </c>
      <c r="D418" s="56" t="s">
        <v>1232</v>
      </c>
      <c r="E418" s="56" t="s">
        <v>1233</v>
      </c>
      <c r="F418" s="56">
        <v>9212589402</v>
      </c>
      <c r="G418" s="19"/>
    </row>
    <row r="419" spans="1:7" ht="15.75" customHeight="1">
      <c r="A419" s="18"/>
      <c r="B419" s="57"/>
      <c r="C419" s="57"/>
      <c r="D419" s="57"/>
      <c r="E419" s="57"/>
      <c r="F419" s="57"/>
      <c r="G419" s="18"/>
    </row>
    <row r="420" spans="1:7" ht="15.75" customHeight="1">
      <c r="A420" s="17" t="s">
        <v>1234</v>
      </c>
      <c r="B420" s="58"/>
      <c r="C420" s="58"/>
      <c r="D420" s="58"/>
      <c r="E420" s="58"/>
      <c r="F420" s="58"/>
      <c r="G420" s="21"/>
    </row>
    <row r="421" spans="1:7" ht="15.75" customHeight="1">
      <c r="A421" s="8" t="s">
        <v>1235</v>
      </c>
      <c r="B421" s="9">
        <v>239</v>
      </c>
      <c r="C421" s="9">
        <v>776</v>
      </c>
      <c r="D421" s="9" t="s">
        <v>1236</v>
      </c>
      <c r="E421" s="9" t="s">
        <v>1237</v>
      </c>
      <c r="F421" s="9" t="s">
        <v>1238</v>
      </c>
      <c r="G421" s="10"/>
    </row>
    <row r="422" spans="1:7" ht="69.75" customHeight="1">
      <c r="A422" s="11" t="s">
        <v>1239</v>
      </c>
      <c r="B422" s="56">
        <v>240</v>
      </c>
      <c r="C422" s="56">
        <v>774</v>
      </c>
      <c r="D422" s="56" t="s">
        <v>1240</v>
      </c>
      <c r="E422" s="56" t="s">
        <v>1241</v>
      </c>
      <c r="F422" s="56" t="s">
        <v>1242</v>
      </c>
      <c r="G422" s="19"/>
    </row>
    <row r="423" spans="1:7" ht="15.75" customHeight="1">
      <c r="A423" s="17" t="s">
        <v>1243</v>
      </c>
      <c r="B423" s="58"/>
      <c r="C423" s="58"/>
      <c r="D423" s="58"/>
      <c r="E423" s="58"/>
      <c r="F423" s="58"/>
      <c r="G423" s="21"/>
    </row>
    <row r="424" spans="1:7" ht="67.5" customHeight="1">
      <c r="A424" s="11" t="s">
        <v>1244</v>
      </c>
      <c r="B424" s="56">
        <v>241</v>
      </c>
      <c r="C424" s="56">
        <v>784</v>
      </c>
      <c r="D424" s="56" t="s">
        <v>1245</v>
      </c>
      <c r="E424" s="56" t="s">
        <v>1246</v>
      </c>
      <c r="F424" s="56" t="s">
        <v>1247</v>
      </c>
      <c r="G424" s="19"/>
    </row>
    <row r="425" spans="1:7" ht="15.75" customHeight="1">
      <c r="A425" s="17" t="s">
        <v>1248</v>
      </c>
      <c r="B425" s="58"/>
      <c r="C425" s="58"/>
      <c r="D425" s="58"/>
      <c r="E425" s="58"/>
      <c r="F425" s="58"/>
      <c r="G425" s="21"/>
    </row>
    <row r="426" spans="1:7" ht="60" customHeight="1">
      <c r="A426" s="11" t="s">
        <v>1249</v>
      </c>
      <c r="B426" s="56">
        <v>242</v>
      </c>
      <c r="C426" s="56">
        <v>670</v>
      </c>
      <c r="D426" s="56" t="s">
        <v>1250</v>
      </c>
      <c r="E426" s="56" t="s">
        <v>1251</v>
      </c>
      <c r="F426" s="56">
        <v>9062994135</v>
      </c>
      <c r="G426" s="19"/>
    </row>
    <row r="427" spans="1:7" ht="15.75" customHeight="1">
      <c r="A427" s="18"/>
      <c r="B427" s="57"/>
      <c r="C427" s="57"/>
      <c r="D427" s="57"/>
      <c r="E427" s="57"/>
      <c r="F427" s="57"/>
      <c r="G427" s="18"/>
    </row>
    <row r="428" spans="1:7" ht="15.75" customHeight="1">
      <c r="A428" s="17" t="s">
        <v>1252</v>
      </c>
      <c r="B428" s="58"/>
      <c r="C428" s="58"/>
      <c r="D428" s="58"/>
      <c r="E428" s="58"/>
      <c r="F428" s="58"/>
      <c r="G428" s="21"/>
    </row>
    <row r="429" spans="1:7" ht="15.75" customHeight="1">
      <c r="A429" s="8" t="s">
        <v>1253</v>
      </c>
      <c r="B429" s="9">
        <v>243</v>
      </c>
      <c r="C429" s="9">
        <v>11</v>
      </c>
      <c r="D429" s="9" t="s">
        <v>1254</v>
      </c>
      <c r="E429" s="9" t="s">
        <v>251</v>
      </c>
      <c r="F429" s="9" t="s">
        <v>1255</v>
      </c>
      <c r="G429" s="10"/>
    </row>
    <row r="430" spans="1:7" ht="60" customHeight="1">
      <c r="A430" s="11" t="s">
        <v>1256</v>
      </c>
      <c r="B430" s="56">
        <v>244</v>
      </c>
      <c r="C430" s="56">
        <v>757</v>
      </c>
      <c r="D430" s="56" t="s">
        <v>1257</v>
      </c>
      <c r="E430" s="56" t="s">
        <v>1178</v>
      </c>
      <c r="F430" s="56"/>
      <c r="G430" s="19"/>
    </row>
    <row r="431" spans="1:7" ht="15.75" customHeight="1">
      <c r="A431" s="18"/>
      <c r="B431" s="57"/>
      <c r="C431" s="57"/>
      <c r="D431" s="57"/>
      <c r="E431" s="57"/>
      <c r="F431" s="57"/>
      <c r="G431" s="18"/>
    </row>
    <row r="432" spans="1:7" ht="15.75" customHeight="1">
      <c r="A432" s="17" t="s">
        <v>1258</v>
      </c>
      <c r="B432" s="58"/>
      <c r="C432" s="58"/>
      <c r="D432" s="58"/>
      <c r="E432" s="58"/>
      <c r="F432" s="58"/>
      <c r="G432" s="21"/>
    </row>
    <row r="433" spans="1:7" ht="15.75" customHeight="1">
      <c r="A433" s="8" t="s">
        <v>1259</v>
      </c>
      <c r="B433" s="9">
        <v>245</v>
      </c>
      <c r="C433" s="9">
        <v>268</v>
      </c>
      <c r="D433" s="9" t="s">
        <v>1260</v>
      </c>
      <c r="E433" s="9" t="s">
        <v>1261</v>
      </c>
      <c r="F433" s="9">
        <v>9174207820</v>
      </c>
      <c r="G433" s="10"/>
    </row>
    <row r="434" spans="1:7" ht="60" customHeight="1">
      <c r="A434" s="11" t="s">
        <v>1262</v>
      </c>
      <c r="B434" s="56">
        <v>246</v>
      </c>
      <c r="C434" s="56">
        <v>652</v>
      </c>
      <c r="D434" s="56" t="s">
        <v>1263</v>
      </c>
      <c r="E434" s="56" t="s">
        <v>1264</v>
      </c>
      <c r="F434" s="56" t="s">
        <v>1265</v>
      </c>
      <c r="G434" s="19"/>
    </row>
    <row r="435" spans="1:7" ht="15.75" customHeight="1">
      <c r="A435" s="18"/>
      <c r="B435" s="57"/>
      <c r="C435" s="57"/>
      <c r="D435" s="57"/>
      <c r="E435" s="57"/>
      <c r="F435" s="57"/>
      <c r="G435" s="18"/>
    </row>
    <row r="436" spans="1:7" ht="15.75" customHeight="1">
      <c r="A436" s="17" t="s">
        <v>1266</v>
      </c>
      <c r="B436" s="58"/>
      <c r="C436" s="58"/>
      <c r="D436" s="58"/>
      <c r="E436" s="58"/>
      <c r="F436" s="58"/>
      <c r="G436" s="21"/>
    </row>
    <row r="437" spans="1:7" ht="60" customHeight="1">
      <c r="A437" s="11" t="s">
        <v>1267</v>
      </c>
      <c r="B437" s="56">
        <v>247</v>
      </c>
      <c r="C437" s="56" t="s">
        <v>1268</v>
      </c>
      <c r="D437" s="56" t="s">
        <v>1269</v>
      </c>
      <c r="E437" s="56" t="s">
        <v>259</v>
      </c>
      <c r="F437" s="56"/>
      <c r="G437" s="19"/>
    </row>
    <row r="438" spans="1:7" ht="15.75" customHeight="1">
      <c r="A438" s="17" t="s">
        <v>1270</v>
      </c>
      <c r="B438" s="58"/>
      <c r="C438" s="58"/>
      <c r="D438" s="58"/>
      <c r="E438" s="58"/>
      <c r="F438" s="58"/>
      <c r="G438" s="21"/>
    </row>
    <row r="439" spans="1:7" ht="74.25" customHeight="1">
      <c r="A439" s="59" t="s">
        <v>1271</v>
      </c>
      <c r="B439" s="56">
        <v>248</v>
      </c>
      <c r="C439" s="56" t="s">
        <v>1272</v>
      </c>
      <c r="D439" s="56" t="s">
        <v>1273</v>
      </c>
      <c r="E439" s="56" t="s">
        <v>1274</v>
      </c>
      <c r="F439" s="56"/>
      <c r="G439" s="19"/>
    </row>
    <row r="440" spans="1:7" ht="15.75" customHeight="1">
      <c r="A440" s="58"/>
      <c r="B440" s="58"/>
      <c r="C440" s="58"/>
      <c r="D440" s="58"/>
      <c r="E440" s="58"/>
      <c r="F440" s="58"/>
      <c r="G440" s="21"/>
    </row>
    <row r="441" spans="1:7" ht="15.75" customHeight="1">
      <c r="A441" s="8" t="s">
        <v>1275</v>
      </c>
      <c r="B441" s="9">
        <v>249</v>
      </c>
      <c r="C441" s="9">
        <v>153</v>
      </c>
      <c r="D441" s="9" t="s">
        <v>1273</v>
      </c>
      <c r="E441" s="9" t="s">
        <v>1276</v>
      </c>
      <c r="F441" s="9" t="s">
        <v>1277</v>
      </c>
      <c r="G441" s="10"/>
    </row>
    <row r="442" spans="1:7" ht="45" customHeight="1">
      <c r="A442" s="11" t="s">
        <v>1278</v>
      </c>
      <c r="B442" s="56">
        <v>250</v>
      </c>
      <c r="C442" s="56">
        <v>480</v>
      </c>
      <c r="D442" s="56" t="s">
        <v>1279</v>
      </c>
      <c r="E442" s="56" t="s">
        <v>1280</v>
      </c>
      <c r="F442" s="56" t="s">
        <v>1281</v>
      </c>
      <c r="G442" s="19"/>
    </row>
    <row r="443" spans="1:7" ht="15.75" customHeight="1">
      <c r="A443" s="18"/>
      <c r="B443" s="57"/>
      <c r="C443" s="57"/>
      <c r="D443" s="57"/>
      <c r="E443" s="57"/>
      <c r="F443" s="57"/>
      <c r="G443" s="18"/>
    </row>
    <row r="444" spans="1:7" ht="15.75" customHeight="1">
      <c r="A444" s="17" t="s">
        <v>1282</v>
      </c>
      <c r="B444" s="58"/>
      <c r="C444" s="58"/>
      <c r="D444" s="58"/>
      <c r="E444" s="58"/>
      <c r="F444" s="58"/>
      <c r="G444" s="21"/>
    </row>
    <row r="445" spans="1:7" ht="60" customHeight="1">
      <c r="A445" s="11" t="s">
        <v>1283</v>
      </c>
      <c r="B445" s="56">
        <v>251</v>
      </c>
      <c r="C445" s="56">
        <v>761</v>
      </c>
      <c r="D445" s="56" t="s">
        <v>1284</v>
      </c>
      <c r="E445" s="56" t="s">
        <v>1285</v>
      </c>
      <c r="F445" s="56" t="s">
        <v>1286</v>
      </c>
      <c r="G445" s="19"/>
    </row>
    <row r="446" spans="1:7" ht="15.75" customHeight="1">
      <c r="A446" s="17" t="s">
        <v>1287</v>
      </c>
      <c r="B446" s="58"/>
      <c r="C446" s="58"/>
      <c r="D446" s="58"/>
      <c r="E446" s="58"/>
      <c r="F446" s="58"/>
      <c r="G446" s="21"/>
    </row>
    <row r="447" spans="1:7" ht="15.75" customHeight="1">
      <c r="A447" s="8" t="s">
        <v>1288</v>
      </c>
      <c r="B447" s="9">
        <v>252</v>
      </c>
      <c r="C447" s="9">
        <v>647</v>
      </c>
      <c r="D447" s="9" t="s">
        <v>1289</v>
      </c>
      <c r="E447" s="9" t="s">
        <v>1290</v>
      </c>
      <c r="F447" s="9"/>
      <c r="G447" s="10"/>
    </row>
    <row r="448" spans="1:7" ht="93" customHeight="1">
      <c r="A448" s="11" t="s">
        <v>1291</v>
      </c>
      <c r="B448" s="56">
        <v>253</v>
      </c>
      <c r="C448" s="56">
        <v>752</v>
      </c>
      <c r="D448" s="56" t="s">
        <v>1292</v>
      </c>
      <c r="E448" s="56" t="s">
        <v>1293</v>
      </c>
      <c r="F448" s="56" t="s">
        <v>1294</v>
      </c>
      <c r="G448" s="19"/>
    </row>
    <row r="449" spans="1:7" ht="15.75" customHeight="1">
      <c r="A449" s="18"/>
      <c r="B449" s="57"/>
      <c r="C449" s="57"/>
      <c r="D449" s="57"/>
      <c r="E449" s="57"/>
      <c r="F449" s="57"/>
      <c r="G449" s="18"/>
    </row>
    <row r="450" spans="1:7" ht="15.75" customHeight="1">
      <c r="A450" s="17" t="s">
        <v>1295</v>
      </c>
      <c r="B450" s="58"/>
      <c r="C450" s="58"/>
      <c r="D450" s="58"/>
      <c r="E450" s="58"/>
      <c r="F450" s="58"/>
      <c r="G450" s="21"/>
    </row>
    <row r="451" spans="1:7" ht="15.75" customHeight="1">
      <c r="A451" s="8" t="s">
        <v>1296</v>
      </c>
      <c r="B451" s="9">
        <v>254</v>
      </c>
      <c r="C451" s="9" t="s">
        <v>1297</v>
      </c>
      <c r="D451" s="9" t="s">
        <v>1292</v>
      </c>
      <c r="E451" s="9" t="s">
        <v>1298</v>
      </c>
      <c r="F451" s="9" t="s">
        <v>1299</v>
      </c>
      <c r="G451" s="10"/>
    </row>
    <row r="452" spans="1:7" ht="15.75" customHeight="1">
      <c r="A452" s="8" t="s">
        <v>1300</v>
      </c>
      <c r="B452" s="9">
        <v>255</v>
      </c>
      <c r="C452" s="9" t="s">
        <v>1301</v>
      </c>
      <c r="D452" s="9" t="s">
        <v>1302</v>
      </c>
      <c r="E452" s="9" t="s">
        <v>1303</v>
      </c>
      <c r="F452" s="9" t="s">
        <v>1304</v>
      </c>
      <c r="G452" s="10"/>
    </row>
    <row r="453" spans="1:7" ht="45" customHeight="1">
      <c r="A453" s="11" t="s">
        <v>1305</v>
      </c>
      <c r="B453" s="56">
        <v>256</v>
      </c>
      <c r="C453" s="56">
        <v>727</v>
      </c>
      <c r="D453" s="56" t="s">
        <v>1306</v>
      </c>
      <c r="E453" s="56" t="s">
        <v>1307</v>
      </c>
      <c r="F453" s="56" t="s">
        <v>1308</v>
      </c>
      <c r="G453" s="19"/>
    </row>
    <row r="454" spans="1:7" ht="15.75" customHeight="1">
      <c r="A454" s="18"/>
      <c r="B454" s="57"/>
      <c r="C454" s="57"/>
      <c r="D454" s="57"/>
      <c r="E454" s="57"/>
      <c r="F454" s="57"/>
      <c r="G454" s="18"/>
    </row>
    <row r="455" spans="1:7" ht="15.75" customHeight="1">
      <c r="A455" s="17" t="s">
        <v>1309</v>
      </c>
      <c r="B455" s="58"/>
      <c r="C455" s="58"/>
      <c r="D455" s="58"/>
      <c r="E455" s="58"/>
      <c r="F455" s="58"/>
      <c r="G455" s="21"/>
    </row>
    <row r="456" spans="1:7" ht="45" customHeight="1">
      <c r="A456" s="11" t="s">
        <v>1310</v>
      </c>
      <c r="B456" s="56">
        <v>257</v>
      </c>
      <c r="C456" s="56" t="s">
        <v>1311</v>
      </c>
      <c r="D456" s="56" t="s">
        <v>1312</v>
      </c>
      <c r="E456" s="56" t="s">
        <v>1313</v>
      </c>
      <c r="F456" s="56"/>
      <c r="G456" s="19"/>
    </row>
    <row r="457" spans="1:7" ht="15.75" customHeight="1">
      <c r="A457" s="17" t="s">
        <v>1314</v>
      </c>
      <c r="B457" s="58"/>
      <c r="C457" s="58"/>
      <c r="D457" s="58"/>
      <c r="E457" s="58"/>
      <c r="F457" s="58"/>
      <c r="G457" s="21"/>
    </row>
    <row r="458" spans="1:7" ht="15.75" customHeight="1">
      <c r="A458" s="8" t="s">
        <v>1315</v>
      </c>
      <c r="B458" s="9">
        <v>258</v>
      </c>
      <c r="C458" s="9" t="s">
        <v>1316</v>
      </c>
      <c r="D458" s="9" t="s">
        <v>1317</v>
      </c>
      <c r="E458" s="9" t="s">
        <v>1318</v>
      </c>
      <c r="F458" s="9" t="s">
        <v>1319</v>
      </c>
      <c r="G458" s="10"/>
    </row>
    <row r="459" spans="1:7" ht="60" customHeight="1">
      <c r="A459" s="11" t="s">
        <v>1320</v>
      </c>
      <c r="B459" s="56">
        <v>259</v>
      </c>
      <c r="C459" s="56" t="s">
        <v>1321</v>
      </c>
      <c r="D459" s="56" t="s">
        <v>1322</v>
      </c>
      <c r="E459" s="56" t="s">
        <v>806</v>
      </c>
      <c r="F459" s="56" t="s">
        <v>1323</v>
      </c>
      <c r="G459" s="19"/>
    </row>
    <row r="460" spans="1:7" ht="15.75" customHeight="1">
      <c r="A460" s="17" t="s">
        <v>1324</v>
      </c>
      <c r="B460" s="58"/>
      <c r="C460" s="58"/>
      <c r="D460" s="58"/>
      <c r="E460" s="58"/>
      <c r="F460" s="58"/>
      <c r="G460" s="21"/>
    </row>
    <row r="461" spans="1:7" ht="67.5" customHeight="1">
      <c r="A461" s="11" t="s">
        <v>1325</v>
      </c>
      <c r="B461" s="56">
        <v>260</v>
      </c>
      <c r="C461" s="56">
        <v>635</v>
      </c>
      <c r="D461" s="56" t="s">
        <v>1326</v>
      </c>
      <c r="E461" s="56" t="s">
        <v>1327</v>
      </c>
      <c r="F461" s="56" t="s">
        <v>1328</v>
      </c>
      <c r="G461" s="19"/>
    </row>
    <row r="462" spans="1:7" ht="15.75" customHeight="1">
      <c r="A462" s="18"/>
      <c r="B462" s="57"/>
      <c r="C462" s="57"/>
      <c r="D462" s="57"/>
      <c r="E462" s="57"/>
      <c r="F462" s="57"/>
      <c r="G462" s="18"/>
    </row>
    <row r="463" spans="1:7" ht="15.75" customHeight="1">
      <c r="A463" s="17" t="s">
        <v>1329</v>
      </c>
      <c r="B463" s="58"/>
      <c r="C463" s="58"/>
      <c r="D463" s="58"/>
      <c r="E463" s="58"/>
      <c r="F463" s="58"/>
      <c r="G463" s="21"/>
    </row>
    <row r="464" spans="1:7" ht="15.75" customHeight="1">
      <c r="A464" s="8" t="s">
        <v>1330</v>
      </c>
      <c r="B464" s="9">
        <v>261</v>
      </c>
      <c r="C464" s="9" t="s">
        <v>1331</v>
      </c>
      <c r="D464" s="9" t="s">
        <v>1332</v>
      </c>
      <c r="E464" s="9" t="s">
        <v>1333</v>
      </c>
      <c r="F464" s="9">
        <v>9195611086</v>
      </c>
      <c r="G464" s="10"/>
    </row>
    <row r="465" spans="1:7" ht="57" customHeight="1">
      <c r="A465" s="11" t="s">
        <v>1334</v>
      </c>
      <c r="B465" s="56">
        <v>262</v>
      </c>
      <c r="C465" s="56" t="s">
        <v>1335</v>
      </c>
      <c r="D465" s="56" t="s">
        <v>1336</v>
      </c>
      <c r="E465" s="56" t="s">
        <v>1337</v>
      </c>
      <c r="F465" s="56" t="s">
        <v>1338</v>
      </c>
      <c r="G465" s="19"/>
    </row>
    <row r="466" spans="1:7" ht="15.75" customHeight="1">
      <c r="A466" s="17" t="s">
        <v>1339</v>
      </c>
      <c r="B466" s="58"/>
      <c r="C466" s="58"/>
      <c r="D466" s="58"/>
      <c r="E466" s="58"/>
      <c r="F466" s="58"/>
      <c r="G466" s="21"/>
    </row>
    <row r="467" spans="1:7" ht="45" customHeight="1">
      <c r="A467" s="11" t="s">
        <v>1340</v>
      </c>
      <c r="B467" s="56">
        <v>263</v>
      </c>
      <c r="C467" s="56">
        <v>756</v>
      </c>
      <c r="D467" s="56" t="s">
        <v>1341</v>
      </c>
      <c r="E467" s="56" t="s">
        <v>1342</v>
      </c>
      <c r="F467" s="56" t="s">
        <v>1343</v>
      </c>
      <c r="G467" s="19"/>
    </row>
    <row r="468" spans="1:7" ht="15.75" customHeight="1">
      <c r="A468" s="17" t="s">
        <v>1344</v>
      </c>
      <c r="B468" s="58"/>
      <c r="C468" s="58"/>
      <c r="D468" s="58"/>
      <c r="E468" s="58"/>
      <c r="F468" s="58"/>
      <c r="G468" s="21"/>
    </row>
    <row r="469" spans="1:7" ht="15.75" customHeight="1">
      <c r="A469" s="8" t="s">
        <v>1345</v>
      </c>
      <c r="B469" s="9">
        <v>264</v>
      </c>
      <c r="C469" s="9" t="s">
        <v>1346</v>
      </c>
      <c r="D469" s="9" t="s">
        <v>1347</v>
      </c>
      <c r="E469" s="9" t="s">
        <v>1348</v>
      </c>
      <c r="F469" s="9" t="s">
        <v>1349</v>
      </c>
      <c r="G469" s="10"/>
    </row>
    <row r="470" spans="1:7" ht="15.75" customHeight="1">
      <c r="A470" s="8" t="s">
        <v>1350</v>
      </c>
      <c r="B470" s="9">
        <v>265</v>
      </c>
      <c r="C470" s="9">
        <v>87</v>
      </c>
      <c r="D470" s="9" t="s">
        <v>1347</v>
      </c>
      <c r="E470" s="9" t="s">
        <v>858</v>
      </c>
      <c r="F470" s="9" t="s">
        <v>1351</v>
      </c>
      <c r="G470" s="10"/>
    </row>
    <row r="471" spans="1:7" ht="87" customHeight="1">
      <c r="A471" s="59" t="s">
        <v>1352</v>
      </c>
      <c r="B471" s="56">
        <v>266</v>
      </c>
      <c r="C471" s="56" t="s">
        <v>1353</v>
      </c>
      <c r="D471" s="56" t="s">
        <v>1354</v>
      </c>
      <c r="E471" s="56" t="s">
        <v>1355</v>
      </c>
      <c r="F471" s="12" t="s">
        <v>1356</v>
      </c>
      <c r="G471" s="19"/>
    </row>
    <row r="472" spans="1:7" ht="15.75" customHeight="1">
      <c r="A472" s="57"/>
      <c r="B472" s="57"/>
      <c r="C472" s="57"/>
      <c r="D472" s="57"/>
      <c r="E472" s="57"/>
      <c r="F472" s="14"/>
      <c r="G472" s="20"/>
    </row>
    <row r="473" spans="1:7" ht="15.75" customHeight="1">
      <c r="A473" s="58"/>
      <c r="B473" s="58"/>
      <c r="C473" s="58"/>
      <c r="D473" s="58"/>
      <c r="E473" s="58"/>
      <c r="F473" s="16" t="s">
        <v>1357</v>
      </c>
      <c r="G473" s="21"/>
    </row>
    <row r="474" spans="1:7" ht="15.75" customHeight="1">
      <c r="A474" s="8" t="s">
        <v>1358</v>
      </c>
      <c r="B474" s="9">
        <v>267</v>
      </c>
      <c r="C474" s="9">
        <v>789</v>
      </c>
      <c r="D474" s="9" t="s">
        <v>1280</v>
      </c>
      <c r="E474" s="9" t="s">
        <v>1359</v>
      </c>
      <c r="F474" s="9"/>
      <c r="G474" s="10"/>
    </row>
    <row r="475" spans="1:7" ht="15.75" customHeight="1">
      <c r="A475" s="8" t="s">
        <v>1360</v>
      </c>
      <c r="B475" s="9">
        <v>268</v>
      </c>
      <c r="C475" s="9">
        <v>554</v>
      </c>
      <c r="D475" s="9" t="s">
        <v>1280</v>
      </c>
      <c r="E475" s="9" t="s">
        <v>1361</v>
      </c>
      <c r="F475" s="9">
        <v>9267182604</v>
      </c>
      <c r="G475" s="10"/>
    </row>
    <row r="476" spans="1:7" ht="15.75" customHeight="1">
      <c r="A476" s="8" t="s">
        <v>1362</v>
      </c>
      <c r="B476" s="9">
        <v>269</v>
      </c>
      <c r="C476" s="9" t="s">
        <v>1363</v>
      </c>
      <c r="D476" s="9" t="s">
        <v>1364</v>
      </c>
      <c r="E476" s="9" t="s">
        <v>246</v>
      </c>
      <c r="F476" s="9" t="s">
        <v>1365</v>
      </c>
      <c r="G476" s="10"/>
    </row>
    <row r="477" spans="1:7" ht="15.75" customHeight="1">
      <c r="A477" s="8" t="s">
        <v>1366</v>
      </c>
      <c r="B477" s="9">
        <v>270</v>
      </c>
      <c r="C477" s="9" t="s">
        <v>1367</v>
      </c>
      <c r="D477" s="9" t="s">
        <v>1368</v>
      </c>
      <c r="E477" s="9" t="s">
        <v>1369</v>
      </c>
      <c r="F477" s="9">
        <v>9175397275</v>
      </c>
      <c r="G477" s="10"/>
    </row>
    <row r="478" spans="1:7" ht="69.75" customHeight="1">
      <c r="A478" s="11" t="s">
        <v>1370</v>
      </c>
      <c r="B478" s="56">
        <v>271</v>
      </c>
      <c r="C478" s="56">
        <v>669</v>
      </c>
      <c r="D478" s="56" t="s">
        <v>1371</v>
      </c>
      <c r="E478" s="56" t="s">
        <v>633</v>
      </c>
      <c r="F478" s="12" t="s">
        <v>1372</v>
      </c>
      <c r="G478" s="19"/>
    </row>
    <row r="479" spans="1:7" ht="15.75" customHeight="1">
      <c r="A479" s="13" t="s">
        <v>1373</v>
      </c>
      <c r="B479" s="57"/>
      <c r="C479" s="57"/>
      <c r="D479" s="57"/>
      <c r="E479" s="57"/>
      <c r="F479" s="14"/>
      <c r="G479" s="20"/>
    </row>
    <row r="480" spans="1:7" ht="15.75" customHeight="1">
      <c r="A480" s="15"/>
      <c r="B480" s="58"/>
      <c r="C480" s="58"/>
      <c r="D480" s="58"/>
      <c r="E480" s="58"/>
      <c r="F480" s="16" t="s">
        <v>1374</v>
      </c>
      <c r="G480" s="15"/>
    </row>
    <row r="481" spans="1:7" ht="60" customHeight="1">
      <c r="A481" s="11" t="s">
        <v>1375</v>
      </c>
      <c r="B481" s="56">
        <v>272</v>
      </c>
      <c r="C481" s="56" t="s">
        <v>1376</v>
      </c>
      <c r="D481" s="56" t="s">
        <v>1377</v>
      </c>
      <c r="E481" s="56" t="s">
        <v>1378</v>
      </c>
      <c r="F481" s="56">
        <v>9172071003</v>
      </c>
      <c r="G481" s="19"/>
    </row>
    <row r="482" spans="1:7" ht="15.75" customHeight="1">
      <c r="A482" s="18"/>
      <c r="B482" s="57"/>
      <c r="C482" s="57"/>
      <c r="D482" s="57"/>
      <c r="E482" s="57"/>
      <c r="F482" s="57"/>
      <c r="G482" s="18"/>
    </row>
    <row r="483" spans="1:7" ht="15.75" customHeight="1">
      <c r="A483" s="17" t="s">
        <v>1379</v>
      </c>
      <c r="B483" s="58"/>
      <c r="C483" s="58"/>
      <c r="D483" s="58"/>
      <c r="E483" s="58"/>
      <c r="F483" s="58"/>
      <c r="G483" s="21"/>
    </row>
    <row r="484" spans="1:7" ht="15.75" customHeight="1">
      <c r="A484" s="8" t="s">
        <v>1380</v>
      </c>
      <c r="B484" s="9">
        <v>273</v>
      </c>
      <c r="C484" s="9" t="s">
        <v>1381</v>
      </c>
      <c r="D484" s="9" t="s">
        <v>1382</v>
      </c>
      <c r="E484" s="9" t="s">
        <v>1383</v>
      </c>
      <c r="F484" s="9" t="s">
        <v>1384</v>
      </c>
      <c r="G484" s="10"/>
    </row>
    <row r="485" spans="1:7" ht="15.75" customHeight="1">
      <c r="A485" s="8" t="s">
        <v>1385</v>
      </c>
      <c r="B485" s="9">
        <v>274</v>
      </c>
      <c r="C485" s="9" t="s">
        <v>1386</v>
      </c>
      <c r="D485" s="9" t="s">
        <v>1387</v>
      </c>
      <c r="E485" s="9" t="s">
        <v>334</v>
      </c>
      <c r="F485" s="9" t="s">
        <v>1388</v>
      </c>
      <c r="G485" s="10"/>
    </row>
    <row r="486" spans="1:7" ht="60" customHeight="1">
      <c r="A486" s="11" t="s">
        <v>1389</v>
      </c>
      <c r="B486" s="56">
        <v>275</v>
      </c>
      <c r="C486" s="56">
        <v>651</v>
      </c>
      <c r="D486" s="56" t="s">
        <v>1390</v>
      </c>
      <c r="E486" s="56" t="s">
        <v>1391</v>
      </c>
      <c r="F486" s="56"/>
      <c r="G486" s="19"/>
    </row>
    <row r="487" spans="1:7" ht="15.75" customHeight="1">
      <c r="A487" s="18"/>
      <c r="B487" s="57"/>
      <c r="C487" s="57"/>
      <c r="D487" s="57"/>
      <c r="E487" s="57"/>
      <c r="F487" s="57"/>
      <c r="G487" s="18"/>
    </row>
    <row r="488" spans="1:7" ht="15.75" customHeight="1">
      <c r="A488" s="17" t="s">
        <v>1392</v>
      </c>
      <c r="B488" s="58"/>
      <c r="C488" s="58"/>
      <c r="D488" s="58"/>
      <c r="E488" s="58"/>
      <c r="F488" s="58"/>
      <c r="G488" s="21"/>
    </row>
    <row r="489" spans="1:7" ht="15.75" customHeight="1">
      <c r="A489" s="11" t="s">
        <v>1393</v>
      </c>
      <c r="B489" s="56">
        <v>276</v>
      </c>
      <c r="C489" s="56">
        <v>247</v>
      </c>
      <c r="D489" s="56" t="s">
        <v>1394</v>
      </c>
      <c r="E489" s="56" t="s">
        <v>1395</v>
      </c>
      <c r="F489" s="56">
        <v>9065256809</v>
      </c>
      <c r="G489" s="19"/>
    </row>
    <row r="490" spans="1:7" ht="15.75" customHeight="1">
      <c r="A490" s="18"/>
      <c r="B490" s="57"/>
      <c r="C490" s="57"/>
      <c r="D490" s="57"/>
      <c r="E490" s="57"/>
      <c r="F490" s="57"/>
      <c r="G490" s="18"/>
    </row>
    <row r="491" spans="1:7" ht="15.75" customHeight="1">
      <c r="A491" s="17" t="s">
        <v>1396</v>
      </c>
      <c r="B491" s="58"/>
      <c r="C491" s="58"/>
      <c r="D491" s="58"/>
      <c r="E491" s="58"/>
      <c r="F491" s="58"/>
      <c r="G491" s="21"/>
    </row>
    <row r="492" spans="1:7" ht="110.25" customHeight="1">
      <c r="A492" s="59" t="s">
        <v>1397</v>
      </c>
      <c r="B492" s="56">
        <v>277</v>
      </c>
      <c r="C492" s="56">
        <v>508</v>
      </c>
      <c r="D492" s="56" t="s">
        <v>1398</v>
      </c>
      <c r="E492" s="56" t="s">
        <v>1399</v>
      </c>
      <c r="F492" s="12">
        <v>9778358275</v>
      </c>
      <c r="G492" s="19"/>
    </row>
    <row r="493" spans="1:7" ht="15.75" customHeight="1">
      <c r="A493" s="57"/>
      <c r="B493" s="57"/>
      <c r="C493" s="57"/>
      <c r="D493" s="57"/>
      <c r="E493" s="57"/>
      <c r="F493" s="14"/>
      <c r="G493" s="20"/>
    </row>
    <row r="494" spans="1:7" ht="15.75" customHeight="1">
      <c r="A494" s="58"/>
      <c r="B494" s="58"/>
      <c r="C494" s="58"/>
      <c r="D494" s="58"/>
      <c r="E494" s="58"/>
      <c r="F494" s="16">
        <v>9176658275</v>
      </c>
      <c r="G494" s="21"/>
    </row>
    <row r="495" spans="1:7" ht="60" customHeight="1">
      <c r="A495" s="11" t="s">
        <v>1400</v>
      </c>
      <c r="B495" s="56">
        <v>278</v>
      </c>
      <c r="C495" s="56">
        <v>656</v>
      </c>
      <c r="D495" s="56" t="s">
        <v>1401</v>
      </c>
      <c r="E495" s="56" t="s">
        <v>1402</v>
      </c>
      <c r="F495" s="56" t="s">
        <v>1403</v>
      </c>
      <c r="G495" s="19"/>
    </row>
    <row r="496" spans="1:7" ht="15.75" customHeight="1">
      <c r="A496" s="18"/>
      <c r="B496" s="57"/>
      <c r="C496" s="57"/>
      <c r="D496" s="57"/>
      <c r="E496" s="57"/>
      <c r="F496" s="57"/>
      <c r="G496" s="18"/>
    </row>
    <row r="497" spans="1:7" ht="15.75" customHeight="1">
      <c r="A497" s="17" t="s">
        <v>1404</v>
      </c>
      <c r="B497" s="58"/>
      <c r="C497" s="58"/>
      <c r="D497" s="58"/>
      <c r="E497" s="58"/>
      <c r="F497" s="58"/>
      <c r="G497" s="21"/>
    </row>
    <row r="498" spans="1:7" ht="60" customHeight="1">
      <c r="A498" s="11" t="s">
        <v>1405</v>
      </c>
      <c r="B498" s="56">
        <v>279</v>
      </c>
      <c r="C498" s="56">
        <v>662</v>
      </c>
      <c r="D498" s="56" t="s">
        <v>1406</v>
      </c>
      <c r="E498" s="56" t="s">
        <v>1407</v>
      </c>
      <c r="F498" s="56" t="s">
        <v>1408</v>
      </c>
      <c r="G498" s="19"/>
    </row>
    <row r="499" spans="1:7" ht="15.75" customHeight="1">
      <c r="A499" s="18"/>
      <c r="B499" s="57"/>
      <c r="C499" s="57"/>
      <c r="D499" s="57"/>
      <c r="E499" s="57"/>
      <c r="F499" s="57"/>
      <c r="G499" s="18"/>
    </row>
    <row r="500" spans="1:7" ht="15.75" customHeight="1">
      <c r="A500" s="17" t="s">
        <v>1409</v>
      </c>
      <c r="B500" s="58"/>
      <c r="C500" s="58"/>
      <c r="D500" s="58"/>
      <c r="E500" s="58"/>
      <c r="F500" s="58"/>
      <c r="G500" s="21"/>
    </row>
    <row r="501" spans="1:7" ht="60" customHeight="1">
      <c r="A501" s="11" t="s">
        <v>1410</v>
      </c>
      <c r="B501" s="56">
        <v>280</v>
      </c>
      <c r="C501" s="56">
        <v>427</v>
      </c>
      <c r="D501" s="56" t="s">
        <v>1411</v>
      </c>
      <c r="E501" s="56" t="s">
        <v>1412</v>
      </c>
      <c r="F501" s="56" t="s">
        <v>1413</v>
      </c>
      <c r="G501" s="19"/>
    </row>
    <row r="502" spans="1:7" ht="15.75" customHeight="1">
      <c r="A502" s="17" t="s">
        <v>1414</v>
      </c>
      <c r="B502" s="58"/>
      <c r="C502" s="58"/>
      <c r="D502" s="58"/>
      <c r="E502" s="58"/>
      <c r="F502" s="58"/>
      <c r="G502" s="21"/>
    </row>
    <row r="503" spans="1:7" ht="156.75" customHeight="1">
      <c r="A503" s="11" t="s">
        <v>1415</v>
      </c>
      <c r="B503" s="56">
        <v>281</v>
      </c>
      <c r="C503" s="56">
        <v>458</v>
      </c>
      <c r="D503" s="56" t="s">
        <v>1416</v>
      </c>
      <c r="E503" s="56" t="s">
        <v>1417</v>
      </c>
      <c r="F503" s="56">
        <v>9190817174</v>
      </c>
      <c r="G503" s="19"/>
    </row>
    <row r="504" spans="1:7" ht="15.75" customHeight="1">
      <c r="A504" s="13" t="s">
        <v>1418</v>
      </c>
      <c r="B504" s="57"/>
      <c r="C504" s="57"/>
      <c r="D504" s="57"/>
      <c r="E504" s="57"/>
      <c r="F504" s="57"/>
      <c r="G504" s="20"/>
    </row>
    <row r="505" spans="1:7" ht="15.75" customHeight="1">
      <c r="A505" s="15"/>
      <c r="B505" s="58"/>
      <c r="C505" s="58"/>
      <c r="D505" s="58"/>
      <c r="E505" s="58"/>
      <c r="F505" s="58"/>
      <c r="G505" s="15"/>
    </row>
    <row r="506" spans="1:7" ht="54.75" customHeight="1">
      <c r="A506" s="11" t="s">
        <v>1419</v>
      </c>
      <c r="B506" s="56">
        <v>282</v>
      </c>
      <c r="C506" s="56">
        <v>674</v>
      </c>
      <c r="D506" s="56" t="s">
        <v>1420</v>
      </c>
      <c r="E506" s="56" t="s">
        <v>1421</v>
      </c>
      <c r="F506" s="56" t="s">
        <v>1422</v>
      </c>
      <c r="G506" s="19"/>
    </row>
    <row r="507" spans="1:7" ht="15.75" customHeight="1">
      <c r="A507" s="18"/>
      <c r="B507" s="57"/>
      <c r="C507" s="57"/>
      <c r="D507" s="57"/>
      <c r="E507" s="57"/>
      <c r="F507" s="57"/>
      <c r="G507" s="18"/>
    </row>
    <row r="508" spans="1:7" ht="15.75" customHeight="1">
      <c r="A508" s="17" t="s">
        <v>1423</v>
      </c>
      <c r="B508" s="58"/>
      <c r="C508" s="58"/>
      <c r="D508" s="58"/>
      <c r="E508" s="58"/>
      <c r="F508" s="58"/>
      <c r="G508" s="21"/>
    </row>
    <row r="509" spans="1:7" ht="15.75" customHeight="1">
      <c r="A509" s="8" t="s">
        <v>1424</v>
      </c>
      <c r="B509" s="9">
        <v>283</v>
      </c>
      <c r="C509" s="9">
        <v>279</v>
      </c>
      <c r="D509" s="9" t="s">
        <v>1425</v>
      </c>
      <c r="E509" s="9" t="s">
        <v>1426</v>
      </c>
      <c r="F509" s="9">
        <v>9183191382</v>
      </c>
      <c r="G509" s="10"/>
    </row>
    <row r="510" spans="1:7" ht="15.75" customHeight="1">
      <c r="A510" s="8" t="s">
        <v>1427</v>
      </c>
      <c r="B510" s="9">
        <v>284</v>
      </c>
      <c r="C510" s="9" t="s">
        <v>1428</v>
      </c>
      <c r="D510" s="9" t="s">
        <v>1429</v>
      </c>
      <c r="E510" s="9" t="s">
        <v>1430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4:B6"/>
    <mergeCell ref="C4:C6"/>
    <mergeCell ref="D4:D6"/>
    <mergeCell ref="E4:E6"/>
    <mergeCell ref="B7:B8"/>
    <mergeCell ref="C7:C8"/>
    <mergeCell ref="D7:D8"/>
    <mergeCell ref="E7:E8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</mergeCells>
  <hyperlinks>
    <hyperlink ref="A2" r:id="rId1" xr:uid="{828EA5FB-0CCB-4FB0-820C-0F5579C464FF}"/>
    <hyperlink ref="A3" r:id="rId2" xr:uid="{ED8DA15A-785C-4D31-828E-8BE1B895BAF4}"/>
    <hyperlink ref="A4" r:id="rId3" xr:uid="{FC9FA2C4-8E83-4961-BE75-B8BC41684508}"/>
    <hyperlink ref="A5" r:id="rId4" xr:uid="{8AB3EFB2-41A7-4B94-B1E1-1A8345544766}"/>
    <hyperlink ref="A7" r:id="rId5" xr:uid="{C31D71B4-4ED4-4B25-BE72-B87AACCD912C}"/>
    <hyperlink ref="A8" r:id="rId6" xr:uid="{E2D06889-934E-47F9-99A2-2245F0BC5E1C}"/>
    <hyperlink ref="A10" r:id="rId7" xr:uid="{4FC56F60-4527-4228-A951-A22EE90B405D}"/>
    <hyperlink ref="A11" r:id="rId8" xr:uid="{B9156537-4080-4E9D-9D6B-60D59CF46F0D}"/>
    <hyperlink ref="A12" r:id="rId9" xr:uid="{E5C93D56-5B18-4718-9DEA-A770C42B2AEC}"/>
    <hyperlink ref="A13" r:id="rId10" xr:uid="{2BFA1D0A-D31C-41D5-8FAD-F03DA2B591A0}"/>
    <hyperlink ref="A14" r:id="rId11" xr:uid="{4ABFF0A5-AD79-422E-8460-9C89738EAC71}"/>
    <hyperlink ref="A15" r:id="rId12" xr:uid="{E2AF8918-A337-44B2-A5EF-138EA8F16F79}"/>
    <hyperlink ref="A16" r:id="rId13" xr:uid="{35617BC3-30A5-4552-A5CB-8A028E9FBAB8}"/>
    <hyperlink ref="A18" r:id="rId14" xr:uid="{DAA059B3-4C26-4755-A9D8-F0C95D3850AB}"/>
    <hyperlink ref="A19" r:id="rId15" xr:uid="{AAFFAAEE-84D8-44CA-925C-5BEC1410248F}"/>
    <hyperlink ref="A22" r:id="rId16" xr:uid="{275C9BB7-4A47-4FA1-85A9-D1CA81C3BFD4}"/>
    <hyperlink ref="A23" r:id="rId17" xr:uid="{CB6387A2-6C48-4FA5-95C8-0B00A475D539}"/>
    <hyperlink ref="A25" r:id="rId18" xr:uid="{BBEEADE6-D0B4-4DA8-A78A-A5F376D341BE}"/>
    <hyperlink ref="A26" r:id="rId19" xr:uid="{BFF71946-473A-40D0-9750-C21D206CB405}"/>
    <hyperlink ref="A27" r:id="rId20" xr:uid="{725D6B74-A6A2-4AD1-AE39-5E5954F2D6C6}"/>
    <hyperlink ref="A28" r:id="rId21" xr:uid="{BF8944F3-0505-41EE-9CD3-5CB2A5D0086B}"/>
    <hyperlink ref="A29" r:id="rId22" xr:uid="{5F19136A-FAF8-4A81-8B46-370B023FB51B}"/>
    <hyperlink ref="A32" r:id="rId23" xr:uid="{BFB31995-27BD-42E6-BA51-203758C048BC}"/>
    <hyperlink ref="A33" r:id="rId24" xr:uid="{3C16466D-ECCC-49FF-948C-5DD67D8A1E57}"/>
    <hyperlink ref="A34" r:id="rId25" xr:uid="{8EBA6C18-E859-4446-8622-9C02E0BD163E}"/>
    <hyperlink ref="A35" r:id="rId26" xr:uid="{9A7B5953-C635-4178-88BB-EE9A8FFD7A4D}"/>
    <hyperlink ref="A36" r:id="rId27" xr:uid="{6BA3D705-9F4D-447B-BB28-C071A36351FF}"/>
    <hyperlink ref="A38" r:id="rId28" xr:uid="{A33ACBAA-B319-4CA0-90A2-3E232B4B78B0}"/>
    <hyperlink ref="A39" r:id="rId29" xr:uid="{75AA85F9-0B14-4984-B307-B6641ED5D5E4}"/>
    <hyperlink ref="A40" r:id="rId30" xr:uid="{12A26BFE-CAD1-4B3A-B374-260639BF9C3B}"/>
    <hyperlink ref="A41" r:id="rId31" xr:uid="{F91051C2-E834-4C7B-8408-A6A276DD222C}"/>
    <hyperlink ref="A42" r:id="rId32" xr:uid="{7A7A0182-1C3D-4470-9743-3A86023257A2}"/>
    <hyperlink ref="A45" r:id="rId33" xr:uid="{534986D2-A089-4427-A1E0-262AB6EBEAF3}"/>
    <hyperlink ref="A46" r:id="rId34" xr:uid="{9BC26A68-7959-4A2C-B577-8F2D65051415}"/>
    <hyperlink ref="A47" r:id="rId35" xr:uid="{34FD4354-2F97-4B14-AFE1-2E9DAC883A8D}"/>
    <hyperlink ref="A48" r:id="rId36" xr:uid="{00A37B82-2B8C-44D5-8C42-05489A974434}"/>
    <hyperlink ref="A49" r:id="rId37" xr:uid="{2F64C341-86F7-4087-8A1B-9EAF8B115EEB}"/>
    <hyperlink ref="A50" r:id="rId38" xr:uid="{9E43CB5F-2D1C-4767-A8C3-5287F43502C3}"/>
    <hyperlink ref="A51" r:id="rId39" xr:uid="{73855AA6-538B-4ED6-8615-63197C97C1CD}"/>
    <hyperlink ref="A54" r:id="rId40" xr:uid="{E002C04B-1137-4BA4-9A9A-19946805B97F}"/>
    <hyperlink ref="A55" r:id="rId41" xr:uid="{52A3528B-D294-4C30-8B55-950A53039E52}"/>
    <hyperlink ref="A56" r:id="rId42" xr:uid="{51570B0B-40D6-475D-A0A8-C9B637542329}"/>
    <hyperlink ref="A57" r:id="rId43" xr:uid="{3C1D3505-9E48-417C-B7E2-753891BA914C}"/>
    <hyperlink ref="A58" r:id="rId44" xr:uid="{E0986C71-1F47-4A64-B4DA-40B408AB9127}"/>
    <hyperlink ref="A59" r:id="rId45" xr:uid="{DDAD266A-7EDE-466B-999D-B17275939F64}"/>
    <hyperlink ref="A60" r:id="rId46" xr:uid="{F11C9C20-DAC4-4300-86C3-ED97150B6D47}"/>
    <hyperlink ref="A61" r:id="rId47" xr:uid="{F21E4601-BD3E-4CE3-9B3A-A8C6E804B6CB}"/>
    <hyperlink ref="A62" r:id="rId48" xr:uid="{908E22B6-7E70-4CD4-80F7-FD4FCB89422B}"/>
    <hyperlink ref="A64" r:id="rId49" xr:uid="{83809D81-BBF1-44BB-81F6-5CACD3D91CC0}"/>
    <hyperlink ref="A65" r:id="rId50" xr:uid="{52A560E9-C180-43BC-B862-758A5FAC8F49}"/>
    <hyperlink ref="A66" r:id="rId51" xr:uid="{9945B33C-8E64-420B-AC6B-FC8309AA8DC2}"/>
    <hyperlink ref="A67" r:id="rId52" xr:uid="{D7F0567F-BB06-45CD-84FC-D009F5A863C7}"/>
    <hyperlink ref="A68" r:id="rId53" xr:uid="{020674F4-BFBE-458B-9D42-2EAC631483C5}"/>
    <hyperlink ref="A69" r:id="rId54" xr:uid="{BC1416C2-AC26-453D-BB6F-EB7D7CC66031}"/>
    <hyperlink ref="A70" r:id="rId55" xr:uid="{6D6DCED7-4C03-48D8-AF20-1BBF80C7F9A3}"/>
    <hyperlink ref="A71" r:id="rId56" xr:uid="{2A0182C3-8F2F-49EE-8615-9FE2873B17D4}"/>
    <hyperlink ref="A73" r:id="rId57" xr:uid="{BADFB5E8-6331-498B-BA20-7CAEBAA6995A}"/>
    <hyperlink ref="A74" r:id="rId58" xr:uid="{FA9A8BB0-E441-41DA-A227-C8FB1C6ABD48}"/>
    <hyperlink ref="A75" r:id="rId59" xr:uid="{0D0F8333-3618-4E3D-9ABE-2A5ABC6DB4DE}"/>
    <hyperlink ref="A77" r:id="rId60" xr:uid="{5C2EDD06-432B-478A-A605-EF319B46930D}"/>
    <hyperlink ref="A78" r:id="rId61" xr:uid="{39E30C40-D8EE-4723-92B4-BD88B1EB36E2}"/>
    <hyperlink ref="A79" r:id="rId62" xr:uid="{6088D53E-AD09-4D43-A280-6ADF5129F5E8}"/>
    <hyperlink ref="A80" r:id="rId63" xr:uid="{E5CF67E3-4172-444F-AC68-E2011800D601}"/>
    <hyperlink ref="A81" r:id="rId64" xr:uid="{FB9971D0-3193-4D53-A7B2-E66F62A9DA08}"/>
    <hyperlink ref="A82" r:id="rId65" xr:uid="{9C9F3C1F-E033-4ADB-9C6C-E40931B65A23}"/>
    <hyperlink ref="A83" r:id="rId66" xr:uid="{382BC09D-4869-4C02-A625-04470A2206A8}"/>
    <hyperlink ref="A84" r:id="rId67" xr:uid="{9B4E2E15-E83F-4721-A657-E2EB91FAFA86}"/>
    <hyperlink ref="A85" r:id="rId68" xr:uid="{7A09EF2D-DA6A-4F33-8362-A850C3C3ABEC}"/>
    <hyperlink ref="A87" r:id="rId69" xr:uid="{9235AD0F-9FFC-4180-9F0E-9CCA291F3DB5}"/>
    <hyperlink ref="A88" r:id="rId70" xr:uid="{4FBDF7B9-2C0C-4F20-86CE-3BC0442EA7C9}"/>
    <hyperlink ref="A89" r:id="rId71" xr:uid="{7C9B3337-1A7A-4058-92DA-159DBC79A63D}"/>
    <hyperlink ref="A91" r:id="rId72" xr:uid="{573B0DA8-5756-4D35-B1DD-68A1417ADABD}"/>
    <hyperlink ref="A93" r:id="rId73" xr:uid="{A809DD0B-8AA7-4F05-86C4-F31EDF5CDC92}"/>
    <hyperlink ref="A95" r:id="rId74" xr:uid="{7746E517-4236-4325-8133-120B61F105A4}"/>
    <hyperlink ref="A96" r:id="rId75" xr:uid="{54E83656-D2D3-41F4-B722-A4A0EC9E46E1}"/>
    <hyperlink ref="A98" r:id="rId76" xr:uid="{66C1D362-9685-4BCA-9ACC-662A331CE9F8}"/>
    <hyperlink ref="A99" r:id="rId77" xr:uid="{F6CFD0ED-E1E3-4491-A607-368AD8B34EBE}"/>
    <hyperlink ref="A100" r:id="rId78" xr:uid="{4ADD113D-A255-4CE7-859A-9D1CBA2312EF}"/>
    <hyperlink ref="A101" r:id="rId79" xr:uid="{7D28854E-F5D8-4342-85E1-0F811DE62EDA}"/>
    <hyperlink ref="A102" r:id="rId80" xr:uid="{BD79E6A4-2DC2-4175-84DA-622C95375E99}"/>
    <hyperlink ref="A103" r:id="rId81" xr:uid="{518C91B2-5404-4BBB-907A-294494870916}"/>
    <hyperlink ref="A104" r:id="rId82" xr:uid="{BCE847E1-9909-40B1-8EE4-B818719AA2AD}"/>
    <hyperlink ref="A106" r:id="rId83" xr:uid="{095ACDBA-3F82-4681-8A64-EE29A257DEE9}"/>
    <hyperlink ref="A107" r:id="rId84" xr:uid="{A74B0E95-943B-4CBF-874D-1D065008CD74}"/>
    <hyperlink ref="A109" r:id="rId85" xr:uid="{9CE72CFC-3AE4-45B8-B3B5-53A38E610787}"/>
    <hyperlink ref="A110" r:id="rId86" xr:uid="{19E58124-F755-4185-BA3A-4537F1E5F38B}"/>
    <hyperlink ref="A111" r:id="rId87" xr:uid="{0A5A8825-811B-477E-85F9-C5667BB9370C}"/>
    <hyperlink ref="A112" r:id="rId88" xr:uid="{CB3A8970-69F5-4BC1-96DD-CF4D9252BB7F}"/>
    <hyperlink ref="A114" r:id="rId89" xr:uid="{3C81182B-F8D1-43DC-B176-90336D751391}"/>
    <hyperlink ref="A115" r:id="rId90" xr:uid="{B095C21A-FFC6-4847-B032-4CC01DB3E66E}"/>
    <hyperlink ref="A116" r:id="rId91" xr:uid="{D6D1225A-DB1E-4DF6-A210-DC90147BC689}"/>
    <hyperlink ref="A117" r:id="rId92" xr:uid="{E0C9CDAE-380C-4B44-8348-CC4E1139ADB8}"/>
    <hyperlink ref="A119" r:id="rId93" xr:uid="{7B759D6E-A71B-40B1-85E3-AC1624965FD9}"/>
    <hyperlink ref="A120" r:id="rId94" xr:uid="{DF28622B-14DE-4F49-940F-C41DD5519CFC}"/>
    <hyperlink ref="A121" r:id="rId95" xr:uid="{E7CB32A6-E30F-4821-8741-355CED1CFCAC}"/>
    <hyperlink ref="A122" r:id="rId96" xr:uid="{AFAD1122-FD13-4F47-A37D-31A2969C6D7D}"/>
    <hyperlink ref="A123" r:id="rId97" xr:uid="{7D9AFD1C-FA08-4CB5-A8E7-5B78763F616C}"/>
    <hyperlink ref="A124" r:id="rId98" xr:uid="{9995F14A-624C-4664-A6C4-176F7F473AC0}"/>
    <hyperlink ref="A126" r:id="rId99" xr:uid="{DA9572F5-B0EF-4D92-8491-BEBA208EB7AD}"/>
    <hyperlink ref="A127" r:id="rId100" xr:uid="{AC096105-A798-4848-8159-7AD0B130B46B}"/>
    <hyperlink ref="A129" r:id="rId101" xr:uid="{5C1897BB-5F7D-44F7-B2F2-63C493B12F7E}"/>
    <hyperlink ref="A130" r:id="rId102" xr:uid="{72070CC6-954F-41EF-B996-3C4E5DF96F5C}"/>
    <hyperlink ref="A131" r:id="rId103" xr:uid="{BE082854-DA2A-45ED-90AB-1D8761379C08}"/>
    <hyperlink ref="A132" r:id="rId104" xr:uid="{BF4A18E2-52E7-4DBF-B9D8-0FB918E32816}"/>
    <hyperlink ref="A133" r:id="rId105" xr:uid="{A55AB672-01F0-4209-92C1-C9D85206FF39}"/>
    <hyperlink ref="A134" r:id="rId106" xr:uid="{57809027-B08E-4F3B-8C1F-7CF8435A4C9B}"/>
    <hyperlink ref="A136" r:id="rId107" xr:uid="{AD01E26F-1843-4987-BA02-E72B2B3A051B}"/>
    <hyperlink ref="A137" r:id="rId108" xr:uid="{1044510D-E9C9-42BC-98C1-F01C33CC3E17}"/>
    <hyperlink ref="A138" r:id="rId109" xr:uid="{374A89C2-B67A-401F-8E67-5CC992A4563C}"/>
    <hyperlink ref="A139" r:id="rId110" xr:uid="{E338957D-6A6D-49AD-AFAF-BB2E130E886D}"/>
    <hyperlink ref="A140" r:id="rId111" xr:uid="{31480973-85AD-4464-818F-D76C123EA64E}"/>
    <hyperlink ref="A141" r:id="rId112" xr:uid="{8EAF5617-BFE6-4FF6-B9BF-856EDA6AC13D}"/>
    <hyperlink ref="A142" r:id="rId113" xr:uid="{D5C513F9-DF6E-443C-9B90-9C354311ED38}"/>
    <hyperlink ref="A143" r:id="rId114" xr:uid="{E95342FA-CE09-4BBB-AEF6-D2941DF64243}"/>
    <hyperlink ref="A144" r:id="rId115" xr:uid="{8939B32A-0D9F-4356-A93E-1D0443437C8E}"/>
    <hyperlink ref="A145" r:id="rId116" xr:uid="{8D595B7D-8194-454B-8BB2-77DFEBCE4683}"/>
    <hyperlink ref="A146" r:id="rId117" xr:uid="{59AA57CA-3223-49C8-901E-95A3E40F5457}"/>
    <hyperlink ref="A149" r:id="rId118" xr:uid="{9FDCBE71-34B1-46A5-9A7A-40CA2AB45E5F}"/>
    <hyperlink ref="A150" r:id="rId119" xr:uid="{18B23871-FB37-4C49-8924-1CB3309D9A6F}"/>
    <hyperlink ref="A151" r:id="rId120" xr:uid="{6A5933C6-28B4-4FAA-9F00-D86B0F0F9C3C}"/>
    <hyperlink ref="A152" r:id="rId121" xr:uid="{846B1401-8066-4C2F-9D18-4F21226D872D}"/>
    <hyperlink ref="A153" r:id="rId122" xr:uid="{A3835DED-8FAA-49D5-906C-51A9AB697D90}"/>
    <hyperlink ref="A154" r:id="rId123" xr:uid="{C0FA748D-D92D-4A88-A3A9-BAB5D50340F2}"/>
    <hyperlink ref="A155" r:id="rId124" xr:uid="{E9350ECD-4203-4977-BF06-58AAE4A828C6}"/>
    <hyperlink ref="A156" r:id="rId125" xr:uid="{D3234E87-E695-41FC-B3C5-7F3C6A880E6C}"/>
    <hyperlink ref="A157" r:id="rId126" xr:uid="{7EE87A8A-5D92-4358-9E50-3175D7E1ECD0}"/>
    <hyperlink ref="A158" r:id="rId127" xr:uid="{F2397A9C-8A23-4680-99F0-B8EA82C51BB2}"/>
    <hyperlink ref="A160" r:id="rId128" xr:uid="{0226E8F9-4019-43F9-B09A-3A28AEBA52EF}"/>
    <hyperlink ref="A162" r:id="rId129" xr:uid="{EBB8E1FE-E649-4C71-A4E9-59E6F9F071C8}"/>
    <hyperlink ref="A163" r:id="rId130" xr:uid="{5A3A1954-38F1-4D13-8AFE-1DF39990D890}"/>
    <hyperlink ref="A164" r:id="rId131" xr:uid="{DCB108FB-1A47-437A-8EF2-E517C5DC6114}"/>
    <hyperlink ref="A165" r:id="rId132" xr:uid="{DDF5FB55-2303-4F1C-9017-551BDD59599F}"/>
    <hyperlink ref="A166" r:id="rId133" xr:uid="{FD007D8C-AE4C-4F64-B7DE-0A2DD32DEFB1}"/>
    <hyperlink ref="A168" r:id="rId134" xr:uid="{9E930CA0-B0DE-421C-AC98-4AEB0C825D5C}"/>
    <hyperlink ref="A169" r:id="rId135" xr:uid="{F85458A5-E62A-465A-935A-14FCA574ACF4}"/>
    <hyperlink ref="A170" r:id="rId136" xr:uid="{AB20C64F-E86C-4F9A-B6EB-72417D2ADF88}"/>
    <hyperlink ref="A171" r:id="rId137" xr:uid="{791B5169-2256-4753-B280-28394A49094F}"/>
    <hyperlink ref="A172" r:id="rId138" xr:uid="{26D21266-7AE6-474D-9E5A-DC643B7A18F0}"/>
    <hyperlink ref="A173" r:id="rId139" xr:uid="{F9498D7F-3131-47B9-A907-4B54F7D32018}"/>
    <hyperlink ref="A174" r:id="rId140" xr:uid="{8B2FDE95-4A18-44BB-BC22-D292882AC4AE}"/>
    <hyperlink ref="A176" r:id="rId141" xr:uid="{E5E46E46-72DA-481A-A337-978CBECC4788}"/>
    <hyperlink ref="A177" r:id="rId142" xr:uid="{355B61FD-2140-4817-90A1-A4A4BBCFCCBC}"/>
    <hyperlink ref="A178" r:id="rId143" xr:uid="{1A12143D-5B01-4C0C-9C83-138343418108}"/>
    <hyperlink ref="A180" r:id="rId144" xr:uid="{1A9820C5-3142-40A0-A67E-76927704F057}"/>
    <hyperlink ref="A181" r:id="rId145" xr:uid="{43E22FE8-6A26-4EE9-8B41-C8FB9DF9F48B}"/>
    <hyperlink ref="A182" r:id="rId146" xr:uid="{04187181-1CDF-45D8-B619-3D88DEAF777F}"/>
    <hyperlink ref="A183" r:id="rId147" xr:uid="{899059C5-4E7E-4F43-A731-C8A58F721B35}"/>
    <hyperlink ref="A184" r:id="rId148" xr:uid="{E428773D-4499-4218-B5CB-E4B01D5F5E8F}"/>
    <hyperlink ref="A186" r:id="rId149" xr:uid="{A7A603E9-2764-4C37-BCEA-F71DB0A7E4B9}"/>
    <hyperlink ref="A187" r:id="rId150" xr:uid="{F63919DF-3042-453C-AAB0-7EA0E61DC747}"/>
    <hyperlink ref="A188" r:id="rId151" xr:uid="{C37B8501-4408-4124-8946-D8DECDE68F3A}"/>
    <hyperlink ref="A189" r:id="rId152" xr:uid="{E5761124-5365-4B23-8CE3-981F46981FCE}"/>
    <hyperlink ref="A191" r:id="rId153" xr:uid="{666A7174-E018-412A-BDD0-C3B6D2A47F43}"/>
    <hyperlink ref="A192" r:id="rId154" xr:uid="{C7DA92C9-2798-42EA-BFD5-2F94EF0F726D}"/>
    <hyperlink ref="A194" r:id="rId155" xr:uid="{D1065E39-F94C-420A-9EBF-40AE82DFBEC6}"/>
    <hyperlink ref="A195" r:id="rId156" xr:uid="{D277BECC-0A09-40F8-B7EC-D2752A0584DF}"/>
    <hyperlink ref="A196" r:id="rId157" xr:uid="{8E7292E5-DC21-4793-A760-EA4EBA0C4179}"/>
    <hyperlink ref="A197" r:id="rId158" xr:uid="{38B9023B-83A1-403B-B4C1-E5BD273AD6BF}"/>
    <hyperlink ref="A198" r:id="rId159" xr:uid="{F62763F7-03A7-42E3-A208-E78A549859F3}"/>
    <hyperlink ref="A199" r:id="rId160" xr:uid="{CE1A5802-F317-44FF-B4C0-592A8F0A8333}"/>
    <hyperlink ref="A200" r:id="rId161" xr:uid="{CA92DD78-7672-4FB7-93BE-2E1024B1D8B6}"/>
    <hyperlink ref="A201" r:id="rId162" xr:uid="{2FB9516A-42DB-45AC-BD9F-D0D0C6FB2C70}"/>
    <hyperlink ref="A202" r:id="rId163" xr:uid="{CE5FB708-70F6-43C2-AB1C-C80A18BDA7AB}"/>
    <hyperlink ref="A203" r:id="rId164" xr:uid="{B4E9320A-EDA2-4AA4-ABA9-6AF68F402BBE}"/>
    <hyperlink ref="A206" r:id="rId165" xr:uid="{0B73DF0E-40D2-475F-9FD6-5ADD26930BC4}"/>
    <hyperlink ref="A207" r:id="rId166" xr:uid="{8266936B-71C1-4841-B35E-AC0DAC19365D}"/>
    <hyperlink ref="A208" r:id="rId167" xr:uid="{818432F1-6769-4248-A440-344AF4EF1ACC}"/>
    <hyperlink ref="A209" r:id="rId168" xr:uid="{5AA4E370-801A-4C2E-ADFC-B8BCC4F32030}"/>
    <hyperlink ref="A210" r:id="rId169" xr:uid="{55D4D571-BDEF-4F78-9658-A26E8786484E}"/>
    <hyperlink ref="A213" r:id="rId170" xr:uid="{34A8D37C-7623-4C50-8E8C-219F4E13710A}"/>
    <hyperlink ref="A214" r:id="rId171" xr:uid="{5D69E6AD-B72C-4777-A161-32C307F60EF7}"/>
    <hyperlink ref="A215" r:id="rId172" xr:uid="{452C4716-71F2-4DBB-AEBC-C4EEA6F4F69E}"/>
    <hyperlink ref="A216" r:id="rId173" xr:uid="{CA7081DA-DB39-48C4-9B48-2EE3DE738E2B}"/>
    <hyperlink ref="A217" r:id="rId174" xr:uid="{43BBD49D-5D64-4E16-8643-4D472909BC6D}"/>
    <hyperlink ref="A218" r:id="rId175" xr:uid="{5ACAD306-4873-4C5A-8B48-E69FA2D54948}"/>
    <hyperlink ref="A219" r:id="rId176" xr:uid="{4329A962-70BE-4AF9-8A3B-EE22E6C5B0FB}"/>
    <hyperlink ref="A221" r:id="rId177" xr:uid="{9A6B08D9-8ECE-451E-B8EF-A330D5A3A6F8}"/>
    <hyperlink ref="A222" r:id="rId178" xr:uid="{9BF34879-2719-4688-AE7C-3C719793DEB9}"/>
    <hyperlink ref="A223" r:id="rId179" xr:uid="{430D3DDD-4688-46CE-850D-2EE93BC8CCE3}"/>
    <hyperlink ref="A224" r:id="rId180" xr:uid="{565E7F01-B138-448B-8C9E-E291E17E4A57}"/>
    <hyperlink ref="A226" r:id="rId181" xr:uid="{AEC8A83E-4147-40E3-9C24-0B32E7028A7B}"/>
    <hyperlink ref="A227" r:id="rId182" xr:uid="{9DE7447F-5A1E-4B39-BB2F-385A5FB5E76C}"/>
    <hyperlink ref="A228" r:id="rId183" xr:uid="{6D118053-F4CB-47CC-A57C-4A721ADF333B}"/>
    <hyperlink ref="A229" r:id="rId184" xr:uid="{13EBC3A9-AFF3-47E3-8DEA-3AD564210120}"/>
    <hyperlink ref="A230" r:id="rId185" xr:uid="{22FBDC1F-73E6-43AD-A4B8-58BD5C75D65D}"/>
    <hyperlink ref="A232" r:id="rId186" xr:uid="{BEA3F8DD-3607-4545-BE48-A199DA499C4E}"/>
    <hyperlink ref="A234" r:id="rId187" xr:uid="{96382EF4-028D-4981-AB09-A0AA9BAD11E5}"/>
    <hyperlink ref="A235" r:id="rId188" xr:uid="{8A79B8F0-0ABE-4275-8566-9D122B0BC633}"/>
    <hyperlink ref="A236" r:id="rId189" xr:uid="{49962D37-69E8-4E32-B9A6-19DA97FD914E}"/>
    <hyperlink ref="A239" r:id="rId190" xr:uid="{BE31E5D9-1ED0-4371-A24D-B7C64F4BAA04}"/>
    <hyperlink ref="A240" r:id="rId191" xr:uid="{81ED8E5E-36C9-46C4-A707-7FB97C6884E1}"/>
    <hyperlink ref="A241" r:id="rId192" xr:uid="{EDDFD9A3-14B8-4F9D-B1DE-B774D32F0B8B}"/>
    <hyperlink ref="A243" r:id="rId193" xr:uid="{CEDCE797-D21B-4B97-9C8A-96477B1B5349}"/>
    <hyperlink ref="A244" r:id="rId194" xr:uid="{B201D5DA-ACF6-4A25-B324-1D2C30018CD8}"/>
    <hyperlink ref="A245" r:id="rId195" xr:uid="{355AA92B-8C9E-4115-B127-D71872609106}"/>
    <hyperlink ref="A247" r:id="rId196" xr:uid="{321CA1B2-D939-4FCF-93D7-3B4631BD6D2D}"/>
    <hyperlink ref="A248" r:id="rId197" xr:uid="{D712E98A-0A24-444A-AC7B-A71B1AFF891C}"/>
    <hyperlink ref="A250" r:id="rId198" xr:uid="{85479D74-B4D3-450E-ACA6-C7D77816E620}"/>
    <hyperlink ref="A252" r:id="rId199" xr:uid="{6E21F0AA-DC8D-4AC5-B758-91F90A900B13}"/>
    <hyperlink ref="A253" r:id="rId200" xr:uid="{9BFCFA9E-284B-4446-B7F3-770F38780C5A}"/>
    <hyperlink ref="A254" r:id="rId201" xr:uid="{188B967D-EBEA-4F89-BB38-E6887E2CB2CB}"/>
    <hyperlink ref="A255" r:id="rId202" xr:uid="{3AD2195A-9E38-4EF1-B47C-02A94D901A47}"/>
    <hyperlink ref="A257" r:id="rId203" xr:uid="{1ACE1A1F-0BD4-4ADA-963A-23565D8B8A2B}"/>
    <hyperlink ref="A258" r:id="rId204" xr:uid="{0F61AFCD-EC64-44AF-98E6-D39D095B8C91}"/>
    <hyperlink ref="A259" r:id="rId205" xr:uid="{665F06A4-2190-49A8-AEDA-D71BCF8EDFFF}"/>
    <hyperlink ref="A260" r:id="rId206" xr:uid="{0CF8E139-BF0D-4E41-93AF-7D2CD780C4E8}"/>
    <hyperlink ref="A262" r:id="rId207" xr:uid="{6B5CE8D5-11F9-46F4-AD15-8331F38C101C}"/>
    <hyperlink ref="A263" r:id="rId208" xr:uid="{2B396EC1-8503-48FA-AECB-AEBBDF7BA239}"/>
    <hyperlink ref="A264" r:id="rId209" xr:uid="{BA0AB1D2-B3FC-40E7-8A83-220C9B197BCE}"/>
    <hyperlink ref="A265" r:id="rId210" xr:uid="{802D75D4-29CC-4CDF-8194-C7B87F154C33}"/>
    <hyperlink ref="A267" r:id="rId211" xr:uid="{D0665D6B-B759-43D3-B7A8-814FF98370F9}"/>
    <hyperlink ref="A269" r:id="rId212" xr:uid="{C1CBBBCB-6264-44B3-817E-EECDEEC4E30C}"/>
    <hyperlink ref="A270" r:id="rId213" xr:uid="{6670D283-2F2C-49ED-BD3D-435607699C13}"/>
    <hyperlink ref="A272" r:id="rId214" xr:uid="{9C3D05FC-EF2F-4546-8B19-B5D73286C1FF}"/>
    <hyperlink ref="A274" r:id="rId215" xr:uid="{72A9C927-D84A-4FB7-9869-A2A7651AF1C6}"/>
    <hyperlink ref="A276" r:id="rId216" xr:uid="{61FCCC10-E258-4434-A6B4-CBE9F593F0A5}"/>
    <hyperlink ref="A278" r:id="rId217" xr:uid="{AC68CEC1-051A-46A7-ABA2-3C35D4633401}"/>
    <hyperlink ref="A279" r:id="rId218" xr:uid="{918229F1-535A-48C4-9130-6FD72CCD7BA7}"/>
    <hyperlink ref="A280" r:id="rId219" xr:uid="{4D9DF165-2E59-4370-AC7C-AC084894DC5C}"/>
    <hyperlink ref="A282" r:id="rId220" xr:uid="{D53EBDE8-4307-4555-93E4-B02C018A9501}"/>
    <hyperlink ref="A283" r:id="rId221" xr:uid="{85CE9449-2BE2-4645-B67D-977006807DB1}"/>
    <hyperlink ref="A284" r:id="rId222" xr:uid="{979B92B0-604F-4719-82F9-0DCE7EC71927}"/>
    <hyperlink ref="A285" r:id="rId223" xr:uid="{1AF04C5D-63BA-4831-B679-146531741252}"/>
    <hyperlink ref="A286" r:id="rId224" xr:uid="{CEE30E2E-C96A-4D6D-A8D1-C669738B2DA5}"/>
    <hyperlink ref="A287" r:id="rId225" xr:uid="{DA33EF8D-C2D8-467C-ABC3-2DE775405909}"/>
    <hyperlink ref="A288" r:id="rId226" xr:uid="{F954569E-638D-4E99-ACDF-675C2BDA1994}"/>
    <hyperlink ref="A289" r:id="rId227" xr:uid="{6610A84F-292A-472C-8833-B57382DD0429}"/>
    <hyperlink ref="A291" r:id="rId228" xr:uid="{026F4148-AB02-4337-9338-FFD85DBBA9C3}"/>
    <hyperlink ref="A292" r:id="rId229" xr:uid="{F540D2AC-726D-4F00-96E3-97FB156EE77A}"/>
    <hyperlink ref="A294" r:id="rId230" xr:uid="{7D5C8999-558A-4960-A032-81DE2F8A27F1}"/>
    <hyperlink ref="A295" r:id="rId231" xr:uid="{85669BC1-30EC-4565-B56F-527AB3A3428A}"/>
    <hyperlink ref="A296" r:id="rId232" xr:uid="{F10C7008-0C1C-42DE-B81A-F0F5C29010BB}"/>
    <hyperlink ref="A298" r:id="rId233" xr:uid="{B504DA7C-1029-4BC7-988F-9199067D6B1B}"/>
    <hyperlink ref="A300" r:id="rId234" xr:uid="{33B64DA4-04D4-4E9A-B8C6-BB19FC913540}"/>
    <hyperlink ref="A301" r:id="rId235" xr:uid="{3509B0EE-63E3-4E3F-B8FF-CC0F6C2A9107}"/>
    <hyperlink ref="A302" r:id="rId236" xr:uid="{B3085A3A-7C3F-4CE5-8CF5-EC4DDC28BA44}"/>
    <hyperlink ref="A303" r:id="rId237" xr:uid="{BD63CCF0-5B30-4CEE-9D42-E36D930E4095}"/>
    <hyperlink ref="A304" r:id="rId238" xr:uid="{DFAF876A-DBE2-47E6-AC73-C61BF8AD4C52}"/>
    <hyperlink ref="A305" r:id="rId239" xr:uid="{FD800863-E6D6-4355-A742-32F35A76EC52}"/>
    <hyperlink ref="A307" r:id="rId240" xr:uid="{3B3FB555-EDE0-4435-9AD7-47E3E0EF69A8}"/>
    <hyperlink ref="A308" r:id="rId241" xr:uid="{4C83881B-BBA3-4CD9-9743-E45697480DBF}"/>
    <hyperlink ref="A310" r:id="rId242" xr:uid="{637C7A0B-6A36-41DE-9704-D32D1DE82FA4}"/>
    <hyperlink ref="A311" r:id="rId243" xr:uid="{8710B742-2512-49EB-9BEF-90ADE42651F9}"/>
    <hyperlink ref="A312" r:id="rId244" xr:uid="{EC252B0A-9544-496D-88E4-D80360AE0158}"/>
    <hyperlink ref="A313" r:id="rId245" location="yahoo.com" xr:uid="{FE98FECC-EBF5-4F37-B0EC-6732E7636F0C}"/>
    <hyperlink ref="A314" r:id="rId246" xr:uid="{F00C48F5-BF91-4629-B95F-66606A5EE9FD}"/>
    <hyperlink ref="A316" r:id="rId247" xr:uid="{253C1032-8E91-4019-BC9C-0FC27C55B56D}"/>
    <hyperlink ref="A317" r:id="rId248" xr:uid="{09886F54-9B9D-421D-88BB-01B6FFB08E38}"/>
    <hyperlink ref="A319" r:id="rId249" xr:uid="{F6BABF6D-A808-4D96-BA8E-D8E87362A4A8}"/>
    <hyperlink ref="A320" r:id="rId250" xr:uid="{55056EFA-A853-4FA1-8EB5-4E843A2A0D2F}"/>
    <hyperlink ref="A321" r:id="rId251" xr:uid="{032BA929-3C61-444E-A2EB-D7F8B37D93FB}"/>
    <hyperlink ref="A322" r:id="rId252" xr:uid="{F8519736-6126-43C9-96FB-E83DC8FDC106}"/>
    <hyperlink ref="A323" r:id="rId253" xr:uid="{FC32CCAD-8015-4F1C-8AAA-83547CFD16A5}"/>
    <hyperlink ref="A324" r:id="rId254" xr:uid="{D17ABC81-14DA-436F-A19C-F6C9549CD1F7}"/>
    <hyperlink ref="A325" r:id="rId255" xr:uid="{E5F6FDD6-58CF-4A60-9C1D-86981E939164}"/>
    <hyperlink ref="A327" r:id="rId256" xr:uid="{76EDE86C-BFED-4222-B2EC-F459171FDD7E}"/>
    <hyperlink ref="A328" r:id="rId257" xr:uid="{5DBD4E8E-89D1-4649-9AF4-089DB9508D85}"/>
    <hyperlink ref="A330" r:id="rId258" xr:uid="{0FEB7512-68CF-48F4-8785-6DA9342E9995}"/>
    <hyperlink ref="A331" r:id="rId259" xr:uid="{DC0F7B99-6F8C-4B8F-829F-5CED093E5E88}"/>
    <hyperlink ref="A332" r:id="rId260" xr:uid="{E4DA2B9A-D5DF-48C7-BBD0-313C1EB03495}"/>
    <hyperlink ref="A333" r:id="rId261" xr:uid="{56E5DE7E-9378-48D6-8EA1-3512A5EDDC7A}"/>
    <hyperlink ref="A334" r:id="rId262" xr:uid="{89E2E80A-A51C-4CA7-9895-DC5DF2D3C8DB}"/>
    <hyperlink ref="A335" r:id="rId263" xr:uid="{194D78D3-AFF3-4065-928D-80BBDD093487}"/>
    <hyperlink ref="A337" r:id="rId264" xr:uid="{B7A16D38-D323-41AB-A842-979A5F5EE30B}"/>
    <hyperlink ref="A338" r:id="rId265" xr:uid="{896B8EEB-A9A3-43CC-8A3A-D4EBD7E3AA1F}"/>
    <hyperlink ref="A339" r:id="rId266" xr:uid="{452B78A1-723A-4F54-BA5E-75ACE717819E}"/>
    <hyperlink ref="A341" r:id="rId267" xr:uid="{253B0C70-D75B-4FC7-8B20-EC2C752E9A43}"/>
    <hyperlink ref="A342" r:id="rId268" xr:uid="{94706997-D163-4ED7-B31D-AA23C7E7E5D1}"/>
    <hyperlink ref="A344" r:id="rId269" xr:uid="{E2F8E442-D3C1-48A1-82E6-AA7295207B43}"/>
    <hyperlink ref="A345" r:id="rId270" xr:uid="{CC010D1C-9F17-4511-938C-A04AA69E9EBD}"/>
    <hyperlink ref="A346" r:id="rId271" xr:uid="{5FEA75EF-3F8E-4374-9CBC-6215E27DE21C}"/>
    <hyperlink ref="A348" r:id="rId272" xr:uid="{00AC69D9-5549-4F00-8D26-03A2502724C3}"/>
    <hyperlink ref="A349" r:id="rId273" xr:uid="{9639C18C-DC50-4972-A1DE-BF19548C20FA}"/>
    <hyperlink ref="A351" r:id="rId274" xr:uid="{B5FD4BC8-229C-44F1-9258-1DCC75140972}"/>
    <hyperlink ref="A352" r:id="rId275" xr:uid="{5FD6335C-91BD-45AB-AF32-AF64F9854AAF}"/>
    <hyperlink ref="A354" r:id="rId276" xr:uid="{D871A155-8BAB-410F-9786-CB21B3C72C78}"/>
    <hyperlink ref="A355" r:id="rId277" xr:uid="{D9461A82-7E00-4466-8482-8FDB89735BEC}"/>
    <hyperlink ref="A357" r:id="rId278" xr:uid="{FD1AEDF4-1E4C-4E33-983F-85F0F5AD29B6}"/>
    <hyperlink ref="A358" r:id="rId279" xr:uid="{FC6F032D-AA84-4ECE-89E8-21047F9B3494}"/>
    <hyperlink ref="A360" r:id="rId280" xr:uid="{B1EAAF27-DA7C-4827-90DD-2EA34C8CB9DB}"/>
    <hyperlink ref="A362" r:id="rId281" xr:uid="{52B7DB0E-451B-49FF-BADF-809AD2D5CF25}"/>
    <hyperlink ref="A363" r:id="rId282" xr:uid="{18202972-92E1-4CDE-BEAC-B151E63742D0}"/>
    <hyperlink ref="A364" r:id="rId283" xr:uid="{64366554-1421-4E6C-93DE-1C4BF9B4A766}"/>
    <hyperlink ref="A365" r:id="rId284" xr:uid="{B7A9D438-9A57-4AF7-8C00-FFDA5E405889}"/>
    <hyperlink ref="A366" r:id="rId285" xr:uid="{64BF8CE8-7C38-496A-8B5E-F72A17BD31B9}"/>
    <hyperlink ref="A367" r:id="rId286" xr:uid="{AD1A97B8-7C18-40C8-B7EB-5F882F97C03B}"/>
    <hyperlink ref="A369" r:id="rId287" xr:uid="{E27F4605-9E8D-4871-B8C0-420FE17D973F}"/>
    <hyperlink ref="A370" r:id="rId288" xr:uid="{D932509E-0F8C-44C9-91A6-F505DFFD521B}"/>
    <hyperlink ref="A372" r:id="rId289" xr:uid="{F6A50B0E-2DF6-44F4-AF19-D7BA79798EA3}"/>
    <hyperlink ref="A373" r:id="rId290" xr:uid="{7A9BCD64-7EE1-48B4-97AB-B2911DA9CAE2}"/>
    <hyperlink ref="A375" r:id="rId291" xr:uid="{C346EC75-ECBC-4735-BBCD-A8311470DF98}"/>
    <hyperlink ref="A376" r:id="rId292" xr:uid="{CC462AB9-FDB3-470E-89D6-4ED67462CB8D}"/>
    <hyperlink ref="A377" r:id="rId293" xr:uid="{03082A75-A573-4350-BDDE-0052601C4ECC}"/>
    <hyperlink ref="A378" r:id="rId294" xr:uid="{2363861D-9FFF-420D-8E8D-37A47AF00FB0}"/>
    <hyperlink ref="A379" r:id="rId295" xr:uid="{D4F5E0BB-1FE7-4A94-8C51-C5E96CB6BBF5}"/>
    <hyperlink ref="A380" r:id="rId296" xr:uid="{86D2E913-FE20-4800-8FDD-CFC53B1463F8}"/>
    <hyperlink ref="A381" r:id="rId297" xr:uid="{038D32B7-AEB3-4FB8-AC17-6AB50E9A47D7}"/>
    <hyperlink ref="A383" r:id="rId298" xr:uid="{0E26A35B-EB08-442B-9519-588C0297CAD6}"/>
    <hyperlink ref="A384" r:id="rId299" xr:uid="{9BD120E4-D4E6-492D-A753-BBABA87C5A7F}"/>
    <hyperlink ref="A385" r:id="rId300" xr:uid="{BD39665F-1777-48CE-AE7B-53DBE07640D3}"/>
    <hyperlink ref="A387" r:id="rId301" xr:uid="{29F6DA54-3944-430C-AB02-955B3003F95F}"/>
    <hyperlink ref="A388" r:id="rId302" xr:uid="{3D7DBD39-F76E-4E96-9DEF-78BC085B952E}"/>
    <hyperlink ref="A390" r:id="rId303" xr:uid="{DDA69BCA-6CD1-46D1-9403-692C9EE8A4C5}"/>
    <hyperlink ref="A391" r:id="rId304" xr:uid="{BAD47733-AF5F-499A-A85A-3D07D9F6386D}"/>
    <hyperlink ref="A392" r:id="rId305" xr:uid="{01154CE3-085F-491B-BEAC-D87D28719656}"/>
    <hyperlink ref="A393" r:id="rId306" xr:uid="{03352537-9B97-46B9-9288-73EE6C56293E}"/>
    <hyperlink ref="A394" r:id="rId307" xr:uid="{E43D6119-B4BA-45FC-B959-310A3F4EA58D}"/>
    <hyperlink ref="A395" r:id="rId308" xr:uid="{10107AB0-B855-41D8-9979-45A223BA150F}"/>
    <hyperlink ref="A396" r:id="rId309" xr:uid="{CA3CAD9A-8677-4CFD-AE1D-A00CE2DD457B}"/>
    <hyperlink ref="A397" r:id="rId310" xr:uid="{676DB7CC-CC57-46AB-BF79-D1BAB66A3A68}"/>
    <hyperlink ref="A398" r:id="rId311" xr:uid="{B5439B00-3221-4C61-A9DB-1C82B52063AB}"/>
    <hyperlink ref="A399" r:id="rId312" xr:uid="{C7C93346-5520-4BE6-8069-A531DB7959B5}"/>
    <hyperlink ref="A400" r:id="rId313" xr:uid="{30555B50-3762-49A7-BB45-6BBAE82C32BC}"/>
    <hyperlink ref="A401" r:id="rId314" xr:uid="{7F947C98-65E6-44EE-B05B-F2FC4DEEFA2D}"/>
    <hyperlink ref="A403" r:id="rId315" xr:uid="{8D711F7A-5AF8-4D20-94E2-6840569245B1}"/>
    <hyperlink ref="A404" r:id="rId316" xr:uid="{63490ABC-26C3-40E2-9624-41DDFCBFF85F}"/>
    <hyperlink ref="A405" r:id="rId317" xr:uid="{BF70C1DC-F88F-488A-B3E8-3CBC9562C06E}"/>
    <hyperlink ref="A406" r:id="rId318" xr:uid="{671938E5-68A4-47D3-8CB3-B14D521E2758}"/>
    <hyperlink ref="A407" r:id="rId319" xr:uid="{AC15BDA2-F83C-4C16-A450-0FE3F9B99BE0}"/>
    <hyperlink ref="A408" r:id="rId320" xr:uid="{599C2679-0AE9-4EBB-84E2-2085B511DB44}"/>
    <hyperlink ref="A409" r:id="rId321" xr:uid="{B7BBB3B0-60ED-4793-88D5-B0A534E6A10C}"/>
    <hyperlink ref="A411" r:id="rId322" xr:uid="{4577E2CD-C564-4341-AA3C-F61B4037A66D}"/>
    <hyperlink ref="A412" r:id="rId323" xr:uid="{B1C7B04C-0E5E-431E-AD5C-7418BC0C8DB3}"/>
    <hyperlink ref="A414" r:id="rId324" xr:uid="{4109ACDE-3666-4C18-93B0-09DB519CAF76}"/>
    <hyperlink ref="A415" r:id="rId325" xr:uid="{7E98BF58-3A06-458B-80F9-66C62E047BC1}"/>
    <hyperlink ref="A417" r:id="rId326" xr:uid="{61039A96-8D8D-4244-A3A0-3C9C59A150C5}"/>
    <hyperlink ref="A418" r:id="rId327" xr:uid="{3E0DAA85-28EB-4B90-B864-44E9CA1CA8C4}"/>
    <hyperlink ref="A420" r:id="rId328" xr:uid="{09B38A00-5C96-46AD-88C0-6730D1D34711}"/>
    <hyperlink ref="A421" r:id="rId329" xr:uid="{64101C3C-9A58-4F56-BD59-EFEB4EE843A9}"/>
    <hyperlink ref="A422" r:id="rId330" xr:uid="{2169A741-2F5F-4451-9A68-F5F92DB4671B}"/>
    <hyperlink ref="A423" r:id="rId331" xr:uid="{ED72364B-1338-43C3-9694-D38FE4EA7E55}"/>
    <hyperlink ref="A424" r:id="rId332" xr:uid="{E7061F72-BDD1-4F55-99B5-C27CFA40E582}"/>
    <hyperlink ref="A425" r:id="rId333" xr:uid="{AC755F7B-6ABA-441F-8477-647F225D571A}"/>
    <hyperlink ref="A426" r:id="rId334" xr:uid="{DE506EC7-17F5-4B3B-8FC2-F9A43D5C77EB}"/>
    <hyperlink ref="A428" r:id="rId335" xr:uid="{B43BB070-53E6-43BC-A79C-B69873E6C527}"/>
    <hyperlink ref="A429" r:id="rId336" xr:uid="{151839D7-25A1-407E-9710-EB45447AA690}"/>
    <hyperlink ref="A430" r:id="rId337" xr:uid="{4057060D-7B45-407E-A1F5-87EEB1D8103D}"/>
    <hyperlink ref="A432" r:id="rId338" xr:uid="{FA3C4644-A1DB-43AD-A7B9-D1D5E936A666}"/>
    <hyperlink ref="A433" r:id="rId339" xr:uid="{0F4C0A02-4D4D-4154-ABE0-925092CA6019}"/>
    <hyperlink ref="A434" r:id="rId340" xr:uid="{D37839E6-E58E-4365-B9E3-3A6251964BDB}"/>
    <hyperlink ref="A436" r:id="rId341" xr:uid="{D03F166F-359A-491C-A102-FD9B55E58326}"/>
    <hyperlink ref="A437" r:id="rId342" xr:uid="{92E15207-808F-4B78-9C33-78FE5A403136}"/>
    <hyperlink ref="A438" r:id="rId343" xr:uid="{72948D10-125F-4F5A-AB7A-83BFF4D61B6B}"/>
    <hyperlink ref="A439" r:id="rId344" xr:uid="{043D76A9-AA77-4CE4-B878-8D34E687C26D}"/>
    <hyperlink ref="A441" r:id="rId345" xr:uid="{BDC85F1B-C705-489D-9A38-C73AF760A69A}"/>
    <hyperlink ref="A442" r:id="rId346" xr:uid="{CE857FC3-9C96-4092-8D26-58B45E5FAAEE}"/>
    <hyperlink ref="A444" r:id="rId347" xr:uid="{D2296F03-AF9E-46A7-8835-119FD91D526C}"/>
    <hyperlink ref="A445" r:id="rId348" xr:uid="{F601D1AE-1E17-4254-A1D2-A9C56284E494}"/>
    <hyperlink ref="A446" r:id="rId349" xr:uid="{6D47E37E-2F42-4309-870F-DFF1F955E3FE}"/>
    <hyperlink ref="A447" r:id="rId350" xr:uid="{C8FA8F5C-6B8B-4750-AFA0-A6AA4051FA60}"/>
    <hyperlink ref="A448" r:id="rId351" xr:uid="{6F13EA39-52F0-43F3-B5DA-B0F33FC872AA}"/>
    <hyperlink ref="A450" r:id="rId352" xr:uid="{6B89FF9E-D050-46DE-B4C2-0D0B406626E9}"/>
    <hyperlink ref="A451" r:id="rId353" xr:uid="{76FEE09A-4EC6-4B6F-ABD5-E2332D9ED768}"/>
    <hyperlink ref="A452" r:id="rId354" xr:uid="{374D0919-53C0-491B-98D5-7E326235093C}"/>
    <hyperlink ref="A453" r:id="rId355" xr:uid="{6CE7EE73-0FEB-43C8-85B2-7E0205D609EA}"/>
    <hyperlink ref="A455" r:id="rId356" xr:uid="{6E835EFB-0FFB-4E1B-AFC3-C3038044FD9F}"/>
    <hyperlink ref="A456" r:id="rId357" xr:uid="{5EF97A87-AA48-48B4-824A-B785B6DF9F09}"/>
    <hyperlink ref="A457" r:id="rId358" xr:uid="{303CCE8F-622D-458F-8724-D3B9AD09D677}"/>
    <hyperlink ref="A458" r:id="rId359" xr:uid="{78C03887-1098-4410-A8C4-67D10B641BA7}"/>
    <hyperlink ref="A459" r:id="rId360" xr:uid="{1201C703-340C-41D4-BF6F-52DC33112F9B}"/>
    <hyperlink ref="A460" r:id="rId361" xr:uid="{D59AA754-91F2-4DBF-8DCC-B5B5E5CBAF72}"/>
    <hyperlink ref="A461" r:id="rId362" xr:uid="{4706F994-24BE-4C74-8480-35FCD5903B60}"/>
    <hyperlink ref="A463" r:id="rId363" xr:uid="{E76A9191-7A6F-42FD-8855-00D171E2D603}"/>
    <hyperlink ref="A464" r:id="rId364" xr:uid="{5E0AE5A6-2ACC-4B13-81A9-F6502FAF7832}"/>
    <hyperlink ref="A465" r:id="rId365" xr:uid="{8D631948-52A9-449E-A156-0D17296437ED}"/>
    <hyperlink ref="A466" r:id="rId366" xr:uid="{E2F5E6C6-B8CF-4B01-8ADD-6A9B0E78A35A}"/>
    <hyperlink ref="A467" r:id="rId367" xr:uid="{97A70C28-BF20-4CA4-BF1A-E82B8121253E}"/>
    <hyperlink ref="A468" r:id="rId368" xr:uid="{47538592-405F-46FD-B51E-46D2FC1B7EE0}"/>
    <hyperlink ref="A469" r:id="rId369" xr:uid="{CF12F997-97A8-4E99-BE90-F6A9C019FDCD}"/>
    <hyperlink ref="A470" r:id="rId370" xr:uid="{1EA7A589-A913-4186-8939-61E7CFF9FCC2}"/>
    <hyperlink ref="A471" r:id="rId371" xr:uid="{C5DB9CEF-282B-4878-A3ED-DA2B93B69E76}"/>
    <hyperlink ref="A474" r:id="rId372" xr:uid="{0B9FF4EA-3A67-4CBC-B0BD-2BA55CDA34E7}"/>
    <hyperlink ref="A475" r:id="rId373" xr:uid="{E382944F-05B4-4501-89D0-3CE8F0D9BD44}"/>
    <hyperlink ref="A476" r:id="rId374" xr:uid="{B406EAD3-3417-405A-8D6C-3D310A32AD6B}"/>
    <hyperlink ref="A477" r:id="rId375" xr:uid="{AD413B26-0A4C-46F5-BBBD-ACF50200FCB2}"/>
    <hyperlink ref="A478" r:id="rId376" xr:uid="{51FF4F7E-A69C-4DFB-A581-151934964CA6}"/>
    <hyperlink ref="A479" r:id="rId377" xr:uid="{5296D6B3-8138-4343-9995-418032C9162D}"/>
    <hyperlink ref="A481" r:id="rId378" xr:uid="{66C12E95-FD24-4A3F-B34F-10D80B563E53}"/>
    <hyperlink ref="A483" r:id="rId379" xr:uid="{FBACD815-9D1F-4F6E-AD34-9741F1C2F5C0}"/>
    <hyperlink ref="A484" r:id="rId380" xr:uid="{10CBBBFD-F57E-45C3-8986-A0E177CA91D9}"/>
    <hyperlink ref="A485" r:id="rId381" xr:uid="{FC8056C9-B639-4F13-9F65-30E984CEC372}"/>
    <hyperlink ref="A486" r:id="rId382" xr:uid="{36C364B8-C9CE-4105-9185-7B350F20ADB3}"/>
    <hyperlink ref="A488" r:id="rId383" xr:uid="{5B3EF3E4-A4C6-41A7-977C-579249348DCF}"/>
    <hyperlink ref="A489" r:id="rId384" xr:uid="{7EF883F5-787B-4A9C-BCF0-81FCFB3CEB18}"/>
    <hyperlink ref="A491" r:id="rId385" xr:uid="{4BB5C746-56CE-4F5E-8855-713F8B40EA11}"/>
    <hyperlink ref="A492" r:id="rId386" xr:uid="{AE689D46-3B79-4276-A889-FE6106EC1A14}"/>
    <hyperlink ref="A495" r:id="rId387" xr:uid="{88C5B754-4F4F-404E-85C2-6BB057BAB16C}"/>
    <hyperlink ref="A497" r:id="rId388" xr:uid="{5E60745D-8F90-4EA3-AF24-E71F5C0896EC}"/>
    <hyperlink ref="A498" r:id="rId389" xr:uid="{1DA72323-6ABF-4C9A-BD2D-1D15DBA264AF}"/>
    <hyperlink ref="A500" r:id="rId390" xr:uid="{B20010BA-D246-4B64-BE0D-57C850222C0C}"/>
    <hyperlink ref="A501" r:id="rId391" xr:uid="{20313EE3-D7B3-4B47-805C-CCCBFD325729}"/>
    <hyperlink ref="A502" r:id="rId392" xr:uid="{5535F375-23A4-4B4D-9795-BF6F31E087F2}"/>
    <hyperlink ref="A503" r:id="rId393" xr:uid="{7B849E11-1B98-4E67-B4CF-010D22E0DD3C}"/>
    <hyperlink ref="A504" r:id="rId394" xr:uid="{A7FAA85B-CCCD-4239-A110-F3FF5236E9A8}"/>
    <hyperlink ref="A506" r:id="rId395" xr:uid="{EB0FC8EA-CFBE-4A80-91CC-2C0FD41003FC}"/>
    <hyperlink ref="A508" r:id="rId396" xr:uid="{0D004866-53E1-46DF-9390-8E0081F8D7F8}"/>
    <hyperlink ref="A509" r:id="rId397" xr:uid="{16F07DA2-D57B-42A8-BF45-29D5B3123DB9}"/>
    <hyperlink ref="A510" r:id="rId398" xr:uid="{85ADF885-E260-4F8A-8B92-F7D0456443B5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44703.289991157406</v>
      </c>
      <c r="B2" s="4" t="s">
        <v>164</v>
      </c>
      <c r="C2" s="3" t="s">
        <v>31</v>
      </c>
      <c r="G2" s="3" t="s">
        <v>165</v>
      </c>
      <c r="H2" s="3" t="s">
        <v>166</v>
      </c>
      <c r="I2" s="3" t="s">
        <v>25</v>
      </c>
      <c r="K2" s="3">
        <v>35.200000000000003</v>
      </c>
      <c r="L2" s="3">
        <v>91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167</v>
      </c>
      <c r="V2" s="3" t="s">
        <v>29</v>
      </c>
    </row>
    <row r="3" spans="1:22">
      <c r="A3" s="2">
        <v>44703.29437664352</v>
      </c>
      <c r="B3" s="4" t="s">
        <v>55</v>
      </c>
      <c r="C3" s="3" t="s">
        <v>22</v>
      </c>
      <c r="D3" s="3" t="s">
        <v>52</v>
      </c>
      <c r="E3" s="3">
        <v>480</v>
      </c>
      <c r="I3" s="3" t="s">
        <v>25</v>
      </c>
      <c r="K3" s="3">
        <v>36.5</v>
      </c>
      <c r="L3" s="3">
        <v>18</v>
      </c>
      <c r="M3" s="3" t="s">
        <v>26</v>
      </c>
      <c r="N3" s="3" t="s">
        <v>27</v>
      </c>
      <c r="O3" s="3" t="s">
        <v>27</v>
      </c>
      <c r="Q3" s="3" t="s">
        <v>36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>
      <c r="A4" s="2">
        <v>44703.308654791668</v>
      </c>
      <c r="B4" s="4" t="s">
        <v>82</v>
      </c>
      <c r="C4" s="3" t="s">
        <v>31</v>
      </c>
      <c r="G4" s="3" t="s">
        <v>119</v>
      </c>
      <c r="H4" s="3" t="s">
        <v>84</v>
      </c>
      <c r="I4" s="3" t="s">
        <v>54</v>
      </c>
      <c r="J4" s="3" t="s">
        <v>27</v>
      </c>
      <c r="K4" s="3">
        <v>36.4</v>
      </c>
      <c r="L4" s="3">
        <v>32</v>
      </c>
      <c r="M4" s="3" t="s">
        <v>26</v>
      </c>
      <c r="N4" s="3" t="s">
        <v>27</v>
      </c>
      <c r="O4" s="3" t="s">
        <v>27</v>
      </c>
      <c r="Q4" s="3" t="s">
        <v>36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44703.380347002312</v>
      </c>
      <c r="B5" s="4" t="s">
        <v>99</v>
      </c>
      <c r="C5" s="3" t="s">
        <v>31</v>
      </c>
      <c r="G5" s="3" t="s">
        <v>100</v>
      </c>
      <c r="H5" s="3" t="s">
        <v>101</v>
      </c>
      <c r="I5" s="3" t="s">
        <v>25</v>
      </c>
      <c r="K5" s="3">
        <v>36.4</v>
      </c>
      <c r="L5" s="3">
        <v>30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44703.408601608797</v>
      </c>
      <c r="B6" s="4" t="s">
        <v>34</v>
      </c>
      <c r="C6" s="3" t="s">
        <v>22</v>
      </c>
      <c r="D6" s="3" t="s">
        <v>23</v>
      </c>
      <c r="F6" s="3" t="s">
        <v>35</v>
      </c>
      <c r="I6" s="3" t="s">
        <v>25</v>
      </c>
      <c r="K6" s="3">
        <v>36.1</v>
      </c>
      <c r="L6" s="3">
        <v>16</v>
      </c>
      <c r="M6" s="3" t="s">
        <v>26</v>
      </c>
      <c r="N6" s="3" t="s">
        <v>27</v>
      </c>
      <c r="O6" s="3" t="s">
        <v>27</v>
      </c>
      <c r="Q6" s="3" t="s">
        <v>36</v>
      </c>
      <c r="S6" s="3" t="s">
        <v>28</v>
      </c>
      <c r="T6" s="3" t="s">
        <v>28</v>
      </c>
      <c r="U6" s="3" t="s">
        <v>168</v>
      </c>
      <c r="V6" s="3" t="s">
        <v>29</v>
      </c>
    </row>
    <row r="7" spans="1:22">
      <c r="A7" s="2">
        <v>44703.408939907407</v>
      </c>
      <c r="B7" s="4" t="s">
        <v>46</v>
      </c>
      <c r="C7" s="3" t="s">
        <v>31</v>
      </c>
      <c r="G7" s="3" t="s">
        <v>47</v>
      </c>
      <c r="H7" s="3" t="s">
        <v>48</v>
      </c>
      <c r="I7" s="3" t="s">
        <v>25</v>
      </c>
      <c r="K7" s="3">
        <v>36.299999999999997</v>
      </c>
      <c r="L7" s="3">
        <v>18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153</v>
      </c>
      <c r="T7" s="3" t="s">
        <v>50</v>
      </c>
      <c r="U7" s="3" t="s">
        <v>28</v>
      </c>
      <c r="V7" s="3" t="s">
        <v>29</v>
      </c>
    </row>
    <row r="8" spans="1:22">
      <c r="A8" s="2">
        <v>44703.431478692131</v>
      </c>
      <c r="B8" s="4" t="s">
        <v>86</v>
      </c>
      <c r="C8" s="3" t="s">
        <v>31</v>
      </c>
      <c r="G8" s="3" t="s">
        <v>87</v>
      </c>
      <c r="H8" s="3" t="s">
        <v>88</v>
      </c>
      <c r="I8" s="3" t="s">
        <v>54</v>
      </c>
      <c r="J8" s="3" t="s">
        <v>27</v>
      </c>
      <c r="K8" s="3">
        <v>36</v>
      </c>
      <c r="L8" s="3">
        <v>16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29</v>
      </c>
    </row>
    <row r="9" spans="1:22">
      <c r="A9" s="2">
        <v>44703.466450567124</v>
      </c>
      <c r="B9" s="3" t="s">
        <v>21</v>
      </c>
      <c r="C9" s="3" t="s">
        <v>22</v>
      </c>
      <c r="D9" s="3" t="s">
        <v>23</v>
      </c>
      <c r="F9" s="3" t="s">
        <v>24</v>
      </c>
      <c r="I9" s="3" t="s">
        <v>25</v>
      </c>
      <c r="K9" s="3">
        <v>36.4</v>
      </c>
      <c r="L9" s="3">
        <v>17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152</v>
      </c>
      <c r="T9" s="3" t="s">
        <v>108</v>
      </c>
      <c r="U9" s="3" t="s">
        <v>169</v>
      </c>
      <c r="V9" s="3" t="s">
        <v>29</v>
      </c>
    </row>
    <row r="10" spans="1:22">
      <c r="A10" s="2">
        <v>44703.571964305556</v>
      </c>
      <c r="B10" s="4" t="s">
        <v>93</v>
      </c>
      <c r="C10" s="3" t="s">
        <v>31</v>
      </c>
      <c r="G10" s="3" t="s">
        <v>94</v>
      </c>
      <c r="H10" s="3" t="s">
        <v>95</v>
      </c>
      <c r="I10" s="3" t="s">
        <v>25</v>
      </c>
      <c r="K10" s="3">
        <v>36.4</v>
      </c>
      <c r="L10" s="3">
        <v>19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77</v>
      </c>
      <c r="V10" s="3" t="s">
        <v>29</v>
      </c>
    </row>
    <row r="11" spans="1:22">
      <c r="A11" s="2">
        <v>44703.586390717595</v>
      </c>
      <c r="B11" s="4" t="s">
        <v>30</v>
      </c>
      <c r="C11" s="3" t="s">
        <v>31</v>
      </c>
      <c r="G11" s="3" t="s">
        <v>32</v>
      </c>
      <c r="H11" s="3" t="s">
        <v>33</v>
      </c>
      <c r="I11" s="3" t="s">
        <v>25</v>
      </c>
      <c r="K11" s="3">
        <v>36.5</v>
      </c>
      <c r="L11" s="3">
        <v>22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28</v>
      </c>
      <c r="V11" s="3" t="s">
        <v>29</v>
      </c>
    </row>
    <row r="12" spans="1:22">
      <c r="A12" s="2">
        <v>44703.5873005787</v>
      </c>
      <c r="B12" s="4" t="s">
        <v>30</v>
      </c>
      <c r="C12" s="3" t="s">
        <v>31</v>
      </c>
      <c r="G12" s="3" t="s">
        <v>32</v>
      </c>
      <c r="H12" s="3" t="s">
        <v>33</v>
      </c>
      <c r="I12" s="3" t="s">
        <v>25</v>
      </c>
      <c r="K12" s="3">
        <v>36.5</v>
      </c>
      <c r="L12" s="3">
        <v>22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28</v>
      </c>
      <c r="V12" s="3" t="s">
        <v>29</v>
      </c>
    </row>
    <row r="13" spans="1:22">
      <c r="A13" s="2">
        <v>44703.639032673615</v>
      </c>
      <c r="B13" s="4" t="s">
        <v>89</v>
      </c>
      <c r="C13" s="3" t="s">
        <v>31</v>
      </c>
      <c r="G13" s="3" t="s">
        <v>90</v>
      </c>
      <c r="H13" s="3" t="s">
        <v>91</v>
      </c>
      <c r="I13" s="3" t="s">
        <v>54</v>
      </c>
      <c r="J13" s="3" t="s">
        <v>27</v>
      </c>
      <c r="K13" s="3">
        <v>36.5</v>
      </c>
      <c r="L13" s="3">
        <v>30</v>
      </c>
      <c r="M13" s="3" t="s">
        <v>26</v>
      </c>
      <c r="N13" s="3" t="s">
        <v>27</v>
      </c>
      <c r="O13" s="3" t="s">
        <v>27</v>
      </c>
      <c r="Q13" s="3" t="s">
        <v>36</v>
      </c>
      <c r="S13" s="3" t="s">
        <v>28</v>
      </c>
      <c r="T13" s="3" t="s">
        <v>28</v>
      </c>
      <c r="U13" s="3" t="s">
        <v>28</v>
      </c>
      <c r="V13" s="3" t="s">
        <v>29</v>
      </c>
    </row>
    <row r="14" spans="1:22">
      <c r="A14" s="2">
        <v>44703.776336319439</v>
      </c>
      <c r="B14" s="4" t="s">
        <v>96</v>
      </c>
      <c r="C14" s="3" t="s">
        <v>31</v>
      </c>
      <c r="G14" s="3" t="s">
        <v>97</v>
      </c>
      <c r="H14" s="3" t="s">
        <v>98</v>
      </c>
      <c r="I14" s="3" t="s">
        <v>25</v>
      </c>
      <c r="K14" s="3">
        <v>36.700000000000003</v>
      </c>
      <c r="L14" s="3">
        <v>16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28</v>
      </c>
      <c r="V14" s="3" t="s">
        <v>29</v>
      </c>
    </row>
    <row r="15" spans="1:22">
      <c r="A15" s="2">
        <v>44703.810110370367</v>
      </c>
      <c r="B15" s="4" t="s">
        <v>170</v>
      </c>
      <c r="C15" s="3" t="s">
        <v>31</v>
      </c>
      <c r="G15" s="3" t="s">
        <v>171</v>
      </c>
      <c r="H15" s="3" t="s">
        <v>172</v>
      </c>
      <c r="I15" s="3" t="s">
        <v>25</v>
      </c>
      <c r="K15" s="3">
        <v>36.4</v>
      </c>
      <c r="L15" s="3">
        <v>16</v>
      </c>
      <c r="M15" s="3" t="s">
        <v>26</v>
      </c>
      <c r="N15" s="3" t="s">
        <v>27</v>
      </c>
      <c r="O15" s="3" t="s">
        <v>27</v>
      </c>
      <c r="Q15" s="3" t="s">
        <v>29</v>
      </c>
      <c r="R15" s="3" t="s">
        <v>173</v>
      </c>
      <c r="S15" s="3" t="s">
        <v>174</v>
      </c>
      <c r="T15" s="3" t="s">
        <v>28</v>
      </c>
      <c r="U15" s="3" t="s">
        <v>28</v>
      </c>
      <c r="V15" s="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6A799-5197-482B-915F-74D9572E244A}">
  <dimension ref="A1:T1000"/>
  <sheetViews>
    <sheetView tabSelected="1" topLeftCell="A43" zoomScaleNormal="100" workbookViewId="0">
      <selection activeCell="E61" sqref="E61"/>
    </sheetView>
  </sheetViews>
  <sheetFormatPr defaultColWidth="14.42578125" defaultRowHeight="15" customHeight="1"/>
  <cols>
    <col min="1" max="1" width="1.28515625" style="34" customWidth="1"/>
    <col min="2" max="2" width="32.140625" style="55" customWidth="1"/>
    <col min="3" max="3" width="29.85546875" style="34" customWidth="1"/>
    <col min="4" max="4" width="20.42578125" style="34" customWidth="1"/>
    <col min="5" max="5" width="30.28515625" style="34" customWidth="1"/>
    <col min="6" max="6" width="9.85546875" style="26" customWidth="1"/>
    <col min="7" max="7" width="10" style="26" customWidth="1"/>
    <col min="8" max="8" width="9.85546875" style="26" customWidth="1"/>
    <col min="9" max="11" width="10" style="26" customWidth="1"/>
    <col min="12" max="12" width="9.85546875" style="26" customWidth="1"/>
    <col min="13" max="13" width="9.140625" style="26" customWidth="1"/>
    <col min="14" max="14" width="8.7109375" style="34" customWidth="1"/>
    <col min="15" max="15" width="36.5703125" style="26" customWidth="1"/>
    <col min="16" max="16" width="14.42578125" style="28"/>
    <col min="17" max="19" width="8.7109375" style="34" customWidth="1"/>
    <col min="20" max="20" width="14.42578125" style="28"/>
    <col min="21" max="26" width="8.7109375" style="34" customWidth="1"/>
    <col min="27" max="16384" width="14.42578125" style="34"/>
  </cols>
  <sheetData>
    <row r="1" spans="2:15" ht="27" customHeight="1">
      <c r="B1" s="22" t="s">
        <v>1431</v>
      </c>
      <c r="C1" s="23" t="s">
        <v>1432</v>
      </c>
      <c r="D1" s="24" t="s">
        <v>6</v>
      </c>
      <c r="E1" s="24" t="s">
        <v>5</v>
      </c>
      <c r="F1" s="25">
        <v>44697</v>
      </c>
      <c r="G1" s="25">
        <v>44698</v>
      </c>
      <c r="H1" s="25">
        <v>44699</v>
      </c>
      <c r="I1" s="25">
        <v>44700</v>
      </c>
      <c r="J1" s="25">
        <v>44701</v>
      </c>
      <c r="K1" s="25">
        <v>44702</v>
      </c>
      <c r="L1" s="25">
        <v>44703</v>
      </c>
      <c r="N1" s="24" t="s">
        <v>1433</v>
      </c>
      <c r="O1" s="27" t="s">
        <v>1434</v>
      </c>
    </row>
    <row r="2" spans="2:15" ht="15" customHeight="1">
      <c r="B2" s="29" t="s">
        <v>1393</v>
      </c>
      <c r="C2" s="23">
        <v>247</v>
      </c>
      <c r="D2" s="30" t="s">
        <v>1394</v>
      </c>
      <c r="E2" s="22" t="s">
        <v>1395</v>
      </c>
      <c r="F2" s="29" t="str">
        <f>IF(OR(OR(ISNUMBER(MATCH(C2,'May 16'!$E$2:$E$300,0)),ISNUMBER(MATCH(C2,'May 16'!$F$2:$F$300,0))),AND(ISNUMBER(MATCH(D2,'May 16'!$H$2:$H$300,0)),(ISNUMBER(MATCH(E2,'May 16'!$G$2:$G$300,0))))),"Found","Not Found")</f>
        <v>Found</v>
      </c>
      <c r="G2" s="29" t="str">
        <f>IF(OR(OR(ISNUMBER(MATCH(C2,'May 17'!$E$2:$E$300,0)),ISNUMBER(MATCH(C2,'May 17'!$F$2:$F$300,0))),AND(ISNUMBER(MATCH(D2,'May 17'!$H$2:$H$300,0)),(ISNUMBER(MATCH(E2,'May 17'!$G$2:$G$300,0))))),"Found","Not Found")</f>
        <v>Found</v>
      </c>
      <c r="H2" s="31" t="str">
        <f>IF(OR(OR(ISNUMBER(MATCH(C2,'May 18'!$E$2:$E$300,0)),ISNUMBER(MATCH(C2,'May 18'!$F$2:$F$300,0))),AND(ISNUMBER(MATCH(D2,'May 18'!$H$2:$H$300,0)),(ISNUMBER(MATCH(E2,'May 18'!$G$2:$G$300,0))))),"Found","Not Found")</f>
        <v>Not Found</v>
      </c>
      <c r="I2" s="29" t="str">
        <f>IF(OR(OR(ISNUMBER(MATCH(C2,'May 19'!$E$2:$E$300,0)),ISNUMBER(MATCH(C2,'May 19'!$F$2:$F$300,0))),AND(ISNUMBER(MATCH(D2,'May 19'!$H$2:$H$300,0)),(ISNUMBER(MATCH(E2,'May 19'!$G$2:$G$300,0))))),"Found","Not Found")</f>
        <v>Not Found</v>
      </c>
      <c r="J2" s="29" t="str">
        <f>IF(OR(OR(ISNUMBER(MATCH(C2,'May 20'!$E$2:$E$300,0)),ISNUMBER(MATCH(C2,'May 20'!$F$2:$F$300,0))),AND(ISNUMBER(MATCH(D2,'May 20'!$H$2:$H$300,0)),(ISNUMBER(MATCH(E2,'May 20'!$G$2:$G$300,0))))),"Found","Not Found")</f>
        <v>Found</v>
      </c>
      <c r="K2" s="29" t="str">
        <f>IF(OR(OR(ISNUMBER(MATCH(C2,'May 21'!$E$2:$E$300,0)),ISNUMBER(MATCH(C2,'May 21'!$F$2:$F$300,0))),AND(ISNUMBER(MATCH(D2,'May 21'!$H$2:$H$300,0)),(ISNUMBER(MATCH(E2,'May 21'!$G$2:$G$300,0))))),"Found","Not Found")</f>
        <v>Found</v>
      </c>
      <c r="L2" s="29" t="str">
        <f>IF(OR(OR(ISNUMBER(MATCH(C2,'May 22'!$E$2:$E$300,0)),ISNUMBER(MATCH(C2,'May 22'!$F$2:$F$300,0))),AND(ISNUMBER(MATCH(D2,'May 22'!$H$2:$H$300,0)),(ISNUMBER(MATCH(E2,'May 22'!$G$2:$G$300,0))))),"Found","Not Found")</f>
        <v>Not Found</v>
      </c>
      <c r="M2" s="32">
        <f t="shared" ref="M2:M64" si="0">COUNTIF(F2:L2, "Found")</f>
        <v>4</v>
      </c>
      <c r="N2" s="30" t="s">
        <v>1435</v>
      </c>
      <c r="O2" s="26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</row>
    <row r="3" spans="2:15" ht="15" customHeight="1">
      <c r="B3" s="29" t="s">
        <v>430</v>
      </c>
      <c r="C3" s="23">
        <f>VLOOKUP(B3,'PKII Employee Details'!$A$2:$F$600,3,FALSE)</f>
        <v>269</v>
      </c>
      <c r="D3" s="30" t="s">
        <v>124</v>
      </c>
      <c r="E3" s="22" t="s">
        <v>123</v>
      </c>
      <c r="F3" s="29" t="str">
        <f>IF(OR(OR(ISNUMBER(MATCH(C3,'May 16'!$E$2:$E$300,0)),ISNUMBER(MATCH(C3,'May 16'!$F$2:$F$300,0))),AND(ISNUMBER(MATCH(D3,'May 16'!$H$2:$H$300,0)),(ISNUMBER(MATCH(E3,'May 16'!$G$2:$G$300,0))))),"Found","Not Found")</f>
        <v>Not Found</v>
      </c>
      <c r="G3" s="29" t="str">
        <f>IF(OR(OR(ISNUMBER(MATCH(C3,'May 17'!$E$2:$E$300,0)),ISNUMBER(MATCH(C3,'May 17'!$F$2:$F$300,0))),AND(ISNUMBER(MATCH(D3,'May 17'!$H$2:$H$300,0)),(ISNUMBER(MATCH(E3,'May 17'!$G$2:$G$300,0))))),"Found","Not Found")</f>
        <v>Found</v>
      </c>
      <c r="H3" s="31" t="str">
        <f>IF(OR(OR(ISNUMBER(MATCH(C3,'May 18'!$E$2:$E$300,0)),ISNUMBER(MATCH(C3,'May 18'!$F$2:$F$300,0))),AND(ISNUMBER(MATCH(D3,'May 18'!$H$2:$H$300,0)),(ISNUMBER(MATCH(E3,'May 18'!$G$2:$G$300,0))))),"Found","Not Found")</f>
        <v>Found</v>
      </c>
      <c r="I3" s="29" t="str">
        <f>IF(OR(OR(ISNUMBER(MATCH(C3,'May 19'!$E$2:$E$300,0)),ISNUMBER(MATCH(C3,'May 19'!$F$2:$F$300,0))),AND(ISNUMBER(MATCH(D3,'May 19'!$H$2:$H$300,0)),(ISNUMBER(MATCH(E3,'May 19'!$G$2:$G$300,0))))),"Found","Not Found")</f>
        <v>Not Found</v>
      </c>
      <c r="J3" s="29" t="str">
        <f>IF(OR(OR(ISNUMBER(MATCH(C3,'May 20'!$E$2:$E$300,0)),ISNUMBER(MATCH(C3,'May 20'!$F$2:$F$300,0))),AND(ISNUMBER(MATCH(D3,'May 20'!$H$2:$H$300,0)),(ISNUMBER(MATCH(E3,'May 20'!$G$2:$G$300,0))))),"Found","Not Found")</f>
        <v>Found</v>
      </c>
      <c r="K3" s="29" t="str">
        <f>IF(OR(OR(ISNUMBER(MATCH(C3,'May 21'!$E$2:$E$300,0)),ISNUMBER(MATCH(C3,'May 21'!$F$2:$F$300,0))),AND(ISNUMBER(MATCH(D3,'May 21'!$H$2:$H$300,0)),(ISNUMBER(MATCH(E3,'May 21'!$G$2:$G$300,0))))),"Found","Not Found")</f>
        <v>Found</v>
      </c>
      <c r="L3" s="29" t="str">
        <f>IF(OR(OR(ISNUMBER(MATCH(C3,'May 22'!$E$2:$E$300,0)),ISNUMBER(MATCH(C3,'May 22'!$F$2:$F$300,0))),AND(ISNUMBER(MATCH(D3,'May 22'!$H$2:$H$300,0)),(ISNUMBER(MATCH(E3,'May 22'!$G$2:$G$300,0))))),"Found","Not Found")</f>
        <v>Not Found</v>
      </c>
      <c r="M3" s="32">
        <f t="shared" si="0"/>
        <v>4</v>
      </c>
      <c r="N3" s="30" t="s">
        <v>1435</v>
      </c>
      <c r="O3" s="26" t="str">
        <f t="shared" ref="O3:O64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2:15" ht="15" customHeight="1">
      <c r="B4" s="33" t="s">
        <v>1360</v>
      </c>
      <c r="C4" s="23">
        <f>VLOOKUP(B4,'PKII Employee Details'!$A$2:$F$600,3,FALSE)</f>
        <v>554</v>
      </c>
      <c r="D4" s="30" t="s">
        <v>1280</v>
      </c>
      <c r="E4" s="30" t="s">
        <v>1361</v>
      </c>
      <c r="F4" s="29" t="str">
        <f>IF(OR(OR(ISNUMBER(MATCH(C4,'May 16'!$E$2:$E$300,0)),ISNUMBER(MATCH(C4,'May 16'!$F$2:$F$300,0))),AND(ISNUMBER(MATCH(D4,'May 16'!$H$2:$H$300,0)),(ISNUMBER(MATCH(E4,'May 16'!$G$2:$G$300,0))))),"Found","Not Found")</f>
        <v>Not Found</v>
      </c>
      <c r="G4" s="29" t="str">
        <f>IF(OR(OR(ISNUMBER(MATCH(C4,'May 17'!$E$2:$E$300,0)),ISNUMBER(MATCH(C4,'May 17'!$F$2:$F$300,0))),AND(ISNUMBER(MATCH(D4,'May 17'!$H$2:$H$300,0)),(ISNUMBER(MATCH(E4,'May 17'!$G$2:$G$300,0))))),"Found","Not Found")</f>
        <v>Not Found</v>
      </c>
      <c r="H4" s="31" t="str">
        <f>IF(OR(OR(ISNUMBER(MATCH(C4,'May 18'!$E$2:$E$300,0)),ISNUMBER(MATCH(C4,'May 18'!$F$2:$F$300,0))),AND(ISNUMBER(MATCH(D4,'May 18'!$H$2:$H$300,0)),(ISNUMBER(MATCH(E4,'May 18'!$G$2:$G$300,0))))),"Found","Not Found")</f>
        <v>Not Found</v>
      </c>
      <c r="I4" s="29" t="str">
        <f>IF(OR(OR(ISNUMBER(MATCH(C4,'May 19'!$E$2:$E$300,0)),ISNUMBER(MATCH(C4,'May 19'!$F$2:$F$300,0))),AND(ISNUMBER(MATCH(D4,'May 19'!$H$2:$H$300,0)),(ISNUMBER(MATCH(E4,'May 19'!$G$2:$G$300,0))))),"Found","Not Found")</f>
        <v>Not Found</v>
      </c>
      <c r="J4" s="29" t="str">
        <f>IF(OR(OR(ISNUMBER(MATCH(C4,'May 20'!$E$2:$E$300,0)),ISNUMBER(MATCH(C4,'May 20'!$F$2:$F$300,0))),AND(ISNUMBER(MATCH(D4,'May 20'!$H$2:$H$300,0)),(ISNUMBER(MATCH(E4,'May 20'!$G$2:$G$300,0))))),"Found","Not Found")</f>
        <v>Not Found</v>
      </c>
      <c r="K4" s="29" t="str">
        <f>IF(OR(OR(ISNUMBER(MATCH(C4,'May 21'!$E$2:$E$300,0)),ISNUMBER(MATCH(C4,'May 21'!$F$2:$F$300,0))),AND(ISNUMBER(MATCH(D4,'May 21'!$H$2:$H$300,0)),(ISNUMBER(MATCH(E4,'May 21'!$G$2:$G$300,0))))),"Found","Not Found")</f>
        <v>Not Found</v>
      </c>
      <c r="L4" s="29" t="str">
        <f>IF(OR(OR(ISNUMBER(MATCH(C4,'May 22'!$E$2:$E$300,0)),ISNUMBER(MATCH(C4,'May 22'!$F$2:$F$300,0))),AND(ISNUMBER(MATCH(D4,'May 22'!$H$2:$H$300,0)),(ISNUMBER(MATCH(E4,'May 22'!$G$2:$G$300,0))))),"Found","Not Found")</f>
        <v>Not Found</v>
      </c>
      <c r="M4" s="32">
        <f t="shared" si="0"/>
        <v>0</v>
      </c>
      <c r="N4" s="30" t="s">
        <v>1435</v>
      </c>
      <c r="O4" s="26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</row>
    <row r="5" spans="2:15" ht="15" customHeight="1">
      <c r="B5" s="29" t="s">
        <v>770</v>
      </c>
      <c r="C5" s="23">
        <v>571</v>
      </c>
      <c r="D5" s="30" t="s">
        <v>767</v>
      </c>
      <c r="E5" s="30" t="s">
        <v>1436</v>
      </c>
      <c r="F5" s="29" t="str">
        <f>IF(OR(OR(ISNUMBER(MATCH(C5,'May 16'!$E$2:$E$300,0)),ISNUMBER(MATCH(C5,'May 16'!$F$2:$F$300,0))),AND(ISNUMBER(MATCH(D5,'May 16'!$H$2:$H$300,0)),(ISNUMBER(MATCH(E5,'May 16'!$G$2:$G$300,0))))),"Found","Not Found")</f>
        <v>Found</v>
      </c>
      <c r="G5" s="29" t="str">
        <f>IF(OR(OR(ISNUMBER(MATCH(C5,'May 17'!$E$2:$E$300,0)),ISNUMBER(MATCH(C5,'May 17'!$F$2:$F$300,0))),AND(ISNUMBER(MATCH(D5,'May 17'!$H$2:$H$300,0)),(ISNUMBER(MATCH(E5,'May 17'!$G$2:$G$300,0))))),"Found","Not Found")</f>
        <v>Not Found</v>
      </c>
      <c r="H5" s="31" t="str">
        <f>IF(OR(OR(ISNUMBER(MATCH(C5,'May 18'!$E$2:$E$300,0)),ISNUMBER(MATCH(C5,'May 18'!$F$2:$F$300,0))),AND(ISNUMBER(MATCH(D5,'May 18'!$H$2:$H$300,0)),(ISNUMBER(MATCH(E5,'May 18'!$G$2:$G$300,0))))),"Found","Not Found")</f>
        <v>Not Found</v>
      </c>
      <c r="I5" s="29" t="str">
        <f>IF(OR(OR(ISNUMBER(MATCH(C5,'May 19'!$E$2:$E$300,0)),ISNUMBER(MATCH(C5,'May 19'!$F$2:$F$300,0))),AND(ISNUMBER(MATCH(D5,'May 19'!$H$2:$H$300,0)),(ISNUMBER(MATCH(E5,'May 19'!$G$2:$G$300,0))))),"Found","Not Found")</f>
        <v>Not Found</v>
      </c>
      <c r="J5" s="29" t="str">
        <f>IF(OR(OR(ISNUMBER(MATCH(C5,'May 20'!$E$2:$E$300,0)),ISNUMBER(MATCH(C5,'May 20'!$F$2:$F$300,0))),AND(ISNUMBER(MATCH(D5,'May 20'!$H$2:$H$300,0)),(ISNUMBER(MATCH(E5,'May 20'!$G$2:$G$300,0))))),"Found","Not Found")</f>
        <v>Not Found</v>
      </c>
      <c r="K5" s="29" t="str">
        <f>IF(OR(OR(ISNUMBER(MATCH(C5,'May 21'!$E$2:$E$300,0)),ISNUMBER(MATCH(C5,'May 21'!$F$2:$F$300,0))),AND(ISNUMBER(MATCH(D5,'May 21'!$H$2:$H$300,0)),(ISNUMBER(MATCH(E5,'May 21'!$G$2:$G$300,0))))),"Found","Not Found")</f>
        <v>Not Found</v>
      </c>
      <c r="L5" s="29" t="str">
        <f>IF(OR(OR(ISNUMBER(MATCH(C5,'May 22'!$E$2:$E$300,0)),ISNUMBER(MATCH(C5,'May 22'!$F$2:$F$300,0))),AND(ISNUMBER(MATCH(D5,'May 22'!$H$2:$H$300,0)),(ISNUMBER(MATCH(E5,'May 22'!$G$2:$G$300,0))))),"Found","Not Found")</f>
        <v>Not Found</v>
      </c>
      <c r="M5" s="32">
        <f t="shared" si="0"/>
        <v>1</v>
      </c>
      <c r="N5" s="30" t="s">
        <v>1435</v>
      </c>
      <c r="O5" s="26" t="str">
        <f t="shared" si="1"/>
        <v>Yes</v>
      </c>
    </row>
    <row r="6" spans="2:15" ht="15" customHeight="1">
      <c r="B6" s="29" t="s">
        <v>975</v>
      </c>
      <c r="C6" s="23">
        <f>VLOOKUP(B6,'PKII Employee Details'!$A$2:$F$600,3,FALSE)</f>
        <v>505</v>
      </c>
      <c r="D6" s="30" t="s">
        <v>976</v>
      </c>
      <c r="E6" s="30" t="s">
        <v>977</v>
      </c>
      <c r="F6" s="29" t="str">
        <f>IF(OR(OR(ISNUMBER(MATCH(C6,'May 16'!$E$2:$E$300,0)),ISNUMBER(MATCH(C6,'May 16'!$F$2:$F$300,0))),AND(ISNUMBER(MATCH(D6,'May 16'!$H$2:$H$300,0)),(ISNUMBER(MATCH(E6,'May 16'!$G$2:$G$300,0))))),"Found","Not Found")</f>
        <v>Found</v>
      </c>
      <c r="G6" s="29" t="str">
        <f>IF(OR(OR(ISNUMBER(MATCH(C6,'May 17'!$E$2:$E$300,0)),ISNUMBER(MATCH(C6,'May 17'!$F$2:$F$300,0))),AND(ISNUMBER(MATCH(D6,'May 17'!$H$2:$H$300,0)),(ISNUMBER(MATCH(E6,'May 17'!$G$2:$G$300,0))))),"Found","Not Found")</f>
        <v>Found</v>
      </c>
      <c r="H6" s="31" t="str">
        <f>IF(OR(OR(ISNUMBER(MATCH(C6,'May 18'!$E$2:$E$300,0)),ISNUMBER(MATCH(C6,'May 18'!$F$2:$F$300,0))),AND(ISNUMBER(MATCH(D6,'May 18'!$H$2:$H$300,0)),(ISNUMBER(MATCH(E6,'May 18'!$G$2:$G$300,0))))),"Found","Not Found")</f>
        <v>Found</v>
      </c>
      <c r="I6" s="29" t="str">
        <f>IF(OR(OR(ISNUMBER(MATCH(C6,'May 19'!$E$2:$E$300,0)),ISNUMBER(MATCH(C6,'May 19'!$F$2:$F$300,0))),AND(ISNUMBER(MATCH(D6,'May 19'!$H$2:$H$300,0)),(ISNUMBER(MATCH(E6,'May 19'!$G$2:$G$300,0))))),"Found","Not Found")</f>
        <v>Found</v>
      </c>
      <c r="J6" s="29" t="str">
        <f>IF(OR(OR(ISNUMBER(MATCH(C6,'May 20'!$E$2:$E$300,0)),ISNUMBER(MATCH(C6,'May 20'!$F$2:$F$300,0))),AND(ISNUMBER(MATCH(D6,'May 20'!$H$2:$H$300,0)),(ISNUMBER(MATCH(E6,'May 20'!$G$2:$G$300,0))))),"Found","Not Found")</f>
        <v>Found</v>
      </c>
      <c r="K6" s="29" t="str">
        <f>IF(OR(OR(ISNUMBER(MATCH(C6,'May 21'!$E$2:$E$300,0)),ISNUMBER(MATCH(C6,'May 21'!$F$2:$F$300,0))),AND(ISNUMBER(MATCH(D6,'May 21'!$H$2:$H$300,0)),(ISNUMBER(MATCH(E6,'May 21'!$G$2:$G$300,0))))),"Found","Not Found")</f>
        <v>Found</v>
      </c>
      <c r="L6" s="29" t="str">
        <f>IF(OR(OR(ISNUMBER(MATCH(C6,'May 22'!$E$2:$E$300,0)),ISNUMBER(MATCH(C6,'May 22'!$F$2:$F$300,0))),AND(ISNUMBER(MATCH(D6,'May 22'!$H$2:$H$300,0)),(ISNUMBER(MATCH(E6,'May 22'!$G$2:$G$300,0))))),"Found","Not Found")</f>
        <v>Not Found</v>
      </c>
      <c r="M6" s="32">
        <f t="shared" si="0"/>
        <v>6</v>
      </c>
      <c r="N6" s="30" t="s">
        <v>1435</v>
      </c>
      <c r="O6" s="26" t="str">
        <f t="shared" si="1"/>
        <v>No</v>
      </c>
    </row>
    <row r="7" spans="2:15" ht="15" customHeight="1">
      <c r="B7" s="33" t="s">
        <v>357</v>
      </c>
      <c r="C7" s="23" t="str">
        <f>VLOOKUP(B7,'PKII Employee Details'!$A$2:$F$600,3,FALSE)</f>
        <v>C259</v>
      </c>
      <c r="D7" s="30" t="s">
        <v>359</v>
      </c>
      <c r="E7" s="22" t="s">
        <v>360</v>
      </c>
      <c r="F7" s="29" t="str">
        <f>IF(OR(OR(ISNUMBER(MATCH(C7,'May 16'!$E$2:$E$300,0)),ISNUMBER(MATCH(C7,'May 16'!$F$2:$F$300,0))),AND(ISNUMBER(MATCH(D7,'May 16'!$H$2:$H$300,0)),(ISNUMBER(MATCH(E7,'May 16'!$G$2:$G$300,0))))),"Found","Not Found")</f>
        <v>Found</v>
      </c>
      <c r="G7" s="29" t="str">
        <f>IF(OR(OR(ISNUMBER(MATCH(C7,'May 17'!$E$2:$E$300,0)),ISNUMBER(MATCH(C7,'May 17'!$F$2:$F$300,0))),AND(ISNUMBER(MATCH(D7,'May 17'!$H$2:$H$300,0)),(ISNUMBER(MATCH(E7,'May 17'!$G$2:$G$300,0))))),"Found","Not Found")</f>
        <v>Found</v>
      </c>
      <c r="H7" s="31" t="str">
        <f>IF(OR(OR(ISNUMBER(MATCH(C7,'May 18'!$E$2:$E$300,0)),ISNUMBER(MATCH(C7,'May 18'!$F$2:$F$300,0))),AND(ISNUMBER(MATCH(D7,'May 18'!$H$2:$H$300,0)),(ISNUMBER(MATCH(E7,'May 18'!$G$2:$G$300,0))))),"Found","Not Found")</f>
        <v>Found</v>
      </c>
      <c r="I7" s="29" t="str">
        <f>IF(OR(OR(ISNUMBER(MATCH(C7,'May 19'!$E$2:$E$300,0)),ISNUMBER(MATCH(C7,'May 19'!$F$2:$F$300,0))),AND(ISNUMBER(MATCH(D7,'May 19'!$H$2:$H$300,0)),(ISNUMBER(MATCH(E7,'May 19'!$G$2:$G$300,0))))),"Found","Not Found")</f>
        <v>Found</v>
      </c>
      <c r="J7" s="29" t="str">
        <f>IF(OR(OR(ISNUMBER(MATCH(C7,'May 20'!$E$2:$E$300,0)),ISNUMBER(MATCH(C7,'May 20'!$F$2:$F$300,0))),AND(ISNUMBER(MATCH(D7,'May 20'!$H$2:$H$300,0)),(ISNUMBER(MATCH(E7,'May 20'!$G$2:$G$300,0))))),"Found","Not Found")</f>
        <v>Found</v>
      </c>
      <c r="K7" s="29" t="str">
        <f>IF(OR(OR(ISNUMBER(MATCH(C7,'May 21'!$E$2:$E$300,0)),ISNUMBER(MATCH(C7,'May 21'!$F$2:$F$300,0))),AND(ISNUMBER(MATCH(D7,'May 21'!$H$2:$H$300,0)),(ISNUMBER(MATCH(E7,'May 21'!$G$2:$G$300,0))))),"Found","Not Found")</f>
        <v>Found</v>
      </c>
      <c r="L7" s="29" t="str">
        <f>IF(OR(OR(ISNUMBER(MATCH(C7,'May 22'!$E$2:$E$300,0)),ISNUMBER(MATCH(C7,'May 22'!$F$2:$F$300,0))),AND(ISNUMBER(MATCH(D7,'May 22'!$H$2:$H$300,0)),(ISNUMBER(MATCH(E7,'May 22'!$G$2:$G$300,0))))),"Found","Not Found")</f>
        <v>Found</v>
      </c>
      <c r="M7" s="32">
        <f t="shared" si="0"/>
        <v>7</v>
      </c>
      <c r="N7" s="30" t="s">
        <v>1435</v>
      </c>
      <c r="O7" s="26" t="str">
        <f t="shared" si="1"/>
        <v>No</v>
      </c>
    </row>
    <row r="8" spans="2:15" ht="15" customHeight="1">
      <c r="B8" s="33" t="s">
        <v>1282</v>
      </c>
      <c r="C8" s="23">
        <v>480</v>
      </c>
      <c r="D8" s="30" t="s">
        <v>1280</v>
      </c>
      <c r="E8" s="29" t="s">
        <v>1279</v>
      </c>
      <c r="F8" s="29" t="str">
        <f>IF(OR(OR(ISNUMBER(MATCH(C8,'May 16'!$E$2:$E$300,0)),ISNUMBER(MATCH(C8,'May 16'!$F$2:$F$300,0))),AND(ISNUMBER(MATCH(D8,'May 16'!$H$2:$H$300,0)),(ISNUMBER(MATCH(E8,'May 16'!$G$2:$G$300,0))))),"Found","Not Found")</f>
        <v>Found</v>
      </c>
      <c r="G8" s="29" t="str">
        <f>IF(OR(OR(ISNUMBER(MATCH(C8,'May 17'!$E$2:$E$300,0)),ISNUMBER(MATCH(C8,'May 17'!$F$2:$F$300,0))),AND(ISNUMBER(MATCH(D8,'May 17'!$H$2:$H$300,0)),(ISNUMBER(MATCH(E8,'May 17'!$G$2:$G$300,0))))),"Found","Not Found")</f>
        <v>Found</v>
      </c>
      <c r="H8" s="31" t="str">
        <f>IF(OR(OR(ISNUMBER(MATCH(C8,'May 18'!$E$2:$E$300,0)),ISNUMBER(MATCH(C8,'May 18'!$F$2:$F$300,0))),AND(ISNUMBER(MATCH(D8,'May 18'!$H$2:$H$300,0)),(ISNUMBER(MATCH(E8,'May 18'!$G$2:$G$300,0))))),"Found","Not Found")</f>
        <v>Found</v>
      </c>
      <c r="I8" s="29" t="str">
        <f>IF(OR(OR(ISNUMBER(MATCH(C8,'May 19'!$E$2:$E$300,0)),ISNUMBER(MATCH(C8,'May 19'!$F$2:$F$300,0))),AND(ISNUMBER(MATCH(D8,'May 19'!$H$2:$H$300,0)),(ISNUMBER(MATCH(E8,'May 19'!$G$2:$G$300,0))))),"Found","Not Found")</f>
        <v>Found</v>
      </c>
      <c r="J8" s="29" t="str">
        <f>IF(OR(OR(ISNUMBER(MATCH(C8,'May 20'!$E$2:$E$300,0)),ISNUMBER(MATCH(C8,'May 20'!$F$2:$F$300,0))),AND(ISNUMBER(MATCH(D8,'May 20'!$H$2:$H$300,0)),(ISNUMBER(MATCH(E8,'May 20'!$G$2:$G$300,0))))),"Found","Not Found")</f>
        <v>Found</v>
      </c>
      <c r="K8" s="29" t="str">
        <f>IF(OR(OR(ISNUMBER(MATCH(C8,'May 21'!$E$2:$E$300,0)),ISNUMBER(MATCH(C8,'May 21'!$F$2:$F$300,0))),AND(ISNUMBER(MATCH(D8,'May 21'!$H$2:$H$300,0)),(ISNUMBER(MATCH(E8,'May 21'!$G$2:$G$300,0))))),"Found","Not Found")</f>
        <v>Not Found</v>
      </c>
      <c r="L8" s="29" t="str">
        <f>IF(OR(OR(ISNUMBER(MATCH(C8,'May 22'!$E$2:$E$300,0)),ISNUMBER(MATCH(C8,'May 22'!$F$2:$F$300,0))),AND(ISNUMBER(MATCH(D8,'May 22'!$H$2:$H$300,0)),(ISNUMBER(MATCH(E8,'May 22'!$G$2:$G$300,0))))),"Found","Not Found")</f>
        <v>Found</v>
      </c>
      <c r="M8" s="32">
        <f t="shared" si="0"/>
        <v>6</v>
      </c>
      <c r="N8" s="30" t="s">
        <v>1435</v>
      </c>
      <c r="O8" s="26" t="str">
        <f t="shared" si="1"/>
        <v>No</v>
      </c>
    </row>
    <row r="9" spans="2:15" ht="15" customHeight="1">
      <c r="B9" s="29" t="s">
        <v>1085</v>
      </c>
      <c r="C9" s="23" t="str">
        <f>VLOOKUP(B9,'PKII Employee Details'!$A$2:$F$600,3,FALSE)</f>
        <v>C767</v>
      </c>
      <c r="D9" s="30" t="s">
        <v>68</v>
      </c>
      <c r="E9" s="22" t="s">
        <v>67</v>
      </c>
      <c r="F9" s="29" t="str">
        <f>IF(OR(OR(ISNUMBER(MATCH(C9,'May 16'!$E$2:$E$300,0)),ISNUMBER(MATCH(C9,'May 16'!$F$2:$F$300,0))),AND(ISNUMBER(MATCH(D9,'May 16'!$H$2:$H$300,0)),(ISNUMBER(MATCH(E9,'May 16'!$G$2:$G$300,0))))),"Found","Not Found")</f>
        <v>Found</v>
      </c>
      <c r="G9" s="29" t="str">
        <f>IF(OR(OR(ISNUMBER(MATCH(C9,'May 17'!$E$2:$E$300,0)),ISNUMBER(MATCH(C9,'May 17'!$F$2:$F$300,0))),AND(ISNUMBER(MATCH(D9,'May 17'!$H$2:$H$300,0)),(ISNUMBER(MATCH(E9,'May 17'!$G$2:$G$300,0))))),"Found","Not Found")</f>
        <v>Found</v>
      </c>
      <c r="H9" s="31" t="str">
        <f>IF(OR(OR(ISNUMBER(MATCH(C9,'May 18'!$E$2:$E$300,0)),ISNUMBER(MATCH(C9,'May 18'!$F$2:$F$300,0))),AND(ISNUMBER(MATCH(D9,'May 18'!$H$2:$H$300,0)),(ISNUMBER(MATCH(E9,'May 18'!$G$2:$G$300,0))))),"Found","Not Found")</f>
        <v>Not Found</v>
      </c>
      <c r="I9" s="29" t="str">
        <f>IF(OR(OR(ISNUMBER(MATCH(C9,'May 19'!$E$2:$E$300,0)),ISNUMBER(MATCH(C9,'May 19'!$F$2:$F$300,0))),AND(ISNUMBER(MATCH(D9,'May 19'!$H$2:$H$300,0)),(ISNUMBER(MATCH(E9,'May 19'!$G$2:$G$300,0))))),"Found","Not Found")</f>
        <v>Found</v>
      </c>
      <c r="J9" s="29" t="str">
        <f>IF(OR(OR(ISNUMBER(MATCH(C9,'May 20'!$E$2:$E$300,0)),ISNUMBER(MATCH(C9,'May 20'!$F$2:$F$300,0))),AND(ISNUMBER(MATCH(D9,'May 20'!$H$2:$H$300,0)),(ISNUMBER(MATCH(E9,'May 20'!$G$2:$G$300,0))))),"Found","Not Found")</f>
        <v>Found</v>
      </c>
      <c r="K9" s="29" t="str">
        <f>IF(OR(OR(ISNUMBER(MATCH(C9,'May 21'!$E$2:$E$300,0)),ISNUMBER(MATCH(C9,'May 21'!$F$2:$F$300,0))),AND(ISNUMBER(MATCH(D9,'May 21'!$H$2:$H$300,0)),(ISNUMBER(MATCH(E9,'May 21'!$G$2:$G$300,0))))),"Found","Not Found")</f>
        <v>Not Found</v>
      </c>
      <c r="L9" s="29" t="str">
        <f>IF(OR(OR(ISNUMBER(MATCH(C9,'May 22'!$E$2:$E$300,0)),ISNUMBER(MATCH(C9,'May 22'!$F$2:$F$300,0))),AND(ISNUMBER(MATCH(D9,'May 22'!$H$2:$H$300,0)),(ISNUMBER(MATCH(E9,'May 22'!$G$2:$G$300,0))))),"Found","Not Found")</f>
        <v>Not Found</v>
      </c>
      <c r="M9" s="32">
        <f t="shared" si="0"/>
        <v>4</v>
      </c>
      <c r="N9" s="30" t="s">
        <v>1435</v>
      </c>
      <c r="O9" s="26" t="str">
        <f t="shared" si="1"/>
        <v>No</v>
      </c>
    </row>
    <row r="10" spans="2:15" ht="15" customHeight="1">
      <c r="B10" s="29" t="s">
        <v>729</v>
      </c>
      <c r="C10" s="23" t="str">
        <f>VLOOKUP(B10,'PKII Employee Details'!$A$2:$F$600,3,FALSE)</f>
        <v>C652</v>
      </c>
      <c r="D10" s="30" t="s">
        <v>95</v>
      </c>
      <c r="E10" s="22" t="s">
        <v>94</v>
      </c>
      <c r="F10" s="29" t="str">
        <f>IF(OR(OR(ISNUMBER(MATCH(C10,'May 16'!$E$2:$E$300,0)),ISNUMBER(MATCH(C10,'May 16'!$F$2:$F$300,0))),AND(ISNUMBER(MATCH(D10,'May 16'!$H$2:$H$300,0)),(ISNUMBER(MATCH(E10,'May 16'!$G$2:$G$300,0))))),"Found","Not Found")</f>
        <v>Found</v>
      </c>
      <c r="G10" s="29" t="str">
        <f>IF(OR(OR(ISNUMBER(MATCH(C10,'May 17'!$E$2:$E$300,0)),ISNUMBER(MATCH(C10,'May 17'!$F$2:$F$300,0))),AND(ISNUMBER(MATCH(D10,'May 17'!$H$2:$H$300,0)),(ISNUMBER(MATCH(E10,'May 17'!$G$2:$G$300,0))))),"Found","Not Found")</f>
        <v>Found</v>
      </c>
      <c r="H10" s="31" t="str">
        <f>IF(OR(OR(ISNUMBER(MATCH(C10,'May 18'!$E$2:$E$300,0)),ISNUMBER(MATCH(C10,'May 18'!$F$2:$F$300,0))),AND(ISNUMBER(MATCH(D10,'May 18'!$H$2:$H$300,0)),(ISNUMBER(MATCH(E10,'May 18'!$G$2:$G$300,0))))),"Found","Not Found")</f>
        <v>Not Found</v>
      </c>
      <c r="I10" s="29" t="str">
        <f>IF(OR(OR(ISNUMBER(MATCH(C10,'May 19'!$E$2:$E$300,0)),ISNUMBER(MATCH(C10,'May 19'!$F$2:$F$300,0))),AND(ISNUMBER(MATCH(D10,'May 19'!$H$2:$H$300,0)),(ISNUMBER(MATCH(E10,'May 19'!$G$2:$G$300,0))))),"Found","Not Found")</f>
        <v>Found</v>
      </c>
      <c r="J10" s="29" t="str">
        <f>IF(OR(OR(ISNUMBER(MATCH(C10,'May 20'!$E$2:$E$300,0)),ISNUMBER(MATCH(C10,'May 20'!$F$2:$F$300,0))),AND(ISNUMBER(MATCH(D10,'May 20'!$H$2:$H$300,0)),(ISNUMBER(MATCH(E10,'May 20'!$G$2:$G$300,0))))),"Found","Not Found")</f>
        <v>Found</v>
      </c>
      <c r="K10" s="29" t="str">
        <f>IF(OR(OR(ISNUMBER(MATCH(C10,'May 21'!$E$2:$E$300,0)),ISNUMBER(MATCH(C10,'May 21'!$F$2:$F$300,0))),AND(ISNUMBER(MATCH(D10,'May 21'!$H$2:$H$300,0)),(ISNUMBER(MATCH(E10,'May 21'!$G$2:$G$300,0))))),"Found","Not Found")</f>
        <v>Found</v>
      </c>
      <c r="L10" s="29" t="str">
        <f>IF(OR(OR(ISNUMBER(MATCH(C10,'May 22'!$E$2:$E$300,0)),ISNUMBER(MATCH(C10,'May 22'!$F$2:$F$300,0))),AND(ISNUMBER(MATCH(D10,'May 22'!$H$2:$H$300,0)),(ISNUMBER(MATCH(E10,'May 22'!$G$2:$G$300,0))))),"Found","Not Found")</f>
        <v>Found</v>
      </c>
      <c r="M10" s="32">
        <f t="shared" si="0"/>
        <v>6</v>
      </c>
      <c r="N10" s="30" t="s">
        <v>1435</v>
      </c>
      <c r="O10" s="26" t="str">
        <f t="shared" si="1"/>
        <v>No</v>
      </c>
    </row>
    <row r="11" spans="2:15" ht="15" customHeight="1">
      <c r="B11" s="29" t="s">
        <v>419</v>
      </c>
      <c r="C11" s="23" t="str">
        <f>VLOOKUP(B11,'PKII Employee Details'!$A$2:$F$600,3,FALSE)</f>
        <v>C764</v>
      </c>
      <c r="D11" s="30" t="s">
        <v>91</v>
      </c>
      <c r="E11" s="22" t="s">
        <v>90</v>
      </c>
      <c r="F11" s="29" t="str">
        <f>IF(OR(OR(ISNUMBER(MATCH(C11,'May 16'!$E$2:$E$300,0)),ISNUMBER(MATCH(C11,'May 16'!$F$2:$F$300,0))),AND(ISNUMBER(MATCH(D11,'May 16'!$H$2:$H$300,0)),(ISNUMBER(MATCH(E11,'May 16'!$G$2:$G$300,0))))),"Found","Not Found")</f>
        <v>Found</v>
      </c>
      <c r="G11" s="29" t="str">
        <f>IF(OR(OR(ISNUMBER(MATCH(C11,'May 17'!$E$2:$E$300,0)),ISNUMBER(MATCH(C11,'May 17'!$F$2:$F$300,0))),AND(ISNUMBER(MATCH(D11,'May 17'!$H$2:$H$300,0)),(ISNUMBER(MATCH(E11,'May 17'!$G$2:$G$300,0))))),"Found","Not Found")</f>
        <v>Found</v>
      </c>
      <c r="H11" s="31" t="str">
        <f>IF(OR(OR(ISNUMBER(MATCH(C11,'May 18'!$E$2:$E$300,0)),ISNUMBER(MATCH(C11,'May 18'!$F$2:$F$300,0))),AND(ISNUMBER(MATCH(D11,'May 18'!$H$2:$H$300,0)),(ISNUMBER(MATCH(E11,'May 18'!$G$2:$G$300,0))))),"Found","Not Found")</f>
        <v>Found</v>
      </c>
      <c r="I11" s="29" t="str">
        <f>IF(OR(OR(ISNUMBER(MATCH(C11,'May 19'!$E$2:$E$300,0)),ISNUMBER(MATCH(C11,'May 19'!$F$2:$F$300,0))),AND(ISNUMBER(MATCH(D11,'May 19'!$H$2:$H$300,0)),(ISNUMBER(MATCH(E11,'May 19'!$G$2:$G$300,0))))),"Found","Not Found")</f>
        <v>Found</v>
      </c>
      <c r="J11" s="29" t="str">
        <f>IF(OR(OR(ISNUMBER(MATCH(C11,'May 20'!$E$2:$E$300,0)),ISNUMBER(MATCH(C11,'May 20'!$F$2:$F$300,0))),AND(ISNUMBER(MATCH(D11,'May 20'!$H$2:$H$300,0)),(ISNUMBER(MATCH(E11,'May 20'!$G$2:$G$300,0))))),"Found","Not Found")</f>
        <v>Found</v>
      </c>
      <c r="K11" s="29" t="str">
        <f>IF(OR(OR(ISNUMBER(MATCH(C11,'May 21'!$E$2:$E$300,0)),ISNUMBER(MATCH(C11,'May 21'!$F$2:$F$300,0))),AND(ISNUMBER(MATCH(D11,'May 21'!$H$2:$H$300,0)),(ISNUMBER(MATCH(E11,'May 21'!$G$2:$G$300,0))))),"Found","Not Found")</f>
        <v>Not Found</v>
      </c>
      <c r="L11" s="29" t="str">
        <f>IF(OR(OR(ISNUMBER(MATCH(C11,'May 22'!$E$2:$E$300,0)),ISNUMBER(MATCH(C11,'May 22'!$F$2:$F$300,0))),AND(ISNUMBER(MATCH(D11,'May 22'!$H$2:$H$300,0)),(ISNUMBER(MATCH(E11,'May 22'!$G$2:$G$300,0))))),"Found","Not Found")</f>
        <v>Found</v>
      </c>
      <c r="M11" s="32">
        <f t="shared" si="0"/>
        <v>6</v>
      </c>
      <c r="N11" s="30" t="s">
        <v>1435</v>
      </c>
      <c r="O11" s="26" t="str">
        <f t="shared" si="1"/>
        <v>No</v>
      </c>
    </row>
    <row r="12" spans="2:15" ht="15" customHeight="1">
      <c r="B12" s="29" t="s">
        <v>535</v>
      </c>
      <c r="C12" s="23" t="str">
        <f>VLOOKUP(B12,'PKII Employee Details'!$A$2:$F$600,3,FALSE)</f>
        <v>C508</v>
      </c>
      <c r="D12" s="30" t="s">
        <v>533</v>
      </c>
      <c r="E12" s="22" t="s">
        <v>537</v>
      </c>
      <c r="F12" s="29" t="str">
        <f>IF(OR(OR(ISNUMBER(MATCH(C12,'May 16'!$E$2:$E$300,0)),ISNUMBER(MATCH(C12,'May 16'!$F$2:$F$300,0))),AND(ISNUMBER(MATCH(D12,'May 16'!$H$2:$H$300,0)),(ISNUMBER(MATCH(E12,'May 16'!$G$2:$G$300,0))))),"Found","Not Found")</f>
        <v>Not Found</v>
      </c>
      <c r="G12" s="29" t="str">
        <f>IF(OR(OR(ISNUMBER(MATCH(C12,'May 17'!$E$2:$E$300,0)),ISNUMBER(MATCH(C12,'May 17'!$F$2:$F$300,0))),AND(ISNUMBER(MATCH(D12,'May 17'!$H$2:$H$300,0)),(ISNUMBER(MATCH(E12,'May 17'!$G$2:$G$300,0))))),"Found","Not Found")</f>
        <v>Not Found</v>
      </c>
      <c r="H12" s="31" t="str">
        <f>IF(OR(OR(ISNUMBER(MATCH(C12,'May 18'!$E$2:$E$300,0)),ISNUMBER(MATCH(C12,'May 18'!$F$2:$F$300,0))),AND(ISNUMBER(MATCH(D12,'May 18'!$H$2:$H$300,0)),(ISNUMBER(MATCH(E12,'May 18'!$G$2:$G$300,0))))),"Found","Not Found")</f>
        <v>Not Found</v>
      </c>
      <c r="I12" s="29" t="str">
        <f>IF(OR(OR(ISNUMBER(MATCH(C12,'May 19'!$E$2:$E$300,0)),ISNUMBER(MATCH(C12,'May 19'!$F$2:$F$300,0))),AND(ISNUMBER(MATCH(D12,'May 19'!$H$2:$H$300,0)),(ISNUMBER(MATCH(E12,'May 19'!$G$2:$G$300,0))))),"Found","Not Found")</f>
        <v>Not Found</v>
      </c>
      <c r="J12" s="29" t="str">
        <f>IF(OR(OR(ISNUMBER(MATCH(C12,'May 20'!$E$2:$E$300,0)),ISNUMBER(MATCH(C12,'May 20'!$F$2:$F$300,0))),AND(ISNUMBER(MATCH(D12,'May 20'!$H$2:$H$300,0)),(ISNUMBER(MATCH(E12,'May 20'!$G$2:$G$300,0))))),"Found","Not Found")</f>
        <v>Not Found</v>
      </c>
      <c r="K12" s="29" t="str">
        <f>IF(OR(OR(ISNUMBER(MATCH(C12,'May 21'!$E$2:$E$300,0)),ISNUMBER(MATCH(C12,'May 21'!$F$2:$F$300,0))),AND(ISNUMBER(MATCH(D12,'May 21'!$H$2:$H$300,0)),(ISNUMBER(MATCH(E12,'May 21'!$G$2:$G$300,0))))),"Found","Not Found")</f>
        <v>Not Found</v>
      </c>
      <c r="L12" s="29" t="str">
        <f>IF(OR(OR(ISNUMBER(MATCH(C12,'May 22'!$E$2:$E$300,0)),ISNUMBER(MATCH(C12,'May 22'!$F$2:$F$300,0))),AND(ISNUMBER(MATCH(D12,'May 22'!$H$2:$H$300,0)),(ISNUMBER(MATCH(E12,'May 22'!$G$2:$G$300,0))))),"Found","Not Found")</f>
        <v>Not Found</v>
      </c>
      <c r="M12" s="32">
        <f t="shared" si="0"/>
        <v>0</v>
      </c>
      <c r="N12" s="30" t="s">
        <v>1435</v>
      </c>
      <c r="O12" s="26" t="str">
        <f t="shared" si="1"/>
        <v>Yes</v>
      </c>
    </row>
    <row r="13" spans="2:15" ht="15" customHeight="1">
      <c r="B13" s="29" t="s">
        <v>823</v>
      </c>
      <c r="C13" s="23" t="str">
        <f>VLOOKUP(B13,'PKII Employee Details'!$A$2:$F$600,3,FALSE)</f>
        <v>C766</v>
      </c>
      <c r="D13" s="30" t="s">
        <v>128</v>
      </c>
      <c r="E13" s="22" t="s">
        <v>127</v>
      </c>
      <c r="F13" s="29" t="str">
        <f>IF(OR(OR(ISNUMBER(MATCH(C13,'May 16'!$E$2:$E$300,0)),ISNUMBER(MATCH(C13,'May 16'!$F$2:$F$300,0))),AND(ISNUMBER(MATCH(D13,'May 16'!$H$2:$H$300,0)),(ISNUMBER(MATCH(E13,'May 16'!$G$2:$G$300,0))))),"Found","Not Found")</f>
        <v>Not Found</v>
      </c>
      <c r="G13" s="29" t="str">
        <f>IF(OR(OR(ISNUMBER(MATCH(C13,'May 17'!$E$2:$E$300,0)),ISNUMBER(MATCH(C13,'May 17'!$F$2:$F$300,0))),AND(ISNUMBER(MATCH(D13,'May 17'!$H$2:$H$300,0)),(ISNUMBER(MATCH(E13,'May 17'!$G$2:$G$300,0))))),"Found","Not Found")</f>
        <v>Found</v>
      </c>
      <c r="H13" s="31" t="str">
        <f>IF(OR(OR(ISNUMBER(MATCH(C13,'May 18'!$E$2:$E$300,0)),ISNUMBER(MATCH(C13,'May 18'!$F$2:$F$300,0))),AND(ISNUMBER(MATCH(D13,'May 18'!$H$2:$H$300,0)),(ISNUMBER(MATCH(E13,'May 18'!$G$2:$G$300,0))))),"Found","Not Found")</f>
        <v>Found</v>
      </c>
      <c r="I13" s="29" t="str">
        <f>IF(OR(OR(ISNUMBER(MATCH(C13,'May 19'!$E$2:$E$300,0)),ISNUMBER(MATCH(C13,'May 19'!$F$2:$F$300,0))),AND(ISNUMBER(MATCH(D13,'May 19'!$H$2:$H$300,0)),(ISNUMBER(MATCH(E13,'May 19'!$G$2:$G$300,0))))),"Found","Not Found")</f>
        <v>Found</v>
      </c>
      <c r="J13" s="29" t="str">
        <f>IF(OR(OR(ISNUMBER(MATCH(C13,'May 20'!$E$2:$E$300,0)),ISNUMBER(MATCH(C13,'May 20'!$F$2:$F$300,0))),AND(ISNUMBER(MATCH(D13,'May 20'!$H$2:$H$300,0)),(ISNUMBER(MATCH(E13,'May 20'!$G$2:$G$300,0))))),"Found","Not Found")</f>
        <v>Not Found</v>
      </c>
      <c r="K13" s="29" t="str">
        <f>IF(OR(OR(ISNUMBER(MATCH(C13,'May 21'!$E$2:$E$300,0)),ISNUMBER(MATCH(C13,'May 21'!$F$2:$F$300,0))),AND(ISNUMBER(MATCH(D13,'May 21'!$H$2:$H$300,0)),(ISNUMBER(MATCH(E13,'May 21'!$G$2:$G$300,0))))),"Found","Not Found")</f>
        <v>Not Found</v>
      </c>
      <c r="L13" s="29" t="str">
        <f>IF(OR(OR(ISNUMBER(MATCH(C13,'May 22'!$E$2:$E$300,0)),ISNUMBER(MATCH(C13,'May 22'!$F$2:$F$300,0))),AND(ISNUMBER(MATCH(D13,'May 22'!$H$2:$H$300,0)),(ISNUMBER(MATCH(E13,'May 22'!$G$2:$G$300,0))))),"Found","Not Found")</f>
        <v>Not Found</v>
      </c>
      <c r="M13" s="32">
        <f t="shared" si="0"/>
        <v>3</v>
      </c>
      <c r="N13" s="30" t="s">
        <v>1435</v>
      </c>
      <c r="O13" s="26" t="str">
        <f t="shared" si="1"/>
        <v>Yes</v>
      </c>
    </row>
    <row r="14" spans="2:15" ht="15" customHeight="1">
      <c r="B14" s="29" t="s">
        <v>915</v>
      </c>
      <c r="C14" s="23" t="str">
        <f>VLOOKUP(B14,'PKII Employee Details'!$A$2:$F$600,3,FALSE)</f>
        <v>C768</v>
      </c>
      <c r="D14" s="30" t="s">
        <v>917</v>
      </c>
      <c r="E14" s="22" t="s">
        <v>918</v>
      </c>
      <c r="F14" s="29" t="str">
        <f>IF(OR(OR(ISNUMBER(MATCH(C14,'May 16'!$E$2:$E$300,0)),ISNUMBER(MATCH(C14,'May 16'!$F$2:$F$300,0))),AND(ISNUMBER(MATCH(D14,'May 16'!$H$2:$H$300,0)),(ISNUMBER(MATCH(E14,'May 16'!$G$2:$G$300,0))))),"Found","Not Found")</f>
        <v>Not Found</v>
      </c>
      <c r="G14" s="29" t="str">
        <f>IF(OR(OR(ISNUMBER(MATCH(C14,'May 17'!$E$2:$E$300,0)),ISNUMBER(MATCH(C14,'May 17'!$F$2:$F$300,0))),AND(ISNUMBER(MATCH(D14,'May 17'!$H$2:$H$300,0)),(ISNUMBER(MATCH(E14,'May 17'!$G$2:$G$300,0))))),"Found","Not Found")</f>
        <v>Not Found</v>
      </c>
      <c r="H14" s="31" t="str">
        <f>IF(OR(OR(ISNUMBER(MATCH(C14,'May 18'!$E$2:$E$300,0)),ISNUMBER(MATCH(C14,'May 18'!$F$2:$F$300,0))),AND(ISNUMBER(MATCH(D14,'May 18'!$H$2:$H$300,0)),(ISNUMBER(MATCH(E14,'May 18'!$G$2:$G$300,0))))),"Found","Not Found")</f>
        <v>Not Found</v>
      </c>
      <c r="I14" s="29" t="str">
        <f>IF(OR(OR(ISNUMBER(MATCH(C14,'May 19'!$E$2:$E$300,0)),ISNUMBER(MATCH(C14,'May 19'!$F$2:$F$300,0))),AND(ISNUMBER(MATCH(D14,'May 19'!$H$2:$H$300,0)),(ISNUMBER(MATCH(E14,'May 19'!$G$2:$G$300,0))))),"Found","Not Found")</f>
        <v>Not Found</v>
      </c>
      <c r="J14" s="29" t="str">
        <f>IF(OR(OR(ISNUMBER(MATCH(C14,'May 20'!$E$2:$E$300,0)),ISNUMBER(MATCH(C14,'May 20'!$F$2:$F$300,0))),AND(ISNUMBER(MATCH(D14,'May 20'!$H$2:$H$300,0)),(ISNUMBER(MATCH(E14,'May 20'!$G$2:$G$300,0))))),"Found","Not Found")</f>
        <v>Not Found</v>
      </c>
      <c r="K14" s="29" t="str">
        <f>IF(OR(OR(ISNUMBER(MATCH(C14,'May 21'!$E$2:$E$300,0)),ISNUMBER(MATCH(C14,'May 21'!$F$2:$F$300,0))),AND(ISNUMBER(MATCH(D14,'May 21'!$H$2:$H$300,0)),(ISNUMBER(MATCH(E14,'May 21'!$G$2:$G$300,0))))),"Found","Not Found")</f>
        <v>Not Found</v>
      </c>
      <c r="L14" s="29" t="str">
        <f>IF(OR(OR(ISNUMBER(MATCH(C14,'May 22'!$E$2:$E$300,0)),ISNUMBER(MATCH(C14,'May 22'!$F$2:$F$300,0))),AND(ISNUMBER(MATCH(D14,'May 22'!$H$2:$H$300,0)),(ISNUMBER(MATCH(E14,'May 22'!$G$2:$G$300,0))))),"Found","Not Found")</f>
        <v>Not Found</v>
      </c>
      <c r="M14" s="32">
        <f t="shared" si="0"/>
        <v>0</v>
      </c>
      <c r="N14" s="30" t="s">
        <v>1435</v>
      </c>
      <c r="O14" s="26" t="str">
        <f t="shared" si="1"/>
        <v>Yes</v>
      </c>
    </row>
    <row r="15" spans="2:15" ht="15" customHeight="1">
      <c r="B15" s="29" t="s">
        <v>701</v>
      </c>
      <c r="C15" s="23" t="str">
        <f>VLOOKUP(B15,'PKII Employee Details'!$A$2:$F$600,3,FALSE)</f>
        <v>C771</v>
      </c>
      <c r="D15" s="30" t="s">
        <v>703</v>
      </c>
      <c r="E15" s="22" t="s">
        <v>704</v>
      </c>
      <c r="F15" s="29" t="str">
        <f>IF(OR(OR(ISNUMBER(MATCH(C15,'May 16'!$E$2:$E$300,0)),ISNUMBER(MATCH(C15,'May 16'!$F$2:$F$300,0))),AND(ISNUMBER(MATCH(D15,'May 16'!$H$2:$H$300,0)),(ISNUMBER(MATCH(E15,'May 16'!$G$2:$G$300,0))))),"Found","Not Found")</f>
        <v>Not Found</v>
      </c>
      <c r="G15" s="29" t="str">
        <f>IF(OR(OR(ISNUMBER(MATCH(C15,'May 17'!$E$2:$E$300,0)),ISNUMBER(MATCH(C15,'May 17'!$F$2:$F$300,0))),AND(ISNUMBER(MATCH(D15,'May 17'!$H$2:$H$300,0)),(ISNUMBER(MATCH(E15,'May 17'!$G$2:$G$300,0))))),"Found","Not Found")</f>
        <v>Not Found</v>
      </c>
      <c r="H15" s="31" t="str">
        <f>IF(OR(OR(ISNUMBER(MATCH(C15,'May 18'!$E$2:$E$300,0)),ISNUMBER(MATCH(C15,'May 18'!$F$2:$F$300,0))),AND(ISNUMBER(MATCH(D15,'May 18'!$H$2:$H$300,0)),(ISNUMBER(MATCH(E15,'May 18'!$G$2:$G$300,0))))),"Found","Not Found")</f>
        <v>Not Found</v>
      </c>
      <c r="I15" s="29" t="str">
        <f>IF(OR(OR(ISNUMBER(MATCH(C15,'May 19'!$E$2:$E$300,0)),ISNUMBER(MATCH(C15,'May 19'!$F$2:$F$300,0))),AND(ISNUMBER(MATCH(D15,'May 19'!$H$2:$H$300,0)),(ISNUMBER(MATCH(E15,'May 19'!$G$2:$G$300,0))))),"Found","Not Found")</f>
        <v>Not Found</v>
      </c>
      <c r="J15" s="29" t="str">
        <f>IF(OR(OR(ISNUMBER(MATCH(C15,'May 20'!$E$2:$E$300,0)),ISNUMBER(MATCH(C15,'May 20'!$F$2:$F$300,0))),AND(ISNUMBER(MATCH(D15,'May 20'!$H$2:$H$300,0)),(ISNUMBER(MATCH(E15,'May 20'!$G$2:$G$300,0))))),"Found","Not Found")</f>
        <v>Not Found</v>
      </c>
      <c r="K15" s="29" t="str">
        <f>IF(OR(OR(ISNUMBER(MATCH(C15,'May 21'!$E$2:$E$300,0)),ISNUMBER(MATCH(C15,'May 21'!$F$2:$F$300,0))),AND(ISNUMBER(MATCH(D15,'May 21'!$H$2:$H$300,0)),(ISNUMBER(MATCH(E15,'May 21'!$G$2:$G$300,0))))),"Found","Not Found")</f>
        <v>Not Found</v>
      </c>
      <c r="L15" s="29" t="str">
        <f>IF(OR(OR(ISNUMBER(MATCH(C15,'May 22'!$E$2:$E$300,0)),ISNUMBER(MATCH(C15,'May 22'!$F$2:$F$300,0))),AND(ISNUMBER(MATCH(D15,'May 22'!$H$2:$H$300,0)),(ISNUMBER(MATCH(E15,'May 22'!$G$2:$G$300,0))))),"Found","Not Found")</f>
        <v>Not Found</v>
      </c>
      <c r="M15" s="32">
        <f t="shared" si="0"/>
        <v>0</v>
      </c>
      <c r="N15" s="30" t="s">
        <v>1435</v>
      </c>
      <c r="O15" s="26" t="str">
        <f t="shared" si="1"/>
        <v>Yes</v>
      </c>
    </row>
    <row r="16" spans="2:15" ht="15" customHeight="1">
      <c r="B16" s="29" t="s">
        <v>248</v>
      </c>
      <c r="C16" s="23" t="str">
        <f>VLOOKUP(B16,'PKII Employee Details'!$A$2:$F$600,3,FALSE)</f>
        <v>C775</v>
      </c>
      <c r="D16" s="30" t="s">
        <v>250</v>
      </c>
      <c r="E16" s="22" t="s">
        <v>251</v>
      </c>
      <c r="F16" s="29" t="str">
        <f>IF(OR(OR(ISNUMBER(MATCH(C16,'May 16'!$E$2:$E$300,0)),ISNUMBER(MATCH(C16,'May 16'!$F$2:$F$300,0))),AND(ISNUMBER(MATCH(D16,'May 16'!$H$2:$H$300,0)),(ISNUMBER(MATCH(E16,'May 16'!$G$2:$G$300,0))))),"Found","Not Found")</f>
        <v>Found</v>
      </c>
      <c r="G16" s="29" t="str">
        <f>IF(OR(OR(ISNUMBER(MATCH(C16,'May 17'!$E$2:$E$300,0)),ISNUMBER(MATCH(C16,'May 17'!$F$2:$F$300,0))),AND(ISNUMBER(MATCH(D16,'May 17'!$H$2:$H$300,0)),(ISNUMBER(MATCH(E16,'May 17'!$G$2:$G$300,0))))),"Found","Not Found")</f>
        <v>Not Found</v>
      </c>
      <c r="H16" s="31" t="str">
        <f>IF(OR(OR(ISNUMBER(MATCH(C16,'May 18'!$E$2:$E$300,0)),ISNUMBER(MATCH(C16,'May 18'!$F$2:$F$300,0))),AND(ISNUMBER(MATCH(D16,'May 18'!$H$2:$H$300,0)),(ISNUMBER(MATCH(E16,'May 18'!$G$2:$G$300,0))))),"Found","Not Found")</f>
        <v>Not Found</v>
      </c>
      <c r="I16" s="29" t="str">
        <f>IF(OR(OR(ISNUMBER(MATCH(C16,'May 19'!$E$2:$E$300,0)),ISNUMBER(MATCH(C16,'May 19'!$F$2:$F$300,0))),AND(ISNUMBER(MATCH(D16,'May 19'!$H$2:$H$300,0)),(ISNUMBER(MATCH(E16,'May 19'!$G$2:$G$300,0))))),"Found","Not Found")</f>
        <v>Not Found</v>
      </c>
      <c r="J16" s="29" t="str">
        <f>IF(OR(OR(ISNUMBER(MATCH(C16,'May 20'!$E$2:$E$300,0)),ISNUMBER(MATCH(C16,'May 20'!$F$2:$F$300,0))),AND(ISNUMBER(MATCH(D16,'May 20'!$H$2:$H$300,0)),(ISNUMBER(MATCH(E16,'May 20'!$G$2:$G$300,0))))),"Found","Not Found")</f>
        <v>Found</v>
      </c>
      <c r="K16" s="29" t="str">
        <f>IF(OR(OR(ISNUMBER(MATCH(C16,'May 21'!$E$2:$E$300,0)),ISNUMBER(MATCH(C16,'May 21'!$F$2:$F$300,0))),AND(ISNUMBER(MATCH(D16,'May 21'!$H$2:$H$300,0)),(ISNUMBER(MATCH(E16,'May 21'!$G$2:$G$300,0))))),"Found","Not Found")</f>
        <v>Not Found</v>
      </c>
      <c r="L16" s="29" t="str">
        <f>IF(OR(OR(ISNUMBER(MATCH(C16,'May 22'!$E$2:$E$300,0)),ISNUMBER(MATCH(C16,'May 22'!$F$2:$F$300,0))),AND(ISNUMBER(MATCH(D16,'May 22'!$H$2:$H$300,0)),(ISNUMBER(MATCH(E16,'May 22'!$G$2:$G$300,0))))),"Found","Not Found")</f>
        <v>Not Found</v>
      </c>
      <c r="M16" s="32">
        <f t="shared" si="0"/>
        <v>2</v>
      </c>
      <c r="N16" s="30" t="s">
        <v>1435</v>
      </c>
      <c r="O16" s="26" t="str">
        <f t="shared" si="1"/>
        <v>Yes</v>
      </c>
    </row>
    <row r="17" spans="1:15" ht="15" customHeight="1">
      <c r="B17" s="29" t="s">
        <v>499</v>
      </c>
      <c r="C17" s="23" t="s">
        <v>112</v>
      </c>
      <c r="D17" s="30" t="s">
        <v>1437</v>
      </c>
      <c r="E17" s="22" t="s">
        <v>497</v>
      </c>
      <c r="F17" s="29" t="str">
        <f>IF(OR(OR(ISNUMBER(MATCH(C17,'May 16'!$E$2:$E$300,0)),ISNUMBER(MATCH(C17,'May 16'!$F$2:$F$300,0))),AND(ISNUMBER(MATCH(D17,'May 16'!$H$2:$H$300,0)),(ISNUMBER(MATCH(E17,'May 16'!$G$2:$G$300,0))))),"Found","Not Found")</f>
        <v>Not Found</v>
      </c>
      <c r="G17" s="29" t="str">
        <f>IF(OR(OR(ISNUMBER(MATCH(C17,'May 17'!$E$2:$E$300,0)),ISNUMBER(MATCH(C17,'May 17'!$F$2:$F$300,0))),AND(ISNUMBER(MATCH(D17,'May 17'!$H$2:$H$300,0)),(ISNUMBER(MATCH(E17,'May 17'!$G$2:$G$300,0))))),"Found","Not Found")</f>
        <v>Found</v>
      </c>
      <c r="H17" s="31" t="str">
        <f>IF(OR(OR(ISNUMBER(MATCH(C17,'May 18'!$E$2:$E$300,0)),ISNUMBER(MATCH(C17,'May 18'!$F$2:$F$300,0))),AND(ISNUMBER(MATCH(D17,'May 18'!$H$2:$H$300,0)),(ISNUMBER(MATCH(E17,'May 18'!$G$2:$G$300,0))))),"Found","Not Found")</f>
        <v>Found</v>
      </c>
      <c r="I17" s="29" t="str">
        <f>IF(OR(OR(ISNUMBER(MATCH(C17,'May 19'!$E$2:$E$300,0)),ISNUMBER(MATCH(C17,'May 19'!$F$2:$F$300,0))),AND(ISNUMBER(MATCH(D17,'May 19'!$H$2:$H$300,0)),(ISNUMBER(MATCH(E17,'May 19'!$G$2:$G$300,0))))),"Found","Not Found")</f>
        <v>Not Found</v>
      </c>
      <c r="J17" s="29" t="str">
        <f>IF(OR(OR(ISNUMBER(MATCH(C17,'May 20'!$E$2:$E$300,0)),ISNUMBER(MATCH(C17,'May 20'!$F$2:$F$300,0))),AND(ISNUMBER(MATCH(D17,'May 20'!$H$2:$H$300,0)),(ISNUMBER(MATCH(E17,'May 20'!$G$2:$G$300,0))))),"Found","Not Found")</f>
        <v>Not Found</v>
      </c>
      <c r="K17" s="29" t="str">
        <f>IF(OR(OR(ISNUMBER(MATCH(C17,'May 21'!$E$2:$E$300,0)),ISNUMBER(MATCH(C17,'May 21'!$F$2:$F$300,0))),AND(ISNUMBER(MATCH(D17,'May 21'!$H$2:$H$300,0)),(ISNUMBER(MATCH(E17,'May 21'!$G$2:$G$300,0))))),"Found","Not Found")</f>
        <v>Not Found</v>
      </c>
      <c r="L17" s="29" t="str">
        <f>IF(OR(OR(ISNUMBER(MATCH(C17,'May 22'!$E$2:$E$300,0)),ISNUMBER(MATCH(C17,'May 22'!$F$2:$F$300,0))),AND(ISNUMBER(MATCH(D17,'May 22'!$H$2:$H$300,0)),(ISNUMBER(MATCH(E17,'May 22'!$G$2:$G$300,0))))),"Found","Not Found")</f>
        <v>Not Found</v>
      </c>
      <c r="M17" s="32">
        <f t="shared" si="0"/>
        <v>2</v>
      </c>
      <c r="N17" s="30" t="s">
        <v>1435</v>
      </c>
      <c r="O17" s="26" t="str">
        <f t="shared" si="1"/>
        <v>Yes</v>
      </c>
    </row>
    <row r="18" spans="1:15" ht="15" customHeight="1">
      <c r="B18" s="29" t="s">
        <v>1438</v>
      </c>
      <c r="C18" s="23" t="s">
        <v>73</v>
      </c>
      <c r="D18" s="30" t="s">
        <v>985</v>
      </c>
      <c r="E18" s="35" t="s">
        <v>1369</v>
      </c>
      <c r="F18" s="29" t="str">
        <f>IF(OR(OR(ISNUMBER(MATCH(C18,'May 16'!$E$2:$E$300,0)),ISNUMBER(MATCH(C18,'May 16'!$F$2:$F$300,0))),AND(ISNUMBER(MATCH(D18,'May 16'!$H$2:$H$300,0)),(ISNUMBER(MATCH(E18,'May 16'!$G$2:$G$300,0))))),"Found","Not Found")</f>
        <v>Found</v>
      </c>
      <c r="G18" s="29" t="str">
        <f>IF(OR(OR(ISNUMBER(MATCH(C18,'May 17'!$E$2:$E$300,0)),ISNUMBER(MATCH(C18,'May 17'!$F$2:$F$300,0))),AND(ISNUMBER(MATCH(D18,'May 17'!$H$2:$H$300,0)),(ISNUMBER(MATCH(E18,'May 17'!$G$2:$G$300,0))))),"Found","Not Found")</f>
        <v>Found</v>
      </c>
      <c r="H18" s="31" t="str">
        <f>IF(OR(OR(ISNUMBER(MATCH(C18,'May 18'!$E$2:$E$300,0)),ISNUMBER(MATCH(C18,'May 18'!$F$2:$F$300,0))),AND(ISNUMBER(MATCH(D18,'May 18'!$H$2:$H$300,0)),(ISNUMBER(MATCH(E18,'May 18'!$G$2:$G$300,0))))),"Found","Not Found")</f>
        <v>Found</v>
      </c>
      <c r="I18" s="29" t="str">
        <f>IF(OR(OR(ISNUMBER(MATCH(C18,'May 19'!$E$2:$E$300,0)),ISNUMBER(MATCH(C18,'May 19'!$F$2:$F$300,0))),AND(ISNUMBER(MATCH(D18,'May 19'!$H$2:$H$300,0)),(ISNUMBER(MATCH(E18,'May 19'!$G$2:$G$300,0))))),"Found","Not Found")</f>
        <v>Found</v>
      </c>
      <c r="J18" s="29" t="str">
        <f>IF(OR(OR(ISNUMBER(MATCH(C18,'May 20'!$E$2:$E$300,0)),ISNUMBER(MATCH(C18,'May 20'!$F$2:$F$300,0))),AND(ISNUMBER(MATCH(D18,'May 20'!$H$2:$H$300,0)),(ISNUMBER(MATCH(E18,'May 20'!$G$2:$G$300,0))))),"Found","Not Found")</f>
        <v>Found</v>
      </c>
      <c r="K18" s="29" t="str">
        <f>IF(OR(OR(ISNUMBER(MATCH(C18,'May 21'!$E$2:$E$300,0)),ISNUMBER(MATCH(C18,'May 21'!$F$2:$F$300,0))),AND(ISNUMBER(MATCH(D18,'May 21'!$H$2:$H$300,0)),(ISNUMBER(MATCH(E18,'May 21'!$G$2:$G$300,0))))),"Found","Not Found")</f>
        <v>Not Found</v>
      </c>
      <c r="L18" s="29" t="str">
        <f>IF(OR(OR(ISNUMBER(MATCH(C18,'May 22'!$E$2:$E$300,0)),ISNUMBER(MATCH(C18,'May 22'!$F$2:$F$300,0))),AND(ISNUMBER(MATCH(D18,'May 22'!$H$2:$H$300,0)),(ISNUMBER(MATCH(E18,'May 22'!$G$2:$G$300,0))))),"Found","Not Found")</f>
        <v>Not Found</v>
      </c>
      <c r="M18" s="32">
        <f t="shared" si="0"/>
        <v>5</v>
      </c>
      <c r="N18" s="30"/>
      <c r="O18" s="26" t="str">
        <f t="shared" si="1"/>
        <v>No</v>
      </c>
    </row>
    <row r="19" spans="1:15" ht="15" customHeight="1">
      <c r="B19" s="29" t="s">
        <v>1227</v>
      </c>
      <c r="C19" s="23" t="s">
        <v>79</v>
      </c>
      <c r="D19" s="30" t="s">
        <v>1228</v>
      </c>
      <c r="E19" s="36" t="s">
        <v>1229</v>
      </c>
      <c r="F19" s="29" t="str">
        <f>IF(OR(OR(ISNUMBER(MATCH(C19,'May 16'!$E$2:$E$300,0)),ISNUMBER(MATCH(C19,'May 16'!$F$2:$F$300,0))),AND(ISNUMBER(MATCH(D19,'May 16'!$H$2:$H$300,0)),(ISNUMBER(MATCH(E19,'May 16'!$G$2:$G$300,0))))),"Found","Not Found")</f>
        <v>Found</v>
      </c>
      <c r="G19" s="29" t="str">
        <f>IF(OR(OR(ISNUMBER(MATCH(C19,'May 17'!$E$2:$E$300,0)),ISNUMBER(MATCH(C19,'May 17'!$F$2:$F$300,0))),AND(ISNUMBER(MATCH(D19,'May 17'!$H$2:$H$300,0)),(ISNUMBER(MATCH(E19,'May 17'!$G$2:$G$300,0))))),"Found","Not Found")</f>
        <v>Found</v>
      </c>
      <c r="H19" s="31" t="str">
        <f>IF(OR(OR(ISNUMBER(MATCH(C19,'May 18'!$E$2:$E$300,0)),ISNUMBER(MATCH(C19,'May 18'!$F$2:$F$300,0))),AND(ISNUMBER(MATCH(D19,'May 18'!$H$2:$H$300,0)),(ISNUMBER(MATCH(E19,'May 18'!$G$2:$G$300,0))))),"Found","Not Found")</f>
        <v>Found</v>
      </c>
      <c r="I19" s="29" t="str">
        <f>IF(OR(OR(ISNUMBER(MATCH(C19,'May 19'!$E$2:$E$300,0)),ISNUMBER(MATCH(C19,'May 19'!$F$2:$F$300,0))),AND(ISNUMBER(MATCH(D19,'May 19'!$H$2:$H$300,0)),(ISNUMBER(MATCH(E19,'May 19'!$G$2:$G$300,0))))),"Found","Not Found")</f>
        <v>Not Found</v>
      </c>
      <c r="J19" s="29" t="str">
        <f>IF(OR(OR(ISNUMBER(MATCH(C19,'May 20'!$E$2:$E$300,0)),ISNUMBER(MATCH(C19,'May 20'!$F$2:$F$300,0))),AND(ISNUMBER(MATCH(D19,'May 20'!$H$2:$H$300,0)),(ISNUMBER(MATCH(E19,'May 20'!$G$2:$G$300,0))))),"Found","Not Found")</f>
        <v>Found</v>
      </c>
      <c r="K19" s="29" t="str">
        <f>IF(OR(OR(ISNUMBER(MATCH(C19,'May 21'!$E$2:$E$300,0)),ISNUMBER(MATCH(C19,'May 21'!$F$2:$F$300,0))),AND(ISNUMBER(MATCH(D19,'May 21'!$H$2:$H$300,0)),(ISNUMBER(MATCH(E19,'May 21'!$G$2:$G$300,0))))),"Found","Not Found")</f>
        <v>Found</v>
      </c>
      <c r="L19" s="29" t="str">
        <f>IF(OR(OR(ISNUMBER(MATCH(C19,'May 22'!$E$2:$E$300,0)),ISNUMBER(MATCH(C19,'May 22'!$F$2:$F$300,0))),AND(ISNUMBER(MATCH(D19,'May 22'!$H$2:$H$300,0)),(ISNUMBER(MATCH(E19,'May 22'!$G$2:$G$300,0))))),"Found","Not Found")</f>
        <v>Not Found</v>
      </c>
      <c r="M19" s="32">
        <f t="shared" si="0"/>
        <v>5</v>
      </c>
      <c r="N19" s="30" t="s">
        <v>1435</v>
      </c>
      <c r="O19" s="26" t="str">
        <f t="shared" si="1"/>
        <v>No</v>
      </c>
    </row>
    <row r="20" spans="1:15" ht="15" customHeight="1">
      <c r="B20" s="29" t="s">
        <v>1439</v>
      </c>
      <c r="C20" s="23"/>
      <c r="D20" s="30" t="s">
        <v>1440</v>
      </c>
      <c r="E20" s="37" t="s">
        <v>1441</v>
      </c>
      <c r="F20" s="29" t="str">
        <f>IF(OR(OR(ISNUMBER(MATCH(C20,'May 16'!$E$2:$E$300,0)),ISNUMBER(MATCH(C20,'May 16'!$F$2:$F$300,0))),AND(ISNUMBER(MATCH(D20,'May 16'!$H$2:$H$300,0)),(ISNUMBER(MATCH(E20,'May 16'!$G$2:$G$300,0))))),"Found","Not Found")</f>
        <v>Not Found</v>
      </c>
      <c r="G20" s="29" t="str">
        <f>IF(OR(OR(ISNUMBER(MATCH(C20,'May 17'!$E$2:$E$300,0)),ISNUMBER(MATCH(C20,'May 17'!$F$2:$F$300,0))),AND(ISNUMBER(MATCH(D20,'May 17'!$H$2:$H$300,0)),(ISNUMBER(MATCH(E20,'May 17'!$G$2:$G$300,0))))),"Found","Not Found")</f>
        <v>Not Found</v>
      </c>
      <c r="H20" s="31" t="str">
        <f>IF(OR(OR(ISNUMBER(MATCH(C20,'May 18'!$E$2:$E$300,0)),ISNUMBER(MATCH(C20,'May 18'!$F$2:$F$300,0))),AND(ISNUMBER(MATCH(D20,'May 18'!$H$2:$H$300,0)),(ISNUMBER(MATCH(E20,'May 18'!$G$2:$G$300,0))))),"Found","Not Found")</f>
        <v>Not Found</v>
      </c>
      <c r="I20" s="29" t="str">
        <f>IF(OR(OR(ISNUMBER(MATCH(C20,'May 19'!$E$2:$E$300,0)),ISNUMBER(MATCH(C20,'May 19'!$F$2:$F$300,0))),AND(ISNUMBER(MATCH(D20,'May 19'!$H$2:$H$300,0)),(ISNUMBER(MATCH(E20,'May 19'!$G$2:$G$300,0))))),"Found","Not Found")</f>
        <v>Not Found</v>
      </c>
      <c r="J20" s="29" t="str">
        <f>IF(OR(OR(ISNUMBER(MATCH(C20,'May 20'!$E$2:$E$300,0)),ISNUMBER(MATCH(C20,'May 20'!$F$2:$F$300,0))),AND(ISNUMBER(MATCH(D20,'May 20'!$H$2:$H$300,0)),(ISNUMBER(MATCH(E20,'May 20'!$G$2:$G$300,0))))),"Found","Not Found")</f>
        <v>Not Found</v>
      </c>
      <c r="K20" s="29" t="str">
        <f>IF(OR(OR(ISNUMBER(MATCH(C20,'May 21'!$E$2:$E$300,0)),ISNUMBER(MATCH(C20,'May 21'!$F$2:$F$300,0))),AND(ISNUMBER(MATCH(D20,'May 21'!$H$2:$H$300,0)),(ISNUMBER(MATCH(E20,'May 21'!$G$2:$G$300,0))))),"Found","Not Found")</f>
        <v>Not Found</v>
      </c>
      <c r="L20" s="29" t="str">
        <f>IF(OR(OR(ISNUMBER(MATCH(C20,'May 22'!$E$2:$E$300,0)),ISNUMBER(MATCH(C20,'May 22'!$F$2:$F$300,0))),AND(ISNUMBER(MATCH(D20,'May 22'!$H$2:$H$300,0)),(ISNUMBER(MATCH(E20,'May 22'!$G$2:$G$300,0))))),"Found","Not Found")</f>
        <v>Not Found</v>
      </c>
      <c r="M20" s="32">
        <f t="shared" si="0"/>
        <v>0</v>
      </c>
      <c r="N20" s="30"/>
      <c r="O20" s="26" t="str">
        <f t="shared" si="1"/>
        <v>Yes</v>
      </c>
    </row>
    <row r="21" spans="1:15" ht="15" customHeight="1">
      <c r="B21" s="29" t="s">
        <v>1442</v>
      </c>
      <c r="C21" s="23"/>
      <c r="D21" s="30" t="s">
        <v>1443</v>
      </c>
      <c r="E21" s="38" t="s">
        <v>1444</v>
      </c>
      <c r="F21" s="29" t="str">
        <f>IF(OR(OR(ISNUMBER(MATCH(C21,'May 16'!$E$2:$E$300,0)),ISNUMBER(MATCH(C21,'May 16'!$F$2:$F$300,0))),AND(ISNUMBER(MATCH(D21,'May 16'!$H$2:$H$300,0)),(ISNUMBER(MATCH(E21,'May 16'!$G$2:$G$300,0))))),"Found","Not Found")</f>
        <v>Not Found</v>
      </c>
      <c r="G21" s="29" t="str">
        <f>IF(OR(OR(ISNUMBER(MATCH(C21,'May 17'!$E$2:$E$300,0)),ISNUMBER(MATCH(C21,'May 17'!$F$2:$F$300,0))),AND(ISNUMBER(MATCH(D21,'May 17'!$H$2:$H$300,0)),(ISNUMBER(MATCH(E21,'May 17'!$G$2:$G$300,0))))),"Found","Not Found")</f>
        <v>Not Found</v>
      </c>
      <c r="H21" s="31" t="str">
        <f>IF(OR(OR(ISNUMBER(MATCH(C21,'May 18'!$E$2:$E$300,0)),ISNUMBER(MATCH(C21,'May 18'!$F$2:$F$300,0))),AND(ISNUMBER(MATCH(D21,'May 18'!$H$2:$H$300,0)),(ISNUMBER(MATCH(E21,'May 18'!$G$2:$G$300,0))))),"Found","Not Found")</f>
        <v>Found</v>
      </c>
      <c r="I21" s="29" t="str">
        <f>IF(OR(OR(ISNUMBER(MATCH(C21,'May 19'!$E$2:$E$300,0)),ISNUMBER(MATCH(C21,'May 19'!$F$2:$F$300,0))),AND(ISNUMBER(MATCH(D21,'May 19'!$H$2:$H$300,0)),(ISNUMBER(MATCH(E21,'May 19'!$G$2:$G$300,0))))),"Found","Not Found")</f>
        <v>Found</v>
      </c>
      <c r="J21" s="29" t="str">
        <f>IF(OR(OR(ISNUMBER(MATCH(C21,'May 20'!$E$2:$E$300,0)),ISNUMBER(MATCH(C21,'May 20'!$F$2:$F$300,0))),AND(ISNUMBER(MATCH(D21,'May 20'!$H$2:$H$300,0)),(ISNUMBER(MATCH(E21,'May 20'!$G$2:$G$300,0))))),"Found","Not Found")</f>
        <v>Found</v>
      </c>
      <c r="K21" s="29" t="str">
        <f>IF(OR(OR(ISNUMBER(MATCH(C21,'May 21'!$E$2:$E$300,0)),ISNUMBER(MATCH(C21,'May 21'!$F$2:$F$300,0))),AND(ISNUMBER(MATCH(D21,'May 21'!$H$2:$H$300,0)),(ISNUMBER(MATCH(E21,'May 21'!$G$2:$G$300,0))))),"Found","Not Found")</f>
        <v>Not Found</v>
      </c>
      <c r="L21" s="29" t="str">
        <f>IF(OR(OR(ISNUMBER(MATCH(C21,'May 22'!$E$2:$E$300,0)),ISNUMBER(MATCH(C21,'May 22'!$F$2:$F$300,0))),AND(ISNUMBER(MATCH(D21,'May 22'!$H$2:$H$300,0)),(ISNUMBER(MATCH(E21,'May 22'!$G$2:$G$300,0))))),"Found","Not Found")</f>
        <v>Not Found</v>
      </c>
      <c r="M21" s="32">
        <f t="shared" si="0"/>
        <v>3</v>
      </c>
      <c r="N21" s="30"/>
      <c r="O21" s="26" t="str">
        <f t="shared" si="1"/>
        <v>No</v>
      </c>
    </row>
    <row r="22" spans="1:15" ht="15" customHeight="1">
      <c r="B22" s="29" t="s">
        <v>1445</v>
      </c>
      <c r="C22" s="23"/>
      <c r="D22" s="30" t="s">
        <v>981</v>
      </c>
      <c r="E22" s="39" t="s">
        <v>982</v>
      </c>
      <c r="F22" s="29" t="str">
        <f>IF(OR(OR(ISNUMBER(MATCH(C22,'May 16'!$E$2:$E$300,0)),ISNUMBER(MATCH(C22,'May 16'!$F$2:$F$300,0))),AND(ISNUMBER(MATCH(D22,'May 16'!$H$2:$H$300,0)),(ISNUMBER(MATCH(E22,'May 16'!$G$2:$G$300,0))))),"Found","Not Found")</f>
        <v>Not Found</v>
      </c>
      <c r="G22" s="29" t="str">
        <f>IF(OR(OR(ISNUMBER(MATCH(C22,'May 17'!$E$2:$E$300,0)),ISNUMBER(MATCH(C22,'May 17'!$F$2:$F$300,0))),AND(ISNUMBER(MATCH(D22,'May 17'!$H$2:$H$300,0)),(ISNUMBER(MATCH(E22,'May 17'!$G$2:$G$300,0))))),"Found","Not Found")</f>
        <v>Not Found</v>
      </c>
      <c r="H22" s="31" t="str">
        <f>IF(OR(OR(ISNUMBER(MATCH(C22,'May 18'!$E$2:$E$300,0)),ISNUMBER(MATCH(C22,'May 18'!$F$2:$F$300,0))),AND(ISNUMBER(MATCH(D22,'May 18'!$H$2:$H$300,0)),(ISNUMBER(MATCH(E22,'May 18'!$G$2:$G$300,0))))),"Found","Not Found")</f>
        <v>Not Found</v>
      </c>
      <c r="I22" s="29" t="str">
        <f>IF(OR(OR(ISNUMBER(MATCH(C22,'May 19'!$E$2:$E$300,0)),ISNUMBER(MATCH(C22,'May 19'!$F$2:$F$300,0))),AND(ISNUMBER(MATCH(D22,'May 19'!$H$2:$H$300,0)),(ISNUMBER(MATCH(E22,'May 19'!$G$2:$G$300,0))))),"Found","Not Found")</f>
        <v>Not Found</v>
      </c>
      <c r="J22" s="29" t="str">
        <f>IF(OR(OR(ISNUMBER(MATCH(C22,'May 20'!$E$2:$E$300,0)),ISNUMBER(MATCH(C22,'May 20'!$F$2:$F$300,0))),AND(ISNUMBER(MATCH(D22,'May 20'!$H$2:$H$300,0)),(ISNUMBER(MATCH(E22,'May 20'!$G$2:$G$300,0))))),"Found","Not Found")</f>
        <v>Not Found</v>
      </c>
      <c r="K22" s="29" t="str">
        <f>IF(OR(OR(ISNUMBER(MATCH(C22,'May 21'!$E$2:$E$300,0)),ISNUMBER(MATCH(C22,'May 21'!$F$2:$F$300,0))),AND(ISNUMBER(MATCH(D22,'May 21'!$H$2:$H$300,0)),(ISNUMBER(MATCH(E22,'May 21'!$G$2:$G$300,0))))),"Found","Not Found")</f>
        <v>Not Found</v>
      </c>
      <c r="L22" s="29" t="str">
        <f>IF(OR(OR(ISNUMBER(MATCH(C22,'May 22'!$E$2:$E$300,0)),ISNUMBER(MATCH(C22,'May 22'!$F$2:$F$300,0))),AND(ISNUMBER(MATCH(D22,'May 22'!$H$2:$H$300,0)),(ISNUMBER(MATCH(E22,'May 22'!$G$2:$G$300,0))))),"Found","Not Found")</f>
        <v>Not Found</v>
      </c>
      <c r="M22" s="32">
        <f t="shared" si="0"/>
        <v>0</v>
      </c>
      <c r="N22" s="30"/>
      <c r="O22" s="26" t="str">
        <f t="shared" si="1"/>
        <v>Yes</v>
      </c>
    </row>
    <row r="23" spans="1:15" ht="15" customHeight="1">
      <c r="B23" s="29" t="s">
        <v>1446</v>
      </c>
      <c r="C23" s="23"/>
      <c r="D23" s="30" t="s">
        <v>1447</v>
      </c>
      <c r="E23" s="40" t="s">
        <v>1448</v>
      </c>
      <c r="F23" s="29" t="str">
        <f>IF(OR(OR(ISNUMBER(MATCH(C23,'May 16'!$E$2:$E$300,0)),ISNUMBER(MATCH(C23,'May 16'!$F$2:$F$300,0))),AND(ISNUMBER(MATCH(D23,'May 16'!$H$2:$H$300,0)),(ISNUMBER(MATCH(E23,'May 16'!$G$2:$G$300,0))))),"Found","Not Found")</f>
        <v>Not Found</v>
      </c>
      <c r="G23" s="29" t="str">
        <f>IF(OR(OR(ISNUMBER(MATCH(C23,'May 17'!$E$2:$E$300,0)),ISNUMBER(MATCH(C23,'May 17'!$F$2:$F$300,0))),AND(ISNUMBER(MATCH(D23,'May 17'!$H$2:$H$300,0)),(ISNUMBER(MATCH(E23,'May 17'!$G$2:$G$300,0))))),"Found","Not Found")</f>
        <v>Not Found</v>
      </c>
      <c r="H23" s="31" t="str">
        <f>IF(OR(OR(ISNUMBER(MATCH(C23,'May 18'!$E$2:$E$300,0)),ISNUMBER(MATCH(C23,'May 18'!$F$2:$F$300,0))),AND(ISNUMBER(MATCH(D23,'May 18'!$H$2:$H$300,0)),(ISNUMBER(MATCH(E23,'May 18'!$G$2:$G$300,0))))),"Found","Not Found")</f>
        <v>Not Found</v>
      </c>
      <c r="I23" s="29" t="str">
        <f>IF(OR(OR(ISNUMBER(MATCH(C23,'May 19'!$E$2:$E$300,0)),ISNUMBER(MATCH(C23,'May 19'!$F$2:$F$300,0))),AND(ISNUMBER(MATCH(D23,'May 19'!$H$2:$H$300,0)),(ISNUMBER(MATCH(E23,'May 19'!$G$2:$G$300,0))))),"Found","Not Found")</f>
        <v>Not Found</v>
      </c>
      <c r="J23" s="29" t="str">
        <f>IF(OR(OR(ISNUMBER(MATCH(C23,'May 20'!$E$2:$E$300,0)),ISNUMBER(MATCH(C23,'May 20'!$F$2:$F$300,0))),AND(ISNUMBER(MATCH(D23,'May 20'!$H$2:$H$300,0)),(ISNUMBER(MATCH(E23,'May 20'!$G$2:$G$300,0))))),"Found","Not Found")</f>
        <v>Not Found</v>
      </c>
      <c r="K23" s="29" t="str">
        <f>IF(OR(OR(ISNUMBER(MATCH(C23,'May 21'!$E$2:$E$300,0)),ISNUMBER(MATCH(C23,'May 21'!$F$2:$F$300,0))),AND(ISNUMBER(MATCH(D23,'May 21'!$H$2:$H$300,0)),(ISNUMBER(MATCH(E23,'May 21'!$G$2:$G$300,0))))),"Found","Not Found")</f>
        <v>Not Found</v>
      </c>
      <c r="L23" s="29" t="str">
        <f>IF(OR(OR(ISNUMBER(MATCH(C23,'May 22'!$E$2:$E$300,0)),ISNUMBER(MATCH(C23,'May 22'!$F$2:$F$300,0))),AND(ISNUMBER(MATCH(D23,'May 22'!$H$2:$H$300,0)),(ISNUMBER(MATCH(E23,'May 22'!$G$2:$G$300,0))))),"Found","Not Found")</f>
        <v>Not Found</v>
      </c>
      <c r="M23" s="32">
        <f t="shared" si="0"/>
        <v>0</v>
      </c>
      <c r="N23" s="30"/>
      <c r="O23" s="26" t="str">
        <f t="shared" si="1"/>
        <v>Yes</v>
      </c>
    </row>
    <row r="24" spans="1:15" ht="15" customHeight="1">
      <c r="B24" s="29" t="s">
        <v>1449</v>
      </c>
      <c r="C24" s="23"/>
      <c r="D24" s="30" t="s">
        <v>1450</v>
      </c>
      <c r="E24" s="40" t="s">
        <v>1451</v>
      </c>
      <c r="F24" s="29" t="str">
        <f>IF(OR(OR(ISNUMBER(MATCH(C24,'May 16'!$E$2:$E$300,0)),ISNUMBER(MATCH(C24,'May 16'!$F$2:$F$300,0))),AND(ISNUMBER(MATCH(D24,'May 16'!$H$2:$H$300,0)),(ISNUMBER(MATCH(E24,'May 16'!$G$2:$G$300,0))))),"Found","Not Found")</f>
        <v>Not Found</v>
      </c>
      <c r="G24" s="29" t="str">
        <f>IF(OR(OR(ISNUMBER(MATCH(C24,'May 17'!$E$2:$E$300,0)),ISNUMBER(MATCH(C24,'May 17'!$F$2:$F$300,0))),AND(ISNUMBER(MATCH(D24,'May 17'!$H$2:$H$300,0)),(ISNUMBER(MATCH(E24,'May 17'!$G$2:$G$300,0))))),"Found","Not Found")</f>
        <v>Not Found</v>
      </c>
      <c r="H24" s="31" t="str">
        <f>IF(OR(OR(ISNUMBER(MATCH(C24,'May 18'!$E$2:$E$300,0)),ISNUMBER(MATCH(C24,'May 18'!$F$2:$F$300,0))),AND(ISNUMBER(MATCH(D24,'May 18'!$H$2:$H$300,0)),(ISNUMBER(MATCH(E24,'May 18'!$G$2:$G$300,0))))),"Found","Not Found")</f>
        <v>Not Found</v>
      </c>
      <c r="I24" s="29" t="str">
        <f>IF(OR(OR(ISNUMBER(MATCH(C24,'May 19'!$E$2:$E$300,0)),ISNUMBER(MATCH(C24,'May 19'!$F$2:$F$300,0))),AND(ISNUMBER(MATCH(D24,'May 19'!$H$2:$H$300,0)),(ISNUMBER(MATCH(E24,'May 19'!$G$2:$G$300,0))))),"Found","Not Found")</f>
        <v>Not Found</v>
      </c>
      <c r="J24" s="29" t="str">
        <f>IF(OR(OR(ISNUMBER(MATCH(C24,'May 20'!$E$2:$E$300,0)),ISNUMBER(MATCH(C24,'May 20'!$F$2:$F$300,0))),AND(ISNUMBER(MATCH(D24,'May 20'!$H$2:$H$300,0)),(ISNUMBER(MATCH(E24,'May 20'!$G$2:$G$300,0))))),"Found","Not Found")</f>
        <v>Not Found</v>
      </c>
      <c r="K24" s="29" t="str">
        <f>IF(OR(OR(ISNUMBER(MATCH(C24,'May 21'!$E$2:$E$300,0)),ISNUMBER(MATCH(C24,'May 21'!$F$2:$F$300,0))),AND(ISNUMBER(MATCH(D24,'May 21'!$H$2:$H$300,0)),(ISNUMBER(MATCH(E24,'May 21'!$G$2:$G$300,0))))),"Found","Not Found")</f>
        <v>Not Found</v>
      </c>
      <c r="L24" s="29" t="str">
        <f>IF(OR(OR(ISNUMBER(MATCH(C24,'May 22'!$E$2:$E$300,0)),ISNUMBER(MATCH(C24,'May 22'!$F$2:$F$300,0))),AND(ISNUMBER(MATCH(D24,'May 22'!$H$2:$H$300,0)),(ISNUMBER(MATCH(E24,'May 22'!$G$2:$G$300,0))))),"Found","Not Found")</f>
        <v>Not Found</v>
      </c>
      <c r="M24" s="32">
        <f t="shared" si="0"/>
        <v>0</v>
      </c>
      <c r="N24" s="30" t="s">
        <v>1452</v>
      </c>
      <c r="O24" s="26" t="str">
        <f t="shared" si="1"/>
        <v>Yes</v>
      </c>
    </row>
    <row r="25" spans="1:15" ht="15" customHeight="1">
      <c r="B25" s="29" t="s">
        <v>1453</v>
      </c>
      <c r="C25" s="23"/>
      <c r="D25" s="30" t="s">
        <v>1454</v>
      </c>
      <c r="E25" s="41" t="s">
        <v>1455</v>
      </c>
      <c r="F25" s="29" t="str">
        <f>IF(OR(OR(ISNUMBER(MATCH(C25,'May 16'!$E$2:$E$300,0)),ISNUMBER(MATCH(C25,'May 16'!$F$2:$F$300,0))),AND(ISNUMBER(MATCH(D25,'May 16'!$H$2:$H$300,0)),(ISNUMBER(MATCH(E25,'May 16'!$G$2:$G$300,0))))),"Found","Not Found")</f>
        <v>Not Found</v>
      </c>
      <c r="G25" s="29" t="str">
        <f>IF(OR(OR(ISNUMBER(MATCH(C25,'May 17'!$E$2:$E$300,0)),ISNUMBER(MATCH(C25,'May 17'!$F$2:$F$300,0))),AND(ISNUMBER(MATCH(D25,'May 17'!$H$2:$H$300,0)),(ISNUMBER(MATCH(E25,'May 17'!$G$2:$G$300,0))))),"Found","Not Found")</f>
        <v>Not Found</v>
      </c>
      <c r="H25" s="31" t="str">
        <f>IF(OR(OR(ISNUMBER(MATCH(C25,'May 18'!$E$2:$E$300,0)),ISNUMBER(MATCH(C25,'May 18'!$F$2:$F$300,0))),AND(ISNUMBER(MATCH(D25,'May 18'!$H$2:$H$300,0)),(ISNUMBER(MATCH(E25,'May 18'!$G$2:$G$300,0))))),"Found","Not Found")</f>
        <v>Not Found</v>
      </c>
      <c r="I25" s="29" t="str">
        <f>IF(OR(OR(ISNUMBER(MATCH(C25,'May 19'!$E$2:$E$300,0)),ISNUMBER(MATCH(C25,'May 19'!$F$2:$F$300,0))),AND(ISNUMBER(MATCH(D25,'May 19'!$H$2:$H$300,0)),(ISNUMBER(MATCH(E25,'May 19'!$G$2:$G$300,0))))),"Found","Not Found")</f>
        <v>Not Found</v>
      </c>
      <c r="J25" s="29" t="str">
        <f>IF(OR(OR(ISNUMBER(MATCH(C25,'May 20'!$E$2:$E$300,0)),ISNUMBER(MATCH(C25,'May 20'!$F$2:$F$300,0))),AND(ISNUMBER(MATCH(D25,'May 20'!$H$2:$H$300,0)),(ISNUMBER(MATCH(E25,'May 20'!$G$2:$G$300,0))))),"Found","Not Found")</f>
        <v>Not Found</v>
      </c>
      <c r="K25" s="29" t="str">
        <f>IF(OR(OR(ISNUMBER(MATCH(C25,'May 21'!$E$2:$E$300,0)),ISNUMBER(MATCH(C25,'May 21'!$F$2:$F$300,0))),AND(ISNUMBER(MATCH(D25,'May 21'!$H$2:$H$300,0)),(ISNUMBER(MATCH(E25,'May 21'!$G$2:$G$300,0))))),"Found","Not Found")</f>
        <v>Not Found</v>
      </c>
      <c r="L25" s="29" t="str">
        <f>IF(OR(OR(ISNUMBER(MATCH(C25,'May 22'!$E$2:$E$300,0)),ISNUMBER(MATCH(C25,'May 22'!$F$2:$F$300,0))),AND(ISNUMBER(MATCH(D25,'May 22'!$H$2:$H$300,0)),(ISNUMBER(MATCH(E25,'May 22'!$G$2:$G$300,0))))),"Found","Not Found")</f>
        <v>Not Found</v>
      </c>
      <c r="M25" s="32">
        <f t="shared" si="0"/>
        <v>0</v>
      </c>
      <c r="N25" s="30" t="s">
        <v>1452</v>
      </c>
      <c r="O25" s="26" t="str">
        <f t="shared" si="1"/>
        <v>Yes</v>
      </c>
    </row>
    <row r="26" spans="1:15" ht="15" customHeight="1">
      <c r="B26" s="29" t="s">
        <v>1456</v>
      </c>
      <c r="C26" s="23"/>
      <c r="D26" s="30" t="s">
        <v>64</v>
      </c>
      <c r="E26" s="42" t="s">
        <v>63</v>
      </c>
      <c r="F26" s="29" t="str">
        <f>IF(OR(OR(ISNUMBER(MATCH(C26,'May 16'!$E$2:$E$300,0)),ISNUMBER(MATCH(C26,'May 16'!$F$2:$F$300,0))),AND(ISNUMBER(MATCH(D26,'May 16'!$H$2:$H$300,0)),(ISNUMBER(MATCH(E26,'May 16'!$G$2:$G$300,0))))),"Found","Not Found")</f>
        <v>Found</v>
      </c>
      <c r="G26" s="29" t="str">
        <f>IF(OR(OR(ISNUMBER(MATCH(C26,'May 17'!$E$2:$E$300,0)),ISNUMBER(MATCH(C26,'May 17'!$F$2:$F$300,0))),AND(ISNUMBER(MATCH(D26,'May 17'!$H$2:$H$300,0)),(ISNUMBER(MATCH(E26,'May 17'!$G$2:$G$300,0))))),"Found","Not Found")</f>
        <v>Found</v>
      </c>
      <c r="H26" s="31" t="str">
        <f>IF(OR(OR(ISNUMBER(MATCH(C26,'May 18'!$E$2:$E$300,0)),ISNUMBER(MATCH(C26,'May 18'!$F$2:$F$300,0))),AND(ISNUMBER(MATCH(D26,'May 18'!$H$2:$H$300,0)),(ISNUMBER(MATCH(E26,'May 18'!$G$2:$G$300,0))))),"Found","Not Found")</f>
        <v>Found</v>
      </c>
      <c r="I26" s="29" t="str">
        <f>IF(OR(OR(ISNUMBER(MATCH(C26,'May 19'!$E$2:$E$300,0)),ISNUMBER(MATCH(C26,'May 19'!$F$2:$F$300,0))),AND(ISNUMBER(MATCH(D26,'May 19'!$H$2:$H$300,0)),(ISNUMBER(MATCH(E26,'May 19'!$G$2:$G$300,0))))),"Found","Not Found")</f>
        <v>Found</v>
      </c>
      <c r="J26" s="29" t="str">
        <f>IF(OR(OR(ISNUMBER(MATCH(C26,'May 20'!$E$2:$E$300,0)),ISNUMBER(MATCH(C26,'May 20'!$F$2:$F$300,0))),AND(ISNUMBER(MATCH(D26,'May 20'!$H$2:$H$300,0)),(ISNUMBER(MATCH(E26,'May 20'!$G$2:$G$300,0))))),"Found","Not Found")</f>
        <v>Found</v>
      </c>
      <c r="K26" s="29" t="str">
        <f>IF(OR(OR(ISNUMBER(MATCH(C26,'May 21'!$E$2:$E$300,0)),ISNUMBER(MATCH(C26,'May 21'!$F$2:$F$300,0))),AND(ISNUMBER(MATCH(D26,'May 21'!$H$2:$H$300,0)),(ISNUMBER(MATCH(E26,'May 21'!$G$2:$G$300,0))))),"Found","Not Found")</f>
        <v>Not Found</v>
      </c>
      <c r="L26" s="29" t="str">
        <f>IF(OR(OR(ISNUMBER(MATCH(C26,'May 22'!$E$2:$E$300,0)),ISNUMBER(MATCH(C26,'May 22'!$F$2:$F$300,0))),AND(ISNUMBER(MATCH(D26,'May 22'!$H$2:$H$300,0)),(ISNUMBER(MATCH(E26,'May 22'!$G$2:$G$300,0))))),"Found","Not Found")</f>
        <v>Not Found</v>
      </c>
      <c r="M26" s="32">
        <f t="shared" si="0"/>
        <v>5</v>
      </c>
      <c r="N26" s="30"/>
      <c r="O26" s="26" t="str">
        <f t="shared" si="1"/>
        <v>No</v>
      </c>
    </row>
    <row r="27" spans="1:15" ht="15" customHeight="1">
      <c r="B27" s="29" t="s">
        <v>1457</v>
      </c>
      <c r="C27" s="23"/>
      <c r="D27" s="30" t="s">
        <v>1312</v>
      </c>
      <c r="E27" s="43" t="s">
        <v>1313</v>
      </c>
      <c r="F27" s="29" t="str">
        <f>IF(OR(OR(ISNUMBER(MATCH(C27,'May 16'!$E$2:$E$300,0)),ISNUMBER(MATCH(C27,'May 16'!$F$2:$F$300,0))),AND(ISNUMBER(MATCH(D27,'May 16'!$H$2:$H$300,0)),(ISNUMBER(MATCH(E27,'May 16'!$G$2:$G$300,0))))),"Found","Not Found")</f>
        <v>Not Found</v>
      </c>
      <c r="G27" s="29" t="str">
        <f>IF(OR(OR(ISNUMBER(MATCH(C27,'May 17'!$E$2:$E$300,0)),ISNUMBER(MATCH(C27,'May 17'!$F$2:$F$300,0))),AND(ISNUMBER(MATCH(D27,'May 17'!$H$2:$H$300,0)),(ISNUMBER(MATCH(E27,'May 17'!$G$2:$G$300,0))))),"Found","Not Found")</f>
        <v>Not Found</v>
      </c>
      <c r="H27" s="31" t="str">
        <f>IF(OR(OR(ISNUMBER(MATCH(C27,'May 18'!$E$2:$E$300,0)),ISNUMBER(MATCH(C27,'May 18'!$F$2:$F$300,0))),AND(ISNUMBER(MATCH(D27,'May 18'!$H$2:$H$300,0)),(ISNUMBER(MATCH(E27,'May 18'!$G$2:$G$300,0))))),"Found","Not Found")</f>
        <v>Not Found</v>
      </c>
      <c r="I27" s="29" t="str">
        <f>IF(OR(OR(ISNUMBER(MATCH(C27,'May 19'!$E$2:$E$300,0)),ISNUMBER(MATCH(C27,'May 19'!$F$2:$F$300,0))),AND(ISNUMBER(MATCH(D27,'May 19'!$H$2:$H$300,0)),(ISNUMBER(MATCH(E27,'May 19'!$G$2:$G$300,0))))),"Found","Not Found")</f>
        <v>Not Found</v>
      </c>
      <c r="J27" s="29" t="str">
        <f>IF(OR(OR(ISNUMBER(MATCH(C27,'May 20'!$E$2:$E$300,0)),ISNUMBER(MATCH(C27,'May 20'!$F$2:$F$300,0))),AND(ISNUMBER(MATCH(D27,'May 20'!$H$2:$H$300,0)),(ISNUMBER(MATCH(E27,'May 20'!$G$2:$G$300,0))))),"Found","Not Found")</f>
        <v>Not Found</v>
      </c>
      <c r="K27" s="29" t="str">
        <f>IF(OR(OR(ISNUMBER(MATCH(C27,'May 21'!$E$2:$E$300,0)),ISNUMBER(MATCH(C27,'May 21'!$F$2:$F$300,0))),AND(ISNUMBER(MATCH(D27,'May 21'!$H$2:$H$300,0)),(ISNUMBER(MATCH(E27,'May 21'!$G$2:$G$300,0))))),"Found","Not Found")</f>
        <v>Not Found</v>
      </c>
      <c r="L27" s="29" t="str">
        <f>IF(OR(OR(ISNUMBER(MATCH(C27,'May 22'!$E$2:$E$300,0)),ISNUMBER(MATCH(C27,'May 22'!$F$2:$F$300,0))),AND(ISNUMBER(MATCH(D27,'May 22'!$H$2:$H$300,0)),(ISNUMBER(MATCH(E27,'May 22'!$G$2:$G$300,0))))),"Found","Not Found")</f>
        <v>Not Found</v>
      </c>
      <c r="M27" s="32">
        <f t="shared" si="0"/>
        <v>0</v>
      </c>
      <c r="N27" s="30"/>
      <c r="O27" s="26" t="str">
        <f t="shared" si="1"/>
        <v>Yes</v>
      </c>
    </row>
    <row r="28" spans="1:15" ht="15" customHeight="1">
      <c r="B28" s="29" t="s">
        <v>1458</v>
      </c>
      <c r="C28" s="23"/>
      <c r="D28" s="30" t="s">
        <v>1459</v>
      </c>
      <c r="E28" s="44" t="s">
        <v>47</v>
      </c>
      <c r="F28" s="29" t="str">
        <f>IF(OR(OR(ISNUMBER(MATCH(C28,'May 16'!$E$2:$E$300,0)),ISNUMBER(MATCH(C28,'May 16'!$F$2:$F$300,0))),AND(ISNUMBER(MATCH(D28,'May 16'!$H$2:$H$300,0)),(ISNUMBER(MATCH(E28,'May 16'!$G$2:$G$300,0))))),"Found","Not Found")</f>
        <v>Found</v>
      </c>
      <c r="G28" s="29" t="str">
        <f>IF(OR(OR(ISNUMBER(MATCH(C28,'May 17'!$E$2:$E$300,0)),ISNUMBER(MATCH(C28,'May 17'!$F$2:$F$300,0))),AND(ISNUMBER(MATCH(D28,'May 17'!$H$2:$H$300,0)),(ISNUMBER(MATCH(E28,'May 17'!$G$2:$G$300,0))))),"Found","Not Found")</f>
        <v>Found</v>
      </c>
      <c r="H28" s="31" t="str">
        <f>IF(OR(OR(ISNUMBER(MATCH(C28,'May 18'!$E$2:$E$300,0)),ISNUMBER(MATCH(C28,'May 18'!$F$2:$F$300,0))),AND(ISNUMBER(MATCH(D28,'May 18'!$H$2:$H$300,0)),(ISNUMBER(MATCH(E28,'May 18'!$G$2:$G$300,0))))),"Found","Not Found")</f>
        <v>Found</v>
      </c>
      <c r="I28" s="29" t="str">
        <f>IF(OR(OR(ISNUMBER(MATCH(C28,'May 19'!$E$2:$E$300,0)),ISNUMBER(MATCH(C28,'May 19'!$F$2:$F$300,0))),AND(ISNUMBER(MATCH(D28,'May 19'!$H$2:$H$300,0)),(ISNUMBER(MATCH(E28,'May 19'!$G$2:$G$300,0))))),"Found","Not Found")</f>
        <v>Found</v>
      </c>
      <c r="J28" s="29" t="str">
        <f>IF(OR(OR(ISNUMBER(MATCH(C28,'May 20'!$E$2:$E$300,0)),ISNUMBER(MATCH(C28,'May 20'!$F$2:$F$300,0))),AND(ISNUMBER(MATCH(D28,'May 20'!$H$2:$H$300,0)),(ISNUMBER(MATCH(E28,'May 20'!$G$2:$G$300,0))))),"Found","Not Found")</f>
        <v>Found</v>
      </c>
      <c r="K28" s="29" t="str">
        <f>IF(OR(OR(ISNUMBER(MATCH(C28,'May 21'!$E$2:$E$300,0)),ISNUMBER(MATCH(C28,'May 21'!$F$2:$F$300,0))),AND(ISNUMBER(MATCH(D28,'May 21'!$H$2:$H$300,0)),(ISNUMBER(MATCH(E28,'May 21'!$G$2:$G$300,0))))),"Found","Not Found")</f>
        <v>Found</v>
      </c>
      <c r="L28" s="29" t="str">
        <f>IF(OR(OR(ISNUMBER(MATCH(C28,'May 22'!$E$2:$E$300,0)),ISNUMBER(MATCH(C28,'May 22'!$F$2:$F$300,0))),AND(ISNUMBER(MATCH(D28,'May 22'!$H$2:$H$300,0)),(ISNUMBER(MATCH(E28,'May 22'!$G$2:$G$300,0))))),"Found","Not Found")</f>
        <v>Found</v>
      </c>
      <c r="M28" s="32">
        <f t="shared" si="0"/>
        <v>7</v>
      </c>
      <c r="N28" s="30"/>
      <c r="O28" s="26" t="str">
        <f t="shared" si="1"/>
        <v>No</v>
      </c>
    </row>
    <row r="29" spans="1:15" ht="15" customHeight="1">
      <c r="B29" s="29" t="s">
        <v>990</v>
      </c>
      <c r="C29" s="23" t="str">
        <f>VLOOKUP(B29,'PKII Employee Details'!$A$2:$F$600,3,FALSE)</f>
        <v>C790</v>
      </c>
      <c r="D29" s="30" t="s">
        <v>992</v>
      </c>
      <c r="E29" s="45" t="s">
        <v>993</v>
      </c>
      <c r="F29" s="29" t="str">
        <f>IF(OR(OR(ISNUMBER(MATCH(C29,'May 16'!$E$2:$E$300,0)),ISNUMBER(MATCH(C29,'May 16'!$F$2:$F$300,0))),AND(ISNUMBER(MATCH(D29,'May 16'!$H$2:$H$300,0)),(ISNUMBER(MATCH(E29,'May 16'!$G$2:$G$300,0))))),"Found","Not Found")</f>
        <v>Not Found</v>
      </c>
      <c r="G29" s="29" t="str">
        <f>IF(OR(OR(ISNUMBER(MATCH(C29,'May 17'!$E$2:$E$300,0)),ISNUMBER(MATCH(C29,'May 17'!$F$2:$F$300,0))),AND(ISNUMBER(MATCH(D29,'May 17'!$H$2:$H$300,0)),(ISNUMBER(MATCH(E29,'May 17'!$G$2:$G$300,0))))),"Found","Not Found")</f>
        <v>Not Found</v>
      </c>
      <c r="H29" s="31" t="str">
        <f>IF(OR(OR(ISNUMBER(MATCH(C29,'May 18'!$E$2:$E$300,0)),ISNUMBER(MATCH(C29,'May 18'!$F$2:$F$300,0))),AND(ISNUMBER(MATCH(D29,'May 18'!$H$2:$H$300,0)),(ISNUMBER(MATCH(E29,'May 18'!$G$2:$G$300,0))))),"Found","Not Found")</f>
        <v>Not Found</v>
      </c>
      <c r="I29" s="29" t="str">
        <f>IF(OR(OR(ISNUMBER(MATCH(C29,'May 19'!$E$2:$E$300,0)),ISNUMBER(MATCH(C29,'May 19'!$F$2:$F$300,0))),AND(ISNUMBER(MATCH(D29,'May 19'!$H$2:$H$300,0)),(ISNUMBER(MATCH(E29,'May 19'!$G$2:$G$300,0))))),"Found","Not Found")</f>
        <v>Not Found</v>
      </c>
      <c r="J29" s="29" t="str">
        <f>IF(OR(OR(ISNUMBER(MATCH(C29,'May 20'!$E$2:$E$300,0)),ISNUMBER(MATCH(C29,'May 20'!$F$2:$F$300,0))),AND(ISNUMBER(MATCH(D29,'May 20'!$H$2:$H$300,0)),(ISNUMBER(MATCH(E29,'May 20'!$G$2:$G$300,0))))),"Found","Not Found")</f>
        <v>Not Found</v>
      </c>
      <c r="K29" s="29" t="str">
        <f>IF(OR(OR(ISNUMBER(MATCH(C29,'May 21'!$E$2:$E$300,0)),ISNUMBER(MATCH(C29,'May 21'!$F$2:$F$300,0))),AND(ISNUMBER(MATCH(D29,'May 21'!$H$2:$H$300,0)),(ISNUMBER(MATCH(E29,'May 21'!$G$2:$G$300,0))))),"Found","Not Found")</f>
        <v>Not Found</v>
      </c>
      <c r="L29" s="29" t="str">
        <f>IF(OR(OR(ISNUMBER(MATCH(C29,'May 22'!$E$2:$E$300,0)),ISNUMBER(MATCH(C29,'May 22'!$F$2:$F$300,0))),AND(ISNUMBER(MATCH(D29,'May 22'!$H$2:$H$300,0)),(ISNUMBER(MATCH(E29,'May 22'!$G$2:$G$300,0))))),"Found","Not Found")</f>
        <v>Not Found</v>
      </c>
      <c r="M29" s="32">
        <f t="shared" si="0"/>
        <v>0</v>
      </c>
      <c r="N29" s="30" t="s">
        <v>1435</v>
      </c>
      <c r="O29" s="26" t="str">
        <f t="shared" si="1"/>
        <v>Yes</v>
      </c>
    </row>
    <row r="30" spans="1:15" ht="15" customHeight="1">
      <c r="B30" s="29" t="s">
        <v>1460</v>
      </c>
      <c r="C30" s="23"/>
      <c r="D30" s="30" t="s">
        <v>84</v>
      </c>
      <c r="E30" s="46" t="s">
        <v>119</v>
      </c>
      <c r="F30" s="29" t="str">
        <f>IF(OR(OR(ISNUMBER(MATCH(C30,'May 16'!$E$2:$E$300,0)),ISNUMBER(MATCH(C30,'May 16'!$F$2:$F$300,0))),AND(ISNUMBER(MATCH(D30,'May 16'!$H$2:$H$300,0)),(ISNUMBER(MATCH(E30,'May 16'!$G$2:$G$300,0))))),"Found","Not Found")</f>
        <v>Found</v>
      </c>
      <c r="G30" s="29" t="str">
        <f>IF(OR(OR(ISNUMBER(MATCH(C30,'May 17'!$E$2:$E$300,0)),ISNUMBER(MATCH(C30,'May 17'!$F$2:$F$300,0))),AND(ISNUMBER(MATCH(D30,'May 17'!$H$2:$H$300,0)),(ISNUMBER(MATCH(E30,'May 17'!$G$2:$G$300,0))))),"Found","Not Found")</f>
        <v>Found</v>
      </c>
      <c r="H30" s="31" t="str">
        <f>IF(OR(OR(ISNUMBER(MATCH(C30,'May 18'!$E$2:$E$300,0)),ISNUMBER(MATCH(C30,'May 18'!$F$2:$F$300,0))),AND(ISNUMBER(MATCH(D30,'May 18'!$H$2:$H$300,0)),(ISNUMBER(MATCH(E30,'May 18'!$G$2:$G$300,0))))),"Found","Not Found")</f>
        <v>Found</v>
      </c>
      <c r="I30" s="29" t="str">
        <f>IF(OR(OR(ISNUMBER(MATCH(C30,'May 19'!$E$2:$E$300,0)),ISNUMBER(MATCH(C30,'May 19'!$F$2:$F$300,0))),AND(ISNUMBER(MATCH(D30,'May 19'!$H$2:$H$300,0)),(ISNUMBER(MATCH(E30,'May 19'!$G$2:$G$300,0))))),"Found","Not Found")</f>
        <v>Found</v>
      </c>
      <c r="J30" s="29" t="str">
        <f>IF(OR(OR(ISNUMBER(MATCH(C30,'May 20'!$E$2:$E$300,0)),ISNUMBER(MATCH(C30,'May 20'!$F$2:$F$300,0))),AND(ISNUMBER(MATCH(D30,'May 20'!$H$2:$H$300,0)),(ISNUMBER(MATCH(E30,'May 20'!$G$2:$G$300,0))))),"Found","Not Found")</f>
        <v>Found</v>
      </c>
      <c r="K30" s="29" t="str">
        <f>IF(OR(OR(ISNUMBER(MATCH(C30,'May 21'!$E$2:$E$300,0)),ISNUMBER(MATCH(C30,'May 21'!$F$2:$F$300,0))),AND(ISNUMBER(MATCH(D30,'May 21'!$H$2:$H$300,0)),(ISNUMBER(MATCH(E30,'May 21'!$G$2:$G$300,0))))),"Found","Not Found")</f>
        <v>Found</v>
      </c>
      <c r="L30" s="29" t="str">
        <f>IF(OR(OR(ISNUMBER(MATCH(C30,'May 22'!$E$2:$E$300,0)),ISNUMBER(MATCH(C30,'May 22'!$F$2:$F$300,0))),AND(ISNUMBER(MATCH(D30,'May 22'!$H$2:$H$300,0)),(ISNUMBER(MATCH(E30,'May 22'!$G$2:$G$300,0))))),"Found","Not Found")</f>
        <v>Found</v>
      </c>
      <c r="M30" s="32">
        <f t="shared" si="0"/>
        <v>7</v>
      </c>
      <c r="N30" s="30"/>
      <c r="O30" s="26" t="str">
        <f t="shared" si="1"/>
        <v>No</v>
      </c>
    </row>
    <row r="31" spans="1:15" ht="15" customHeight="1">
      <c r="B31" s="29" t="s">
        <v>1461</v>
      </c>
      <c r="C31" s="23"/>
      <c r="D31" s="30" t="s">
        <v>101</v>
      </c>
      <c r="E31" s="44" t="s">
        <v>100</v>
      </c>
      <c r="F31" s="29" t="str">
        <f>IF(OR(OR(ISNUMBER(MATCH(C31,'May 16'!$E$2:$E$300,0)),ISNUMBER(MATCH(C31,'May 16'!$F$2:$F$300,0))),AND(ISNUMBER(MATCH(D31,'May 16'!$H$2:$H$300,0)),(ISNUMBER(MATCH(E31,'May 16'!$G$2:$G$300,0))))),"Found","Not Found")</f>
        <v>Found</v>
      </c>
      <c r="G31" s="29" t="str">
        <f>IF(OR(OR(ISNUMBER(MATCH(C31,'May 17'!$E$2:$E$300,0)),ISNUMBER(MATCH(C31,'May 17'!$F$2:$F$300,0))),AND(ISNUMBER(MATCH(D31,'May 17'!$H$2:$H$300,0)),(ISNUMBER(MATCH(E31,'May 17'!$G$2:$G$300,0))))),"Found","Not Found")</f>
        <v>Found</v>
      </c>
      <c r="H31" s="31" t="str">
        <f>IF(OR(OR(ISNUMBER(MATCH(C31,'May 18'!$E$2:$E$300,0)),ISNUMBER(MATCH(C31,'May 18'!$F$2:$F$300,0))),AND(ISNUMBER(MATCH(D31,'May 18'!$H$2:$H$300,0)),(ISNUMBER(MATCH(E31,'May 18'!$G$2:$G$300,0))))),"Found","Not Found")</f>
        <v>Found</v>
      </c>
      <c r="I31" s="29" t="str">
        <f>IF(OR(OR(ISNUMBER(MATCH(C31,'May 19'!$E$2:$E$300,0)),ISNUMBER(MATCH(C31,'May 19'!$F$2:$F$300,0))),AND(ISNUMBER(MATCH(D31,'May 19'!$H$2:$H$300,0)),(ISNUMBER(MATCH(E31,'May 19'!$G$2:$G$300,0))))),"Found","Not Found")</f>
        <v>Found</v>
      </c>
      <c r="J31" s="29" t="str">
        <f>IF(OR(OR(ISNUMBER(MATCH(C31,'May 20'!$E$2:$E$300,0)),ISNUMBER(MATCH(C31,'May 20'!$F$2:$F$300,0))),AND(ISNUMBER(MATCH(D31,'May 20'!$H$2:$H$300,0)),(ISNUMBER(MATCH(E31,'May 20'!$G$2:$G$300,0))))),"Found","Not Found")</f>
        <v>Not Found</v>
      </c>
      <c r="K31" s="29" t="str">
        <f>IF(OR(OR(ISNUMBER(MATCH(C31,'May 21'!$E$2:$E$300,0)),ISNUMBER(MATCH(C31,'May 21'!$F$2:$F$300,0))),AND(ISNUMBER(MATCH(D31,'May 21'!$H$2:$H$300,0)),(ISNUMBER(MATCH(E31,'May 21'!$G$2:$G$300,0))))),"Found","Not Found")</f>
        <v>Found</v>
      </c>
      <c r="L31" s="29" t="str">
        <f>IF(OR(OR(ISNUMBER(MATCH(C31,'May 22'!$E$2:$E$300,0)),ISNUMBER(MATCH(C31,'May 22'!$F$2:$F$300,0))),AND(ISNUMBER(MATCH(D31,'May 22'!$H$2:$H$300,0)),(ISNUMBER(MATCH(E31,'May 22'!$G$2:$G$300,0))))),"Found","Not Found")</f>
        <v>Found</v>
      </c>
      <c r="M31" s="32">
        <f t="shared" si="0"/>
        <v>6</v>
      </c>
      <c r="N31" s="30"/>
      <c r="O31" s="26" t="str">
        <f t="shared" si="1"/>
        <v>No</v>
      </c>
    </row>
    <row r="32" spans="1:15" ht="15" customHeight="1">
      <c r="A32" s="47"/>
      <c r="B32" s="22" t="s">
        <v>1462</v>
      </c>
      <c r="C32" s="48"/>
      <c r="D32" s="30" t="s">
        <v>1463</v>
      </c>
      <c r="E32" s="30" t="s">
        <v>1464</v>
      </c>
      <c r="F32" s="29" t="str">
        <f>IF(OR(OR(ISNUMBER(MATCH(C32,'May 16'!$E$2:$E$300,0)),ISNUMBER(MATCH(C32,'May 16'!$F$2:$F$300,0))),AND(ISNUMBER(MATCH(D32,'May 16'!$H$2:$H$300,0)),(ISNUMBER(MATCH(E32,'May 16'!$G$2:$G$300,0))))),"Found","Not Found")</f>
        <v>Not Found</v>
      </c>
      <c r="G32" s="29" t="str">
        <f>IF(OR(OR(ISNUMBER(MATCH(C32,'May 17'!$E$2:$E$300,0)),ISNUMBER(MATCH(C32,'May 17'!$F$2:$F$300,0))),AND(ISNUMBER(MATCH(D32,'May 17'!$H$2:$H$300,0)),(ISNUMBER(MATCH(E32,'May 17'!$G$2:$G$300,0))))),"Found","Not Found")</f>
        <v>Not Found</v>
      </c>
      <c r="H32" s="31" t="str">
        <f>IF(OR(OR(ISNUMBER(MATCH(C32,'May 18'!$E$2:$E$300,0)),ISNUMBER(MATCH(C32,'May 18'!$F$2:$F$300,0))),AND(ISNUMBER(MATCH(D32,'May 18'!$H$2:$H$300,0)),(ISNUMBER(MATCH(E32,'May 18'!$G$2:$G$300,0))))),"Found","Not Found")</f>
        <v>Not Found</v>
      </c>
      <c r="I32" s="29" t="str">
        <f>IF(OR(OR(ISNUMBER(MATCH(C32,'May 19'!$E$2:$E$300,0)),ISNUMBER(MATCH(C32,'May 19'!$F$2:$F$300,0))),AND(ISNUMBER(MATCH(D32,'May 19'!$H$2:$H$300,0)),(ISNUMBER(MATCH(E32,'May 19'!$G$2:$G$300,0))))),"Found","Not Found")</f>
        <v>Not Found</v>
      </c>
      <c r="J32" s="29" t="str">
        <f>IF(OR(OR(ISNUMBER(MATCH(C32,'May 20'!$E$2:$E$300,0)),ISNUMBER(MATCH(C32,'May 20'!$F$2:$F$300,0))),AND(ISNUMBER(MATCH(D32,'May 20'!$H$2:$H$300,0)),(ISNUMBER(MATCH(E32,'May 20'!$G$2:$G$300,0))))),"Found","Not Found")</f>
        <v>Not Found</v>
      </c>
      <c r="K32" s="29" t="str">
        <f>IF(OR(OR(ISNUMBER(MATCH(C32,'May 21'!$E$2:$E$300,0)),ISNUMBER(MATCH(C32,'May 21'!$F$2:$F$300,0))),AND(ISNUMBER(MATCH(D32,'May 21'!$H$2:$H$300,0)),(ISNUMBER(MATCH(E32,'May 21'!$G$2:$G$300,0))))),"Found","Not Found")</f>
        <v>Not Found</v>
      </c>
      <c r="L32" s="29" t="str">
        <f>IF(OR(OR(ISNUMBER(MATCH(C32,'May 22'!$E$2:$E$300,0)),ISNUMBER(MATCH(C32,'May 22'!$F$2:$F$300,0))),AND(ISNUMBER(MATCH(D32,'May 22'!$H$2:$H$300,0)),(ISNUMBER(MATCH(E32,'May 22'!$G$2:$G$300,0))))),"Found","Not Found")</f>
        <v>Not Found</v>
      </c>
      <c r="M32" s="32">
        <f t="shared" si="0"/>
        <v>0</v>
      </c>
      <c r="N32" s="30" t="s">
        <v>1465</v>
      </c>
      <c r="O32" s="26" t="str">
        <f t="shared" si="1"/>
        <v>Yes</v>
      </c>
    </row>
    <row r="33" spans="1:15" ht="15" customHeight="1">
      <c r="A33" s="47"/>
      <c r="B33" s="49" t="s">
        <v>1466</v>
      </c>
      <c r="C33" s="32"/>
      <c r="D33" s="30" t="s">
        <v>1467</v>
      </c>
      <c r="E33" s="30" t="s">
        <v>1468</v>
      </c>
      <c r="F33" s="29" t="str">
        <f>IF(OR(OR(ISNUMBER(MATCH(C33,'May 16'!$E$2:$E$300,0)),ISNUMBER(MATCH(C33,'May 16'!$F$2:$F$300,0))),AND(ISNUMBER(MATCH(D33,'May 16'!$H$2:$H$300,0)),(ISNUMBER(MATCH(E33,'May 16'!$G$2:$G$300,0))))),"Found","Not Found")</f>
        <v>Not Found</v>
      </c>
      <c r="G33" s="29" t="str">
        <f>IF(OR(OR(ISNUMBER(MATCH(C33,'May 17'!$E$2:$E$300,0)),ISNUMBER(MATCH(C33,'May 17'!$F$2:$F$300,0))),AND(ISNUMBER(MATCH(D33,'May 17'!$H$2:$H$300,0)),(ISNUMBER(MATCH(E33,'May 17'!$G$2:$G$300,0))))),"Found","Not Found")</f>
        <v>Not Found</v>
      </c>
      <c r="H33" s="31" t="str">
        <f>IF(OR(OR(ISNUMBER(MATCH(C33,'May 18'!$E$2:$E$300,0)),ISNUMBER(MATCH(C33,'May 18'!$F$2:$F$300,0))),AND(ISNUMBER(MATCH(D33,'May 18'!$H$2:$H$300,0)),(ISNUMBER(MATCH(E33,'May 18'!$G$2:$G$300,0))))),"Found","Not Found")</f>
        <v>Not Found</v>
      </c>
      <c r="I33" s="29" t="str">
        <f>IF(OR(OR(ISNUMBER(MATCH(C33,'May 19'!$E$2:$E$300,0)),ISNUMBER(MATCH(C33,'May 19'!$F$2:$F$300,0))),AND(ISNUMBER(MATCH(D33,'May 19'!$H$2:$H$300,0)),(ISNUMBER(MATCH(E33,'May 19'!$G$2:$G$300,0))))),"Found","Not Found")</f>
        <v>Not Found</v>
      </c>
      <c r="J33" s="29" t="str">
        <f>IF(OR(OR(ISNUMBER(MATCH(C33,'May 20'!$E$2:$E$300,0)),ISNUMBER(MATCH(C33,'May 20'!$F$2:$F$300,0))),AND(ISNUMBER(MATCH(D33,'May 20'!$H$2:$H$300,0)),(ISNUMBER(MATCH(E33,'May 20'!$G$2:$G$300,0))))),"Found","Not Found")</f>
        <v>Not Found</v>
      </c>
      <c r="K33" s="29" t="str">
        <f>IF(OR(OR(ISNUMBER(MATCH(C33,'May 21'!$E$2:$E$300,0)),ISNUMBER(MATCH(C33,'May 21'!$F$2:$F$300,0))),AND(ISNUMBER(MATCH(D33,'May 21'!$H$2:$H$300,0)),(ISNUMBER(MATCH(E33,'May 21'!$G$2:$G$300,0))))),"Found","Not Found")</f>
        <v>Not Found</v>
      </c>
      <c r="L33" s="29" t="str">
        <f>IF(OR(OR(ISNUMBER(MATCH(C33,'May 22'!$E$2:$E$300,0)),ISNUMBER(MATCH(C33,'May 22'!$F$2:$F$300,0))),AND(ISNUMBER(MATCH(D33,'May 22'!$H$2:$H$300,0)),(ISNUMBER(MATCH(E33,'May 22'!$G$2:$G$300,0))))),"Found","Not Found")</f>
        <v>Not Found</v>
      </c>
      <c r="M33" s="32">
        <f t="shared" si="0"/>
        <v>0</v>
      </c>
      <c r="N33" s="30"/>
      <c r="O33" s="26" t="str">
        <f t="shared" si="1"/>
        <v>Yes</v>
      </c>
    </row>
    <row r="34" spans="1:15" ht="15" customHeight="1">
      <c r="A34" s="47"/>
      <c r="B34" s="22" t="s">
        <v>1469</v>
      </c>
      <c r="C34" s="32"/>
      <c r="D34" s="30" t="s">
        <v>115</v>
      </c>
      <c r="E34" s="30" t="s">
        <v>114</v>
      </c>
      <c r="F34" s="29" t="str">
        <f>IF(OR(OR(ISNUMBER(MATCH(C34,'May 16'!$E$2:$E$300,0)),ISNUMBER(MATCH(C34,'May 16'!$F$2:$F$300,0))),AND(ISNUMBER(MATCH(D34,'May 16'!$H$2:$H$300,0)),(ISNUMBER(MATCH(E34,'May 16'!$G$2:$G$300,0))))),"Found","Not Found")</f>
        <v>Not Found</v>
      </c>
      <c r="G34" s="29" t="str">
        <f>IF(OR(OR(ISNUMBER(MATCH(C34,'May 17'!$E$2:$E$300,0)),ISNUMBER(MATCH(C34,'May 17'!$F$2:$F$300,0))),AND(ISNUMBER(MATCH(D34,'May 17'!$H$2:$H$300,0)),(ISNUMBER(MATCH(E34,'May 17'!$G$2:$G$300,0))))),"Found","Not Found")</f>
        <v>Found</v>
      </c>
      <c r="H34" s="31" t="str">
        <f>IF(OR(OR(ISNUMBER(MATCH(C34,'May 18'!$E$2:$E$300,0)),ISNUMBER(MATCH(C34,'May 18'!$F$2:$F$300,0))),AND(ISNUMBER(MATCH(D34,'May 18'!$H$2:$H$300,0)),(ISNUMBER(MATCH(E34,'May 18'!$G$2:$G$300,0))))),"Found","Not Found")</f>
        <v>Found</v>
      </c>
      <c r="I34" s="29" t="str">
        <f>IF(OR(OR(ISNUMBER(MATCH(C34,'May 19'!$E$2:$E$300,0)),ISNUMBER(MATCH(C34,'May 19'!$F$2:$F$300,0))),AND(ISNUMBER(MATCH(D34,'May 19'!$H$2:$H$300,0)),(ISNUMBER(MATCH(E34,'May 19'!$G$2:$G$300,0))))),"Found","Not Found")</f>
        <v>Found</v>
      </c>
      <c r="J34" s="29" t="str">
        <f>IF(OR(OR(ISNUMBER(MATCH(C34,'May 20'!$E$2:$E$300,0)),ISNUMBER(MATCH(C34,'May 20'!$F$2:$F$300,0))),AND(ISNUMBER(MATCH(D34,'May 20'!$H$2:$H$300,0)),(ISNUMBER(MATCH(E34,'May 20'!$G$2:$G$300,0))))),"Found","Not Found")</f>
        <v>Found</v>
      </c>
      <c r="K34" s="29" t="str">
        <f>IF(OR(OR(ISNUMBER(MATCH(C34,'May 21'!$E$2:$E$300,0)),ISNUMBER(MATCH(C34,'May 21'!$F$2:$F$300,0))),AND(ISNUMBER(MATCH(D34,'May 21'!$H$2:$H$300,0)),(ISNUMBER(MATCH(E34,'May 21'!$G$2:$G$300,0))))),"Found","Not Found")</f>
        <v>Not Found</v>
      </c>
      <c r="L34" s="29" t="str">
        <f>IF(OR(OR(ISNUMBER(MATCH(C34,'May 22'!$E$2:$E$300,0)),ISNUMBER(MATCH(C34,'May 22'!$F$2:$F$300,0))),AND(ISNUMBER(MATCH(D34,'May 22'!$H$2:$H$300,0)),(ISNUMBER(MATCH(E34,'May 22'!$G$2:$G$300,0))))),"Found","Not Found")</f>
        <v>Not Found</v>
      </c>
      <c r="M34" s="32">
        <f t="shared" si="0"/>
        <v>4</v>
      </c>
      <c r="N34" s="30"/>
      <c r="O34" s="26" t="str">
        <f t="shared" si="1"/>
        <v>No</v>
      </c>
    </row>
    <row r="35" spans="1:15" ht="15" customHeight="1">
      <c r="A35" s="47"/>
      <c r="B35" s="22" t="s">
        <v>1470</v>
      </c>
      <c r="C35" s="32" t="s">
        <v>118</v>
      </c>
      <c r="D35" s="30" t="s">
        <v>1471</v>
      </c>
      <c r="E35" s="30" t="s">
        <v>1472</v>
      </c>
      <c r="F35" s="29" t="str">
        <f>IF(OR(OR(ISNUMBER(MATCH(C35,'May 16'!$E$2:$E$300,0)),ISNUMBER(MATCH(C35,'May 16'!$F$2:$F$300,0))),AND(ISNUMBER(MATCH(D35,'May 16'!$H$2:$H$300,0)),(ISNUMBER(MATCH(E35,'May 16'!$G$2:$G$300,0))))),"Found","Not Found")</f>
        <v>Not Found</v>
      </c>
      <c r="G35" s="29" t="str">
        <f>IF(OR(OR(ISNUMBER(MATCH(C35,'May 17'!$E$2:$E$300,0)),ISNUMBER(MATCH(C35,'May 17'!$F$2:$F$300,0))),AND(ISNUMBER(MATCH(D35,'May 17'!$H$2:$H$300,0)),(ISNUMBER(MATCH(E35,'May 17'!$G$2:$G$300,0))))),"Found","Not Found")</f>
        <v>Found</v>
      </c>
      <c r="H35" s="31" t="str">
        <f>IF(OR(OR(ISNUMBER(MATCH(C35,'May 18'!$E$2:$E$300,0)),ISNUMBER(MATCH(C35,'May 18'!$F$2:$F$300,0))),AND(ISNUMBER(MATCH(D35,'May 18'!$H$2:$H$300,0)),(ISNUMBER(MATCH(E35,'May 18'!$G$2:$G$300,0))))),"Found","Not Found")</f>
        <v>Found</v>
      </c>
      <c r="I35" s="29" t="str">
        <f>IF(OR(OR(ISNUMBER(MATCH(C35,'May 19'!$E$2:$E$300,0)),ISNUMBER(MATCH(C35,'May 19'!$F$2:$F$300,0))),AND(ISNUMBER(MATCH(D35,'May 19'!$H$2:$H$300,0)),(ISNUMBER(MATCH(E35,'May 19'!$G$2:$G$300,0))))),"Found","Not Found")</f>
        <v>Found</v>
      </c>
      <c r="J35" s="29" t="str">
        <f>IF(OR(OR(ISNUMBER(MATCH(C35,'May 20'!$E$2:$E$300,0)),ISNUMBER(MATCH(C35,'May 20'!$F$2:$F$300,0))),AND(ISNUMBER(MATCH(D35,'May 20'!$H$2:$H$300,0)),(ISNUMBER(MATCH(E35,'May 20'!$G$2:$G$300,0))))),"Found","Not Found")</f>
        <v>Not Found</v>
      </c>
      <c r="K35" s="29" t="str">
        <f>IF(OR(OR(ISNUMBER(MATCH(C35,'May 21'!$E$2:$E$300,0)),ISNUMBER(MATCH(C35,'May 21'!$F$2:$F$300,0))),AND(ISNUMBER(MATCH(D35,'May 21'!$H$2:$H$300,0)),(ISNUMBER(MATCH(E35,'May 21'!$G$2:$G$300,0))))),"Found","Not Found")</f>
        <v>Not Found</v>
      </c>
      <c r="L35" s="29" t="str">
        <f>IF(OR(OR(ISNUMBER(MATCH(C35,'May 22'!$E$2:$E$300,0)),ISNUMBER(MATCH(C35,'May 22'!$F$2:$F$300,0))),AND(ISNUMBER(MATCH(D35,'May 22'!$H$2:$H$300,0)),(ISNUMBER(MATCH(E35,'May 22'!$G$2:$G$300,0))))),"Found","Not Found")</f>
        <v>Not Found</v>
      </c>
      <c r="M35" s="32">
        <f t="shared" si="0"/>
        <v>3</v>
      </c>
      <c r="N35" s="30"/>
      <c r="O35" s="26" t="str">
        <f t="shared" si="1"/>
        <v>Yes</v>
      </c>
    </row>
    <row r="36" spans="1:15" ht="15" customHeight="1">
      <c r="B36" s="50" t="s">
        <v>454</v>
      </c>
      <c r="C36" s="32" t="s">
        <v>35</v>
      </c>
      <c r="D36" s="29" t="s">
        <v>453</v>
      </c>
      <c r="E36" s="29" t="s">
        <v>264</v>
      </c>
      <c r="F36" s="29" t="str">
        <f>IF(OR(OR(ISNUMBER(MATCH(C36,'May 16'!$E$2:$E$300,0)),ISNUMBER(MATCH(C36,'May 16'!$F$2:$F$300,0))),AND(ISNUMBER(MATCH(D36,'May 16'!$H$2:$H$300,0)),(ISNUMBER(MATCH(E36,'May 16'!$G$2:$G$300,0))))),"Found","Not Found")</f>
        <v>Found</v>
      </c>
      <c r="G36" s="29" t="str">
        <f>IF(OR(OR(ISNUMBER(MATCH(C36,'May 17'!$E$2:$E$300,0)),ISNUMBER(MATCH(C36,'May 17'!$F$2:$F$300,0))),AND(ISNUMBER(MATCH(D36,'May 17'!$H$2:$H$300,0)),(ISNUMBER(MATCH(E36,'May 17'!$G$2:$G$300,0))))),"Found","Not Found")</f>
        <v>Found</v>
      </c>
      <c r="H36" s="31" t="str">
        <f>IF(OR(OR(ISNUMBER(MATCH(C36,'May 18'!$E$2:$E$300,0)),ISNUMBER(MATCH(C36,'May 18'!$F$2:$F$300,0))),AND(ISNUMBER(MATCH(D36,'May 18'!$H$2:$H$300,0)),(ISNUMBER(MATCH(E36,'May 18'!$G$2:$G$300,0))))),"Found","Not Found")</f>
        <v>Found</v>
      </c>
      <c r="I36" s="29" t="str">
        <f>IF(OR(OR(ISNUMBER(MATCH(C36,'May 19'!$E$2:$E$300,0)),ISNUMBER(MATCH(C36,'May 19'!$F$2:$F$300,0))),AND(ISNUMBER(MATCH(D36,'May 19'!$H$2:$H$300,0)),(ISNUMBER(MATCH(E36,'May 19'!$G$2:$G$300,0))))),"Found","Not Found")</f>
        <v>Found</v>
      </c>
      <c r="J36" s="29" t="str">
        <f>IF(OR(OR(ISNUMBER(MATCH(C36,'May 20'!$E$2:$E$300,0)),ISNUMBER(MATCH(C36,'May 20'!$F$2:$F$300,0))),AND(ISNUMBER(MATCH(D36,'May 20'!$H$2:$H$300,0)),(ISNUMBER(MATCH(E36,'May 20'!$G$2:$G$300,0))))),"Found","Not Found")</f>
        <v>Found</v>
      </c>
      <c r="K36" s="29" t="str">
        <f>IF(OR(OR(ISNUMBER(MATCH(C36,'May 21'!$E$2:$E$300,0)),ISNUMBER(MATCH(C36,'May 21'!$F$2:$F$300,0))),AND(ISNUMBER(MATCH(D36,'May 21'!$H$2:$H$300,0)),(ISNUMBER(MATCH(E36,'May 21'!$G$2:$G$300,0))))),"Found","Not Found")</f>
        <v>Not Found</v>
      </c>
      <c r="L36" s="29" t="str">
        <f>IF(OR(OR(ISNUMBER(MATCH(C36,'May 22'!$E$2:$E$300,0)),ISNUMBER(MATCH(C36,'May 22'!$F$2:$F$300,0))),AND(ISNUMBER(MATCH(D36,'May 22'!$H$2:$H$300,0)),(ISNUMBER(MATCH(E36,'May 22'!$G$2:$G$300,0))))),"Found","Not Found")</f>
        <v>Found</v>
      </c>
      <c r="M36" s="32">
        <f t="shared" si="0"/>
        <v>6</v>
      </c>
      <c r="N36" s="30"/>
      <c r="O36" s="26" t="str">
        <f t="shared" si="1"/>
        <v>No</v>
      </c>
    </row>
    <row r="37" spans="1:15" ht="15" customHeight="1">
      <c r="B37" s="49" t="s">
        <v>1473</v>
      </c>
      <c r="C37" s="32" t="s">
        <v>1474</v>
      </c>
      <c r="D37" s="30" t="s">
        <v>1475</v>
      </c>
      <c r="E37" s="29" t="s">
        <v>1476</v>
      </c>
      <c r="F37" s="29" t="str">
        <f>IF(OR(OR(ISNUMBER(MATCH(C37,'May 16'!$E$2:$E$300,0)),ISNUMBER(MATCH(C37,'May 16'!$F$2:$F$300,0))),AND(ISNUMBER(MATCH(D37,'May 16'!$H$2:$H$300,0)),(ISNUMBER(MATCH(E37,'May 16'!$G$2:$G$300,0))))),"Found","Not Found")</f>
        <v>Not Found</v>
      </c>
      <c r="G37" s="29" t="str">
        <f>IF(OR(OR(ISNUMBER(MATCH(C37,'May 17'!$E$2:$E$300,0)),ISNUMBER(MATCH(C37,'May 17'!$F$2:$F$300,0))),AND(ISNUMBER(MATCH(D37,'May 17'!$H$2:$H$300,0)),(ISNUMBER(MATCH(E37,'May 17'!$G$2:$G$300,0))))),"Found","Not Found")</f>
        <v>Not Found</v>
      </c>
      <c r="H37" s="31" t="str">
        <f>IF(OR(OR(ISNUMBER(MATCH(C37,'May 18'!$E$2:$E$300,0)),ISNUMBER(MATCH(C37,'May 18'!$F$2:$F$300,0))),AND(ISNUMBER(MATCH(D37,'May 18'!$H$2:$H$300,0)),(ISNUMBER(MATCH(E37,'May 18'!$G$2:$G$300,0))))),"Found","Not Found")</f>
        <v>Not Found</v>
      </c>
      <c r="I37" s="29" t="str">
        <f>IF(OR(OR(ISNUMBER(MATCH(C37,'May 19'!$E$2:$E$300,0)),ISNUMBER(MATCH(C37,'May 19'!$F$2:$F$300,0))),AND(ISNUMBER(MATCH(D37,'May 19'!$H$2:$H$300,0)),(ISNUMBER(MATCH(E37,'May 19'!$G$2:$G$300,0))))),"Found","Not Found")</f>
        <v>Not Found</v>
      </c>
      <c r="J37" s="29" t="str">
        <f>IF(OR(OR(ISNUMBER(MATCH(C37,'May 20'!$E$2:$E$300,0)),ISNUMBER(MATCH(C37,'May 20'!$F$2:$F$300,0))),AND(ISNUMBER(MATCH(D37,'May 20'!$H$2:$H$300,0)),(ISNUMBER(MATCH(E37,'May 20'!$G$2:$G$300,0))))),"Found","Not Found")</f>
        <v>Not Found</v>
      </c>
      <c r="K37" s="29" t="str">
        <f>IF(OR(OR(ISNUMBER(MATCH(C37,'May 21'!$E$2:$E$300,0)),ISNUMBER(MATCH(C37,'May 21'!$F$2:$F$300,0))),AND(ISNUMBER(MATCH(D37,'May 21'!$H$2:$H$300,0)),(ISNUMBER(MATCH(E37,'May 21'!$G$2:$G$300,0))))),"Found","Not Found")</f>
        <v>Not Found</v>
      </c>
      <c r="L37" s="29" t="str">
        <f>IF(OR(OR(ISNUMBER(MATCH(C37,'May 22'!$E$2:$E$300,0)),ISNUMBER(MATCH(C37,'May 22'!$F$2:$F$300,0))),AND(ISNUMBER(MATCH(D37,'May 22'!$H$2:$H$300,0)),(ISNUMBER(MATCH(E37,'May 22'!$G$2:$G$300,0))))),"Found","Not Found")</f>
        <v>Not Found</v>
      </c>
      <c r="M37" s="32">
        <f t="shared" si="0"/>
        <v>0</v>
      </c>
      <c r="N37" s="30"/>
      <c r="O37" s="26" t="str">
        <f t="shared" si="1"/>
        <v>Yes</v>
      </c>
    </row>
    <row r="38" spans="1:15" ht="15" customHeight="1">
      <c r="B38" s="49" t="s">
        <v>1477</v>
      </c>
      <c r="C38" s="32" t="s">
        <v>38</v>
      </c>
      <c r="D38" s="29" t="s">
        <v>1478</v>
      </c>
      <c r="E38" s="29" t="s">
        <v>1479</v>
      </c>
      <c r="F38" s="29" t="str">
        <f>IF(OR(OR(ISNUMBER(MATCH(C38,'May 16'!$E$2:$E$300,0)),ISNUMBER(MATCH(C38,'May 16'!$F$2:$F$300,0))),AND(ISNUMBER(MATCH(D38,'May 16'!$H$2:$H$300,0)),(ISNUMBER(MATCH(E38,'May 16'!$G$2:$G$300,0))))),"Found","Not Found")</f>
        <v>Found</v>
      </c>
      <c r="G38" s="29" t="str">
        <f>IF(OR(OR(ISNUMBER(MATCH(C38,'May 17'!$E$2:$E$300,0)),ISNUMBER(MATCH(C38,'May 17'!$F$2:$F$300,0))),AND(ISNUMBER(MATCH(D38,'May 17'!$H$2:$H$300,0)),(ISNUMBER(MATCH(E38,'May 17'!$G$2:$G$300,0))))),"Found","Not Found")</f>
        <v>Found</v>
      </c>
      <c r="H38" s="31" t="str">
        <f>IF(OR(OR(ISNUMBER(MATCH(C38,'May 18'!$E$2:$E$300,0)),ISNUMBER(MATCH(C38,'May 18'!$F$2:$F$300,0))),AND(ISNUMBER(MATCH(D38,'May 18'!$H$2:$H$300,0)),(ISNUMBER(MATCH(E38,'May 18'!$G$2:$G$300,0))))),"Found","Not Found")</f>
        <v>Found</v>
      </c>
      <c r="I38" s="29" t="str">
        <f>IF(OR(OR(ISNUMBER(MATCH(C38,'May 19'!$E$2:$E$300,0)),ISNUMBER(MATCH(C38,'May 19'!$F$2:$F$300,0))),AND(ISNUMBER(MATCH(D38,'May 19'!$H$2:$H$300,0)),(ISNUMBER(MATCH(E38,'May 19'!$G$2:$G$300,0))))),"Found","Not Found")</f>
        <v>Found</v>
      </c>
      <c r="J38" s="29" t="str">
        <f>IF(OR(OR(ISNUMBER(MATCH(C38,'May 20'!$E$2:$E$300,0)),ISNUMBER(MATCH(C38,'May 20'!$F$2:$F$300,0))),AND(ISNUMBER(MATCH(D38,'May 20'!$H$2:$H$300,0)),(ISNUMBER(MATCH(E38,'May 20'!$G$2:$G$300,0))))),"Found","Not Found")</f>
        <v>Found</v>
      </c>
      <c r="K38" s="29" t="str">
        <f>IF(OR(OR(ISNUMBER(MATCH(C38,'May 21'!$E$2:$E$300,0)),ISNUMBER(MATCH(C38,'May 21'!$F$2:$F$300,0))),AND(ISNUMBER(MATCH(D38,'May 21'!$H$2:$H$300,0)),(ISNUMBER(MATCH(E38,'May 21'!$G$2:$G$300,0))))),"Found","Not Found")</f>
        <v>Not Found</v>
      </c>
      <c r="L38" s="29" t="str">
        <f>IF(OR(OR(ISNUMBER(MATCH(C38,'May 22'!$E$2:$E$300,0)),ISNUMBER(MATCH(C38,'May 22'!$F$2:$F$300,0))),AND(ISNUMBER(MATCH(D38,'May 22'!$H$2:$H$300,0)),(ISNUMBER(MATCH(E38,'May 22'!$G$2:$G$300,0))))),"Found","Not Found")</f>
        <v>Not Found</v>
      </c>
      <c r="M38" s="32">
        <f t="shared" si="0"/>
        <v>5</v>
      </c>
      <c r="N38" s="30"/>
      <c r="O38" s="26" t="str">
        <f t="shared" si="1"/>
        <v>No</v>
      </c>
    </row>
    <row r="39" spans="1:15" ht="15" customHeight="1">
      <c r="B39" s="22" t="s">
        <v>1480</v>
      </c>
      <c r="C39" s="32" t="s">
        <v>1481</v>
      </c>
      <c r="D39" s="30" t="s">
        <v>33</v>
      </c>
      <c r="E39" s="30" t="s">
        <v>32</v>
      </c>
      <c r="F39" s="29" t="str">
        <f>IF(OR(OR(ISNUMBER(MATCH(C39,'May 16'!$E$2:$E$300,0)),ISNUMBER(MATCH(C39,'May 16'!$F$2:$F$300,0))),AND(ISNUMBER(MATCH(D39,'May 16'!$H$2:$H$300,0)),(ISNUMBER(MATCH(E39,'May 16'!$G$2:$G$300,0))))),"Found","Not Found")</f>
        <v>Found</v>
      </c>
      <c r="G39" s="29" t="str">
        <f>IF(OR(OR(ISNUMBER(MATCH(C39,'May 17'!$E$2:$E$300,0)),ISNUMBER(MATCH(C39,'May 17'!$F$2:$F$300,0))),AND(ISNUMBER(MATCH(D39,'May 17'!$H$2:$H$300,0)),(ISNUMBER(MATCH(E39,'May 17'!$G$2:$G$300,0))))),"Found","Not Found")</f>
        <v>Found</v>
      </c>
      <c r="H39" s="31" t="str">
        <f>IF(OR(OR(ISNUMBER(MATCH(C39,'May 18'!$E$2:$E$300,0)),ISNUMBER(MATCH(C39,'May 18'!$F$2:$F$300,0))),AND(ISNUMBER(MATCH(D39,'May 18'!$H$2:$H$300,0)),(ISNUMBER(MATCH(E39,'May 18'!$G$2:$G$300,0))))),"Found","Not Found")</f>
        <v>Found</v>
      </c>
      <c r="I39" s="29" t="str">
        <f>IF(OR(OR(ISNUMBER(MATCH(C39,'May 19'!$E$2:$E$300,0)),ISNUMBER(MATCH(C39,'May 19'!$F$2:$F$300,0))),AND(ISNUMBER(MATCH(D39,'May 19'!$H$2:$H$300,0)),(ISNUMBER(MATCH(E39,'May 19'!$G$2:$G$300,0))))),"Found","Not Found")</f>
        <v>Found</v>
      </c>
      <c r="J39" s="29" t="str">
        <f>IF(OR(OR(ISNUMBER(MATCH(C39,'May 20'!$E$2:$E$300,0)),ISNUMBER(MATCH(C39,'May 20'!$F$2:$F$300,0))),AND(ISNUMBER(MATCH(D39,'May 20'!$H$2:$H$300,0)),(ISNUMBER(MATCH(E39,'May 20'!$G$2:$G$300,0))))),"Found","Not Found")</f>
        <v>Found</v>
      </c>
      <c r="K39" s="29" t="str">
        <f>IF(OR(OR(ISNUMBER(MATCH(C39,'May 21'!$E$2:$E$300,0)),ISNUMBER(MATCH(C39,'May 21'!$F$2:$F$300,0))),AND(ISNUMBER(MATCH(D39,'May 21'!$H$2:$H$300,0)),(ISNUMBER(MATCH(E39,'May 21'!$G$2:$G$300,0))))),"Found","Not Found")</f>
        <v>Found</v>
      </c>
      <c r="L39" s="29" t="str">
        <f>IF(OR(OR(ISNUMBER(MATCH(C39,'May 22'!$E$2:$E$300,0)),ISNUMBER(MATCH(C39,'May 22'!$F$2:$F$300,0))),AND(ISNUMBER(MATCH(D39,'May 22'!$H$2:$H$300,0)),(ISNUMBER(MATCH(E39,'May 22'!$G$2:$G$300,0))))),"Found","Not Found")</f>
        <v>Found</v>
      </c>
      <c r="M39" s="32">
        <f t="shared" si="0"/>
        <v>7</v>
      </c>
      <c r="N39" s="30"/>
      <c r="O39" s="26" t="str">
        <f t="shared" si="1"/>
        <v>No</v>
      </c>
    </row>
    <row r="40" spans="1:15" ht="15" customHeight="1">
      <c r="B40" s="22" t="s">
        <v>1482</v>
      </c>
      <c r="C40" s="51" t="s">
        <v>1483</v>
      </c>
      <c r="D40" s="30" t="s">
        <v>1484</v>
      </c>
      <c r="E40" s="30" t="s">
        <v>1485</v>
      </c>
      <c r="F40" s="29" t="str">
        <f>IF(OR(OR(ISNUMBER(MATCH(C40,'May 16'!$E$2:$E$300,0)),ISNUMBER(MATCH(C40,'May 16'!$F$2:$F$300,0))),AND(ISNUMBER(MATCH(D40,'May 16'!$H$2:$H$300,0)),(ISNUMBER(MATCH(E40,'May 16'!$G$2:$G$300,0))))),"Found","Not Found")</f>
        <v>Found</v>
      </c>
      <c r="G40" s="29" t="str">
        <f>IF(OR(OR(ISNUMBER(MATCH(C40,'May 17'!$E$2:$E$300,0)),ISNUMBER(MATCH(C40,'May 17'!$F$2:$F$300,0))),AND(ISNUMBER(MATCH(D40,'May 17'!$H$2:$H$300,0)),(ISNUMBER(MATCH(E40,'May 17'!$G$2:$G$300,0))))),"Found","Not Found")</f>
        <v>Found</v>
      </c>
      <c r="H40" s="31" t="str">
        <f>IF(OR(OR(ISNUMBER(MATCH(C40,'May 18'!$E$2:$E$300,0)),ISNUMBER(MATCH(C40,'May 18'!$F$2:$F$300,0))),AND(ISNUMBER(MATCH(D40,'May 18'!$H$2:$H$300,0)),(ISNUMBER(MATCH(E40,'May 18'!$G$2:$G$300,0))))),"Found","Not Found")</f>
        <v>Found</v>
      </c>
      <c r="I40" s="29" t="str">
        <f>IF(OR(OR(ISNUMBER(MATCH(C40,'May 19'!$E$2:$E$300,0)),ISNUMBER(MATCH(C40,'May 19'!$F$2:$F$300,0))),AND(ISNUMBER(MATCH(D40,'May 19'!$H$2:$H$300,0)),(ISNUMBER(MATCH(E40,'May 19'!$G$2:$G$300,0))))),"Found","Not Found")</f>
        <v>Found</v>
      </c>
      <c r="J40" s="29" t="str">
        <f>IF(OR(OR(ISNUMBER(MATCH(C40,'May 20'!$E$2:$E$300,0)),ISNUMBER(MATCH(C40,'May 20'!$F$2:$F$300,0))),AND(ISNUMBER(MATCH(D40,'May 20'!$H$2:$H$300,0)),(ISNUMBER(MATCH(E40,'May 20'!$G$2:$G$300,0))))),"Found","Not Found")</f>
        <v>Found</v>
      </c>
      <c r="K40" s="29" t="str">
        <f>IF(OR(OR(ISNUMBER(MATCH(C40,'May 21'!$E$2:$E$300,0)),ISNUMBER(MATCH(C40,'May 21'!$F$2:$F$300,0))),AND(ISNUMBER(MATCH(D40,'May 21'!$H$2:$H$300,0)),(ISNUMBER(MATCH(E40,'May 21'!$G$2:$G$300,0))))),"Found","Not Found")</f>
        <v>Found</v>
      </c>
      <c r="L40" s="29" t="str">
        <f>IF(OR(OR(ISNUMBER(MATCH(C40,'May 22'!$E$2:$E$300,0)),ISNUMBER(MATCH(C40,'May 22'!$F$2:$F$300,0))),AND(ISNUMBER(MATCH(D40,'May 22'!$H$2:$H$300,0)),(ISNUMBER(MATCH(E40,'May 22'!$G$2:$G$300,0))))),"Found","Not Found")</f>
        <v>Found</v>
      </c>
      <c r="M40" s="32">
        <f t="shared" si="0"/>
        <v>7</v>
      </c>
      <c r="N40" s="30"/>
      <c r="O40" s="26" t="str">
        <f t="shared" si="1"/>
        <v>No</v>
      </c>
    </row>
    <row r="41" spans="1:15" ht="15" customHeight="1">
      <c r="B41" s="22" t="s">
        <v>1486</v>
      </c>
      <c r="C41" s="51" t="s">
        <v>40</v>
      </c>
      <c r="D41" s="30" t="s">
        <v>587</v>
      </c>
      <c r="E41" s="30" t="s">
        <v>1487</v>
      </c>
      <c r="F41" s="29" t="str">
        <f>IF(OR(OR(ISNUMBER(MATCH(C41,'May 16'!$E$2:$E$300,0)),ISNUMBER(MATCH(C41,'May 16'!$F$2:$F$300,0))),AND(ISNUMBER(MATCH(D41,'May 16'!$H$2:$H$300,0)),(ISNUMBER(MATCH(E41,'May 16'!$G$2:$G$300,0))))),"Found","Not Found")</f>
        <v>Found</v>
      </c>
      <c r="G41" s="29" t="str">
        <f>IF(OR(OR(ISNUMBER(MATCH(C41,'May 17'!$E$2:$E$300,0)),ISNUMBER(MATCH(C41,'May 17'!$F$2:$F$300,0))),AND(ISNUMBER(MATCH(D41,'May 17'!$H$2:$H$300,0)),(ISNUMBER(MATCH(E41,'May 17'!$G$2:$G$300,0))))),"Found","Not Found")</f>
        <v>Found</v>
      </c>
      <c r="H41" s="31" t="str">
        <f>IF(OR(OR(ISNUMBER(MATCH(C41,'May 18'!$E$2:$E$300,0)),ISNUMBER(MATCH(C41,'May 18'!$F$2:$F$300,0))),AND(ISNUMBER(MATCH(D41,'May 18'!$H$2:$H$300,0)),(ISNUMBER(MATCH(E41,'May 18'!$G$2:$G$300,0))))),"Found","Not Found")</f>
        <v>Not Found</v>
      </c>
      <c r="I41" s="29" t="str">
        <f>IF(OR(OR(ISNUMBER(MATCH(C41,'May 19'!$E$2:$E$300,0)),ISNUMBER(MATCH(C41,'May 19'!$F$2:$F$300,0))),AND(ISNUMBER(MATCH(D41,'May 19'!$H$2:$H$300,0)),(ISNUMBER(MATCH(E41,'May 19'!$G$2:$G$300,0))))),"Found","Not Found")</f>
        <v>Found</v>
      </c>
      <c r="J41" s="29" t="str">
        <f>IF(OR(OR(ISNUMBER(MATCH(C41,'May 20'!$E$2:$E$300,0)),ISNUMBER(MATCH(C41,'May 20'!$F$2:$F$300,0))),AND(ISNUMBER(MATCH(D41,'May 20'!$H$2:$H$300,0)),(ISNUMBER(MATCH(E41,'May 20'!$G$2:$G$300,0))))),"Found","Not Found")</f>
        <v>Found</v>
      </c>
      <c r="K41" s="29" t="str">
        <f>IF(OR(OR(ISNUMBER(MATCH(C41,'May 21'!$E$2:$E$300,0)),ISNUMBER(MATCH(C41,'May 21'!$F$2:$F$300,0))),AND(ISNUMBER(MATCH(D41,'May 21'!$H$2:$H$300,0)),(ISNUMBER(MATCH(E41,'May 21'!$G$2:$G$300,0))))),"Found","Not Found")</f>
        <v>Found</v>
      </c>
      <c r="L41" s="29" t="str">
        <f>IF(OR(OR(ISNUMBER(MATCH(C41,'May 22'!$E$2:$E$300,0)),ISNUMBER(MATCH(C41,'May 22'!$F$2:$F$300,0))),AND(ISNUMBER(MATCH(D41,'May 22'!$H$2:$H$300,0)),(ISNUMBER(MATCH(E41,'May 22'!$G$2:$G$300,0))))),"Found","Not Found")</f>
        <v>Not Found</v>
      </c>
      <c r="M41" s="32">
        <f t="shared" si="0"/>
        <v>5</v>
      </c>
      <c r="N41" s="30"/>
      <c r="O41" s="26" t="str">
        <f t="shared" si="1"/>
        <v>No</v>
      </c>
    </row>
    <row r="42" spans="1:15" ht="15" customHeight="1">
      <c r="B42" s="22" t="s">
        <v>1488</v>
      </c>
      <c r="C42" s="51" t="s">
        <v>1489</v>
      </c>
      <c r="D42" s="30" t="s">
        <v>104</v>
      </c>
      <c r="E42" s="30" t="s">
        <v>103</v>
      </c>
      <c r="F42" s="29" t="str">
        <f>IF(OR(OR(ISNUMBER(MATCH(C42,'May 16'!$E$2:$E$300,0)),ISNUMBER(MATCH(C42,'May 16'!$F$2:$F$300,0))),AND(ISNUMBER(MATCH(D42,'May 16'!$H$2:$H$300,0)),(ISNUMBER(MATCH(E42,'May 16'!$G$2:$G$300,0))))),"Found","Not Found")</f>
        <v>Not Found</v>
      </c>
      <c r="G42" s="29" t="str">
        <f>IF(OR(OR(ISNUMBER(MATCH(C42,'May 17'!$E$2:$E$300,0)),ISNUMBER(MATCH(C42,'May 17'!$F$2:$F$300,0))),AND(ISNUMBER(MATCH(D42,'May 17'!$H$2:$H$300,0)),(ISNUMBER(MATCH(E42,'May 17'!$G$2:$G$300,0))))),"Found","Not Found")</f>
        <v>Found</v>
      </c>
      <c r="H42" s="31" t="str">
        <f>IF(OR(OR(ISNUMBER(MATCH(C42,'May 18'!$E$2:$E$300,0)),ISNUMBER(MATCH(C42,'May 18'!$F$2:$F$300,0))),AND(ISNUMBER(MATCH(D42,'May 18'!$H$2:$H$300,0)),(ISNUMBER(MATCH(E42,'May 18'!$G$2:$G$300,0))))),"Found","Not Found")</f>
        <v>Found</v>
      </c>
      <c r="I42" s="29" t="str">
        <f>IF(OR(OR(ISNUMBER(MATCH(C42,'May 19'!$E$2:$E$300,0)),ISNUMBER(MATCH(C42,'May 19'!$F$2:$F$300,0))),AND(ISNUMBER(MATCH(D42,'May 19'!$H$2:$H$300,0)),(ISNUMBER(MATCH(E42,'May 19'!$G$2:$G$300,0))))),"Found","Not Found")</f>
        <v>Found</v>
      </c>
      <c r="J42" s="29" t="str">
        <f>IF(OR(OR(ISNUMBER(MATCH(C42,'May 20'!$E$2:$E$300,0)),ISNUMBER(MATCH(C42,'May 20'!$F$2:$F$300,0))),AND(ISNUMBER(MATCH(D42,'May 20'!$H$2:$H$300,0)),(ISNUMBER(MATCH(E42,'May 20'!$G$2:$G$300,0))))),"Found","Not Found")</f>
        <v>Found</v>
      </c>
      <c r="K42" s="29" t="str">
        <f>IF(OR(OR(ISNUMBER(MATCH(C42,'May 21'!$E$2:$E$300,0)),ISNUMBER(MATCH(C42,'May 21'!$F$2:$F$300,0))),AND(ISNUMBER(MATCH(D42,'May 21'!$H$2:$H$300,0)),(ISNUMBER(MATCH(E42,'May 21'!$G$2:$G$300,0))))),"Found","Not Found")</f>
        <v>Found</v>
      </c>
      <c r="L42" s="29" t="str">
        <f>IF(OR(OR(ISNUMBER(MATCH(C42,'May 22'!$E$2:$E$300,0)),ISNUMBER(MATCH(C42,'May 22'!$F$2:$F$300,0))),AND(ISNUMBER(MATCH(D42,'May 22'!$H$2:$H$300,0)),(ISNUMBER(MATCH(E42,'May 22'!$G$2:$G$300,0))))),"Found","Not Found")</f>
        <v>Not Found</v>
      </c>
      <c r="M42" s="32">
        <f t="shared" si="0"/>
        <v>5</v>
      </c>
      <c r="N42" s="30"/>
      <c r="O42" s="26" t="str">
        <f t="shared" si="1"/>
        <v>No</v>
      </c>
    </row>
    <row r="43" spans="1:15" ht="15" customHeight="1">
      <c r="B43" s="22" t="s">
        <v>1490</v>
      </c>
      <c r="C43" s="32" t="s">
        <v>24</v>
      </c>
      <c r="D43" s="30" t="s">
        <v>1491</v>
      </c>
      <c r="E43" s="30" t="s">
        <v>1492</v>
      </c>
      <c r="F43" s="29" t="str">
        <f>IF(OR(OR(ISNUMBER(MATCH(C43,'May 16'!$E$2:$E$300,0)),ISNUMBER(MATCH(C43,'May 16'!$F$2:$F$300,0))),AND(ISNUMBER(MATCH(D43,'May 16'!$H$2:$H$300,0)),(ISNUMBER(MATCH(E43,'May 16'!$G$2:$G$300,0))))),"Found","Not Found")</f>
        <v>Found</v>
      </c>
      <c r="G43" s="29" t="str">
        <f>IF(OR(OR(ISNUMBER(MATCH(C43,'May 17'!$E$2:$E$300,0)),ISNUMBER(MATCH(C43,'May 17'!$F$2:$F$300,0))),AND(ISNUMBER(MATCH(D43,'May 17'!$H$2:$H$300,0)),(ISNUMBER(MATCH(E43,'May 17'!$G$2:$G$300,0))))),"Found","Not Found")</f>
        <v>Found</v>
      </c>
      <c r="H43" s="31" t="str">
        <f>IF(OR(OR(ISNUMBER(MATCH(C43,'May 18'!$E$2:$E$300,0)),ISNUMBER(MATCH(C43,'May 18'!$F$2:$F$300,0))),AND(ISNUMBER(MATCH(D43,'May 18'!$H$2:$H$300,0)),(ISNUMBER(MATCH(E43,'May 18'!$G$2:$G$300,0))))),"Found","Not Found")</f>
        <v>Found</v>
      </c>
      <c r="I43" s="29" t="str">
        <f>IF(OR(OR(ISNUMBER(MATCH(C43,'May 19'!$E$2:$E$300,0)),ISNUMBER(MATCH(C43,'May 19'!$F$2:$F$300,0))),AND(ISNUMBER(MATCH(D43,'May 19'!$H$2:$H$300,0)),(ISNUMBER(MATCH(E43,'May 19'!$G$2:$G$300,0))))),"Found","Not Found")</f>
        <v>Found</v>
      </c>
      <c r="J43" s="29" t="str">
        <f>IF(OR(OR(ISNUMBER(MATCH(C43,'May 20'!$E$2:$E$300,0)),ISNUMBER(MATCH(C43,'May 20'!$F$2:$F$300,0))),AND(ISNUMBER(MATCH(D43,'May 20'!$H$2:$H$300,0)),(ISNUMBER(MATCH(E43,'May 20'!$G$2:$G$300,0))))),"Found","Not Found")</f>
        <v>Not Found</v>
      </c>
      <c r="K43" s="29" t="str">
        <f>IF(OR(OR(ISNUMBER(MATCH(C43,'May 21'!$E$2:$E$300,0)),ISNUMBER(MATCH(C43,'May 21'!$F$2:$F$300,0))),AND(ISNUMBER(MATCH(D43,'May 21'!$H$2:$H$300,0)),(ISNUMBER(MATCH(E43,'May 21'!$G$2:$G$300,0))))),"Found","Not Found")</f>
        <v>Found</v>
      </c>
      <c r="L43" s="29" t="str">
        <f>IF(OR(OR(ISNUMBER(MATCH(C43,'May 22'!$E$2:$E$300,0)),ISNUMBER(MATCH(C43,'May 22'!$F$2:$F$300,0))),AND(ISNUMBER(MATCH(D43,'May 22'!$H$2:$H$300,0)),(ISNUMBER(MATCH(E43,'May 22'!$G$2:$G$300,0))))),"Found","Not Found")</f>
        <v>Found</v>
      </c>
      <c r="M43" s="32">
        <f t="shared" si="0"/>
        <v>6</v>
      </c>
      <c r="N43" s="30"/>
      <c r="O43" s="26" t="str">
        <f t="shared" si="1"/>
        <v>No</v>
      </c>
    </row>
    <row r="44" spans="1:15" ht="15" customHeight="1">
      <c r="B44" s="22" t="s">
        <v>1493</v>
      </c>
      <c r="C44" s="30"/>
      <c r="D44" s="30" t="s">
        <v>1494</v>
      </c>
      <c r="E44" s="30" t="s">
        <v>1495</v>
      </c>
      <c r="F44" s="29" t="str">
        <f>IF(OR(OR(ISNUMBER(MATCH(C44,'May 16'!$E$2:$E$300,0)),ISNUMBER(MATCH(C44,'May 16'!$F$2:$F$300,0))),AND(ISNUMBER(MATCH(D44,'May 16'!$H$2:$H$300,0)),(ISNUMBER(MATCH(E44,'May 16'!$G$2:$G$300,0))))),"Found","Not Found")</f>
        <v>Not Found</v>
      </c>
      <c r="G44" s="29" t="str">
        <f>IF(OR(OR(ISNUMBER(MATCH(C44,'May 17'!$E$2:$E$300,0)),ISNUMBER(MATCH(C44,'May 17'!$F$2:$F$300,0))),AND(ISNUMBER(MATCH(D44,'May 17'!$H$2:$H$300,0)),(ISNUMBER(MATCH(E44,'May 17'!$G$2:$G$300,0))))),"Found","Not Found")</f>
        <v>Not Found</v>
      </c>
      <c r="H44" s="31" t="str">
        <f>IF(OR(OR(ISNUMBER(MATCH(C44,'May 18'!$E$2:$E$300,0)),ISNUMBER(MATCH(C44,'May 18'!$F$2:$F$300,0))),AND(ISNUMBER(MATCH(D44,'May 18'!$H$2:$H$300,0)),(ISNUMBER(MATCH(E44,'May 18'!$G$2:$G$300,0))))),"Found","Not Found")</f>
        <v>Not Found</v>
      </c>
      <c r="I44" s="29" t="str">
        <f>IF(OR(OR(ISNUMBER(MATCH(C44,'May 19'!$E$2:$E$300,0)),ISNUMBER(MATCH(C44,'May 19'!$F$2:$F$300,0))),AND(ISNUMBER(MATCH(D44,'May 19'!$H$2:$H$300,0)),(ISNUMBER(MATCH(E44,'May 19'!$G$2:$G$300,0))))),"Found","Not Found")</f>
        <v>Not Found</v>
      </c>
      <c r="J44" s="29" t="str">
        <f>IF(OR(OR(ISNUMBER(MATCH(C44,'May 20'!$E$2:$E$300,0)),ISNUMBER(MATCH(C44,'May 20'!$F$2:$F$300,0))),AND(ISNUMBER(MATCH(D44,'May 20'!$H$2:$H$300,0)),(ISNUMBER(MATCH(E44,'May 20'!$G$2:$G$300,0))))),"Found","Not Found")</f>
        <v>Not Found</v>
      </c>
      <c r="K44" s="29" t="str">
        <f>IF(OR(OR(ISNUMBER(MATCH(C44,'May 21'!$E$2:$E$300,0)),ISNUMBER(MATCH(C44,'May 21'!$F$2:$F$300,0))),AND(ISNUMBER(MATCH(D44,'May 21'!$H$2:$H$300,0)),(ISNUMBER(MATCH(E44,'May 21'!$G$2:$G$300,0))))),"Found","Not Found")</f>
        <v>Not Found</v>
      </c>
      <c r="L44" s="29" t="str">
        <f>IF(OR(OR(ISNUMBER(MATCH(C44,'May 22'!$E$2:$E$300,0)),ISNUMBER(MATCH(C44,'May 22'!$F$2:$F$300,0))),AND(ISNUMBER(MATCH(D44,'May 22'!$H$2:$H$300,0)),(ISNUMBER(MATCH(E44,'May 22'!$G$2:$G$300,0))))),"Found","Not Found")</f>
        <v>Not Found</v>
      </c>
      <c r="M44" s="32">
        <f t="shared" si="0"/>
        <v>0</v>
      </c>
      <c r="N44" s="30"/>
      <c r="O44" s="26" t="str">
        <f t="shared" si="1"/>
        <v>Yes</v>
      </c>
    </row>
    <row r="45" spans="1:15" ht="15" customHeight="1">
      <c r="B45" s="22" t="s">
        <v>1496</v>
      </c>
      <c r="C45" s="32" t="s">
        <v>61</v>
      </c>
      <c r="D45" s="30" t="s">
        <v>1497</v>
      </c>
      <c r="E45" s="30" t="s">
        <v>1498</v>
      </c>
      <c r="F45" s="29" t="str">
        <f>IF(OR(OR(ISNUMBER(MATCH(C45,'May 16'!$E$2:$E$300,0)),ISNUMBER(MATCH(C45,'May 16'!$F$2:$F$300,0))),AND(ISNUMBER(MATCH(D45,'May 16'!$H$2:$H$300,0)),(ISNUMBER(MATCH(E45,'May 16'!$G$2:$G$300,0))))),"Found","Not Found")</f>
        <v>Found</v>
      </c>
      <c r="G45" s="29" t="str">
        <f>IF(OR(OR(ISNUMBER(MATCH(C45,'May 17'!$E$2:$E$300,0)),ISNUMBER(MATCH(C45,'May 17'!$F$2:$F$300,0))),AND(ISNUMBER(MATCH(D45,'May 17'!$H$2:$H$300,0)),(ISNUMBER(MATCH(E45,'May 17'!$G$2:$G$300,0))))),"Found","Not Found")</f>
        <v>Found</v>
      </c>
      <c r="H45" s="31" t="str">
        <f>IF(OR(OR(ISNUMBER(MATCH(C45,'May 18'!$E$2:$E$300,0)),ISNUMBER(MATCH(C45,'May 18'!$F$2:$F$300,0))),AND(ISNUMBER(MATCH(D45,'May 18'!$H$2:$H$300,0)),(ISNUMBER(MATCH(E45,'May 18'!$G$2:$G$300,0))))),"Found","Not Found")</f>
        <v>Found</v>
      </c>
      <c r="I45" s="29" t="str">
        <f>IF(OR(OR(ISNUMBER(MATCH(C45,'May 19'!$E$2:$E$300,0)),ISNUMBER(MATCH(C45,'May 19'!$F$2:$F$300,0))),AND(ISNUMBER(MATCH(D45,'May 19'!$H$2:$H$300,0)),(ISNUMBER(MATCH(E45,'May 19'!$G$2:$G$300,0))))),"Found","Not Found")</f>
        <v>Not Found</v>
      </c>
      <c r="J45" s="29" t="str">
        <f>IF(OR(OR(ISNUMBER(MATCH(C45,'May 20'!$E$2:$E$300,0)),ISNUMBER(MATCH(C45,'May 20'!$F$2:$F$300,0))),AND(ISNUMBER(MATCH(D45,'May 20'!$H$2:$H$300,0)),(ISNUMBER(MATCH(E45,'May 20'!$G$2:$G$300,0))))),"Found","Not Found")</f>
        <v>Not Found</v>
      </c>
      <c r="K45" s="29" t="str">
        <f>IF(OR(OR(ISNUMBER(MATCH(C45,'May 21'!$E$2:$E$300,0)),ISNUMBER(MATCH(C45,'May 21'!$F$2:$F$300,0))),AND(ISNUMBER(MATCH(D45,'May 21'!$H$2:$H$300,0)),(ISNUMBER(MATCH(E45,'May 21'!$G$2:$G$300,0))))),"Found","Not Found")</f>
        <v>Found</v>
      </c>
      <c r="L45" s="29" t="str">
        <f>IF(OR(OR(ISNUMBER(MATCH(C45,'May 22'!$E$2:$E$300,0)),ISNUMBER(MATCH(C45,'May 22'!$F$2:$F$300,0))),AND(ISNUMBER(MATCH(D45,'May 22'!$H$2:$H$300,0)),(ISNUMBER(MATCH(E45,'May 22'!$G$2:$G$300,0))))),"Found","Not Found")</f>
        <v>Not Found</v>
      </c>
      <c r="M45" s="32">
        <f t="shared" si="0"/>
        <v>4</v>
      </c>
      <c r="N45" s="30"/>
      <c r="O45" s="26" t="str">
        <f t="shared" si="1"/>
        <v>No</v>
      </c>
    </row>
    <row r="46" spans="1:15" ht="15" customHeight="1">
      <c r="B46" s="22" t="s">
        <v>1499</v>
      </c>
      <c r="C46" s="32" t="s">
        <v>53</v>
      </c>
      <c r="D46" s="30" t="s">
        <v>645</v>
      </c>
      <c r="E46" s="30" t="s">
        <v>1500</v>
      </c>
      <c r="F46" s="29" t="str">
        <f>IF(OR(OR(ISNUMBER(MATCH(C46,'May 16'!$E$2:$E$300,0)),ISNUMBER(MATCH(C46,'May 16'!$F$2:$F$300,0))),AND(ISNUMBER(MATCH(D46,'May 16'!$H$2:$H$300,0)),(ISNUMBER(MATCH(E46,'May 16'!$G$2:$G$300,0))))),"Found","Not Found")</f>
        <v>Found</v>
      </c>
      <c r="G46" s="29" t="str">
        <f>IF(OR(OR(ISNUMBER(MATCH(C46,'May 17'!$E$2:$E$300,0)),ISNUMBER(MATCH(C46,'May 17'!$F$2:$F$300,0))),AND(ISNUMBER(MATCH(D46,'May 17'!$H$2:$H$300,0)),(ISNUMBER(MATCH(E46,'May 17'!$G$2:$G$300,0))))),"Found","Not Found")</f>
        <v>Not Found</v>
      </c>
      <c r="H46" s="31" t="str">
        <f>IF(OR(OR(ISNUMBER(MATCH(C46,'May 18'!$E$2:$E$300,0)),ISNUMBER(MATCH(C46,'May 18'!$F$2:$F$300,0))),AND(ISNUMBER(MATCH(D46,'May 18'!$H$2:$H$300,0)),(ISNUMBER(MATCH(E46,'May 18'!$G$2:$G$300,0))))),"Found","Not Found")</f>
        <v>Found</v>
      </c>
      <c r="I46" s="29" t="str">
        <f>IF(OR(OR(ISNUMBER(MATCH(C46,'May 19'!$E$2:$E$300,0)),ISNUMBER(MATCH(C46,'May 19'!$F$2:$F$300,0))),AND(ISNUMBER(MATCH(D46,'May 19'!$H$2:$H$300,0)),(ISNUMBER(MATCH(E46,'May 19'!$G$2:$G$300,0))))),"Found","Not Found")</f>
        <v>Found</v>
      </c>
      <c r="J46" s="29" t="str">
        <f>IF(OR(OR(ISNUMBER(MATCH(C46,'May 20'!$E$2:$E$300,0)),ISNUMBER(MATCH(C46,'May 20'!$F$2:$F$300,0))),AND(ISNUMBER(MATCH(D46,'May 20'!$H$2:$H$300,0)),(ISNUMBER(MATCH(E46,'May 20'!$G$2:$G$300,0))))),"Found","Not Found")</f>
        <v>Found</v>
      </c>
      <c r="K46" s="29" t="str">
        <f>IF(OR(OR(ISNUMBER(MATCH(C46,'May 21'!$E$2:$E$300,0)),ISNUMBER(MATCH(C46,'May 21'!$F$2:$F$300,0))),AND(ISNUMBER(MATCH(D46,'May 21'!$H$2:$H$300,0)),(ISNUMBER(MATCH(E46,'May 21'!$G$2:$G$300,0))))),"Found","Not Found")</f>
        <v>Not Found</v>
      </c>
      <c r="L46" s="29" t="str">
        <f>IF(OR(OR(ISNUMBER(MATCH(C46,'May 22'!$E$2:$E$300,0)),ISNUMBER(MATCH(C46,'May 22'!$F$2:$F$300,0))),AND(ISNUMBER(MATCH(D46,'May 22'!$H$2:$H$300,0)),(ISNUMBER(MATCH(E46,'May 22'!$G$2:$G$300,0))))),"Found","Not Found")</f>
        <v>Not Found</v>
      </c>
      <c r="M46" s="32">
        <f t="shared" si="0"/>
        <v>4</v>
      </c>
      <c r="N46" s="30"/>
      <c r="O46" s="26" t="str">
        <f t="shared" si="1"/>
        <v>No</v>
      </c>
    </row>
    <row r="47" spans="1:15" ht="15" customHeight="1">
      <c r="B47" s="49" t="s">
        <v>1501</v>
      </c>
      <c r="C47" s="32" t="s">
        <v>1502</v>
      </c>
      <c r="D47" s="30" t="s">
        <v>1503</v>
      </c>
      <c r="E47" s="30" t="s">
        <v>1504</v>
      </c>
      <c r="F47" s="29" t="str">
        <f>IF(OR(OR(ISNUMBER(MATCH(C47,'May 16'!$E$2:$E$300,0)),ISNUMBER(MATCH(C47,'May 16'!$F$2:$F$300,0))),AND(ISNUMBER(MATCH(D47,'May 16'!$H$2:$H$300,0)),(ISNUMBER(MATCH(E47,'May 16'!$G$2:$G$300,0))))),"Found","Not Found")</f>
        <v>Not Found</v>
      </c>
      <c r="G47" s="29" t="str">
        <f>IF(OR(OR(ISNUMBER(MATCH(C47,'May 17'!$E$2:$E$300,0)),ISNUMBER(MATCH(C47,'May 17'!$F$2:$F$300,0))),AND(ISNUMBER(MATCH(D47,'May 17'!$H$2:$H$300,0)),(ISNUMBER(MATCH(E47,'May 17'!$G$2:$G$300,0))))),"Found","Not Found")</f>
        <v>Not Found</v>
      </c>
      <c r="H47" s="31" t="str">
        <f>IF(OR(OR(ISNUMBER(MATCH(C47,'May 18'!$E$2:$E$300,0)),ISNUMBER(MATCH(C47,'May 18'!$F$2:$F$300,0))),AND(ISNUMBER(MATCH(D47,'May 18'!$H$2:$H$300,0)),(ISNUMBER(MATCH(E47,'May 18'!$G$2:$G$300,0))))),"Found","Not Found")</f>
        <v>Not Found</v>
      </c>
      <c r="I47" s="29" t="str">
        <f>IF(OR(OR(ISNUMBER(MATCH(C47,'May 19'!$E$2:$E$300,0)),ISNUMBER(MATCH(C47,'May 19'!$F$2:$F$300,0))),AND(ISNUMBER(MATCH(D47,'May 19'!$H$2:$H$300,0)),(ISNUMBER(MATCH(E47,'May 19'!$G$2:$G$300,0))))),"Found","Not Found")</f>
        <v>Not Found</v>
      </c>
      <c r="J47" s="29" t="str">
        <f>IF(OR(OR(ISNUMBER(MATCH(C47,'May 20'!$E$2:$E$300,0)),ISNUMBER(MATCH(C47,'May 20'!$F$2:$F$300,0))),AND(ISNUMBER(MATCH(D47,'May 20'!$H$2:$H$300,0)),(ISNUMBER(MATCH(E47,'May 20'!$G$2:$G$300,0))))),"Found","Not Found")</f>
        <v>Not Found</v>
      </c>
      <c r="K47" s="29" t="str">
        <f>IF(OR(OR(ISNUMBER(MATCH(C47,'May 21'!$E$2:$E$300,0)),ISNUMBER(MATCH(C47,'May 21'!$F$2:$F$300,0))),AND(ISNUMBER(MATCH(D47,'May 21'!$H$2:$H$300,0)),(ISNUMBER(MATCH(E47,'May 21'!$G$2:$G$300,0))))),"Found","Not Found")</f>
        <v>Not Found</v>
      </c>
      <c r="L47" s="29" t="str">
        <f>IF(OR(OR(ISNUMBER(MATCH(C47,'May 22'!$E$2:$E$300,0)),ISNUMBER(MATCH(C47,'May 22'!$F$2:$F$300,0))),AND(ISNUMBER(MATCH(D47,'May 22'!$H$2:$H$300,0)),(ISNUMBER(MATCH(E47,'May 22'!$G$2:$G$300,0))))),"Found","Not Found")</f>
        <v>Not Found</v>
      </c>
      <c r="M47" s="32">
        <f t="shared" si="0"/>
        <v>0</v>
      </c>
      <c r="N47" s="30"/>
      <c r="O47" s="26" t="str">
        <f t="shared" si="1"/>
        <v>Yes</v>
      </c>
    </row>
    <row r="48" spans="1:15" ht="15" customHeight="1">
      <c r="B48" s="22" t="s">
        <v>1505</v>
      </c>
      <c r="C48" s="32" t="s">
        <v>1506</v>
      </c>
      <c r="D48" s="30" t="s">
        <v>58</v>
      </c>
      <c r="E48" s="52" t="s">
        <v>57</v>
      </c>
      <c r="F48" s="29" t="str">
        <f>IF(OR(OR(ISNUMBER(MATCH(C48,'May 16'!$E$2:$E$300,0)),ISNUMBER(MATCH(C48,'May 16'!$F$2:$F$300,0))),AND(ISNUMBER(MATCH(D48,'May 16'!$H$2:$H$300,0)),(ISNUMBER(MATCH(E48,'May 16'!$G$2:$G$300,0))))),"Found","Not Found")</f>
        <v>Found</v>
      </c>
      <c r="G48" s="29" t="str">
        <f>IF(OR(OR(ISNUMBER(MATCH(C48,'May 17'!$E$2:$E$300,0)),ISNUMBER(MATCH(C48,'May 17'!$F$2:$F$300,0))),AND(ISNUMBER(MATCH(D48,'May 17'!$H$2:$H$300,0)),(ISNUMBER(MATCH(E48,'May 17'!$G$2:$G$300,0))))),"Found","Not Found")</f>
        <v>Found</v>
      </c>
      <c r="H48" s="31" t="str">
        <f>IF(OR(OR(ISNUMBER(MATCH(C48,'May 18'!$E$2:$E$300,0)),ISNUMBER(MATCH(C48,'May 18'!$F$2:$F$300,0))),AND(ISNUMBER(MATCH(D48,'May 18'!$H$2:$H$300,0)),(ISNUMBER(MATCH(E48,'May 18'!$G$2:$G$300,0))))),"Found","Not Found")</f>
        <v>Found</v>
      </c>
      <c r="I48" s="29" t="str">
        <f>IF(OR(OR(ISNUMBER(MATCH(C48,'May 19'!$E$2:$E$300,0)),ISNUMBER(MATCH(C48,'May 19'!$F$2:$F$300,0))),AND(ISNUMBER(MATCH(D48,'May 19'!$H$2:$H$300,0)),(ISNUMBER(MATCH(E48,'May 19'!$G$2:$G$300,0))))),"Found","Not Found")</f>
        <v>Found</v>
      </c>
      <c r="J48" s="29" t="str">
        <f>IF(OR(OR(ISNUMBER(MATCH(C48,'May 20'!$E$2:$E$300,0)),ISNUMBER(MATCH(C48,'May 20'!$F$2:$F$300,0))),AND(ISNUMBER(MATCH(D48,'May 20'!$H$2:$H$300,0)),(ISNUMBER(MATCH(E48,'May 20'!$G$2:$G$300,0))))),"Found","Not Found")</f>
        <v>Found</v>
      </c>
      <c r="K48" s="29" t="str">
        <f>IF(OR(OR(ISNUMBER(MATCH(C48,'May 21'!$E$2:$E$300,0)),ISNUMBER(MATCH(C48,'May 21'!$F$2:$F$300,0))),AND(ISNUMBER(MATCH(D48,'May 21'!$H$2:$H$300,0)),(ISNUMBER(MATCH(E48,'May 21'!$G$2:$G$300,0))))),"Found","Not Found")</f>
        <v>Not Found</v>
      </c>
      <c r="L48" s="29" t="str">
        <f>IF(OR(OR(ISNUMBER(MATCH(C48,'May 22'!$E$2:$E$300,0)),ISNUMBER(MATCH(C48,'May 22'!$F$2:$F$300,0))),AND(ISNUMBER(MATCH(D48,'May 22'!$H$2:$H$300,0)),(ISNUMBER(MATCH(E48,'May 22'!$G$2:$G$300,0))))),"Found","Not Found")</f>
        <v>Not Found</v>
      </c>
      <c r="M48" s="32">
        <f t="shared" si="0"/>
        <v>5</v>
      </c>
      <c r="N48" s="30"/>
      <c r="O48" s="26" t="str">
        <f t="shared" si="1"/>
        <v>No</v>
      </c>
    </row>
    <row r="49" spans="1:20" ht="15" customHeight="1">
      <c r="B49" s="22" t="s">
        <v>1041</v>
      </c>
      <c r="C49" s="32" t="s">
        <v>1042</v>
      </c>
      <c r="D49" s="30" t="s">
        <v>43</v>
      </c>
      <c r="E49" s="30" t="s">
        <v>42</v>
      </c>
      <c r="F49" s="29" t="str">
        <f>IF(OR(OR(ISNUMBER(MATCH(C49,'May 16'!$E$2:$E$300,0)),ISNUMBER(MATCH(C49,'May 16'!$F$2:$F$300,0))),AND(ISNUMBER(MATCH(D49,'May 16'!$H$2:$H$300,0)),(ISNUMBER(MATCH(E49,'May 16'!$G$2:$G$300,0))))),"Found","Not Found")</f>
        <v>Found</v>
      </c>
      <c r="G49" s="29" t="str">
        <f>IF(OR(OR(ISNUMBER(MATCH(C49,'May 17'!$E$2:$E$300,0)),ISNUMBER(MATCH(C49,'May 17'!$F$2:$F$300,0))),AND(ISNUMBER(MATCH(D49,'May 17'!$H$2:$H$300,0)),(ISNUMBER(MATCH(E49,'May 17'!$G$2:$G$300,0))))),"Found","Not Found")</f>
        <v>Found</v>
      </c>
      <c r="H49" s="31" t="str">
        <f>IF(OR(OR(ISNUMBER(MATCH(C49,'May 18'!$E$2:$E$300,0)),ISNUMBER(MATCH(C49,'May 18'!$F$2:$F$300,0))),AND(ISNUMBER(MATCH(D49,'May 18'!$H$2:$H$300,0)),(ISNUMBER(MATCH(E49,'May 18'!$G$2:$G$300,0))))),"Found","Not Found")</f>
        <v>Found</v>
      </c>
      <c r="I49" s="29" t="str">
        <f>IF(OR(OR(ISNUMBER(MATCH(C49,'May 19'!$E$2:$E$300,0)),ISNUMBER(MATCH(C49,'May 19'!$F$2:$F$300,0))),AND(ISNUMBER(MATCH(D49,'May 19'!$H$2:$H$300,0)),(ISNUMBER(MATCH(E49,'May 19'!$G$2:$G$300,0))))),"Found","Not Found")</f>
        <v>Found</v>
      </c>
      <c r="J49" s="29" t="str">
        <f>IF(OR(OR(ISNUMBER(MATCH(C49,'May 20'!$E$2:$E$300,0)),ISNUMBER(MATCH(C49,'May 20'!$F$2:$F$300,0))),AND(ISNUMBER(MATCH(D49,'May 20'!$H$2:$H$300,0)),(ISNUMBER(MATCH(E49,'May 20'!$G$2:$G$300,0))))),"Found","Not Found")</f>
        <v>Found</v>
      </c>
      <c r="K49" s="29" t="str">
        <f>IF(OR(OR(ISNUMBER(MATCH(C49,'May 21'!$E$2:$E$300,0)),ISNUMBER(MATCH(C49,'May 21'!$F$2:$F$300,0))),AND(ISNUMBER(MATCH(D49,'May 21'!$H$2:$H$300,0)),(ISNUMBER(MATCH(E49,'May 21'!$G$2:$G$300,0))))),"Found","Not Found")</f>
        <v>Not Found</v>
      </c>
      <c r="L49" s="29" t="str">
        <f>IF(OR(OR(ISNUMBER(MATCH(C49,'May 22'!$E$2:$E$300,0)),ISNUMBER(MATCH(C49,'May 22'!$F$2:$F$300,0))),AND(ISNUMBER(MATCH(D49,'May 22'!$H$2:$H$300,0)),(ISNUMBER(MATCH(E49,'May 22'!$G$2:$G$300,0))))),"Found","Not Found")</f>
        <v>Not Found</v>
      </c>
      <c r="M49" s="32">
        <f t="shared" si="0"/>
        <v>5</v>
      </c>
      <c r="N49" s="30"/>
      <c r="O49" s="26" t="str">
        <f t="shared" si="1"/>
        <v>No</v>
      </c>
    </row>
    <row r="50" spans="1:20" ht="14.25" customHeight="1">
      <c r="B50" s="22" t="s">
        <v>187</v>
      </c>
      <c r="C50" s="32" t="s">
        <v>45</v>
      </c>
      <c r="D50" s="30" t="s">
        <v>188</v>
      </c>
      <c r="E50" s="30" t="s">
        <v>189</v>
      </c>
      <c r="F50" s="29" t="str">
        <f>IF(OR(OR(ISNUMBER(MATCH(C50,'May 16'!$E$2:$E$300,0)),ISNUMBER(MATCH(C50,'May 16'!$F$2:$F$300,0))),AND(ISNUMBER(MATCH(D50,'May 16'!$H$2:$H$300,0)),(ISNUMBER(MATCH(E50,'May 16'!$G$2:$G$300,0))))),"Found","Not Found")</f>
        <v>Found</v>
      </c>
      <c r="G50" s="29" t="str">
        <f>IF(OR(OR(ISNUMBER(MATCH(C50,'May 17'!$E$2:$E$300,0)),ISNUMBER(MATCH(C50,'May 17'!$F$2:$F$300,0))),AND(ISNUMBER(MATCH(D50,'May 17'!$H$2:$H$300,0)),(ISNUMBER(MATCH(E50,'May 17'!$G$2:$G$300,0))))),"Found","Not Found")</f>
        <v>Found</v>
      </c>
      <c r="H50" s="31" t="str">
        <f>IF(OR(OR(ISNUMBER(MATCH(C50,'May 18'!$E$2:$E$300,0)),ISNUMBER(MATCH(C50,'May 18'!$F$2:$F$300,0))),AND(ISNUMBER(MATCH(D50,'May 18'!$H$2:$H$300,0)),(ISNUMBER(MATCH(E50,'May 18'!$G$2:$G$300,0))))),"Found","Not Found")</f>
        <v>Found</v>
      </c>
      <c r="I50" s="29" t="str">
        <f>IF(OR(OR(ISNUMBER(MATCH(C50,'May 19'!$E$2:$E$300,0)),ISNUMBER(MATCH(C50,'May 19'!$F$2:$F$300,0))),AND(ISNUMBER(MATCH(D50,'May 19'!$H$2:$H$300,0)),(ISNUMBER(MATCH(E50,'May 19'!$G$2:$G$300,0))))),"Found","Not Found")</f>
        <v>Found</v>
      </c>
      <c r="J50" s="29" t="str">
        <f>IF(OR(OR(ISNUMBER(MATCH(C50,'May 20'!$E$2:$E$300,0)),ISNUMBER(MATCH(C50,'May 20'!$F$2:$F$300,0))),AND(ISNUMBER(MATCH(D50,'May 20'!$H$2:$H$300,0)),(ISNUMBER(MATCH(E50,'May 20'!$G$2:$G$300,0))))),"Found","Not Found")</f>
        <v>Found</v>
      </c>
      <c r="K50" s="29" t="str">
        <f>IF(OR(OR(ISNUMBER(MATCH(C50,'May 21'!$E$2:$E$300,0)),ISNUMBER(MATCH(C50,'May 21'!$F$2:$F$300,0))),AND(ISNUMBER(MATCH(D50,'May 21'!$H$2:$H$300,0)),(ISNUMBER(MATCH(E50,'May 21'!$G$2:$G$300,0))))),"Found","Not Found")</f>
        <v>Not Found</v>
      </c>
      <c r="L50" s="29" t="str">
        <f>IF(OR(OR(ISNUMBER(MATCH(C50,'May 22'!$E$2:$E$300,0)),ISNUMBER(MATCH(C50,'May 22'!$F$2:$F$300,0))),AND(ISNUMBER(MATCH(D50,'May 22'!$H$2:$H$300,0)),(ISNUMBER(MATCH(E50,'May 22'!$G$2:$G$300,0))))),"Found","Not Found")</f>
        <v>Not Found</v>
      </c>
      <c r="M50" s="32">
        <f t="shared" si="0"/>
        <v>5</v>
      </c>
      <c r="N50" s="30"/>
      <c r="O50" s="26" t="str">
        <f t="shared" si="1"/>
        <v>No</v>
      </c>
    </row>
    <row r="51" spans="1:20" ht="15" customHeight="1">
      <c r="B51" s="22" t="s">
        <v>1507</v>
      </c>
      <c r="D51" s="34" t="s">
        <v>71</v>
      </c>
      <c r="E51" s="34" t="s">
        <v>70</v>
      </c>
      <c r="F51" s="29" t="str">
        <f>IF(OR(OR(ISNUMBER(MATCH(C51,'May 16'!$E$2:$E$300,0)),ISNUMBER(MATCH(C51,'May 16'!$F$2:$F$300,0))),AND(ISNUMBER(MATCH(D51,'May 16'!$H$2:$H$300,0)),(ISNUMBER(MATCH(E51,'May 16'!$G$2:$G$300,0))))),"Found","Not Found")</f>
        <v>Found</v>
      </c>
      <c r="G51" s="29" t="str">
        <f>IF(OR(OR(ISNUMBER(MATCH(C51,'May 17'!$E$2:$E$300,0)),ISNUMBER(MATCH(C51,'May 17'!$F$2:$F$300,0))),AND(ISNUMBER(MATCH(D51,'May 17'!$H$2:$H$300,0)),(ISNUMBER(MATCH(E51,'May 17'!$G$2:$G$300,0))))),"Found","Not Found")</f>
        <v>Found</v>
      </c>
      <c r="H51" s="31" t="str">
        <f>IF(OR(OR(ISNUMBER(MATCH(C51,'May 18'!$E$2:$E$300,0)),ISNUMBER(MATCH(C51,'May 18'!$F$2:$F$300,0))),AND(ISNUMBER(MATCH(D51,'May 18'!$H$2:$H$300,0)),(ISNUMBER(MATCH(E51,'May 18'!$G$2:$G$300,0))))),"Found","Not Found")</f>
        <v>Found</v>
      </c>
      <c r="I51" s="29" t="str">
        <f>IF(OR(OR(ISNUMBER(MATCH(C51,'May 19'!$E$2:$E$300,0)),ISNUMBER(MATCH(C51,'May 19'!$F$2:$F$300,0))),AND(ISNUMBER(MATCH(D51,'May 19'!$H$2:$H$300,0)),(ISNUMBER(MATCH(E51,'May 19'!$G$2:$G$300,0))))),"Found","Not Found")</f>
        <v>Not Found</v>
      </c>
      <c r="J51" s="29" t="str">
        <f>IF(OR(OR(ISNUMBER(MATCH(C51,'May 20'!$E$2:$E$300,0)),ISNUMBER(MATCH(C51,'May 20'!$F$2:$F$300,0))),AND(ISNUMBER(MATCH(D51,'May 20'!$H$2:$H$300,0)),(ISNUMBER(MATCH(E51,'May 20'!$G$2:$G$300,0))))),"Found","Not Found")</f>
        <v>Found</v>
      </c>
      <c r="K51" s="29" t="str">
        <f>IF(OR(OR(ISNUMBER(MATCH(C51,'May 21'!$E$2:$E$300,0)),ISNUMBER(MATCH(C51,'May 21'!$F$2:$F$300,0))),AND(ISNUMBER(MATCH(D51,'May 21'!$H$2:$H$300,0)),(ISNUMBER(MATCH(E51,'May 21'!$G$2:$G$300,0))))),"Found","Not Found")</f>
        <v>Not Found</v>
      </c>
      <c r="L51" s="29" t="str">
        <f>IF(OR(OR(ISNUMBER(MATCH(C51,'May 22'!$E$2:$E$300,0)),ISNUMBER(MATCH(C51,'May 22'!$F$2:$F$300,0))),AND(ISNUMBER(MATCH(D51,'May 22'!$H$2:$H$300,0)),(ISNUMBER(MATCH(E51,'May 22'!$G$2:$G$300,0))))),"Found","Not Found")</f>
        <v>Not Found</v>
      </c>
      <c r="M51" s="32">
        <f t="shared" si="0"/>
        <v>4</v>
      </c>
      <c r="O51" s="26" t="str">
        <f t="shared" si="1"/>
        <v>No</v>
      </c>
    </row>
    <row r="52" spans="1:20" ht="15" customHeight="1">
      <c r="B52" s="22" t="s">
        <v>1508</v>
      </c>
      <c r="D52" s="34" t="s">
        <v>1509</v>
      </c>
      <c r="E52" s="34" t="s">
        <v>1510</v>
      </c>
      <c r="F52" s="29" t="str">
        <f>IF(OR(OR(ISNUMBER(MATCH(C52,'May 16'!$E$2:$E$300,0)),ISNUMBER(MATCH(C52,'May 16'!$F$2:$F$300,0))),AND(ISNUMBER(MATCH(D52,'May 16'!$H$2:$H$300,0)),(ISNUMBER(MATCH(E52,'May 16'!$G$2:$G$300,0))))),"Found","Not Found")</f>
        <v>Not Found</v>
      </c>
      <c r="G52" s="29" t="str">
        <f>IF(OR(OR(ISNUMBER(MATCH(C52,'May 17'!$E$2:$E$300,0)),ISNUMBER(MATCH(C52,'May 17'!$F$2:$F$300,0))),AND(ISNUMBER(MATCH(D52,'May 17'!$H$2:$H$300,0)),(ISNUMBER(MATCH(E52,'May 17'!$G$2:$G$300,0))))),"Found","Not Found")</f>
        <v>Not Found</v>
      </c>
      <c r="H52" s="31" t="str">
        <f>IF(OR(OR(ISNUMBER(MATCH(C52,'May 18'!$E$2:$E$300,0)),ISNUMBER(MATCH(C52,'May 18'!$F$2:$F$300,0))),AND(ISNUMBER(MATCH(D52,'May 18'!$H$2:$H$300,0)),(ISNUMBER(MATCH(E52,'May 18'!$G$2:$G$300,0))))),"Found","Not Found")</f>
        <v>Not Found</v>
      </c>
      <c r="I52" s="29" t="str">
        <f>IF(OR(OR(ISNUMBER(MATCH(C52,'May 19'!$E$2:$E$300,0)),ISNUMBER(MATCH(C52,'May 19'!$F$2:$F$300,0))),AND(ISNUMBER(MATCH(D52,'May 19'!$H$2:$H$300,0)),(ISNUMBER(MATCH(E52,'May 19'!$G$2:$G$300,0))))),"Found","Not Found")</f>
        <v>Not Found</v>
      </c>
      <c r="J52" s="29" t="str">
        <f>IF(OR(OR(ISNUMBER(MATCH(C52,'May 20'!$E$2:$E$300,0)),ISNUMBER(MATCH(C52,'May 20'!$F$2:$F$300,0))),AND(ISNUMBER(MATCH(D52,'May 20'!$H$2:$H$300,0)),(ISNUMBER(MATCH(E52,'May 20'!$G$2:$G$300,0))))),"Found","Not Found")</f>
        <v>Not Found</v>
      </c>
      <c r="K52" s="29" t="str">
        <f>IF(OR(OR(ISNUMBER(MATCH(C52,'May 21'!$E$2:$E$300,0)),ISNUMBER(MATCH(C52,'May 21'!$F$2:$F$300,0))),AND(ISNUMBER(MATCH(D52,'May 21'!$H$2:$H$300,0)),(ISNUMBER(MATCH(E52,'May 21'!$G$2:$G$300,0))))),"Found","Not Found")</f>
        <v>Not Found</v>
      </c>
      <c r="L52" s="29" t="str">
        <f>IF(OR(OR(ISNUMBER(MATCH(C52,'May 22'!$E$2:$E$300,0)),ISNUMBER(MATCH(C52,'May 22'!$F$2:$F$300,0))),AND(ISNUMBER(MATCH(D52,'May 22'!$H$2:$H$300,0)),(ISNUMBER(MATCH(E52,'May 22'!$G$2:$G$300,0))))),"Found","Not Found")</f>
        <v>Not Found</v>
      </c>
      <c r="M52" s="32">
        <f t="shared" si="0"/>
        <v>0</v>
      </c>
      <c r="O52" s="26" t="str">
        <f t="shared" si="1"/>
        <v>Yes</v>
      </c>
    </row>
    <row r="53" spans="1:20" s="28" customFormat="1" ht="15" customHeight="1">
      <c r="A53" s="34"/>
      <c r="B53" s="53" t="s">
        <v>1511</v>
      </c>
      <c r="C53" s="34"/>
      <c r="D53" s="34" t="s">
        <v>1512</v>
      </c>
      <c r="E53" s="34" t="s">
        <v>1513</v>
      </c>
      <c r="F53" s="29" t="str">
        <f>IF(OR(OR(ISNUMBER(MATCH(C53,'May 16'!$E$2:$E$300,0)),ISNUMBER(MATCH(C53,'May 16'!$F$2:$F$300,0))),AND(ISNUMBER(MATCH(D53,'May 16'!$H$2:$H$300,0)),(ISNUMBER(MATCH(E53,'May 16'!$G$2:$G$300,0))))),"Found","Not Found")</f>
        <v>Not Found</v>
      </c>
      <c r="G53" s="29" t="str">
        <f>IF(OR(OR(ISNUMBER(MATCH(C53,'May 17'!$E$2:$E$300,0)),ISNUMBER(MATCH(C53,'May 17'!$F$2:$F$300,0))),AND(ISNUMBER(MATCH(D53,'May 17'!$H$2:$H$300,0)),(ISNUMBER(MATCH(E53,'May 17'!$G$2:$G$300,0))))),"Found","Not Found")</f>
        <v>Not Found</v>
      </c>
      <c r="H53" s="31" t="str">
        <f>IF(OR(OR(ISNUMBER(MATCH(C53,'May 18'!$E$2:$E$300,0)),ISNUMBER(MATCH(C53,'May 18'!$F$2:$F$300,0))),AND(ISNUMBER(MATCH(D53,'May 18'!$H$2:$H$300,0)),(ISNUMBER(MATCH(E53,'May 18'!$G$2:$G$300,0))))),"Found","Not Found")</f>
        <v>Not Found</v>
      </c>
      <c r="I53" s="29" t="str">
        <f>IF(OR(OR(ISNUMBER(MATCH(C53,'May 19'!$E$2:$E$300,0)),ISNUMBER(MATCH(C53,'May 19'!$F$2:$F$300,0))),AND(ISNUMBER(MATCH(D53,'May 19'!$H$2:$H$300,0)),(ISNUMBER(MATCH(E53,'May 19'!$G$2:$G$300,0))))),"Found","Not Found")</f>
        <v>Not Found</v>
      </c>
      <c r="J53" s="29" t="str">
        <f>IF(OR(OR(ISNUMBER(MATCH(C53,'May 20'!$E$2:$E$300,0)),ISNUMBER(MATCH(C53,'May 20'!$F$2:$F$300,0))),AND(ISNUMBER(MATCH(D53,'May 20'!$H$2:$H$300,0)),(ISNUMBER(MATCH(E53,'May 20'!$G$2:$G$300,0))))),"Found","Not Found")</f>
        <v>Not Found</v>
      </c>
      <c r="K53" s="29" t="str">
        <f>IF(OR(OR(ISNUMBER(MATCH(C53,'May 21'!$E$2:$E$300,0)),ISNUMBER(MATCH(C53,'May 21'!$F$2:$F$300,0))),AND(ISNUMBER(MATCH(D53,'May 21'!$H$2:$H$300,0)),(ISNUMBER(MATCH(E53,'May 21'!$G$2:$G$300,0))))),"Found","Not Found")</f>
        <v>Not Found</v>
      </c>
      <c r="L53" s="29" t="str">
        <f>IF(OR(OR(ISNUMBER(MATCH(C53,'May 22'!$E$2:$E$300,0)),ISNUMBER(MATCH(C53,'May 22'!$F$2:$F$300,0))),AND(ISNUMBER(MATCH(D53,'May 22'!$H$2:$H$300,0)),(ISNUMBER(MATCH(E53,'May 22'!$G$2:$G$300,0))))),"Found","Not Found")</f>
        <v>Not Found</v>
      </c>
      <c r="M53" s="32">
        <f t="shared" si="0"/>
        <v>0</v>
      </c>
      <c r="N53" s="34"/>
      <c r="O53" s="26" t="str">
        <f t="shared" si="1"/>
        <v>Yes</v>
      </c>
      <c r="Q53" s="34"/>
      <c r="R53" s="34"/>
      <c r="S53" s="34"/>
    </row>
    <row r="54" spans="1:20" s="28" customFormat="1" ht="15" customHeight="1">
      <c r="A54" s="34"/>
      <c r="B54" s="53" t="s">
        <v>1514</v>
      </c>
      <c r="C54" s="34"/>
      <c r="D54" s="34" t="s">
        <v>1515</v>
      </c>
      <c r="E54" s="34" t="s">
        <v>1516</v>
      </c>
      <c r="F54" s="29" t="str">
        <f>IF(OR(OR(ISNUMBER(MATCH(C54,'May 16'!$E$2:$E$300,0)),ISNUMBER(MATCH(C54,'May 16'!$F$2:$F$300,0))),AND(ISNUMBER(MATCH(D54,'May 16'!$H$2:$H$300,0)),(ISNUMBER(MATCH(E54,'May 16'!$G$2:$G$300,0))))),"Found","Not Found")</f>
        <v>Not Found</v>
      </c>
      <c r="G54" s="29" t="str">
        <f>IF(OR(OR(ISNUMBER(MATCH(C54,'May 17'!$E$2:$E$300,0)),ISNUMBER(MATCH(C54,'May 17'!$F$2:$F$300,0))),AND(ISNUMBER(MATCH(D54,'May 17'!$H$2:$H$300,0)),(ISNUMBER(MATCH(E54,'May 17'!$G$2:$G$300,0))))),"Found","Not Found")</f>
        <v>Not Found</v>
      </c>
      <c r="H54" s="31" t="str">
        <f>IF(OR(OR(ISNUMBER(MATCH(C54,'May 18'!$E$2:$E$300,0)),ISNUMBER(MATCH(C54,'May 18'!$F$2:$F$300,0))),AND(ISNUMBER(MATCH(D54,'May 18'!$H$2:$H$300,0)),(ISNUMBER(MATCH(E54,'May 18'!$G$2:$G$300,0))))),"Found","Not Found")</f>
        <v>Not Found</v>
      </c>
      <c r="I54" s="29" t="str">
        <f>IF(OR(OR(ISNUMBER(MATCH(C54,'May 19'!$E$2:$E$300,0)),ISNUMBER(MATCH(C54,'May 19'!$F$2:$F$300,0))),AND(ISNUMBER(MATCH(D54,'May 19'!$H$2:$H$300,0)),(ISNUMBER(MATCH(E54,'May 19'!$G$2:$G$300,0))))),"Found","Not Found")</f>
        <v>Not Found</v>
      </c>
      <c r="J54" s="29" t="str">
        <f>IF(OR(OR(ISNUMBER(MATCH(C54,'May 20'!$E$2:$E$300,0)),ISNUMBER(MATCH(C54,'May 20'!$F$2:$F$300,0))),AND(ISNUMBER(MATCH(D54,'May 20'!$H$2:$H$300,0)),(ISNUMBER(MATCH(E54,'May 20'!$G$2:$G$300,0))))),"Found","Not Found")</f>
        <v>Not Found</v>
      </c>
      <c r="K54" s="29" t="str">
        <f>IF(OR(OR(ISNUMBER(MATCH(C54,'May 21'!$E$2:$E$300,0)),ISNUMBER(MATCH(C54,'May 21'!$F$2:$F$300,0))),AND(ISNUMBER(MATCH(D54,'May 21'!$H$2:$H$300,0)),(ISNUMBER(MATCH(E54,'May 21'!$G$2:$G$300,0))))),"Found","Not Found")</f>
        <v>Not Found</v>
      </c>
      <c r="L54" s="29" t="str">
        <f>IF(OR(OR(ISNUMBER(MATCH(C54,'May 22'!$E$2:$E$300,0)),ISNUMBER(MATCH(C54,'May 22'!$F$2:$F$300,0))),AND(ISNUMBER(MATCH(D54,'May 22'!$H$2:$H$300,0)),(ISNUMBER(MATCH(E54,'May 22'!$G$2:$G$300,0))))),"Found","Not Found")</f>
        <v>Not Found</v>
      </c>
      <c r="M54" s="32">
        <f t="shared" si="0"/>
        <v>0</v>
      </c>
      <c r="N54" s="34"/>
      <c r="O54" s="26" t="str">
        <f t="shared" si="1"/>
        <v>Yes</v>
      </c>
      <c r="Q54" s="34"/>
      <c r="R54" s="34"/>
      <c r="S54" s="34"/>
    </row>
    <row r="55" spans="1:20" s="28" customFormat="1" ht="15" customHeight="1">
      <c r="A55" s="34"/>
      <c r="B55" s="53" t="s">
        <v>1517</v>
      </c>
      <c r="C55" s="54"/>
      <c r="D55" s="34" t="s">
        <v>1518</v>
      </c>
      <c r="E55" s="34" t="s">
        <v>1519</v>
      </c>
      <c r="F55" s="29" t="str">
        <f>IF(OR(OR(ISNUMBER(MATCH(C55,'May 16'!$E$2:$E$300,0)),ISNUMBER(MATCH(C55,'May 16'!$F$2:$F$300,0))),AND(ISNUMBER(MATCH(D55,'May 16'!$H$2:$H$300,0)),(ISNUMBER(MATCH(E55,'May 16'!$G$2:$G$300,0))))),"Found","Not Found")</f>
        <v>Not Found</v>
      </c>
      <c r="G55" s="29" t="str">
        <f>IF(OR(OR(ISNUMBER(MATCH(C55,'May 17'!$E$2:$E$300,0)),ISNUMBER(MATCH(C55,'May 17'!$F$2:$F$300,0))),AND(ISNUMBER(MATCH(D55,'May 17'!$H$2:$H$300,0)),(ISNUMBER(MATCH(E55,'May 17'!$G$2:$G$300,0))))),"Found","Not Found")</f>
        <v>Not Found</v>
      </c>
      <c r="H55" s="31" t="str">
        <f>IF(OR(OR(ISNUMBER(MATCH(C55,'May 18'!$E$2:$E$300,0)),ISNUMBER(MATCH(C55,'May 18'!$F$2:$F$300,0))),AND(ISNUMBER(MATCH(D55,'May 18'!$H$2:$H$300,0)),(ISNUMBER(MATCH(E55,'May 18'!$G$2:$G$300,0))))),"Found","Not Found")</f>
        <v>Not Found</v>
      </c>
      <c r="I55" s="29" t="str">
        <f>IF(OR(OR(ISNUMBER(MATCH(C55,'May 19'!$E$2:$E$300,0)),ISNUMBER(MATCH(C55,'May 19'!$F$2:$F$300,0))),AND(ISNUMBER(MATCH(D55,'May 19'!$H$2:$H$300,0)),(ISNUMBER(MATCH(E55,'May 19'!$G$2:$G$300,0))))),"Found","Not Found")</f>
        <v>Not Found</v>
      </c>
      <c r="J55" s="29" t="str">
        <f>IF(OR(OR(ISNUMBER(MATCH(C55,'May 20'!$E$2:$E$300,0)),ISNUMBER(MATCH(C55,'May 20'!$F$2:$F$300,0))),AND(ISNUMBER(MATCH(D55,'May 20'!$H$2:$H$300,0)),(ISNUMBER(MATCH(E55,'May 20'!$G$2:$G$300,0))))),"Found","Not Found")</f>
        <v>Not Found</v>
      </c>
      <c r="K55" s="29" t="str">
        <f>IF(OR(OR(ISNUMBER(MATCH(C55,'May 21'!$E$2:$E$300,0)),ISNUMBER(MATCH(C55,'May 21'!$F$2:$F$300,0))),AND(ISNUMBER(MATCH(D55,'May 21'!$H$2:$H$300,0)),(ISNUMBER(MATCH(E55,'May 21'!$G$2:$G$300,0))))),"Found","Not Found")</f>
        <v>Not Found</v>
      </c>
      <c r="L55" s="29" t="str">
        <f>IF(OR(OR(ISNUMBER(MATCH(C55,'May 22'!$E$2:$E$300,0)),ISNUMBER(MATCH(C55,'May 22'!$F$2:$F$300,0))),AND(ISNUMBER(MATCH(D55,'May 22'!$H$2:$H$300,0)),(ISNUMBER(MATCH(E55,'May 22'!$G$2:$G$300,0))))),"Found","Not Found")</f>
        <v>Not Found</v>
      </c>
      <c r="M55" s="32">
        <f t="shared" si="0"/>
        <v>0</v>
      </c>
      <c r="N55" s="34"/>
      <c r="O55" s="26" t="str">
        <f t="shared" si="1"/>
        <v>Yes</v>
      </c>
      <c r="Q55" s="34"/>
      <c r="R55" s="34"/>
      <c r="S55" s="34"/>
    </row>
    <row r="56" spans="1:20" s="28" customFormat="1" ht="15" customHeight="1">
      <c r="A56" s="34"/>
      <c r="B56" s="53" t="s">
        <v>1493</v>
      </c>
      <c r="C56" s="34"/>
      <c r="D56" s="34" t="s">
        <v>1520</v>
      </c>
      <c r="E56" s="34" t="s">
        <v>1495</v>
      </c>
      <c r="F56" s="29" t="str">
        <f>IF(OR(OR(ISNUMBER(MATCH(C56,'May 16'!$E$2:$E$300,0)),ISNUMBER(MATCH(C56,'May 16'!$F$2:$F$300,0))),AND(ISNUMBER(MATCH(D56,'May 16'!$H$2:$H$300,0)),(ISNUMBER(MATCH(E56,'May 16'!$G$2:$G$300,0))))),"Found","Not Found")</f>
        <v>Not Found</v>
      </c>
      <c r="G56" s="29" t="str">
        <f>IF(OR(OR(ISNUMBER(MATCH(C56,'May 17'!$E$2:$E$300,0)),ISNUMBER(MATCH(C56,'May 17'!$F$2:$F$300,0))),AND(ISNUMBER(MATCH(D56,'May 17'!$H$2:$H$300,0)),(ISNUMBER(MATCH(E56,'May 17'!$G$2:$G$300,0))))),"Found","Not Found")</f>
        <v>Not Found</v>
      </c>
      <c r="H56" s="31" t="str">
        <f>IF(OR(OR(ISNUMBER(MATCH(C56,'May 18'!$E$2:$E$300,0)),ISNUMBER(MATCH(C56,'May 18'!$F$2:$F$300,0))),AND(ISNUMBER(MATCH(D56,'May 18'!$H$2:$H$300,0)),(ISNUMBER(MATCH(E56,'May 18'!$G$2:$G$300,0))))),"Found","Not Found")</f>
        <v>Not Found</v>
      </c>
      <c r="I56" s="29" t="str">
        <f>IF(OR(OR(ISNUMBER(MATCH(C56,'May 19'!$E$2:$E$300,0)),ISNUMBER(MATCH(C56,'May 19'!$F$2:$F$300,0))),AND(ISNUMBER(MATCH(D56,'May 19'!$H$2:$H$300,0)),(ISNUMBER(MATCH(E56,'May 19'!$G$2:$G$300,0))))),"Found","Not Found")</f>
        <v>Not Found</v>
      </c>
      <c r="J56" s="29" t="str">
        <f>IF(OR(OR(ISNUMBER(MATCH(C56,'May 20'!$E$2:$E$300,0)),ISNUMBER(MATCH(C56,'May 20'!$F$2:$F$300,0))),AND(ISNUMBER(MATCH(D56,'May 20'!$H$2:$H$300,0)),(ISNUMBER(MATCH(E56,'May 20'!$G$2:$G$300,0))))),"Found","Not Found")</f>
        <v>Not Found</v>
      </c>
      <c r="K56" s="29" t="str">
        <f>IF(OR(OR(ISNUMBER(MATCH(C56,'May 21'!$E$2:$E$300,0)),ISNUMBER(MATCH(C56,'May 21'!$F$2:$F$300,0))),AND(ISNUMBER(MATCH(D56,'May 21'!$H$2:$H$300,0)),(ISNUMBER(MATCH(E56,'May 21'!$G$2:$G$300,0))))),"Found","Not Found")</f>
        <v>Not Found</v>
      </c>
      <c r="L56" s="29" t="str">
        <f>IF(OR(OR(ISNUMBER(MATCH(C56,'May 22'!$E$2:$E$300,0)),ISNUMBER(MATCH(C56,'May 22'!$F$2:$F$300,0))),AND(ISNUMBER(MATCH(D56,'May 22'!$H$2:$H$300,0)),(ISNUMBER(MATCH(E56,'May 22'!$G$2:$G$300,0))))),"Found","Not Found")</f>
        <v>Not Found</v>
      </c>
      <c r="M56" s="32">
        <f t="shared" si="0"/>
        <v>0</v>
      </c>
      <c r="N56" s="34"/>
      <c r="O56" s="26" t="str">
        <f t="shared" si="1"/>
        <v>Yes</v>
      </c>
      <c r="Q56" s="34"/>
      <c r="R56" s="34"/>
      <c r="S56" s="34"/>
    </row>
    <row r="57" spans="1:20" s="28" customFormat="1" ht="15" customHeight="1">
      <c r="A57" s="34"/>
      <c r="B57" s="53" t="s">
        <v>1521</v>
      </c>
      <c r="C57" s="34"/>
      <c r="D57" s="34" t="s">
        <v>1522</v>
      </c>
      <c r="E57" s="34" t="s">
        <v>171</v>
      </c>
      <c r="F57" s="29" t="str">
        <f>IF(OR(OR(ISNUMBER(MATCH(C57,'May 16'!$E$2:$E$300,0)),ISNUMBER(MATCH(C57,'May 16'!$F$2:$F$300,0))),AND(ISNUMBER(MATCH(D57,'May 16'!$H$2:$H$300,0)),(ISNUMBER(MATCH(E57,'May 16'!$G$2:$G$300,0))))),"Found","Not Found")</f>
        <v>Not Found</v>
      </c>
      <c r="G57" s="29" t="str">
        <f>IF(OR(OR(ISNUMBER(MATCH(C57,'May 17'!$E$2:$E$300,0)),ISNUMBER(MATCH(C57,'May 17'!$F$2:$F$300,0))),AND(ISNUMBER(MATCH(D57,'May 17'!$H$2:$H$300,0)),(ISNUMBER(MATCH(E57,'May 17'!$G$2:$G$300,0))))),"Found","Not Found")</f>
        <v>Not Found</v>
      </c>
      <c r="H57" s="31" t="str">
        <f>IF(OR(OR(ISNUMBER(MATCH(C57,'May 18'!$E$2:$E$300,0)),ISNUMBER(MATCH(C57,'May 18'!$F$2:$F$300,0))),AND(ISNUMBER(MATCH(D57,'May 18'!$H$2:$H$300,0)),(ISNUMBER(MATCH(E57,'May 18'!$G$2:$G$300,0))))),"Found","Not Found")</f>
        <v>Not Found</v>
      </c>
      <c r="I57" s="29" t="str">
        <f>IF(OR(OR(ISNUMBER(MATCH(C57,'May 19'!$E$2:$E$300,0)),ISNUMBER(MATCH(C57,'May 19'!$F$2:$F$300,0))),AND(ISNUMBER(MATCH(D57,'May 19'!$H$2:$H$300,0)),(ISNUMBER(MATCH(E57,'May 19'!$G$2:$G$300,0))))),"Found","Not Found")</f>
        <v>Not Found</v>
      </c>
      <c r="J57" s="29" t="str">
        <f>IF(OR(OR(ISNUMBER(MATCH(C57,'May 20'!$E$2:$E$300,0)),ISNUMBER(MATCH(C57,'May 20'!$F$2:$F$300,0))),AND(ISNUMBER(MATCH(D57,'May 20'!$H$2:$H$300,0)),(ISNUMBER(MATCH(E57,'May 20'!$G$2:$G$300,0))))),"Found","Not Found")</f>
        <v>Not Found</v>
      </c>
      <c r="K57" s="29" t="str">
        <f>IF(OR(OR(ISNUMBER(MATCH(C57,'May 21'!$E$2:$E$300,0)),ISNUMBER(MATCH(C57,'May 21'!$F$2:$F$300,0))),AND(ISNUMBER(MATCH(D57,'May 21'!$H$2:$H$300,0)),(ISNUMBER(MATCH(E57,'May 21'!$G$2:$G$300,0))))),"Found","Not Found")</f>
        <v>Not Found</v>
      </c>
      <c r="L57" s="29" t="str">
        <f>IF(OR(OR(ISNUMBER(MATCH(C57,'May 22'!$E$2:$E$300,0)),ISNUMBER(MATCH(C57,'May 22'!$F$2:$F$300,0))),AND(ISNUMBER(MATCH(D57,'May 22'!$H$2:$H$300,0)),(ISNUMBER(MATCH(E57,'May 22'!$G$2:$G$300,0))))),"Found","Not Found")</f>
        <v>Found</v>
      </c>
      <c r="M57" s="32">
        <f t="shared" si="0"/>
        <v>1</v>
      </c>
      <c r="N57" s="34"/>
      <c r="O57" s="26" t="str">
        <f t="shared" si="1"/>
        <v>Yes</v>
      </c>
      <c r="Q57" s="34"/>
      <c r="R57" s="34"/>
      <c r="S57" s="34"/>
    </row>
    <row r="58" spans="1:20" s="28" customFormat="1" ht="15" customHeight="1">
      <c r="A58" s="34"/>
      <c r="B58" s="53" t="s">
        <v>1523</v>
      </c>
      <c r="C58" s="34"/>
      <c r="D58" s="34" t="s">
        <v>1524</v>
      </c>
      <c r="E58" s="34" t="s">
        <v>1525</v>
      </c>
      <c r="F58" s="29" t="str">
        <f>IF(OR(OR(ISNUMBER(MATCH(C58,'May 16'!$E$2:$E$300,0)),ISNUMBER(MATCH(C58,'May 16'!$F$2:$F$300,0))),AND(ISNUMBER(MATCH(D58,'May 16'!$H$2:$H$300,0)),(ISNUMBER(MATCH(E58,'May 16'!$G$2:$G$300,0))))),"Found","Not Found")</f>
        <v>Not Found</v>
      </c>
      <c r="G58" s="29" t="str">
        <f>IF(OR(OR(ISNUMBER(MATCH(C58,'May 17'!$E$2:$E$300,0)),ISNUMBER(MATCH(C58,'May 17'!$F$2:$F$300,0))),AND(ISNUMBER(MATCH(D58,'May 17'!$H$2:$H$300,0)),(ISNUMBER(MATCH(E58,'May 17'!$G$2:$G$300,0))))),"Found","Not Found")</f>
        <v>Not Found</v>
      </c>
      <c r="H58" s="31" t="str">
        <f>IF(OR(OR(ISNUMBER(MATCH(C58,'May 18'!$E$2:$E$300,0)),ISNUMBER(MATCH(C58,'May 18'!$F$2:$F$300,0))),AND(ISNUMBER(MATCH(D58,'May 18'!$H$2:$H$300,0)),(ISNUMBER(MATCH(E58,'May 18'!$G$2:$G$300,0))))),"Found","Not Found")</f>
        <v>Not Found</v>
      </c>
      <c r="I58" s="29" t="str">
        <f>IF(OR(OR(ISNUMBER(MATCH(C58,'May 19'!$E$2:$E$300,0)),ISNUMBER(MATCH(C58,'May 19'!$F$2:$F$300,0))),AND(ISNUMBER(MATCH(D58,'May 19'!$H$2:$H$300,0)),(ISNUMBER(MATCH(E58,'May 19'!$G$2:$G$300,0))))),"Found","Not Found")</f>
        <v>Not Found</v>
      </c>
      <c r="J58" s="29" t="str">
        <f>IF(OR(OR(ISNUMBER(MATCH(C58,'May 20'!$E$2:$E$300,0)),ISNUMBER(MATCH(C58,'May 20'!$F$2:$F$300,0))),AND(ISNUMBER(MATCH(D58,'May 20'!$H$2:$H$300,0)),(ISNUMBER(MATCH(E58,'May 20'!$G$2:$G$300,0))))),"Found","Not Found")</f>
        <v>Not Found</v>
      </c>
      <c r="K58" s="29" t="str">
        <f>IF(OR(OR(ISNUMBER(MATCH(C58,'May 21'!$E$2:$E$300,0)),ISNUMBER(MATCH(C58,'May 21'!$F$2:$F$300,0))),AND(ISNUMBER(MATCH(D58,'May 21'!$H$2:$H$300,0)),(ISNUMBER(MATCH(E58,'May 21'!$G$2:$G$300,0))))),"Found","Not Found")</f>
        <v>Not Found</v>
      </c>
      <c r="L58" s="29" t="str">
        <f>IF(OR(OR(ISNUMBER(MATCH(C58,'May 22'!$E$2:$E$300,0)),ISNUMBER(MATCH(C58,'May 22'!$F$2:$F$300,0))),AND(ISNUMBER(MATCH(D58,'May 22'!$H$2:$H$300,0)),(ISNUMBER(MATCH(E58,'May 22'!$G$2:$G$300,0))))),"Found","Not Found")</f>
        <v>Not Found</v>
      </c>
      <c r="M58" s="32">
        <f t="shared" si="0"/>
        <v>0</v>
      </c>
      <c r="N58" s="34"/>
      <c r="O58" s="26" t="str">
        <f t="shared" si="1"/>
        <v>Yes</v>
      </c>
      <c r="Q58" s="34"/>
      <c r="R58" s="34"/>
      <c r="S58" s="34"/>
    </row>
    <row r="59" spans="1:20" s="28" customFormat="1" ht="15" customHeight="1">
      <c r="A59" s="34"/>
      <c r="B59" s="53" t="s">
        <v>1505</v>
      </c>
      <c r="C59" s="34"/>
      <c r="D59" s="34" t="s">
        <v>58</v>
      </c>
      <c r="E59" s="34" t="s">
        <v>57</v>
      </c>
      <c r="F59" s="29" t="str">
        <f>IF(OR(OR(ISNUMBER(MATCH(C59,'May 16'!$E$2:$E$300,0)),ISNUMBER(MATCH(C59,'May 16'!$F$2:$F$300,0))),AND(ISNUMBER(MATCH(D59,'May 16'!$H$2:$H$300,0)),(ISNUMBER(MATCH(E59,'May 16'!$G$2:$G$300,0))))),"Found","Not Found")</f>
        <v>Found</v>
      </c>
      <c r="G59" s="29" t="str">
        <f>IF(OR(OR(ISNUMBER(MATCH(C59,'May 17'!$E$2:$E$300,0)),ISNUMBER(MATCH(C59,'May 17'!$F$2:$F$300,0))),AND(ISNUMBER(MATCH(D59,'May 17'!$H$2:$H$300,0)),(ISNUMBER(MATCH(E59,'May 17'!$G$2:$G$300,0))))),"Found","Not Found")</f>
        <v>Found</v>
      </c>
      <c r="H59" s="31" t="str">
        <f>IF(OR(OR(ISNUMBER(MATCH(C59,'May 18'!$E$2:$E$300,0)),ISNUMBER(MATCH(C59,'May 18'!$F$2:$F$300,0))),AND(ISNUMBER(MATCH(D59,'May 18'!$H$2:$H$300,0)),(ISNUMBER(MATCH(E59,'May 18'!$G$2:$G$300,0))))),"Found","Not Found")</f>
        <v>Found</v>
      </c>
      <c r="I59" s="29" t="str">
        <f>IF(OR(OR(ISNUMBER(MATCH(C59,'May 19'!$E$2:$E$300,0)),ISNUMBER(MATCH(C59,'May 19'!$F$2:$F$300,0))),AND(ISNUMBER(MATCH(D59,'May 19'!$H$2:$H$300,0)),(ISNUMBER(MATCH(E59,'May 19'!$G$2:$G$300,0))))),"Found","Not Found")</f>
        <v>Found</v>
      </c>
      <c r="J59" s="29" t="str">
        <f>IF(OR(OR(ISNUMBER(MATCH(C59,'May 20'!$E$2:$E$300,0)),ISNUMBER(MATCH(C59,'May 20'!$F$2:$F$300,0))),AND(ISNUMBER(MATCH(D59,'May 20'!$H$2:$H$300,0)),(ISNUMBER(MATCH(E59,'May 20'!$G$2:$G$300,0))))),"Found","Not Found")</f>
        <v>Found</v>
      </c>
      <c r="K59" s="29" t="str">
        <f>IF(OR(OR(ISNUMBER(MATCH(C59,'May 21'!$E$2:$E$300,0)),ISNUMBER(MATCH(C59,'May 21'!$F$2:$F$300,0))),AND(ISNUMBER(MATCH(D59,'May 21'!$H$2:$H$300,0)),(ISNUMBER(MATCH(E59,'May 21'!$G$2:$G$300,0))))),"Found","Not Found")</f>
        <v>Not Found</v>
      </c>
      <c r="L59" s="29" t="str">
        <f>IF(OR(OR(ISNUMBER(MATCH(C59,'May 22'!$E$2:$E$300,0)),ISNUMBER(MATCH(C59,'May 22'!$F$2:$F$300,0))),AND(ISNUMBER(MATCH(D59,'May 22'!$H$2:$H$300,0)),(ISNUMBER(MATCH(E59,'May 22'!$G$2:$G$300,0))))),"Found","Not Found")</f>
        <v>Not Found</v>
      </c>
      <c r="M59" s="32">
        <f t="shared" si="0"/>
        <v>5</v>
      </c>
      <c r="N59" s="34"/>
      <c r="O59" s="26" t="str">
        <f t="shared" si="1"/>
        <v>No</v>
      </c>
      <c r="Q59" s="34"/>
      <c r="R59" s="34"/>
      <c r="S59" s="34"/>
    </row>
    <row r="60" spans="1:20" s="28" customFormat="1" ht="15" customHeight="1">
      <c r="A60" s="34"/>
      <c r="B60" s="53" t="s">
        <v>1526</v>
      </c>
      <c r="C60" s="34"/>
      <c r="D60" s="34" t="s">
        <v>166</v>
      </c>
      <c r="E60" s="34" t="s">
        <v>165</v>
      </c>
      <c r="F60" s="29" t="str">
        <f>IF(OR(OR(ISNUMBER(MATCH(C60,'May 16'!$E$2:$E$300,0)),ISNUMBER(MATCH(C60,'May 16'!$F$2:$F$300,0))),AND(ISNUMBER(MATCH(D60,'May 16'!$H$2:$H$300,0)),(ISNUMBER(MATCH(E60,'May 16'!$G$2:$G$300,0))))),"Found","Not Found")</f>
        <v>Not Found</v>
      </c>
      <c r="G60" s="29" t="str">
        <f>IF(OR(OR(ISNUMBER(MATCH(C60,'May 17'!$E$2:$E$300,0)),ISNUMBER(MATCH(C60,'May 17'!$F$2:$F$300,0))),AND(ISNUMBER(MATCH(D60,'May 17'!$H$2:$H$300,0)),(ISNUMBER(MATCH(E60,'May 17'!$G$2:$G$300,0))))),"Found","Not Found")</f>
        <v>Not Found</v>
      </c>
      <c r="H60" s="31" t="str">
        <f>IF(OR(OR(ISNUMBER(MATCH(C60,'May 18'!$E$2:$E$300,0)),ISNUMBER(MATCH(C60,'May 18'!$F$2:$F$300,0))),AND(ISNUMBER(MATCH(D60,'May 18'!$H$2:$H$300,0)),(ISNUMBER(MATCH(E60,'May 18'!$G$2:$G$300,0))))),"Found","Not Found")</f>
        <v>Not Found</v>
      </c>
      <c r="I60" s="29" t="str">
        <f>IF(OR(OR(ISNUMBER(MATCH(C60,'May 19'!$E$2:$E$300,0)),ISNUMBER(MATCH(C60,'May 19'!$F$2:$F$300,0))),AND(ISNUMBER(MATCH(D60,'May 19'!$H$2:$H$300,0)),(ISNUMBER(MATCH(E60,'May 19'!$G$2:$G$300,0))))),"Found","Not Found")</f>
        <v>Not Found</v>
      </c>
      <c r="J60" s="29" t="str">
        <f>IF(OR(OR(ISNUMBER(MATCH(C60,'May 20'!$E$2:$E$300,0)),ISNUMBER(MATCH(C60,'May 20'!$F$2:$F$300,0))),AND(ISNUMBER(MATCH(D60,'May 20'!$H$2:$H$300,0)),(ISNUMBER(MATCH(E60,'May 20'!$G$2:$G$300,0))))),"Found","Not Found")</f>
        <v>Not Found</v>
      </c>
      <c r="K60" s="29" t="str">
        <f>IF(OR(OR(ISNUMBER(MATCH(C60,'May 21'!$E$2:$E$300,0)),ISNUMBER(MATCH(C60,'May 21'!$F$2:$F$300,0))),AND(ISNUMBER(MATCH(D60,'May 21'!$H$2:$H$300,0)),(ISNUMBER(MATCH(E60,'May 21'!$G$2:$G$300,0))))),"Found","Not Found")</f>
        <v>Not Found</v>
      </c>
      <c r="L60" s="29" t="str">
        <f>IF(OR(OR(ISNUMBER(MATCH(C60,'May 22'!$E$2:$E$300,0)),ISNUMBER(MATCH(C60,'May 22'!$F$2:$F$300,0))),AND(ISNUMBER(MATCH(D60,'May 22'!$H$2:$H$300,0)),(ISNUMBER(MATCH(E60,'May 22'!$G$2:$G$300,0))))),"Found","Not Found")</f>
        <v>Found</v>
      </c>
      <c r="M60" s="32">
        <f t="shared" si="0"/>
        <v>1</v>
      </c>
      <c r="N60" s="34"/>
      <c r="O60" s="26" t="str">
        <f t="shared" si="1"/>
        <v>Yes</v>
      </c>
      <c r="Q60" s="34"/>
      <c r="R60" s="34"/>
      <c r="S60" s="34"/>
    </row>
    <row r="61" spans="1:20" s="28" customFormat="1" ht="15" customHeight="1">
      <c r="A61" s="34"/>
      <c r="B61" s="53" t="s">
        <v>1527</v>
      </c>
      <c r="C61" s="34"/>
      <c r="D61" s="34" t="s">
        <v>1528</v>
      </c>
      <c r="E61" s="34" t="s">
        <v>1529</v>
      </c>
      <c r="F61" s="29" t="str">
        <f>IF(OR(OR(ISNUMBER(MATCH(C61,'May 16'!$E$2:$E$300,0)),ISNUMBER(MATCH(C61,'May 16'!$F$2:$F$300,0))),AND(ISNUMBER(MATCH(D61,'May 16'!$H$2:$H$300,0)),(ISNUMBER(MATCH(E61,'May 16'!$G$2:$G$300,0))))),"Found","Not Found")</f>
        <v>Not Found</v>
      </c>
      <c r="G61" s="29" t="str">
        <f>IF(OR(OR(ISNUMBER(MATCH(C61,'May 17'!$E$2:$E$300,0)),ISNUMBER(MATCH(C61,'May 17'!$F$2:$F$300,0))),AND(ISNUMBER(MATCH(D61,'May 17'!$H$2:$H$300,0)),(ISNUMBER(MATCH(E61,'May 17'!$G$2:$G$300,0))))),"Found","Not Found")</f>
        <v>Not Found</v>
      </c>
      <c r="H61" s="31" t="str">
        <f>IF(OR(OR(ISNUMBER(MATCH(C61,'May 18'!$E$2:$E$300,0)),ISNUMBER(MATCH(C61,'May 18'!$F$2:$F$300,0))),AND(ISNUMBER(MATCH(D61,'May 18'!$H$2:$H$300,0)),(ISNUMBER(MATCH(E61,'May 18'!$G$2:$G$300,0))))),"Found","Not Found")</f>
        <v>Not Found</v>
      </c>
      <c r="I61" s="29" t="str">
        <f>IF(OR(OR(ISNUMBER(MATCH(C61,'May 19'!$E$2:$E$300,0)),ISNUMBER(MATCH(C61,'May 19'!$F$2:$F$300,0))),AND(ISNUMBER(MATCH(D61,'May 19'!$H$2:$H$300,0)),(ISNUMBER(MATCH(E61,'May 19'!$G$2:$G$300,0))))),"Found","Not Found")</f>
        <v>Not Found</v>
      </c>
      <c r="J61" s="29" t="str">
        <f>IF(OR(OR(ISNUMBER(MATCH(C61,'May 20'!$E$2:$E$300,0)),ISNUMBER(MATCH(C61,'May 20'!$F$2:$F$300,0))),AND(ISNUMBER(MATCH(D61,'May 20'!$H$2:$H$300,0)),(ISNUMBER(MATCH(E61,'May 20'!$G$2:$G$300,0))))),"Found","Not Found")</f>
        <v>Not Found</v>
      </c>
      <c r="K61" s="29" t="str">
        <f>IF(OR(OR(ISNUMBER(MATCH(C61,'May 21'!$E$2:$E$300,0)),ISNUMBER(MATCH(C61,'May 21'!$F$2:$F$300,0))),AND(ISNUMBER(MATCH(D61,'May 21'!$H$2:$H$300,0)),(ISNUMBER(MATCH(E61,'May 21'!$G$2:$G$300,0))))),"Found","Not Found")</f>
        <v>Not Found</v>
      </c>
      <c r="L61" s="29" t="str">
        <f>IF(OR(OR(ISNUMBER(MATCH(C61,'May 22'!$E$2:$E$300,0)),ISNUMBER(MATCH(C61,'May 22'!$F$2:$F$300,0))),AND(ISNUMBER(MATCH(D61,'May 22'!$H$2:$H$300,0)),(ISNUMBER(MATCH(E61,'May 22'!$G$2:$G$300,0))))),"Found","Not Found")</f>
        <v>Not Found</v>
      </c>
      <c r="M61" s="32">
        <f t="shared" si="0"/>
        <v>0</v>
      </c>
      <c r="N61" s="34"/>
      <c r="O61" s="26" t="str">
        <f t="shared" si="1"/>
        <v>Yes</v>
      </c>
      <c r="Q61" s="34"/>
      <c r="R61" s="34"/>
      <c r="S61" s="34"/>
    </row>
    <row r="62" spans="1:20" s="28" customFormat="1" ht="15" customHeight="1">
      <c r="A62" s="34"/>
      <c r="B62" s="53" t="s">
        <v>1530</v>
      </c>
      <c r="C62" s="34"/>
      <c r="D62" s="34" t="s">
        <v>1531</v>
      </c>
      <c r="E62" s="34" t="s">
        <v>1532</v>
      </c>
      <c r="F62" s="29" t="str">
        <f>IF(OR(OR(ISNUMBER(MATCH(C62,'May 16'!$E$2:$E$300,0)),ISNUMBER(MATCH(C62,'May 16'!$F$2:$F$300,0))),AND(ISNUMBER(MATCH(D62,'May 16'!$H$2:$H$300,0)),(ISNUMBER(MATCH(E62,'May 16'!$G$2:$G$300,0))))),"Found","Not Found")</f>
        <v>Not Found</v>
      </c>
      <c r="G62" s="29" t="str">
        <f>IF(OR(OR(ISNUMBER(MATCH(C62,'May 17'!$E$2:$E$300,0)),ISNUMBER(MATCH(C62,'May 17'!$F$2:$F$300,0))),AND(ISNUMBER(MATCH(D62,'May 17'!$H$2:$H$300,0)),(ISNUMBER(MATCH(E62,'May 17'!$G$2:$G$300,0))))),"Found","Not Found")</f>
        <v>Not Found</v>
      </c>
      <c r="H62" s="31" t="str">
        <f>IF(OR(OR(ISNUMBER(MATCH(C62,'May 18'!$E$2:$E$300,0)),ISNUMBER(MATCH(C62,'May 18'!$F$2:$F$300,0))),AND(ISNUMBER(MATCH(D62,'May 18'!$H$2:$H$300,0)),(ISNUMBER(MATCH(E62,'May 18'!$G$2:$G$300,0))))),"Found","Not Found")</f>
        <v>Not Found</v>
      </c>
      <c r="I62" s="29" t="str">
        <f>IF(OR(OR(ISNUMBER(MATCH(C62,'May 19'!$E$2:$E$300,0)),ISNUMBER(MATCH(C62,'May 19'!$F$2:$F$300,0))),AND(ISNUMBER(MATCH(D62,'May 19'!$H$2:$H$300,0)),(ISNUMBER(MATCH(E62,'May 19'!$G$2:$G$300,0))))),"Found","Not Found")</f>
        <v>Not Found</v>
      </c>
      <c r="J62" s="29" t="str">
        <f>IF(OR(OR(ISNUMBER(MATCH(C62,'May 20'!$E$2:$E$300,0)),ISNUMBER(MATCH(C62,'May 20'!$F$2:$F$300,0))),AND(ISNUMBER(MATCH(D62,'May 20'!$H$2:$H$300,0)),(ISNUMBER(MATCH(E62,'May 20'!$G$2:$G$300,0))))),"Found","Not Found")</f>
        <v>Not Found</v>
      </c>
      <c r="K62" s="29" t="str">
        <f>IF(OR(OR(ISNUMBER(MATCH(C62,'May 21'!$E$2:$E$300,0)),ISNUMBER(MATCH(C62,'May 21'!$F$2:$F$300,0))),AND(ISNUMBER(MATCH(D62,'May 21'!$H$2:$H$300,0)),(ISNUMBER(MATCH(E62,'May 21'!$G$2:$G$300,0))))),"Found","Not Found")</f>
        <v>Not Found</v>
      </c>
      <c r="L62" s="29" t="str">
        <f>IF(OR(OR(ISNUMBER(MATCH(C62,'May 22'!$E$2:$E$300,0)),ISNUMBER(MATCH(C62,'May 22'!$F$2:$F$300,0))),AND(ISNUMBER(MATCH(D62,'May 22'!$H$2:$H$300,0)),(ISNUMBER(MATCH(E62,'May 22'!$G$2:$G$300,0))))),"Found","Not Found")</f>
        <v>Not Found</v>
      </c>
      <c r="M62" s="32">
        <f t="shared" si="0"/>
        <v>0</v>
      </c>
      <c r="N62" s="34"/>
      <c r="O62" s="26" t="str">
        <f t="shared" si="1"/>
        <v>Yes</v>
      </c>
      <c r="Q62" s="34"/>
      <c r="R62" s="34"/>
      <c r="S62" s="34"/>
    </row>
    <row r="63" spans="1:20" s="28" customFormat="1" ht="15" customHeight="1">
      <c r="A63" s="34"/>
      <c r="B63" s="53" t="s">
        <v>1533</v>
      </c>
      <c r="C63" s="34"/>
      <c r="D63" s="34" t="s">
        <v>1156</v>
      </c>
      <c r="E63" s="34" t="s">
        <v>1534</v>
      </c>
      <c r="F63" s="29" t="str">
        <f>IF(OR(OR(ISNUMBER(MATCH(C63,'May 16'!$E$2:$E$300,0)),ISNUMBER(MATCH(C63,'May 16'!$F$2:$F$300,0))),AND(ISNUMBER(MATCH(D63,'May 16'!$H$2:$H$300,0)),(ISNUMBER(MATCH(E63,'May 16'!$G$2:$G$300,0))))),"Found","Not Found")</f>
        <v>Not Found</v>
      </c>
      <c r="G63" s="29" t="str">
        <f>IF(OR(OR(ISNUMBER(MATCH(C63,'May 17'!$E$2:$E$300,0)),ISNUMBER(MATCH(C63,'May 17'!$F$2:$F$300,0))),AND(ISNUMBER(MATCH(D63,'May 17'!$H$2:$H$300,0)),(ISNUMBER(MATCH(E63,'May 17'!$G$2:$G$300,0))))),"Found","Not Found")</f>
        <v>Not Found</v>
      </c>
      <c r="H63" s="31" t="str">
        <f>IF(OR(OR(ISNUMBER(MATCH(C63,'May 18'!$E$2:$E$300,0)),ISNUMBER(MATCH(C63,'May 18'!$F$2:$F$300,0))),AND(ISNUMBER(MATCH(D63,'May 18'!$H$2:$H$300,0)),(ISNUMBER(MATCH(E63,'May 18'!$G$2:$G$300,0))))),"Found","Not Found")</f>
        <v>Not Found</v>
      </c>
      <c r="I63" s="29" t="str">
        <f>IF(OR(OR(ISNUMBER(MATCH(C63,'May 19'!$E$2:$E$300,0)),ISNUMBER(MATCH(C63,'May 19'!$F$2:$F$300,0))),AND(ISNUMBER(MATCH(D63,'May 19'!$H$2:$H$300,0)),(ISNUMBER(MATCH(E63,'May 19'!$G$2:$G$300,0))))),"Found","Not Found")</f>
        <v>Not Found</v>
      </c>
      <c r="J63" s="29" t="str">
        <f>IF(OR(OR(ISNUMBER(MATCH(C63,'May 20'!$E$2:$E$300,0)),ISNUMBER(MATCH(C63,'May 20'!$F$2:$F$300,0))),AND(ISNUMBER(MATCH(D63,'May 20'!$H$2:$H$300,0)),(ISNUMBER(MATCH(E63,'May 20'!$G$2:$G$300,0))))),"Found","Not Found")</f>
        <v>Not Found</v>
      </c>
      <c r="K63" s="29" t="str">
        <f>IF(OR(OR(ISNUMBER(MATCH(C63,'May 21'!$E$2:$E$300,0)),ISNUMBER(MATCH(C63,'May 21'!$F$2:$F$300,0))),AND(ISNUMBER(MATCH(D63,'May 21'!$H$2:$H$300,0)),(ISNUMBER(MATCH(E63,'May 21'!$G$2:$G$300,0))))),"Found","Not Found")</f>
        <v>Not Found</v>
      </c>
      <c r="L63" s="29" t="str">
        <f>IF(OR(OR(ISNUMBER(MATCH(C63,'May 22'!$E$2:$E$300,0)),ISNUMBER(MATCH(C63,'May 22'!$F$2:$F$300,0))),AND(ISNUMBER(MATCH(D63,'May 22'!$H$2:$H$300,0)),(ISNUMBER(MATCH(E63,'May 22'!$G$2:$G$300,0))))),"Found","Not Found")</f>
        <v>Not Found</v>
      </c>
      <c r="M63" s="32">
        <f t="shared" si="0"/>
        <v>0</v>
      </c>
      <c r="N63" s="34"/>
      <c r="O63" s="26" t="str">
        <f t="shared" si="1"/>
        <v>Yes</v>
      </c>
      <c r="Q63" s="34"/>
      <c r="R63" s="34"/>
      <c r="S63" s="34"/>
    </row>
    <row r="64" spans="1:20" s="26" customFormat="1" ht="15" customHeight="1">
      <c r="A64" s="34"/>
      <c r="B64" s="53" t="s">
        <v>1535</v>
      </c>
      <c r="C64" s="34"/>
      <c r="D64" s="34" t="s">
        <v>1536</v>
      </c>
      <c r="E64" s="34" t="s">
        <v>1537</v>
      </c>
      <c r="F64" s="29" t="str">
        <f>IF(OR(OR(ISNUMBER(MATCH(C64,'May 16'!$E$2:$E$300,0)),ISNUMBER(MATCH(C64,'May 16'!$F$2:$F$300,0))),AND(ISNUMBER(MATCH(D64,'May 16'!$H$2:$H$300,0)),(ISNUMBER(MATCH(E64,'May 16'!$G$2:$G$300,0))))),"Found","Not Found")</f>
        <v>Not Found</v>
      </c>
      <c r="G64" s="29" t="str">
        <f>IF(OR(OR(ISNUMBER(MATCH(C64,'May 17'!$E$2:$E$300,0)),ISNUMBER(MATCH(C64,'May 17'!$F$2:$F$300,0))),AND(ISNUMBER(MATCH(D64,'May 17'!$H$2:$H$300,0)),(ISNUMBER(MATCH(E64,'May 17'!$G$2:$G$300,0))))),"Found","Not Found")</f>
        <v>Not Found</v>
      </c>
      <c r="H64" s="31" t="str">
        <f>IF(OR(OR(ISNUMBER(MATCH(C64,'May 18'!$E$2:$E$300,0)),ISNUMBER(MATCH(C64,'May 18'!$F$2:$F$300,0))),AND(ISNUMBER(MATCH(D64,'May 18'!$H$2:$H$300,0)),(ISNUMBER(MATCH(E64,'May 18'!$G$2:$G$300,0))))),"Found","Not Found")</f>
        <v>Not Found</v>
      </c>
      <c r="I64" s="29" t="str">
        <f>IF(OR(OR(ISNUMBER(MATCH(C64,'May 19'!$E$2:$E$300,0)),ISNUMBER(MATCH(C64,'May 19'!$F$2:$F$300,0))),AND(ISNUMBER(MATCH(D64,'May 19'!$H$2:$H$300,0)),(ISNUMBER(MATCH(E64,'May 19'!$G$2:$G$300,0))))),"Found","Not Found")</f>
        <v>Not Found</v>
      </c>
      <c r="J64" s="29" t="str">
        <f>IF(OR(OR(ISNUMBER(MATCH(C64,'May 20'!$E$2:$E$300,0)),ISNUMBER(MATCH(C64,'May 20'!$F$2:$F$300,0))),AND(ISNUMBER(MATCH(D64,'May 20'!$H$2:$H$300,0)),(ISNUMBER(MATCH(E64,'May 20'!$G$2:$G$300,0))))),"Found","Not Found")</f>
        <v>Not Found</v>
      </c>
      <c r="K64" s="29" t="str">
        <f>IF(OR(OR(ISNUMBER(MATCH(C64,'May 21'!$E$2:$E$300,0)),ISNUMBER(MATCH(C64,'May 21'!$F$2:$F$300,0))),AND(ISNUMBER(MATCH(D64,'May 21'!$H$2:$H$300,0)),(ISNUMBER(MATCH(E64,'May 21'!$G$2:$G$300,0))))),"Found","Not Found")</f>
        <v>Not Found</v>
      </c>
      <c r="L64" s="29" t="str">
        <f>IF(OR(OR(ISNUMBER(MATCH(C64,'May 22'!$E$2:$E$300,0)),ISNUMBER(MATCH(C64,'May 22'!$F$2:$F$300,0))),AND(ISNUMBER(MATCH(D64,'May 22'!$H$2:$H$300,0)),(ISNUMBER(MATCH(E64,'May 22'!$G$2:$G$300,0))))),"Found","Not Found")</f>
        <v>Not Found</v>
      </c>
      <c r="M64" s="32">
        <f t="shared" si="0"/>
        <v>0</v>
      </c>
      <c r="N64" s="34"/>
      <c r="O64" s="26" t="str">
        <f t="shared" si="1"/>
        <v>Yes</v>
      </c>
      <c r="P64" s="28"/>
      <c r="Q64" s="34"/>
      <c r="R64" s="34"/>
      <c r="S64" s="34"/>
      <c r="T64" s="28"/>
    </row>
    <row r="65" spans="1:20" s="26" customFormat="1" ht="15" customHeight="1">
      <c r="A65" s="34"/>
      <c r="B65" s="55"/>
      <c r="C65" s="34"/>
      <c r="D65" s="34"/>
      <c r="E65" s="34"/>
      <c r="F65" s="32">
        <f>COUNTIF(F2:F64,"Found")</f>
        <v>28</v>
      </c>
      <c r="G65" s="32">
        <f t="shared" ref="G65:L65" si="2">COUNTIF(G2:G64,"Found")</f>
        <v>31</v>
      </c>
      <c r="H65" s="32">
        <f t="shared" si="2"/>
        <v>29</v>
      </c>
      <c r="I65" s="32">
        <f t="shared" si="2"/>
        <v>27</v>
      </c>
      <c r="J65" s="32">
        <f t="shared" si="2"/>
        <v>28</v>
      </c>
      <c r="K65" s="32">
        <f t="shared" si="2"/>
        <v>15</v>
      </c>
      <c r="L65" s="32">
        <f t="shared" si="2"/>
        <v>13</v>
      </c>
      <c r="N65" s="34"/>
      <c r="P65" s="28"/>
      <c r="Q65" s="34"/>
      <c r="R65" s="34"/>
      <c r="S65" s="34"/>
      <c r="T65" s="28"/>
    </row>
    <row r="66" spans="1:20" s="26" customFormat="1" ht="15" customHeight="1">
      <c r="A66" s="34"/>
      <c r="B66" s="53"/>
      <c r="C66" s="34"/>
      <c r="D66" s="34"/>
      <c r="E66" s="34"/>
      <c r="N66" s="34"/>
      <c r="P66" s="28"/>
      <c r="Q66" s="34"/>
      <c r="R66" s="34"/>
      <c r="S66" s="34"/>
      <c r="T66" s="28"/>
    </row>
    <row r="67" spans="1:20" s="26" customFormat="1" ht="15" customHeight="1">
      <c r="A67" s="34"/>
      <c r="B67" s="53"/>
      <c r="C67" s="34"/>
      <c r="D67" s="34"/>
      <c r="E67" s="34"/>
      <c r="N67" s="34"/>
      <c r="P67" s="28"/>
      <c r="Q67" s="34"/>
      <c r="R67" s="34"/>
      <c r="S67" s="34"/>
      <c r="T67" s="28"/>
    </row>
    <row r="68" spans="1:20" s="26" customFormat="1" ht="15" customHeight="1">
      <c r="A68" s="34"/>
      <c r="B68" s="53"/>
      <c r="C68" s="34"/>
      <c r="D68" s="34"/>
      <c r="E68" s="34"/>
      <c r="N68" s="34"/>
      <c r="P68" s="28"/>
      <c r="Q68" s="34"/>
      <c r="R68" s="34"/>
      <c r="S68" s="34"/>
      <c r="T68" s="28"/>
    </row>
    <row r="69" spans="1:20" s="26" customFormat="1" ht="15" customHeight="1">
      <c r="A69" s="34"/>
      <c r="B69" s="53"/>
      <c r="C69" s="34"/>
      <c r="D69" s="34"/>
      <c r="E69" s="34"/>
      <c r="N69" s="34"/>
      <c r="P69" s="28"/>
      <c r="Q69" s="34"/>
      <c r="R69" s="34"/>
      <c r="S69" s="34"/>
      <c r="T69" s="28"/>
    </row>
    <row r="70" spans="1:20" s="26" customFormat="1" ht="15" customHeight="1">
      <c r="A70" s="34"/>
      <c r="B70" s="53"/>
      <c r="C70" s="34"/>
      <c r="D70" s="34"/>
      <c r="E70" s="34"/>
      <c r="N70" s="34"/>
      <c r="P70" s="28"/>
      <c r="Q70" s="34"/>
      <c r="R70" s="34"/>
      <c r="S70" s="34"/>
      <c r="T70" s="28"/>
    </row>
    <row r="71" spans="1:20" s="26" customFormat="1" ht="15" customHeight="1">
      <c r="A71" s="34"/>
      <c r="B71" s="53"/>
      <c r="C71" s="34"/>
      <c r="D71" s="34"/>
      <c r="E71" s="34"/>
      <c r="N71" s="34"/>
      <c r="P71" s="28"/>
      <c r="Q71" s="34"/>
      <c r="R71" s="34"/>
      <c r="S71" s="34"/>
      <c r="T71" s="28"/>
    </row>
    <row r="72" spans="1:20" s="26" customFormat="1" ht="15" customHeight="1">
      <c r="A72" s="34"/>
      <c r="B72" s="53"/>
      <c r="C72" s="34"/>
      <c r="D72" s="34"/>
      <c r="E72" s="34"/>
      <c r="N72" s="34"/>
      <c r="P72" s="28"/>
      <c r="Q72" s="34"/>
      <c r="R72" s="34"/>
      <c r="S72" s="34"/>
      <c r="T72" s="28"/>
    </row>
    <row r="73" spans="1:20" s="26" customFormat="1" ht="15" customHeight="1">
      <c r="A73" s="34"/>
      <c r="B73" s="53"/>
      <c r="C73" s="34"/>
      <c r="D73" s="34"/>
      <c r="E73" s="34"/>
      <c r="N73" s="34"/>
      <c r="P73" s="28"/>
      <c r="Q73" s="34"/>
      <c r="R73" s="34"/>
      <c r="S73" s="34"/>
      <c r="T73" s="28"/>
    </row>
    <row r="74" spans="1:20" s="26" customFormat="1" ht="15" customHeight="1">
      <c r="A74" s="34"/>
      <c r="B74" s="53"/>
      <c r="C74" s="34"/>
      <c r="D74" s="34"/>
      <c r="E74" s="34"/>
      <c r="N74" s="34"/>
      <c r="P74" s="28"/>
      <c r="Q74" s="34"/>
      <c r="R74" s="34"/>
      <c r="S74" s="34"/>
      <c r="T74" s="28"/>
    </row>
    <row r="75" spans="1:20" s="26" customFormat="1" ht="15" customHeight="1">
      <c r="A75" s="34"/>
      <c r="B75" s="53"/>
      <c r="C75" s="34"/>
      <c r="D75" s="34"/>
      <c r="E75" s="34"/>
      <c r="N75" s="34"/>
      <c r="P75" s="28"/>
      <c r="Q75" s="34"/>
      <c r="R75" s="34"/>
      <c r="S75" s="34"/>
      <c r="T75" s="28"/>
    </row>
    <row r="76" spans="1:20" s="26" customFormat="1" ht="15" customHeight="1">
      <c r="A76" s="34"/>
      <c r="B76" s="53"/>
      <c r="C76" s="34"/>
      <c r="D76" s="34"/>
      <c r="E76" s="34"/>
      <c r="N76" s="34"/>
      <c r="P76" s="28"/>
      <c r="Q76" s="34"/>
      <c r="R76" s="34"/>
      <c r="S76" s="34"/>
      <c r="T76" s="28"/>
    </row>
    <row r="77" spans="1:20" s="26" customFormat="1" ht="15" customHeight="1">
      <c r="A77" s="34"/>
      <c r="B77" s="53"/>
      <c r="C77" s="34"/>
      <c r="D77" s="34"/>
      <c r="E77" s="34"/>
      <c r="N77" s="34"/>
      <c r="P77" s="28"/>
      <c r="Q77" s="34"/>
      <c r="R77" s="34"/>
      <c r="S77" s="34"/>
      <c r="T77" s="28"/>
    </row>
    <row r="78" spans="1:20" s="26" customFormat="1" ht="15" customHeight="1">
      <c r="A78" s="34"/>
      <c r="B78" s="53"/>
      <c r="C78" s="34"/>
      <c r="D78" s="34"/>
      <c r="E78" s="34"/>
      <c r="N78" s="34"/>
      <c r="P78" s="28"/>
      <c r="Q78" s="34"/>
      <c r="R78" s="34"/>
      <c r="S78" s="34"/>
      <c r="T78" s="28"/>
    </row>
    <row r="79" spans="1:20" s="26" customFormat="1" ht="15" customHeight="1">
      <c r="A79" s="34"/>
      <c r="B79" s="53"/>
      <c r="C79" s="34"/>
      <c r="D79" s="34"/>
      <c r="E79" s="34"/>
      <c r="N79" s="34"/>
      <c r="P79" s="28"/>
      <c r="Q79" s="34"/>
      <c r="R79" s="34"/>
      <c r="S79" s="34"/>
      <c r="T79" s="28"/>
    </row>
    <row r="80" spans="1:20" ht="15" customHeight="1">
      <c r="B80" s="53"/>
    </row>
    <row r="81" spans="2:2" ht="15" customHeight="1">
      <c r="B81" s="53"/>
    </row>
    <row r="82" spans="2:2" ht="15" customHeight="1">
      <c r="B82" s="53"/>
    </row>
    <row r="83" spans="2:2" ht="15" customHeight="1">
      <c r="B83" s="53"/>
    </row>
    <row r="84" spans="2:2" ht="15" customHeight="1">
      <c r="B84" s="53"/>
    </row>
    <row r="85" spans="2:2" ht="15" customHeight="1">
      <c r="B85" s="53"/>
    </row>
    <row r="86" spans="2:2" ht="15" customHeight="1">
      <c r="B86" s="53"/>
    </row>
    <row r="87" spans="2:2" ht="15" customHeight="1">
      <c r="B87" s="53"/>
    </row>
    <row r="88" spans="2:2" ht="15" customHeight="1">
      <c r="B88" s="53"/>
    </row>
    <row r="89" spans="2:2" ht="15" customHeight="1">
      <c r="B89" s="53"/>
    </row>
    <row r="90" spans="2:2" ht="15" customHeight="1">
      <c r="B90" s="53"/>
    </row>
    <row r="91" spans="2:2" ht="15" customHeight="1">
      <c r="B91" s="53"/>
    </row>
    <row r="92" spans="2:2" ht="15" customHeight="1">
      <c r="B92" s="53"/>
    </row>
    <row r="93" spans="2:2" ht="15" customHeight="1">
      <c r="B93" s="53"/>
    </row>
    <row r="94" spans="2:2" ht="15" customHeight="1">
      <c r="B94" s="53"/>
    </row>
    <row r="95" spans="2:2" ht="15" customHeight="1">
      <c r="B95" s="53"/>
    </row>
    <row r="96" spans="2:2" ht="15" customHeight="1">
      <c r="B96" s="53"/>
    </row>
    <row r="97" spans="2:2" ht="15" customHeight="1">
      <c r="B97" s="53"/>
    </row>
    <row r="98" spans="2:2" ht="15" customHeight="1">
      <c r="B98" s="53"/>
    </row>
    <row r="99" spans="2:2" ht="15" customHeight="1">
      <c r="B99" s="53"/>
    </row>
    <row r="100" spans="2:2" ht="15" customHeight="1">
      <c r="B100" s="53"/>
    </row>
    <row r="101" spans="2:2" ht="15" customHeight="1">
      <c r="B101" s="53"/>
    </row>
    <row r="102" spans="2:2" ht="15" customHeight="1">
      <c r="B102" s="53"/>
    </row>
    <row r="103" spans="2:2" ht="15" customHeight="1">
      <c r="B103" s="53"/>
    </row>
    <row r="104" spans="2:2" ht="15" customHeight="1">
      <c r="B104" s="53"/>
    </row>
    <row r="105" spans="2:2" ht="15" customHeight="1">
      <c r="B105" s="53"/>
    </row>
    <row r="106" spans="2:2" ht="15" customHeight="1">
      <c r="B106" s="53"/>
    </row>
    <row r="107" spans="2:2" ht="15" customHeight="1">
      <c r="B107" s="53"/>
    </row>
    <row r="108" spans="2:2" ht="15" customHeight="1">
      <c r="B108" s="53"/>
    </row>
    <row r="109" spans="2:2" ht="15" customHeight="1">
      <c r="B109" s="53"/>
    </row>
    <row r="110" spans="2:2" ht="15" customHeight="1">
      <c r="B110" s="53"/>
    </row>
    <row r="111" spans="2:2" ht="15" customHeight="1">
      <c r="B111" s="53"/>
    </row>
    <row r="112" spans="2:2" ht="15" customHeight="1">
      <c r="B112" s="53"/>
    </row>
    <row r="113" spans="2:2" ht="15" customHeight="1">
      <c r="B113" s="53"/>
    </row>
    <row r="114" spans="2:2" ht="15" customHeight="1">
      <c r="B114" s="53"/>
    </row>
    <row r="115" spans="2:2" ht="15" customHeight="1">
      <c r="B115" s="53"/>
    </row>
    <row r="116" spans="2:2" ht="15" customHeight="1">
      <c r="B116" s="53"/>
    </row>
    <row r="117" spans="2:2" ht="15" customHeight="1">
      <c r="B117" s="53"/>
    </row>
    <row r="118" spans="2:2" ht="15" customHeight="1">
      <c r="B118" s="53"/>
    </row>
    <row r="119" spans="2:2" ht="15" customHeight="1">
      <c r="B119" s="53"/>
    </row>
    <row r="120" spans="2:2" ht="15" customHeight="1">
      <c r="B120" s="53"/>
    </row>
    <row r="121" spans="2:2" ht="15" customHeight="1">
      <c r="B121" s="53"/>
    </row>
    <row r="122" spans="2:2" ht="15" customHeight="1">
      <c r="B122" s="53"/>
    </row>
    <row r="123" spans="2:2" ht="15" customHeight="1">
      <c r="B123" s="53"/>
    </row>
    <row r="124" spans="2:2" ht="15" customHeight="1">
      <c r="B124" s="53"/>
    </row>
    <row r="125" spans="2:2" ht="15" customHeight="1">
      <c r="B125" s="53"/>
    </row>
    <row r="126" spans="2:2" ht="15" customHeight="1">
      <c r="B126" s="53"/>
    </row>
    <row r="127" spans="2:2" ht="15" customHeight="1">
      <c r="B127" s="53"/>
    </row>
    <row r="128" spans="2:2" ht="15" customHeight="1">
      <c r="B128" s="53"/>
    </row>
    <row r="129" spans="2:2" ht="15" customHeight="1">
      <c r="B129" s="53"/>
    </row>
    <row r="130" spans="2:2" ht="15" customHeight="1">
      <c r="B130" s="53"/>
    </row>
    <row r="131" spans="2:2" ht="15" customHeight="1">
      <c r="B131" s="53"/>
    </row>
    <row r="132" spans="2:2" ht="15" customHeight="1">
      <c r="B132" s="53"/>
    </row>
    <row r="133" spans="2:2" ht="15" customHeight="1">
      <c r="B133" s="53"/>
    </row>
    <row r="134" spans="2:2" ht="15" customHeight="1">
      <c r="B134" s="53"/>
    </row>
    <row r="135" spans="2:2" ht="15" customHeight="1">
      <c r="B135" s="53"/>
    </row>
    <row r="136" spans="2:2" ht="15" customHeight="1">
      <c r="B136" s="53"/>
    </row>
    <row r="137" spans="2:2" ht="15" customHeight="1">
      <c r="B137" s="53"/>
    </row>
    <row r="138" spans="2:2" ht="15" customHeight="1">
      <c r="B138" s="53"/>
    </row>
    <row r="139" spans="2:2" ht="15" customHeight="1">
      <c r="B139" s="53"/>
    </row>
    <row r="140" spans="2:2" ht="15" customHeight="1">
      <c r="B140" s="53"/>
    </row>
    <row r="141" spans="2:2" ht="15" customHeight="1">
      <c r="B141" s="53"/>
    </row>
    <row r="142" spans="2:2" ht="15" customHeight="1">
      <c r="B142" s="53"/>
    </row>
    <row r="143" spans="2:2" ht="15" customHeight="1">
      <c r="B143" s="53"/>
    </row>
    <row r="144" spans="2:2" ht="15" customHeight="1">
      <c r="B144" s="53"/>
    </row>
    <row r="145" spans="2:2" ht="15" customHeight="1">
      <c r="B145" s="53"/>
    </row>
    <row r="146" spans="2:2" ht="15" customHeight="1">
      <c r="B146" s="53"/>
    </row>
    <row r="147" spans="2:2" ht="15" customHeight="1">
      <c r="B147" s="53"/>
    </row>
    <row r="148" spans="2:2" ht="15" customHeight="1">
      <c r="B148" s="53"/>
    </row>
    <row r="149" spans="2:2" ht="15" customHeight="1">
      <c r="B149" s="53"/>
    </row>
    <row r="150" spans="2:2" ht="15" customHeight="1">
      <c r="B150" s="53"/>
    </row>
    <row r="151" spans="2:2" ht="15" customHeight="1">
      <c r="B151" s="53"/>
    </row>
    <row r="152" spans="2:2" ht="15" customHeight="1">
      <c r="B152" s="53"/>
    </row>
    <row r="153" spans="2:2" ht="15" customHeight="1">
      <c r="B153" s="53"/>
    </row>
    <row r="154" spans="2:2" ht="15" customHeight="1">
      <c r="B154" s="53"/>
    </row>
    <row r="155" spans="2:2" ht="15" customHeight="1">
      <c r="B155" s="53"/>
    </row>
    <row r="156" spans="2:2" ht="15" customHeight="1">
      <c r="B156" s="53"/>
    </row>
    <row r="157" spans="2:2" ht="15" customHeight="1">
      <c r="B157" s="53"/>
    </row>
    <row r="158" spans="2:2" ht="15" customHeight="1">
      <c r="B158" s="53"/>
    </row>
    <row r="159" spans="2:2" ht="15" customHeight="1">
      <c r="B159" s="53"/>
    </row>
    <row r="160" spans="2:2" ht="15" customHeight="1">
      <c r="B160" s="53"/>
    </row>
    <row r="161" spans="2:2" ht="15" customHeight="1">
      <c r="B161" s="53"/>
    </row>
    <row r="162" spans="2:2" ht="15" customHeight="1">
      <c r="B162" s="53"/>
    </row>
    <row r="163" spans="2:2" ht="15" customHeight="1">
      <c r="B163" s="53"/>
    </row>
    <row r="164" spans="2:2" ht="15" customHeight="1">
      <c r="B164" s="53"/>
    </row>
    <row r="165" spans="2:2" ht="15" customHeight="1">
      <c r="B165" s="53"/>
    </row>
    <row r="166" spans="2:2" ht="15" customHeight="1">
      <c r="B166" s="53"/>
    </row>
    <row r="167" spans="2:2" ht="15" customHeight="1">
      <c r="B167" s="53"/>
    </row>
    <row r="168" spans="2:2" ht="15" customHeight="1">
      <c r="B168" s="53"/>
    </row>
    <row r="169" spans="2:2" ht="15" customHeight="1">
      <c r="B169" s="53"/>
    </row>
    <row r="170" spans="2:2" ht="15" customHeight="1">
      <c r="B170" s="53"/>
    </row>
    <row r="171" spans="2:2" ht="15" customHeight="1">
      <c r="B171" s="53"/>
    </row>
    <row r="172" spans="2:2" ht="15" customHeight="1">
      <c r="B172" s="53"/>
    </row>
    <row r="173" spans="2:2" ht="15" customHeight="1">
      <c r="B173" s="53"/>
    </row>
    <row r="174" spans="2:2" ht="15" customHeight="1">
      <c r="B174" s="53"/>
    </row>
    <row r="175" spans="2:2" ht="15" customHeight="1">
      <c r="B175" s="53"/>
    </row>
    <row r="176" spans="2:2" ht="15" customHeight="1">
      <c r="B176" s="53"/>
    </row>
    <row r="177" spans="2:2" ht="15" customHeight="1">
      <c r="B177" s="53"/>
    </row>
    <row r="178" spans="2:2" ht="15" customHeight="1">
      <c r="B178" s="53"/>
    </row>
    <row r="179" spans="2:2" ht="15" customHeight="1">
      <c r="B179" s="53"/>
    </row>
    <row r="180" spans="2:2" ht="15" customHeight="1">
      <c r="B180" s="53"/>
    </row>
    <row r="181" spans="2:2" ht="15" customHeight="1">
      <c r="B181" s="53"/>
    </row>
    <row r="182" spans="2:2" ht="15" customHeight="1">
      <c r="B182" s="53"/>
    </row>
    <row r="183" spans="2:2" ht="15" customHeight="1">
      <c r="B183" s="53"/>
    </row>
    <row r="184" spans="2:2" ht="15" customHeight="1">
      <c r="B184" s="53"/>
    </row>
    <row r="185" spans="2:2" ht="15" customHeight="1">
      <c r="B185" s="53"/>
    </row>
    <row r="186" spans="2:2" ht="15" customHeight="1">
      <c r="B186" s="53"/>
    </row>
    <row r="187" spans="2:2" ht="15" customHeight="1">
      <c r="B187" s="53"/>
    </row>
    <row r="188" spans="2:2" ht="15" customHeight="1">
      <c r="B188" s="53"/>
    </row>
    <row r="189" spans="2:2" ht="15" customHeight="1">
      <c r="B189" s="53"/>
    </row>
    <row r="190" spans="2:2" ht="15" customHeight="1">
      <c r="B190" s="53"/>
    </row>
    <row r="191" spans="2:2" ht="15" customHeight="1">
      <c r="B191" s="53"/>
    </row>
    <row r="192" spans="2:2" ht="15" customHeight="1">
      <c r="B192" s="53"/>
    </row>
    <row r="193" spans="2:2" ht="15" customHeight="1">
      <c r="B193" s="53"/>
    </row>
    <row r="194" spans="2:2" ht="15" customHeight="1">
      <c r="B194" s="53"/>
    </row>
    <row r="195" spans="2:2" ht="15" customHeight="1">
      <c r="B195" s="53"/>
    </row>
    <row r="196" spans="2:2" ht="15" customHeight="1">
      <c r="B196" s="53"/>
    </row>
    <row r="197" spans="2:2" ht="15" customHeight="1">
      <c r="B197" s="53"/>
    </row>
    <row r="198" spans="2:2" ht="15" customHeight="1">
      <c r="B198" s="53"/>
    </row>
    <row r="199" spans="2:2" ht="15" customHeight="1">
      <c r="B199" s="53"/>
    </row>
    <row r="200" spans="2:2" ht="15" customHeight="1">
      <c r="B200" s="53"/>
    </row>
    <row r="201" spans="2:2" ht="15" customHeight="1">
      <c r="B201" s="53"/>
    </row>
    <row r="202" spans="2:2" ht="15" customHeight="1">
      <c r="B202" s="53"/>
    </row>
    <row r="203" spans="2:2" ht="15" customHeight="1">
      <c r="B203" s="53"/>
    </row>
    <row r="204" spans="2:2" ht="15" customHeight="1">
      <c r="B204" s="53"/>
    </row>
    <row r="205" spans="2:2" ht="15" customHeight="1">
      <c r="B205" s="53"/>
    </row>
    <row r="206" spans="2:2" ht="15" customHeight="1">
      <c r="B206" s="53"/>
    </row>
    <row r="207" spans="2:2" ht="15" customHeight="1">
      <c r="B207" s="53"/>
    </row>
    <row r="208" spans="2:2" ht="15" customHeight="1">
      <c r="B208" s="53"/>
    </row>
    <row r="209" spans="2:2" ht="15" customHeight="1">
      <c r="B209" s="53"/>
    </row>
    <row r="210" spans="2:2" ht="15" customHeight="1">
      <c r="B210" s="53"/>
    </row>
    <row r="211" spans="2:2" ht="15" customHeight="1">
      <c r="B211" s="53"/>
    </row>
    <row r="212" spans="2:2" ht="15" customHeight="1">
      <c r="B212" s="53"/>
    </row>
    <row r="213" spans="2:2" ht="15" customHeight="1">
      <c r="B213" s="53"/>
    </row>
    <row r="214" spans="2:2" ht="15" customHeight="1">
      <c r="B214" s="53"/>
    </row>
    <row r="215" spans="2:2" ht="15" customHeight="1">
      <c r="B215" s="53"/>
    </row>
    <row r="216" spans="2:2" ht="15" customHeight="1">
      <c r="B216" s="53"/>
    </row>
    <row r="217" spans="2:2" ht="15" customHeight="1">
      <c r="B217" s="53"/>
    </row>
    <row r="218" spans="2:2" ht="15" customHeight="1">
      <c r="B218" s="53"/>
    </row>
    <row r="219" spans="2:2" ht="15" customHeight="1">
      <c r="B219" s="53"/>
    </row>
    <row r="220" spans="2:2" ht="15" customHeight="1">
      <c r="B220" s="53"/>
    </row>
    <row r="221" spans="2:2" ht="15" customHeight="1">
      <c r="B221" s="53"/>
    </row>
    <row r="222" spans="2:2" ht="15" customHeight="1">
      <c r="B222" s="53"/>
    </row>
    <row r="223" spans="2:2" ht="15" customHeight="1">
      <c r="B223" s="53"/>
    </row>
    <row r="224" spans="2:2" ht="15" customHeight="1">
      <c r="B224" s="53"/>
    </row>
    <row r="225" spans="2:2" ht="15" customHeight="1">
      <c r="B225" s="53"/>
    </row>
    <row r="226" spans="2:2" ht="15" customHeight="1">
      <c r="B226" s="53"/>
    </row>
    <row r="227" spans="2:2" ht="15" customHeight="1">
      <c r="B227" s="53"/>
    </row>
    <row r="228" spans="2:2" ht="15" customHeight="1">
      <c r="B228" s="53"/>
    </row>
    <row r="229" spans="2:2" ht="15" customHeight="1">
      <c r="B229" s="53"/>
    </row>
    <row r="230" spans="2:2" ht="15" customHeight="1">
      <c r="B230" s="53"/>
    </row>
    <row r="231" spans="2:2" ht="15" customHeight="1">
      <c r="B231" s="53"/>
    </row>
    <row r="232" spans="2:2" ht="15" customHeight="1">
      <c r="B232" s="53"/>
    </row>
    <row r="233" spans="2:2" ht="15" customHeight="1">
      <c r="B233" s="53"/>
    </row>
    <row r="234" spans="2:2" ht="15" customHeight="1">
      <c r="B234" s="53"/>
    </row>
    <row r="235" spans="2:2" ht="15" customHeight="1">
      <c r="B235" s="53"/>
    </row>
    <row r="236" spans="2:2" ht="15" customHeight="1">
      <c r="B236" s="53"/>
    </row>
    <row r="237" spans="2:2" ht="15" customHeight="1">
      <c r="B237" s="53"/>
    </row>
    <row r="238" spans="2:2" ht="15" customHeight="1">
      <c r="B238" s="53"/>
    </row>
    <row r="239" spans="2:2" ht="15" customHeight="1">
      <c r="B239" s="53"/>
    </row>
    <row r="240" spans="2:2" ht="15" customHeight="1">
      <c r="B240" s="53"/>
    </row>
    <row r="241" spans="2:2" ht="15" customHeight="1">
      <c r="B241" s="53"/>
    </row>
    <row r="242" spans="2:2" ht="15" customHeight="1">
      <c r="B242" s="53"/>
    </row>
    <row r="243" spans="2:2" ht="15" customHeight="1">
      <c r="B243" s="53"/>
    </row>
    <row r="244" spans="2:2" ht="15" customHeight="1">
      <c r="B244" s="53"/>
    </row>
    <row r="245" spans="2:2" ht="15" customHeight="1">
      <c r="B245" s="53"/>
    </row>
    <row r="246" spans="2:2" ht="15" customHeight="1">
      <c r="B246" s="53"/>
    </row>
    <row r="247" spans="2:2" ht="15" customHeight="1">
      <c r="B247" s="53"/>
    </row>
    <row r="248" spans="2:2" ht="15" customHeight="1">
      <c r="B248" s="53"/>
    </row>
    <row r="249" spans="2:2" ht="15" customHeight="1">
      <c r="B249" s="53"/>
    </row>
    <row r="250" spans="2:2" ht="15" customHeight="1">
      <c r="B250" s="53"/>
    </row>
    <row r="251" spans="2:2" ht="15" customHeight="1">
      <c r="B251" s="53"/>
    </row>
    <row r="252" spans="2:2" ht="15" customHeight="1">
      <c r="B252" s="53"/>
    </row>
    <row r="253" spans="2:2" ht="15" customHeight="1">
      <c r="B253" s="53"/>
    </row>
    <row r="254" spans="2:2" ht="15" customHeight="1">
      <c r="B254" s="53"/>
    </row>
    <row r="255" spans="2:2" ht="15" customHeight="1">
      <c r="B255" s="53"/>
    </row>
    <row r="256" spans="2:2" ht="15" customHeight="1">
      <c r="B256" s="53"/>
    </row>
    <row r="257" spans="2:2" ht="15" customHeight="1">
      <c r="B257" s="53"/>
    </row>
    <row r="258" spans="2:2" ht="15" customHeight="1">
      <c r="B258" s="53"/>
    </row>
    <row r="259" spans="2:2" ht="15" customHeight="1">
      <c r="B259" s="53"/>
    </row>
    <row r="260" spans="2:2" ht="15" customHeight="1">
      <c r="B260" s="53"/>
    </row>
    <row r="261" spans="2:2" ht="15" customHeight="1">
      <c r="B261" s="53"/>
    </row>
    <row r="262" spans="2:2" ht="15" customHeight="1">
      <c r="B262" s="53"/>
    </row>
    <row r="263" spans="2:2" ht="15" customHeight="1">
      <c r="B263" s="53"/>
    </row>
    <row r="264" spans="2:2" ht="15" customHeight="1">
      <c r="B264" s="53"/>
    </row>
    <row r="265" spans="2:2" ht="15" customHeight="1">
      <c r="B265" s="53"/>
    </row>
    <row r="266" spans="2:2" ht="15" customHeight="1">
      <c r="B266" s="53"/>
    </row>
    <row r="267" spans="2:2" ht="15" customHeight="1">
      <c r="B267" s="53"/>
    </row>
    <row r="268" spans="2:2" ht="15" customHeight="1">
      <c r="B268" s="53"/>
    </row>
    <row r="269" spans="2:2" ht="15" customHeight="1">
      <c r="B269" s="53"/>
    </row>
    <row r="270" spans="2:2" ht="15" customHeight="1">
      <c r="B270" s="53"/>
    </row>
    <row r="271" spans="2:2" ht="15" customHeight="1">
      <c r="B271" s="53"/>
    </row>
    <row r="272" spans="2:2" ht="15" customHeight="1">
      <c r="B272" s="53"/>
    </row>
    <row r="273" spans="2:2" ht="15" customHeight="1">
      <c r="B273" s="53"/>
    </row>
    <row r="274" spans="2:2" ht="15" customHeight="1">
      <c r="B274" s="53"/>
    </row>
    <row r="275" spans="2:2" ht="15" customHeight="1">
      <c r="B275" s="53"/>
    </row>
    <row r="276" spans="2:2" ht="15" customHeight="1">
      <c r="B276" s="53"/>
    </row>
    <row r="277" spans="2:2" ht="15" customHeight="1">
      <c r="B277" s="53"/>
    </row>
    <row r="278" spans="2:2" ht="15" customHeight="1">
      <c r="B278" s="53"/>
    </row>
    <row r="279" spans="2:2" ht="15" customHeight="1">
      <c r="B279" s="53"/>
    </row>
    <row r="280" spans="2:2" ht="15" customHeight="1">
      <c r="B280" s="53"/>
    </row>
    <row r="281" spans="2:2" ht="15" customHeight="1">
      <c r="B281" s="53"/>
    </row>
    <row r="282" spans="2:2" ht="15" customHeight="1">
      <c r="B282" s="53"/>
    </row>
    <row r="283" spans="2:2" ht="15" customHeight="1">
      <c r="B283" s="53"/>
    </row>
    <row r="284" spans="2:2" ht="15" customHeight="1">
      <c r="B284" s="53"/>
    </row>
    <row r="285" spans="2:2" ht="15" customHeight="1">
      <c r="B285" s="53"/>
    </row>
    <row r="286" spans="2:2" ht="15" customHeight="1">
      <c r="B286" s="53"/>
    </row>
    <row r="287" spans="2:2" ht="15" customHeight="1">
      <c r="B287" s="53"/>
    </row>
    <row r="288" spans="2:2" ht="15" customHeight="1">
      <c r="B288" s="53"/>
    </row>
    <row r="289" spans="2:2" ht="15" customHeight="1">
      <c r="B289" s="53"/>
    </row>
    <row r="290" spans="2:2" ht="15" customHeight="1">
      <c r="B290" s="53"/>
    </row>
    <row r="291" spans="2:2" ht="15" customHeight="1">
      <c r="B291" s="53"/>
    </row>
    <row r="292" spans="2:2" ht="15" customHeight="1">
      <c r="B292" s="53"/>
    </row>
    <row r="293" spans="2:2" ht="15" customHeight="1">
      <c r="B293" s="53"/>
    </row>
    <row r="294" spans="2:2" ht="15" customHeight="1">
      <c r="B294" s="53"/>
    </row>
    <row r="295" spans="2:2" ht="15" customHeight="1">
      <c r="B295" s="53"/>
    </row>
    <row r="296" spans="2:2" ht="15" customHeight="1">
      <c r="B296" s="53"/>
    </row>
    <row r="297" spans="2:2" ht="15" customHeight="1">
      <c r="B297" s="53"/>
    </row>
    <row r="298" spans="2:2" ht="15" customHeight="1">
      <c r="B298" s="53"/>
    </row>
    <row r="299" spans="2:2" ht="15" customHeight="1">
      <c r="B299" s="53"/>
    </row>
    <row r="300" spans="2:2" ht="15" customHeight="1">
      <c r="B300" s="53"/>
    </row>
    <row r="301" spans="2:2" ht="15" customHeight="1">
      <c r="B301" s="53"/>
    </row>
    <row r="302" spans="2:2" ht="15" customHeight="1">
      <c r="B302" s="53"/>
    </row>
    <row r="303" spans="2:2" ht="15" customHeight="1">
      <c r="B303" s="53"/>
    </row>
    <row r="304" spans="2:2" ht="15" customHeight="1">
      <c r="B304" s="53"/>
    </row>
    <row r="305" spans="2:2" ht="15" customHeight="1">
      <c r="B305" s="53"/>
    </row>
    <row r="306" spans="2:2" ht="15" customHeight="1">
      <c r="B306" s="53"/>
    </row>
    <row r="307" spans="2:2" ht="15" customHeight="1">
      <c r="B307" s="53"/>
    </row>
    <row r="308" spans="2:2" ht="15" customHeight="1">
      <c r="B308" s="53"/>
    </row>
    <row r="309" spans="2:2" ht="15" customHeight="1">
      <c r="B309" s="53"/>
    </row>
    <row r="310" spans="2:2" ht="15" customHeight="1">
      <c r="B310" s="53"/>
    </row>
    <row r="311" spans="2:2" ht="15" customHeight="1">
      <c r="B311" s="53"/>
    </row>
    <row r="312" spans="2:2" ht="15" customHeight="1">
      <c r="B312" s="53"/>
    </row>
    <row r="313" spans="2:2" ht="15" customHeight="1">
      <c r="B313" s="53"/>
    </row>
    <row r="314" spans="2:2" ht="15" customHeight="1">
      <c r="B314" s="53"/>
    </row>
    <row r="315" spans="2:2" ht="15" customHeight="1">
      <c r="B315" s="53"/>
    </row>
    <row r="316" spans="2:2" ht="15" customHeight="1">
      <c r="B316" s="53"/>
    </row>
    <row r="317" spans="2:2" ht="15" customHeight="1">
      <c r="B317" s="53"/>
    </row>
    <row r="318" spans="2:2" ht="15" customHeight="1">
      <c r="B318" s="53"/>
    </row>
    <row r="319" spans="2:2" ht="15" customHeight="1">
      <c r="B319" s="53"/>
    </row>
    <row r="320" spans="2:2" ht="15" customHeight="1">
      <c r="B320" s="53"/>
    </row>
    <row r="321" spans="2:2" ht="15" customHeight="1">
      <c r="B321" s="53"/>
    </row>
    <row r="322" spans="2:2" ht="15" customHeight="1">
      <c r="B322" s="53"/>
    </row>
    <row r="323" spans="2:2" ht="15" customHeight="1">
      <c r="B323" s="53"/>
    </row>
    <row r="324" spans="2:2" ht="15" customHeight="1">
      <c r="B324" s="53"/>
    </row>
    <row r="325" spans="2:2" ht="15" customHeight="1">
      <c r="B325" s="53"/>
    </row>
    <row r="326" spans="2:2" ht="15" customHeight="1">
      <c r="B326" s="53"/>
    </row>
    <row r="327" spans="2:2" ht="15" customHeight="1">
      <c r="B327" s="53"/>
    </row>
    <row r="328" spans="2:2" ht="15" customHeight="1">
      <c r="B328" s="53"/>
    </row>
    <row r="329" spans="2:2" ht="15" customHeight="1">
      <c r="B329" s="53"/>
    </row>
    <row r="330" spans="2:2" ht="15" customHeight="1">
      <c r="B330" s="53"/>
    </row>
    <row r="331" spans="2:2" ht="15" customHeight="1">
      <c r="B331" s="53"/>
    </row>
    <row r="332" spans="2:2" ht="15" customHeight="1">
      <c r="B332" s="53"/>
    </row>
    <row r="333" spans="2:2" ht="15" customHeight="1">
      <c r="B333" s="53"/>
    </row>
    <row r="334" spans="2:2" ht="15" customHeight="1">
      <c r="B334" s="53"/>
    </row>
    <row r="335" spans="2:2" ht="15" customHeight="1">
      <c r="B335" s="53"/>
    </row>
    <row r="336" spans="2:2" ht="15" customHeight="1">
      <c r="B336" s="53"/>
    </row>
    <row r="337" spans="2:2" ht="15" customHeight="1">
      <c r="B337" s="53"/>
    </row>
    <row r="338" spans="2:2" ht="15" customHeight="1">
      <c r="B338" s="53"/>
    </row>
    <row r="339" spans="2:2" ht="15" customHeight="1">
      <c r="B339" s="53"/>
    </row>
    <row r="340" spans="2:2" ht="15" customHeight="1">
      <c r="B340" s="53"/>
    </row>
    <row r="341" spans="2:2" ht="15" customHeight="1">
      <c r="B341" s="53"/>
    </row>
    <row r="342" spans="2:2" ht="15" customHeight="1">
      <c r="B342" s="53"/>
    </row>
    <row r="343" spans="2:2" ht="15" customHeight="1">
      <c r="B343" s="53"/>
    </row>
    <row r="344" spans="2:2" ht="15" customHeight="1">
      <c r="B344" s="53"/>
    </row>
    <row r="345" spans="2:2" ht="15" customHeight="1">
      <c r="B345" s="53"/>
    </row>
    <row r="346" spans="2:2" ht="15" customHeight="1">
      <c r="B346" s="53"/>
    </row>
    <row r="347" spans="2:2" ht="15" customHeight="1">
      <c r="B347" s="53"/>
    </row>
    <row r="348" spans="2:2" ht="15" customHeight="1">
      <c r="B348" s="53"/>
    </row>
    <row r="349" spans="2:2" ht="15" customHeight="1">
      <c r="B349" s="53"/>
    </row>
    <row r="350" spans="2:2" ht="15" customHeight="1">
      <c r="B350" s="53"/>
    </row>
    <row r="351" spans="2:2" ht="15" customHeight="1">
      <c r="B351" s="53"/>
    </row>
    <row r="352" spans="2:2" ht="15" customHeight="1">
      <c r="B352" s="53"/>
    </row>
    <row r="353" spans="2:2" ht="15" customHeight="1">
      <c r="B353" s="53"/>
    </row>
    <row r="354" spans="2:2" ht="15" customHeight="1">
      <c r="B354" s="53"/>
    </row>
    <row r="355" spans="2:2" ht="15" customHeight="1">
      <c r="B355" s="53"/>
    </row>
    <row r="356" spans="2:2" ht="15" customHeight="1">
      <c r="B356" s="53"/>
    </row>
    <row r="357" spans="2:2" ht="15" customHeight="1">
      <c r="B357" s="53"/>
    </row>
    <row r="358" spans="2:2" ht="15" customHeight="1">
      <c r="B358" s="53"/>
    </row>
    <row r="359" spans="2:2" ht="15" customHeight="1">
      <c r="B359" s="53"/>
    </row>
    <row r="360" spans="2:2" ht="15" customHeight="1">
      <c r="B360" s="53"/>
    </row>
    <row r="361" spans="2:2" ht="15" customHeight="1">
      <c r="B361" s="53"/>
    </row>
    <row r="362" spans="2:2" ht="15" customHeight="1">
      <c r="B362" s="53"/>
    </row>
    <row r="363" spans="2:2" ht="15" customHeight="1">
      <c r="B363" s="53"/>
    </row>
    <row r="364" spans="2:2" ht="15" customHeight="1">
      <c r="B364" s="53"/>
    </row>
    <row r="365" spans="2:2" ht="15" customHeight="1">
      <c r="B365" s="53"/>
    </row>
    <row r="366" spans="2:2" ht="15" customHeight="1">
      <c r="B366" s="53"/>
    </row>
    <row r="367" spans="2:2" ht="15" customHeight="1">
      <c r="B367" s="53"/>
    </row>
    <row r="368" spans="2:2" ht="15" customHeight="1">
      <c r="B368" s="53"/>
    </row>
    <row r="369" spans="2:2" ht="15" customHeight="1">
      <c r="B369" s="53"/>
    </row>
    <row r="370" spans="2:2" ht="15" customHeight="1">
      <c r="B370" s="53"/>
    </row>
    <row r="371" spans="2:2" ht="15" customHeight="1">
      <c r="B371" s="53"/>
    </row>
    <row r="372" spans="2:2" ht="15" customHeight="1">
      <c r="B372" s="53"/>
    </row>
    <row r="373" spans="2:2" ht="15" customHeight="1">
      <c r="B373" s="53"/>
    </row>
    <row r="374" spans="2:2" ht="15" customHeight="1">
      <c r="B374" s="53"/>
    </row>
    <row r="375" spans="2:2" ht="15" customHeight="1">
      <c r="B375" s="53"/>
    </row>
    <row r="376" spans="2:2" ht="15" customHeight="1">
      <c r="B376" s="53"/>
    </row>
    <row r="377" spans="2:2" ht="15" customHeight="1">
      <c r="B377" s="53"/>
    </row>
    <row r="378" spans="2:2" ht="15" customHeight="1">
      <c r="B378" s="53"/>
    </row>
    <row r="379" spans="2:2" ht="15" customHeight="1">
      <c r="B379" s="53"/>
    </row>
    <row r="380" spans="2:2" ht="15" customHeight="1">
      <c r="B380" s="53"/>
    </row>
    <row r="381" spans="2:2" ht="15" customHeight="1">
      <c r="B381" s="53"/>
    </row>
    <row r="382" spans="2:2" ht="15" customHeight="1">
      <c r="B382" s="53"/>
    </row>
    <row r="383" spans="2:2" ht="15" customHeight="1">
      <c r="B383" s="53"/>
    </row>
    <row r="384" spans="2:2" ht="15" customHeight="1">
      <c r="B384" s="53"/>
    </row>
    <row r="385" spans="2:2" ht="15" customHeight="1">
      <c r="B385" s="53"/>
    </row>
    <row r="386" spans="2:2" ht="15" customHeight="1">
      <c r="B386" s="53"/>
    </row>
    <row r="387" spans="2:2" ht="15" customHeight="1">
      <c r="B387" s="53"/>
    </row>
    <row r="388" spans="2:2" ht="15" customHeight="1">
      <c r="B388" s="53"/>
    </row>
    <row r="389" spans="2:2" ht="15" customHeight="1">
      <c r="B389" s="53"/>
    </row>
    <row r="390" spans="2:2" ht="15" customHeight="1">
      <c r="B390" s="53"/>
    </row>
    <row r="391" spans="2:2" ht="15" customHeight="1">
      <c r="B391" s="53"/>
    </row>
    <row r="392" spans="2:2" ht="15" customHeight="1">
      <c r="B392" s="53"/>
    </row>
    <row r="393" spans="2:2" ht="15" customHeight="1">
      <c r="B393" s="53"/>
    </row>
    <row r="394" spans="2:2" ht="15" customHeight="1">
      <c r="B394" s="53"/>
    </row>
    <row r="395" spans="2:2" ht="15" customHeight="1">
      <c r="B395" s="53"/>
    </row>
    <row r="396" spans="2:2" ht="15" customHeight="1">
      <c r="B396" s="53"/>
    </row>
    <row r="397" spans="2:2" ht="15" customHeight="1">
      <c r="B397" s="53"/>
    </row>
    <row r="398" spans="2:2" ht="15" customHeight="1">
      <c r="B398" s="53"/>
    </row>
    <row r="399" spans="2:2" ht="15" customHeight="1">
      <c r="B399" s="53"/>
    </row>
    <row r="400" spans="2:2" ht="15" customHeight="1">
      <c r="B400" s="53"/>
    </row>
    <row r="401" spans="2:2" ht="15" customHeight="1">
      <c r="B401" s="53"/>
    </row>
    <row r="402" spans="2:2" ht="15" customHeight="1">
      <c r="B402" s="53"/>
    </row>
    <row r="403" spans="2:2" ht="15" customHeight="1">
      <c r="B403" s="53"/>
    </row>
    <row r="404" spans="2:2" ht="15" customHeight="1">
      <c r="B404" s="53"/>
    </row>
    <row r="405" spans="2:2" ht="15" customHeight="1">
      <c r="B405" s="53"/>
    </row>
    <row r="406" spans="2:2" ht="15" customHeight="1">
      <c r="B406" s="53"/>
    </row>
    <row r="407" spans="2:2" ht="15" customHeight="1">
      <c r="B407" s="53"/>
    </row>
    <row r="408" spans="2:2" ht="15" customHeight="1">
      <c r="B408" s="53"/>
    </row>
    <row r="409" spans="2:2" ht="15" customHeight="1">
      <c r="B409" s="53"/>
    </row>
    <row r="410" spans="2:2" ht="15" customHeight="1">
      <c r="B410" s="53"/>
    </row>
    <row r="411" spans="2:2" ht="15" customHeight="1">
      <c r="B411" s="53"/>
    </row>
    <row r="412" spans="2:2" ht="15" customHeight="1">
      <c r="B412" s="53"/>
    </row>
    <row r="413" spans="2:2" ht="15" customHeight="1">
      <c r="B413" s="53"/>
    </row>
    <row r="414" spans="2:2" ht="15" customHeight="1">
      <c r="B414" s="53"/>
    </row>
    <row r="415" spans="2:2" ht="15" customHeight="1">
      <c r="B415" s="53"/>
    </row>
    <row r="416" spans="2:2" ht="15" customHeight="1">
      <c r="B416" s="53"/>
    </row>
    <row r="417" spans="2:2" ht="15" customHeight="1">
      <c r="B417" s="53"/>
    </row>
    <row r="418" spans="2:2" ht="15" customHeight="1">
      <c r="B418" s="53"/>
    </row>
    <row r="419" spans="2:2" ht="15" customHeight="1">
      <c r="B419" s="53"/>
    </row>
    <row r="420" spans="2:2" ht="15" customHeight="1">
      <c r="B420" s="53"/>
    </row>
    <row r="421" spans="2:2" ht="15" customHeight="1">
      <c r="B421" s="53"/>
    </row>
    <row r="422" spans="2:2" ht="15" customHeight="1">
      <c r="B422" s="53"/>
    </row>
    <row r="423" spans="2:2" ht="15" customHeight="1">
      <c r="B423" s="53"/>
    </row>
    <row r="424" spans="2:2" ht="15" customHeight="1">
      <c r="B424" s="53"/>
    </row>
    <row r="425" spans="2:2" ht="15" customHeight="1">
      <c r="B425" s="53"/>
    </row>
    <row r="426" spans="2:2" ht="15" customHeight="1">
      <c r="B426" s="53"/>
    </row>
    <row r="427" spans="2:2" ht="15" customHeight="1">
      <c r="B427" s="53"/>
    </row>
    <row r="428" spans="2:2" ht="15" customHeight="1">
      <c r="B428" s="53"/>
    </row>
    <row r="429" spans="2:2" ht="15" customHeight="1">
      <c r="B429" s="53"/>
    </row>
    <row r="430" spans="2:2" ht="15" customHeight="1">
      <c r="B430" s="53"/>
    </row>
    <row r="431" spans="2:2" ht="15" customHeight="1">
      <c r="B431" s="53"/>
    </row>
    <row r="432" spans="2:2" ht="15" customHeight="1">
      <c r="B432" s="53"/>
    </row>
    <row r="433" spans="2:2" ht="15" customHeight="1">
      <c r="B433" s="53"/>
    </row>
    <row r="434" spans="2:2" ht="15" customHeight="1">
      <c r="B434" s="53"/>
    </row>
    <row r="435" spans="2:2" ht="15" customHeight="1">
      <c r="B435" s="53"/>
    </row>
    <row r="436" spans="2:2" ht="15" customHeight="1">
      <c r="B436" s="53"/>
    </row>
    <row r="437" spans="2:2" ht="15" customHeight="1">
      <c r="B437" s="53"/>
    </row>
    <row r="438" spans="2:2" ht="15" customHeight="1">
      <c r="B438" s="53"/>
    </row>
    <row r="439" spans="2:2" ht="15" customHeight="1">
      <c r="B439" s="53"/>
    </row>
    <row r="440" spans="2:2" ht="15" customHeight="1">
      <c r="B440" s="53"/>
    </row>
    <row r="441" spans="2:2" ht="15" customHeight="1">
      <c r="B441" s="53"/>
    </row>
    <row r="442" spans="2:2" ht="15" customHeight="1">
      <c r="B442" s="53"/>
    </row>
    <row r="443" spans="2:2" ht="15" customHeight="1">
      <c r="B443" s="53"/>
    </row>
    <row r="444" spans="2:2" ht="15" customHeight="1">
      <c r="B444" s="53"/>
    </row>
    <row r="445" spans="2:2" ht="15" customHeight="1">
      <c r="B445" s="53"/>
    </row>
    <row r="446" spans="2:2" ht="15" customHeight="1">
      <c r="B446" s="53"/>
    </row>
    <row r="447" spans="2:2" ht="15" customHeight="1">
      <c r="B447" s="53"/>
    </row>
    <row r="448" spans="2:2" ht="15" customHeight="1">
      <c r="B448" s="53"/>
    </row>
    <row r="449" spans="2:2" ht="15" customHeight="1">
      <c r="B449" s="53"/>
    </row>
    <row r="450" spans="2:2" ht="15" customHeight="1">
      <c r="B450" s="53"/>
    </row>
    <row r="451" spans="2:2" ht="15" customHeight="1">
      <c r="B451" s="53"/>
    </row>
    <row r="452" spans="2:2" ht="15" customHeight="1">
      <c r="B452" s="53"/>
    </row>
    <row r="453" spans="2:2" ht="15" customHeight="1">
      <c r="B453" s="53"/>
    </row>
    <row r="454" spans="2:2" ht="15" customHeight="1">
      <c r="B454" s="53"/>
    </row>
    <row r="455" spans="2:2" ht="15" customHeight="1">
      <c r="B455" s="53"/>
    </row>
    <row r="456" spans="2:2" ht="15" customHeight="1">
      <c r="B456" s="53"/>
    </row>
    <row r="457" spans="2:2" ht="15" customHeight="1">
      <c r="B457" s="53"/>
    </row>
    <row r="458" spans="2:2" ht="15" customHeight="1">
      <c r="B458" s="53"/>
    </row>
    <row r="459" spans="2:2" ht="15" customHeight="1">
      <c r="B459" s="53"/>
    </row>
    <row r="460" spans="2:2" ht="15" customHeight="1">
      <c r="B460" s="53"/>
    </row>
    <row r="461" spans="2:2" ht="15" customHeight="1">
      <c r="B461" s="53"/>
    </row>
    <row r="462" spans="2:2" ht="15" customHeight="1">
      <c r="B462" s="53"/>
    </row>
    <row r="463" spans="2:2" ht="15" customHeight="1">
      <c r="B463" s="53"/>
    </row>
    <row r="464" spans="2:2" ht="15" customHeight="1">
      <c r="B464" s="53"/>
    </row>
    <row r="465" spans="2:2" ht="15" customHeight="1">
      <c r="B465" s="53"/>
    </row>
    <row r="466" spans="2:2" ht="15" customHeight="1">
      <c r="B466" s="53"/>
    </row>
    <row r="467" spans="2:2" ht="15" customHeight="1">
      <c r="B467" s="53"/>
    </row>
    <row r="468" spans="2:2" ht="15" customHeight="1">
      <c r="B468" s="53"/>
    </row>
    <row r="469" spans="2:2" ht="15" customHeight="1">
      <c r="B469" s="53"/>
    </row>
    <row r="470" spans="2:2" ht="15" customHeight="1">
      <c r="B470" s="53"/>
    </row>
    <row r="471" spans="2:2" ht="15" customHeight="1">
      <c r="B471" s="53"/>
    </row>
    <row r="472" spans="2:2" ht="15" customHeight="1">
      <c r="B472" s="53"/>
    </row>
    <row r="473" spans="2:2" ht="15" customHeight="1">
      <c r="B473" s="53"/>
    </row>
    <row r="474" spans="2:2" ht="15" customHeight="1">
      <c r="B474" s="53"/>
    </row>
    <row r="475" spans="2:2" ht="15" customHeight="1">
      <c r="B475" s="53"/>
    </row>
    <row r="476" spans="2:2" ht="15" customHeight="1">
      <c r="B476" s="53"/>
    </row>
    <row r="477" spans="2:2" ht="15" customHeight="1">
      <c r="B477" s="53"/>
    </row>
    <row r="478" spans="2:2" ht="15" customHeight="1">
      <c r="B478" s="53"/>
    </row>
    <row r="479" spans="2:2" ht="15" customHeight="1">
      <c r="B479" s="53"/>
    </row>
    <row r="480" spans="2:2" ht="15" customHeight="1">
      <c r="B480" s="53"/>
    </row>
    <row r="481" spans="2:2" ht="15" customHeight="1">
      <c r="B481" s="53"/>
    </row>
    <row r="482" spans="2:2" ht="15" customHeight="1">
      <c r="B482" s="53"/>
    </row>
    <row r="483" spans="2:2" ht="15" customHeight="1">
      <c r="B483" s="53"/>
    </row>
    <row r="484" spans="2:2" ht="15" customHeight="1">
      <c r="B484" s="53"/>
    </row>
    <row r="485" spans="2:2" ht="15" customHeight="1">
      <c r="B485" s="53"/>
    </row>
    <row r="486" spans="2:2" ht="15" customHeight="1">
      <c r="B486" s="53"/>
    </row>
    <row r="487" spans="2:2" ht="15" customHeight="1">
      <c r="B487" s="53"/>
    </row>
    <row r="488" spans="2:2" ht="15" customHeight="1">
      <c r="B488" s="53"/>
    </row>
    <row r="489" spans="2:2" ht="15" customHeight="1">
      <c r="B489" s="53"/>
    </row>
    <row r="490" spans="2:2" ht="15" customHeight="1">
      <c r="B490" s="53"/>
    </row>
    <row r="491" spans="2:2" ht="15" customHeight="1">
      <c r="B491" s="53"/>
    </row>
    <row r="492" spans="2:2" ht="15" customHeight="1">
      <c r="B492" s="53"/>
    </row>
    <row r="493" spans="2:2" ht="15" customHeight="1">
      <c r="B493" s="53"/>
    </row>
    <row r="494" spans="2:2" ht="15" customHeight="1">
      <c r="B494" s="53"/>
    </row>
    <row r="495" spans="2:2" ht="15" customHeight="1">
      <c r="B495" s="53"/>
    </row>
    <row r="496" spans="2:2" ht="15" customHeight="1">
      <c r="B496" s="53"/>
    </row>
    <row r="497" spans="2:2" ht="15" customHeight="1">
      <c r="B497" s="53"/>
    </row>
    <row r="498" spans="2:2" ht="15" customHeight="1">
      <c r="B498" s="53"/>
    </row>
    <row r="499" spans="2:2" ht="15" customHeight="1">
      <c r="B499" s="53"/>
    </row>
    <row r="500" spans="2:2" ht="15" customHeight="1">
      <c r="B500" s="53"/>
    </row>
    <row r="501" spans="2:2" ht="15" customHeight="1">
      <c r="B501" s="53"/>
    </row>
    <row r="502" spans="2:2" ht="15" customHeight="1">
      <c r="B502" s="53"/>
    </row>
    <row r="503" spans="2:2" ht="15" customHeight="1">
      <c r="B503" s="53"/>
    </row>
    <row r="504" spans="2:2" ht="15" customHeight="1">
      <c r="B504" s="53"/>
    </row>
    <row r="505" spans="2:2" ht="15" customHeight="1">
      <c r="B505" s="53"/>
    </row>
    <row r="506" spans="2:2" ht="15" customHeight="1">
      <c r="B506" s="53"/>
    </row>
    <row r="507" spans="2:2" ht="15" customHeight="1">
      <c r="B507" s="53"/>
    </row>
    <row r="508" spans="2:2" ht="15" customHeight="1">
      <c r="B508" s="53"/>
    </row>
    <row r="509" spans="2:2" ht="15" customHeight="1">
      <c r="B509" s="53"/>
    </row>
    <row r="510" spans="2:2" ht="15" customHeight="1">
      <c r="B510" s="53"/>
    </row>
    <row r="511" spans="2:2" ht="15" customHeight="1">
      <c r="B511" s="53"/>
    </row>
    <row r="512" spans="2:2" ht="15" customHeight="1">
      <c r="B512" s="53"/>
    </row>
    <row r="513" spans="2:2" ht="15" customHeight="1">
      <c r="B513" s="53"/>
    </row>
    <row r="514" spans="2:2" ht="15" customHeight="1">
      <c r="B514" s="53"/>
    </row>
    <row r="515" spans="2:2" ht="15" customHeight="1">
      <c r="B515" s="53"/>
    </row>
    <row r="516" spans="2:2" ht="15" customHeight="1">
      <c r="B516" s="53"/>
    </row>
    <row r="517" spans="2:2" ht="15" customHeight="1">
      <c r="B517" s="53"/>
    </row>
    <row r="518" spans="2:2" ht="15" customHeight="1">
      <c r="B518" s="53"/>
    </row>
    <row r="519" spans="2:2" ht="15" customHeight="1">
      <c r="B519" s="53"/>
    </row>
    <row r="520" spans="2:2" ht="15" customHeight="1">
      <c r="B520" s="53"/>
    </row>
    <row r="521" spans="2:2" ht="15" customHeight="1">
      <c r="B521" s="53"/>
    </row>
    <row r="522" spans="2:2" ht="15" customHeight="1">
      <c r="B522" s="53"/>
    </row>
    <row r="523" spans="2:2" ht="15" customHeight="1">
      <c r="B523" s="53"/>
    </row>
    <row r="524" spans="2:2" ht="15" customHeight="1">
      <c r="B524" s="53"/>
    </row>
    <row r="525" spans="2:2" ht="15" customHeight="1">
      <c r="B525" s="53"/>
    </row>
    <row r="526" spans="2:2" ht="15" customHeight="1">
      <c r="B526" s="53"/>
    </row>
    <row r="527" spans="2:2" ht="15" customHeight="1">
      <c r="B527" s="53"/>
    </row>
    <row r="528" spans="2:2" ht="15" customHeight="1">
      <c r="B528" s="53"/>
    </row>
    <row r="529" spans="2:2" ht="15" customHeight="1">
      <c r="B529" s="53"/>
    </row>
    <row r="530" spans="2:2" ht="15" customHeight="1">
      <c r="B530" s="53"/>
    </row>
    <row r="531" spans="2:2" ht="15" customHeight="1">
      <c r="B531" s="53"/>
    </row>
    <row r="532" spans="2:2" ht="15" customHeight="1">
      <c r="B532" s="53"/>
    </row>
    <row r="533" spans="2:2" ht="15" customHeight="1">
      <c r="B533" s="53"/>
    </row>
    <row r="534" spans="2:2" ht="15" customHeight="1">
      <c r="B534" s="53"/>
    </row>
    <row r="535" spans="2:2" ht="15" customHeight="1">
      <c r="B535" s="53"/>
    </row>
    <row r="536" spans="2:2" ht="15" customHeight="1">
      <c r="B536" s="53"/>
    </row>
    <row r="537" spans="2:2" ht="15" customHeight="1">
      <c r="B537" s="53"/>
    </row>
    <row r="538" spans="2:2" ht="15" customHeight="1">
      <c r="B538" s="53"/>
    </row>
    <row r="539" spans="2:2" ht="15" customHeight="1">
      <c r="B539" s="53"/>
    </row>
    <row r="540" spans="2:2" ht="15" customHeight="1">
      <c r="B540" s="53"/>
    </row>
    <row r="541" spans="2:2" ht="15" customHeight="1">
      <c r="B541" s="53"/>
    </row>
    <row r="542" spans="2:2" ht="15" customHeight="1">
      <c r="B542" s="53"/>
    </row>
    <row r="543" spans="2:2" ht="15" customHeight="1">
      <c r="B543" s="53"/>
    </row>
    <row r="544" spans="2:2" ht="15" customHeight="1">
      <c r="B544" s="53"/>
    </row>
    <row r="545" spans="2:2" ht="15" customHeight="1">
      <c r="B545" s="53"/>
    </row>
    <row r="546" spans="2:2" ht="15" customHeight="1">
      <c r="B546" s="53"/>
    </row>
    <row r="547" spans="2:2" ht="15" customHeight="1">
      <c r="B547" s="53"/>
    </row>
    <row r="548" spans="2:2" ht="15" customHeight="1">
      <c r="B548" s="53"/>
    </row>
    <row r="549" spans="2:2" ht="15" customHeight="1">
      <c r="B549" s="53"/>
    </row>
    <row r="550" spans="2:2" ht="15" customHeight="1">
      <c r="B550" s="53"/>
    </row>
    <row r="551" spans="2:2" ht="15" customHeight="1">
      <c r="B551" s="53"/>
    </row>
    <row r="552" spans="2:2" ht="15" customHeight="1">
      <c r="B552" s="53"/>
    </row>
    <row r="553" spans="2:2" ht="15" customHeight="1">
      <c r="B553" s="53"/>
    </row>
    <row r="554" spans="2:2" ht="15" customHeight="1">
      <c r="B554" s="53"/>
    </row>
    <row r="555" spans="2:2" ht="15" customHeight="1">
      <c r="B555" s="53"/>
    </row>
    <row r="556" spans="2:2" ht="15" customHeight="1">
      <c r="B556" s="53"/>
    </row>
    <row r="557" spans="2:2" ht="15" customHeight="1">
      <c r="B557" s="53"/>
    </row>
    <row r="558" spans="2:2" ht="15" customHeight="1">
      <c r="B558" s="53"/>
    </row>
    <row r="559" spans="2:2" ht="15" customHeight="1">
      <c r="B559" s="53"/>
    </row>
    <row r="560" spans="2:2" ht="15" customHeight="1">
      <c r="B560" s="53"/>
    </row>
    <row r="561" spans="2:2" ht="15" customHeight="1">
      <c r="B561" s="53"/>
    </row>
    <row r="562" spans="2:2" ht="15" customHeight="1">
      <c r="B562" s="53"/>
    </row>
    <row r="563" spans="2:2" ht="15" customHeight="1">
      <c r="B563" s="53"/>
    </row>
    <row r="564" spans="2:2" ht="15" customHeight="1">
      <c r="B564" s="53"/>
    </row>
    <row r="565" spans="2:2" ht="15" customHeight="1">
      <c r="B565" s="53"/>
    </row>
    <row r="566" spans="2:2" ht="15" customHeight="1">
      <c r="B566" s="53"/>
    </row>
    <row r="567" spans="2:2" ht="15" customHeight="1">
      <c r="B567" s="53"/>
    </row>
    <row r="568" spans="2:2" ht="15" customHeight="1">
      <c r="B568" s="53"/>
    </row>
    <row r="569" spans="2:2" ht="15" customHeight="1">
      <c r="B569" s="53"/>
    </row>
    <row r="570" spans="2:2" ht="15" customHeight="1">
      <c r="B570" s="53"/>
    </row>
    <row r="571" spans="2:2" ht="15" customHeight="1">
      <c r="B571" s="53"/>
    </row>
    <row r="572" spans="2:2" ht="15" customHeight="1">
      <c r="B572" s="53"/>
    </row>
    <row r="573" spans="2:2" ht="15" customHeight="1">
      <c r="B573" s="53"/>
    </row>
    <row r="574" spans="2:2" ht="15" customHeight="1">
      <c r="B574" s="53"/>
    </row>
    <row r="575" spans="2:2" ht="15" customHeight="1">
      <c r="B575" s="53"/>
    </row>
    <row r="576" spans="2:2" ht="15" customHeight="1">
      <c r="B576" s="53"/>
    </row>
    <row r="577" spans="2:2" ht="15" customHeight="1">
      <c r="B577" s="53"/>
    </row>
    <row r="578" spans="2:2" ht="15" customHeight="1">
      <c r="B578" s="53"/>
    </row>
    <row r="579" spans="2:2" ht="15" customHeight="1">
      <c r="B579" s="53"/>
    </row>
    <row r="580" spans="2:2" ht="15" customHeight="1">
      <c r="B580" s="53"/>
    </row>
    <row r="581" spans="2:2" ht="15" customHeight="1">
      <c r="B581" s="53"/>
    </row>
    <row r="582" spans="2:2" ht="15" customHeight="1">
      <c r="B582" s="53"/>
    </row>
    <row r="583" spans="2:2" ht="15" customHeight="1">
      <c r="B583" s="53"/>
    </row>
    <row r="584" spans="2:2" ht="15" customHeight="1">
      <c r="B584" s="53"/>
    </row>
    <row r="585" spans="2:2" ht="15" customHeight="1">
      <c r="B585" s="53"/>
    </row>
    <row r="586" spans="2:2" ht="15" customHeight="1">
      <c r="B586" s="53"/>
    </row>
    <row r="587" spans="2:2" ht="15" customHeight="1">
      <c r="B587" s="53"/>
    </row>
    <row r="588" spans="2:2" ht="15" customHeight="1">
      <c r="B588" s="53"/>
    </row>
    <row r="589" spans="2:2" ht="15" customHeight="1">
      <c r="B589" s="53"/>
    </row>
    <row r="590" spans="2:2" ht="15" customHeight="1">
      <c r="B590" s="53"/>
    </row>
    <row r="591" spans="2:2" ht="15" customHeight="1">
      <c r="B591" s="53"/>
    </row>
    <row r="592" spans="2:2" ht="15" customHeight="1">
      <c r="B592" s="53"/>
    </row>
    <row r="593" spans="2:2" ht="15" customHeight="1">
      <c r="B593" s="53"/>
    </row>
    <row r="594" spans="2:2" ht="15" customHeight="1">
      <c r="B594" s="53"/>
    </row>
    <row r="595" spans="2:2" ht="15" customHeight="1">
      <c r="B595" s="53"/>
    </row>
    <row r="596" spans="2:2" ht="15" customHeight="1">
      <c r="B596" s="53"/>
    </row>
    <row r="597" spans="2:2" ht="15" customHeight="1">
      <c r="B597" s="53"/>
    </row>
    <row r="598" spans="2:2" ht="15" customHeight="1">
      <c r="B598" s="53"/>
    </row>
    <row r="599" spans="2:2" ht="15" customHeight="1">
      <c r="B599" s="53"/>
    </row>
    <row r="600" spans="2:2" ht="15" customHeight="1">
      <c r="B600" s="53"/>
    </row>
    <row r="601" spans="2:2" ht="15" customHeight="1">
      <c r="B601" s="53"/>
    </row>
    <row r="602" spans="2:2" ht="15" customHeight="1">
      <c r="B602" s="53"/>
    </row>
    <row r="603" spans="2:2" ht="15" customHeight="1">
      <c r="B603" s="53"/>
    </row>
    <row r="604" spans="2:2" ht="15" customHeight="1">
      <c r="B604" s="53"/>
    </row>
    <row r="605" spans="2:2" ht="15" customHeight="1">
      <c r="B605" s="53"/>
    </row>
    <row r="606" spans="2:2" ht="15" customHeight="1">
      <c r="B606" s="53"/>
    </row>
    <row r="607" spans="2:2" ht="15" customHeight="1">
      <c r="B607" s="53"/>
    </row>
    <row r="608" spans="2:2" ht="15" customHeight="1">
      <c r="B608" s="53"/>
    </row>
    <row r="609" spans="2:2" ht="15" customHeight="1">
      <c r="B609" s="53"/>
    </row>
    <row r="610" spans="2:2" ht="15" customHeight="1">
      <c r="B610" s="53"/>
    </row>
    <row r="611" spans="2:2" ht="15" customHeight="1">
      <c r="B611" s="53"/>
    </row>
    <row r="612" spans="2:2" ht="15" customHeight="1">
      <c r="B612" s="53"/>
    </row>
    <row r="613" spans="2:2" ht="15" customHeight="1">
      <c r="B613" s="53"/>
    </row>
    <row r="614" spans="2:2" ht="15" customHeight="1">
      <c r="B614" s="53"/>
    </row>
    <row r="615" spans="2:2" ht="15" customHeight="1">
      <c r="B615" s="53"/>
    </row>
    <row r="616" spans="2:2" ht="15" customHeight="1">
      <c r="B616" s="53"/>
    </row>
    <row r="617" spans="2:2" ht="15" customHeight="1">
      <c r="B617" s="53"/>
    </row>
    <row r="618" spans="2:2" ht="15" customHeight="1">
      <c r="B618" s="53"/>
    </row>
    <row r="619" spans="2:2" ht="15" customHeight="1">
      <c r="B619" s="53"/>
    </row>
    <row r="620" spans="2:2" ht="15" customHeight="1">
      <c r="B620" s="53"/>
    </row>
    <row r="621" spans="2:2" ht="15" customHeight="1">
      <c r="B621" s="53"/>
    </row>
    <row r="622" spans="2:2" ht="15" customHeight="1">
      <c r="B622" s="53"/>
    </row>
    <row r="623" spans="2:2" ht="15" customHeight="1">
      <c r="B623" s="53"/>
    </row>
    <row r="624" spans="2:2" ht="15" customHeight="1">
      <c r="B624" s="53"/>
    </row>
    <row r="625" spans="2:2" ht="15" customHeight="1">
      <c r="B625" s="53"/>
    </row>
    <row r="626" spans="2:2" ht="15" customHeight="1">
      <c r="B626" s="53"/>
    </row>
    <row r="627" spans="2:2" ht="15" customHeight="1">
      <c r="B627" s="53"/>
    </row>
    <row r="628" spans="2:2" ht="15" customHeight="1">
      <c r="B628" s="53"/>
    </row>
    <row r="629" spans="2:2" ht="15" customHeight="1">
      <c r="B629" s="53"/>
    </row>
    <row r="630" spans="2:2" ht="15" customHeight="1">
      <c r="B630" s="53"/>
    </row>
    <row r="631" spans="2:2" ht="15" customHeight="1">
      <c r="B631" s="53"/>
    </row>
    <row r="632" spans="2:2" ht="15" customHeight="1">
      <c r="B632" s="53"/>
    </row>
    <row r="633" spans="2:2" ht="15" customHeight="1">
      <c r="B633" s="53"/>
    </row>
    <row r="634" spans="2:2" ht="15" customHeight="1">
      <c r="B634" s="53"/>
    </row>
    <row r="635" spans="2:2" ht="15" customHeight="1">
      <c r="B635" s="53"/>
    </row>
    <row r="636" spans="2:2" ht="15" customHeight="1">
      <c r="B636" s="53"/>
    </row>
    <row r="637" spans="2:2" ht="15" customHeight="1">
      <c r="B637" s="53"/>
    </row>
    <row r="638" spans="2:2" ht="15" customHeight="1">
      <c r="B638" s="53"/>
    </row>
    <row r="639" spans="2:2" ht="15" customHeight="1">
      <c r="B639" s="53"/>
    </row>
    <row r="640" spans="2:2" ht="15" customHeight="1">
      <c r="B640" s="53"/>
    </row>
    <row r="641" spans="2:2" ht="15" customHeight="1">
      <c r="B641" s="53"/>
    </row>
    <row r="642" spans="2:2" ht="15" customHeight="1">
      <c r="B642" s="53"/>
    </row>
    <row r="643" spans="2:2" ht="15" customHeight="1">
      <c r="B643" s="53"/>
    </row>
    <row r="644" spans="2:2" ht="15" customHeight="1">
      <c r="B644" s="53"/>
    </row>
    <row r="645" spans="2:2" ht="15" customHeight="1">
      <c r="B645" s="53"/>
    </row>
    <row r="646" spans="2:2" ht="15" customHeight="1">
      <c r="B646" s="53"/>
    </row>
    <row r="647" spans="2:2" ht="15" customHeight="1">
      <c r="B647" s="53"/>
    </row>
    <row r="648" spans="2:2" ht="15" customHeight="1">
      <c r="B648" s="53"/>
    </row>
    <row r="649" spans="2:2" ht="15" customHeight="1">
      <c r="B649" s="53"/>
    </row>
    <row r="650" spans="2:2" ht="15" customHeight="1">
      <c r="B650" s="53"/>
    </row>
    <row r="651" spans="2:2" ht="15" customHeight="1">
      <c r="B651" s="53"/>
    </row>
    <row r="652" spans="2:2" ht="15" customHeight="1">
      <c r="B652" s="53"/>
    </row>
    <row r="653" spans="2:2" ht="15" customHeight="1">
      <c r="B653" s="53"/>
    </row>
    <row r="654" spans="2:2" ht="15" customHeight="1">
      <c r="B654" s="53"/>
    </row>
    <row r="655" spans="2:2" ht="15" customHeight="1">
      <c r="B655" s="53"/>
    </row>
    <row r="656" spans="2:2" ht="15" customHeight="1">
      <c r="B656" s="53"/>
    </row>
    <row r="657" spans="2:2" ht="15" customHeight="1">
      <c r="B657" s="53"/>
    </row>
    <row r="658" spans="2:2" ht="15" customHeight="1">
      <c r="B658" s="53"/>
    </row>
    <row r="659" spans="2:2" ht="15" customHeight="1">
      <c r="B659" s="53"/>
    </row>
    <row r="660" spans="2:2" ht="15" customHeight="1">
      <c r="B660" s="53"/>
    </row>
    <row r="661" spans="2:2" ht="15" customHeight="1">
      <c r="B661" s="53"/>
    </row>
    <row r="662" spans="2:2" ht="15" customHeight="1">
      <c r="B662" s="53"/>
    </row>
    <row r="663" spans="2:2" ht="15" customHeight="1">
      <c r="B663" s="53"/>
    </row>
    <row r="664" spans="2:2" ht="15" customHeight="1">
      <c r="B664" s="53"/>
    </row>
    <row r="665" spans="2:2" ht="15" customHeight="1">
      <c r="B665" s="53"/>
    </row>
    <row r="666" spans="2:2" ht="15" customHeight="1">
      <c r="B666" s="53"/>
    </row>
    <row r="667" spans="2:2" ht="15" customHeight="1">
      <c r="B667" s="53"/>
    </row>
    <row r="668" spans="2:2" ht="15" customHeight="1">
      <c r="B668" s="53"/>
    </row>
    <row r="669" spans="2:2" ht="15" customHeight="1">
      <c r="B669" s="53"/>
    </row>
    <row r="670" spans="2:2" ht="15" customHeight="1">
      <c r="B670" s="53"/>
    </row>
    <row r="671" spans="2:2" ht="15" customHeight="1">
      <c r="B671" s="53"/>
    </row>
    <row r="672" spans="2:2" ht="15" customHeight="1">
      <c r="B672" s="53"/>
    </row>
    <row r="673" spans="2:2" ht="15" customHeight="1">
      <c r="B673" s="53"/>
    </row>
    <row r="674" spans="2:2" ht="15" customHeight="1">
      <c r="B674" s="53"/>
    </row>
    <row r="675" spans="2:2" ht="15" customHeight="1">
      <c r="B675" s="53"/>
    </row>
    <row r="676" spans="2:2" ht="15" customHeight="1">
      <c r="B676" s="53"/>
    </row>
    <row r="677" spans="2:2" ht="15" customHeight="1">
      <c r="B677" s="53"/>
    </row>
    <row r="678" spans="2:2" ht="15" customHeight="1">
      <c r="B678" s="53"/>
    </row>
    <row r="679" spans="2:2" ht="15" customHeight="1">
      <c r="B679" s="53"/>
    </row>
    <row r="680" spans="2:2" ht="15" customHeight="1">
      <c r="B680" s="53"/>
    </row>
    <row r="681" spans="2:2" ht="15" customHeight="1">
      <c r="B681" s="53"/>
    </row>
    <row r="682" spans="2:2" ht="15" customHeight="1">
      <c r="B682" s="53"/>
    </row>
    <row r="683" spans="2:2" ht="15" customHeight="1">
      <c r="B683" s="53"/>
    </row>
    <row r="684" spans="2:2" ht="15" customHeight="1">
      <c r="B684" s="53"/>
    </row>
    <row r="685" spans="2:2" ht="15" customHeight="1">
      <c r="B685" s="53"/>
    </row>
    <row r="686" spans="2:2" ht="15" customHeight="1">
      <c r="B686" s="53"/>
    </row>
    <row r="687" spans="2:2" ht="15" customHeight="1">
      <c r="B687" s="53"/>
    </row>
    <row r="688" spans="2:2" ht="15" customHeight="1">
      <c r="B688" s="53"/>
    </row>
    <row r="689" spans="2:2" ht="15" customHeight="1">
      <c r="B689" s="53"/>
    </row>
    <row r="690" spans="2:2" ht="15" customHeight="1">
      <c r="B690" s="53"/>
    </row>
    <row r="691" spans="2:2" ht="15" customHeight="1">
      <c r="B691" s="53"/>
    </row>
    <row r="692" spans="2:2" ht="15" customHeight="1">
      <c r="B692" s="53"/>
    </row>
    <row r="693" spans="2:2" ht="15" customHeight="1">
      <c r="B693" s="53"/>
    </row>
    <row r="694" spans="2:2" ht="15" customHeight="1">
      <c r="B694" s="53"/>
    </row>
    <row r="695" spans="2:2" ht="15" customHeight="1">
      <c r="B695" s="53"/>
    </row>
    <row r="696" spans="2:2" ht="15" customHeight="1">
      <c r="B696" s="53"/>
    </row>
    <row r="697" spans="2:2" ht="15" customHeight="1">
      <c r="B697" s="53"/>
    </row>
    <row r="698" spans="2:2" ht="15" customHeight="1">
      <c r="B698" s="53"/>
    </row>
    <row r="699" spans="2:2" ht="15" customHeight="1">
      <c r="B699" s="53"/>
    </row>
    <row r="700" spans="2:2" ht="15" customHeight="1">
      <c r="B700" s="53"/>
    </row>
    <row r="701" spans="2:2" ht="15" customHeight="1">
      <c r="B701" s="53"/>
    </row>
    <row r="702" spans="2:2" ht="15" customHeight="1">
      <c r="B702" s="53"/>
    </row>
    <row r="703" spans="2:2" ht="15" customHeight="1">
      <c r="B703" s="53"/>
    </row>
    <row r="704" spans="2:2" ht="15" customHeight="1">
      <c r="B704" s="53"/>
    </row>
    <row r="705" spans="2:2" ht="15" customHeight="1">
      <c r="B705" s="53"/>
    </row>
    <row r="706" spans="2:2" ht="15" customHeight="1">
      <c r="B706" s="53"/>
    </row>
    <row r="707" spans="2:2" ht="15" customHeight="1">
      <c r="B707" s="53"/>
    </row>
    <row r="708" spans="2:2" ht="15" customHeight="1">
      <c r="B708" s="53"/>
    </row>
    <row r="709" spans="2:2" ht="15" customHeight="1">
      <c r="B709" s="53"/>
    </row>
    <row r="710" spans="2:2" ht="15" customHeight="1">
      <c r="B710" s="53"/>
    </row>
    <row r="711" spans="2:2" ht="15" customHeight="1">
      <c r="B711" s="53"/>
    </row>
    <row r="712" spans="2:2" ht="15" customHeight="1">
      <c r="B712" s="53"/>
    </row>
    <row r="713" spans="2:2" ht="15" customHeight="1">
      <c r="B713" s="53"/>
    </row>
    <row r="714" spans="2:2" ht="15" customHeight="1">
      <c r="B714" s="53"/>
    </row>
    <row r="715" spans="2:2" ht="15" customHeight="1">
      <c r="B715" s="53"/>
    </row>
    <row r="716" spans="2:2" ht="15" customHeight="1">
      <c r="B716" s="53"/>
    </row>
    <row r="717" spans="2:2" ht="15" customHeight="1">
      <c r="B717" s="53"/>
    </row>
    <row r="718" spans="2:2" ht="15" customHeight="1">
      <c r="B718" s="53"/>
    </row>
    <row r="719" spans="2:2" ht="15" customHeight="1">
      <c r="B719" s="53"/>
    </row>
    <row r="720" spans="2:2" ht="15" customHeight="1">
      <c r="B720" s="53"/>
    </row>
    <row r="721" spans="2:2" ht="15" customHeight="1">
      <c r="B721" s="53"/>
    </row>
    <row r="722" spans="2:2" ht="15" customHeight="1">
      <c r="B722" s="53"/>
    </row>
    <row r="723" spans="2:2" ht="15" customHeight="1">
      <c r="B723" s="53"/>
    </row>
    <row r="724" spans="2:2" ht="15" customHeight="1">
      <c r="B724" s="53"/>
    </row>
    <row r="725" spans="2:2" ht="15" customHeight="1">
      <c r="B725" s="53"/>
    </row>
    <row r="726" spans="2:2" ht="15" customHeight="1">
      <c r="B726" s="53"/>
    </row>
    <row r="727" spans="2:2" ht="15" customHeight="1">
      <c r="B727" s="53"/>
    </row>
    <row r="728" spans="2:2" ht="15" customHeight="1">
      <c r="B728" s="53"/>
    </row>
    <row r="729" spans="2:2" ht="15" customHeight="1">
      <c r="B729" s="53"/>
    </row>
    <row r="730" spans="2:2" ht="15" customHeight="1">
      <c r="B730" s="53"/>
    </row>
    <row r="731" spans="2:2" ht="15" customHeight="1">
      <c r="B731" s="53"/>
    </row>
    <row r="732" spans="2:2" ht="15" customHeight="1">
      <c r="B732" s="53"/>
    </row>
    <row r="733" spans="2:2" ht="15" customHeight="1">
      <c r="B733" s="53"/>
    </row>
    <row r="734" spans="2:2" ht="15" customHeight="1">
      <c r="B734" s="53"/>
    </row>
    <row r="735" spans="2:2" ht="15" customHeight="1">
      <c r="B735" s="53"/>
    </row>
    <row r="736" spans="2:2" ht="15" customHeight="1">
      <c r="B736" s="53"/>
    </row>
    <row r="737" spans="2:2" ht="15" customHeight="1">
      <c r="B737" s="53"/>
    </row>
    <row r="738" spans="2:2" ht="15" customHeight="1">
      <c r="B738" s="53"/>
    </row>
    <row r="739" spans="2:2" ht="15" customHeight="1">
      <c r="B739" s="53"/>
    </row>
    <row r="740" spans="2:2" ht="15" customHeight="1">
      <c r="B740" s="53"/>
    </row>
    <row r="741" spans="2:2" ht="15" customHeight="1">
      <c r="B741" s="53"/>
    </row>
    <row r="742" spans="2:2" ht="15" customHeight="1">
      <c r="B742" s="53"/>
    </row>
    <row r="743" spans="2:2" ht="15" customHeight="1">
      <c r="B743" s="53"/>
    </row>
    <row r="744" spans="2:2" ht="15" customHeight="1">
      <c r="B744" s="53"/>
    </row>
    <row r="745" spans="2:2" ht="15" customHeight="1">
      <c r="B745" s="53"/>
    </row>
    <row r="746" spans="2:2" ht="15" customHeight="1">
      <c r="B746" s="53"/>
    </row>
    <row r="747" spans="2:2" ht="15" customHeight="1">
      <c r="B747" s="53"/>
    </row>
    <row r="748" spans="2:2" ht="15" customHeight="1">
      <c r="B748" s="53"/>
    </row>
    <row r="749" spans="2:2" ht="15" customHeight="1">
      <c r="B749" s="53"/>
    </row>
    <row r="750" spans="2:2" ht="15" customHeight="1">
      <c r="B750" s="53"/>
    </row>
    <row r="751" spans="2:2" ht="15" customHeight="1">
      <c r="B751" s="53"/>
    </row>
    <row r="752" spans="2:2" ht="15" customHeight="1">
      <c r="B752" s="53"/>
    </row>
    <row r="753" spans="2:2" ht="15" customHeight="1">
      <c r="B753" s="53"/>
    </row>
    <row r="754" spans="2:2" ht="15" customHeight="1">
      <c r="B754" s="53"/>
    </row>
    <row r="755" spans="2:2" ht="15" customHeight="1">
      <c r="B755" s="53"/>
    </row>
    <row r="756" spans="2:2" ht="15" customHeight="1">
      <c r="B756" s="53"/>
    </row>
    <row r="757" spans="2:2" ht="15" customHeight="1">
      <c r="B757" s="53"/>
    </row>
    <row r="758" spans="2:2" ht="15" customHeight="1">
      <c r="B758" s="53"/>
    </row>
    <row r="759" spans="2:2" ht="15" customHeight="1">
      <c r="B759" s="53"/>
    </row>
    <row r="760" spans="2:2" ht="15" customHeight="1">
      <c r="B760" s="53"/>
    </row>
    <row r="761" spans="2:2" ht="15" customHeight="1">
      <c r="B761" s="53"/>
    </row>
    <row r="762" spans="2:2" ht="15" customHeight="1">
      <c r="B762" s="53"/>
    </row>
    <row r="763" spans="2:2" ht="15" customHeight="1">
      <c r="B763" s="53"/>
    </row>
    <row r="764" spans="2:2" ht="15" customHeight="1">
      <c r="B764" s="53"/>
    </row>
    <row r="765" spans="2:2" ht="15" customHeight="1">
      <c r="B765" s="53"/>
    </row>
    <row r="766" spans="2:2" ht="15" customHeight="1">
      <c r="B766" s="53"/>
    </row>
    <row r="767" spans="2:2" ht="15" customHeight="1">
      <c r="B767" s="53"/>
    </row>
    <row r="768" spans="2:2" ht="15" customHeight="1">
      <c r="B768" s="53"/>
    </row>
    <row r="769" spans="2:2" ht="15" customHeight="1">
      <c r="B769" s="53"/>
    </row>
    <row r="770" spans="2:2" ht="15" customHeight="1">
      <c r="B770" s="53"/>
    </row>
    <row r="771" spans="2:2" ht="15" customHeight="1">
      <c r="B771" s="53"/>
    </row>
    <row r="772" spans="2:2" ht="15" customHeight="1">
      <c r="B772" s="53"/>
    </row>
    <row r="773" spans="2:2" ht="15" customHeight="1">
      <c r="B773" s="53"/>
    </row>
    <row r="774" spans="2:2" ht="15" customHeight="1">
      <c r="B774" s="53"/>
    </row>
    <row r="775" spans="2:2" ht="15" customHeight="1">
      <c r="B775" s="53"/>
    </row>
    <row r="776" spans="2:2" ht="15" customHeight="1">
      <c r="B776" s="53"/>
    </row>
    <row r="777" spans="2:2" ht="15" customHeight="1">
      <c r="B777" s="53"/>
    </row>
    <row r="778" spans="2:2" ht="15" customHeight="1">
      <c r="B778" s="53"/>
    </row>
    <row r="779" spans="2:2" ht="15" customHeight="1">
      <c r="B779" s="53"/>
    </row>
    <row r="780" spans="2:2" ht="15" customHeight="1">
      <c r="B780" s="53"/>
    </row>
    <row r="781" spans="2:2" ht="15" customHeight="1">
      <c r="B781" s="53"/>
    </row>
    <row r="782" spans="2:2" ht="15" customHeight="1">
      <c r="B782" s="53"/>
    </row>
    <row r="783" spans="2:2" ht="15" customHeight="1">
      <c r="B783" s="53"/>
    </row>
    <row r="784" spans="2:2" ht="15" customHeight="1">
      <c r="B784" s="53"/>
    </row>
    <row r="785" spans="2:2" ht="15" customHeight="1">
      <c r="B785" s="53"/>
    </row>
    <row r="786" spans="2:2" ht="15" customHeight="1">
      <c r="B786" s="53"/>
    </row>
    <row r="787" spans="2:2" ht="15" customHeight="1">
      <c r="B787" s="53"/>
    </row>
    <row r="788" spans="2:2" ht="15" customHeight="1">
      <c r="B788" s="53"/>
    </row>
    <row r="789" spans="2:2" ht="15" customHeight="1">
      <c r="B789" s="53"/>
    </row>
    <row r="790" spans="2:2" ht="15" customHeight="1">
      <c r="B790" s="53"/>
    </row>
    <row r="791" spans="2:2" ht="15" customHeight="1">
      <c r="B791" s="53"/>
    </row>
    <row r="792" spans="2:2" ht="15" customHeight="1">
      <c r="B792" s="53"/>
    </row>
    <row r="793" spans="2:2" ht="15" customHeight="1">
      <c r="B793" s="53"/>
    </row>
    <row r="794" spans="2:2" ht="15" customHeight="1">
      <c r="B794" s="53"/>
    </row>
    <row r="795" spans="2:2" ht="15" customHeight="1">
      <c r="B795" s="53"/>
    </row>
    <row r="796" spans="2:2" ht="15" customHeight="1">
      <c r="B796" s="53"/>
    </row>
    <row r="797" spans="2:2" ht="15" customHeight="1">
      <c r="B797" s="53"/>
    </row>
    <row r="798" spans="2:2" ht="15" customHeight="1">
      <c r="B798" s="53"/>
    </row>
    <row r="799" spans="2:2" ht="15" customHeight="1">
      <c r="B799" s="53"/>
    </row>
    <row r="800" spans="2:2" ht="15" customHeight="1">
      <c r="B800" s="53"/>
    </row>
    <row r="801" spans="2:2" ht="15" customHeight="1">
      <c r="B801" s="53"/>
    </row>
    <row r="802" spans="2:2" ht="15" customHeight="1">
      <c r="B802" s="53"/>
    </row>
    <row r="803" spans="2:2" ht="15" customHeight="1">
      <c r="B803" s="53"/>
    </row>
    <row r="804" spans="2:2" ht="15" customHeight="1">
      <c r="B804" s="53"/>
    </row>
    <row r="805" spans="2:2" ht="15" customHeight="1">
      <c r="B805" s="53"/>
    </row>
    <row r="806" spans="2:2" ht="15" customHeight="1">
      <c r="B806" s="53"/>
    </row>
    <row r="807" spans="2:2" ht="15" customHeight="1">
      <c r="B807" s="53"/>
    </row>
    <row r="808" spans="2:2" ht="15" customHeight="1">
      <c r="B808" s="53"/>
    </row>
    <row r="809" spans="2:2" ht="15" customHeight="1">
      <c r="B809" s="53"/>
    </row>
    <row r="810" spans="2:2" ht="15" customHeight="1">
      <c r="B810" s="53"/>
    </row>
    <row r="811" spans="2:2" ht="15" customHeight="1">
      <c r="B811" s="53"/>
    </row>
    <row r="812" spans="2:2" ht="15" customHeight="1">
      <c r="B812" s="53"/>
    </row>
    <row r="813" spans="2:2" ht="15" customHeight="1">
      <c r="B813" s="53"/>
    </row>
    <row r="814" spans="2:2" ht="15" customHeight="1">
      <c r="B814" s="53"/>
    </row>
    <row r="815" spans="2:2" ht="15" customHeight="1">
      <c r="B815" s="53"/>
    </row>
    <row r="816" spans="2:2" ht="15" customHeight="1">
      <c r="B816" s="53"/>
    </row>
    <row r="817" spans="2:2" ht="15" customHeight="1">
      <c r="B817" s="53"/>
    </row>
    <row r="818" spans="2:2" ht="15" customHeight="1">
      <c r="B818" s="53"/>
    </row>
    <row r="819" spans="2:2" ht="15" customHeight="1">
      <c r="B819" s="53"/>
    </row>
    <row r="820" spans="2:2" ht="15" customHeight="1">
      <c r="B820" s="53"/>
    </row>
    <row r="821" spans="2:2" ht="15" customHeight="1">
      <c r="B821" s="53"/>
    </row>
    <row r="822" spans="2:2" ht="15" customHeight="1">
      <c r="B822" s="53"/>
    </row>
    <row r="823" spans="2:2" ht="15" customHeight="1">
      <c r="B823" s="53"/>
    </row>
    <row r="824" spans="2:2" ht="15" customHeight="1">
      <c r="B824" s="53"/>
    </row>
    <row r="825" spans="2:2" ht="15" customHeight="1">
      <c r="B825" s="53"/>
    </row>
    <row r="826" spans="2:2" ht="15" customHeight="1">
      <c r="B826" s="53"/>
    </row>
    <row r="827" spans="2:2" ht="15" customHeight="1">
      <c r="B827" s="53"/>
    </row>
    <row r="828" spans="2:2" ht="15" customHeight="1">
      <c r="B828" s="53"/>
    </row>
    <row r="829" spans="2:2" ht="15" customHeight="1">
      <c r="B829" s="53"/>
    </row>
    <row r="830" spans="2:2" ht="15" customHeight="1">
      <c r="B830" s="53"/>
    </row>
    <row r="831" spans="2:2" ht="15" customHeight="1">
      <c r="B831" s="53"/>
    </row>
    <row r="832" spans="2:2" ht="15" customHeight="1">
      <c r="B832" s="53"/>
    </row>
    <row r="833" spans="2:2" ht="15" customHeight="1">
      <c r="B833" s="53"/>
    </row>
    <row r="834" spans="2:2" ht="15" customHeight="1">
      <c r="B834" s="53"/>
    </row>
    <row r="835" spans="2:2" ht="15" customHeight="1">
      <c r="B835" s="53"/>
    </row>
    <row r="836" spans="2:2" ht="15" customHeight="1">
      <c r="B836" s="53"/>
    </row>
    <row r="837" spans="2:2" ht="15" customHeight="1">
      <c r="B837" s="53"/>
    </row>
    <row r="838" spans="2:2" ht="15" customHeight="1">
      <c r="B838" s="53"/>
    </row>
    <row r="839" spans="2:2" ht="15" customHeight="1">
      <c r="B839" s="53"/>
    </row>
    <row r="840" spans="2:2" ht="15" customHeight="1">
      <c r="B840" s="53"/>
    </row>
    <row r="841" spans="2:2" ht="15" customHeight="1">
      <c r="B841" s="53"/>
    </row>
    <row r="842" spans="2:2" ht="15" customHeight="1">
      <c r="B842" s="53"/>
    </row>
    <row r="843" spans="2:2" ht="15" customHeight="1">
      <c r="B843" s="53"/>
    </row>
    <row r="844" spans="2:2" ht="15" customHeight="1">
      <c r="B844" s="53"/>
    </row>
    <row r="845" spans="2:2" ht="15" customHeight="1">
      <c r="B845" s="53"/>
    </row>
    <row r="846" spans="2:2" ht="15" customHeight="1">
      <c r="B846" s="53"/>
    </row>
    <row r="847" spans="2:2" ht="15" customHeight="1">
      <c r="B847" s="53"/>
    </row>
    <row r="848" spans="2:2" ht="15" customHeight="1">
      <c r="B848" s="53"/>
    </row>
    <row r="849" spans="2:2" ht="15" customHeight="1">
      <c r="B849" s="53"/>
    </row>
    <row r="850" spans="2:2" ht="15" customHeight="1">
      <c r="B850" s="53"/>
    </row>
    <row r="851" spans="2:2" ht="15" customHeight="1">
      <c r="B851" s="53"/>
    </row>
    <row r="852" spans="2:2" ht="15" customHeight="1">
      <c r="B852" s="53"/>
    </row>
    <row r="853" spans="2:2" ht="15" customHeight="1">
      <c r="B853" s="53"/>
    </row>
    <row r="854" spans="2:2" ht="15" customHeight="1">
      <c r="B854" s="53"/>
    </row>
    <row r="855" spans="2:2" ht="15" customHeight="1">
      <c r="B855" s="53"/>
    </row>
    <row r="856" spans="2:2" ht="15" customHeight="1">
      <c r="B856" s="53"/>
    </row>
    <row r="857" spans="2:2" ht="15" customHeight="1">
      <c r="B857" s="53"/>
    </row>
    <row r="858" spans="2:2" ht="15" customHeight="1">
      <c r="B858" s="53"/>
    </row>
    <row r="859" spans="2:2" ht="15" customHeight="1">
      <c r="B859" s="53"/>
    </row>
    <row r="860" spans="2:2" ht="15" customHeight="1">
      <c r="B860" s="53"/>
    </row>
    <row r="861" spans="2:2" ht="15" customHeight="1">
      <c r="B861" s="53"/>
    </row>
    <row r="862" spans="2:2" ht="15" customHeight="1">
      <c r="B862" s="53"/>
    </row>
    <row r="863" spans="2:2" ht="15" customHeight="1">
      <c r="B863" s="53"/>
    </row>
    <row r="864" spans="2:2" ht="15" customHeight="1">
      <c r="B864" s="53"/>
    </row>
    <row r="865" spans="2:2" ht="15" customHeight="1">
      <c r="B865" s="53"/>
    </row>
    <row r="866" spans="2:2" ht="15" customHeight="1">
      <c r="B866" s="53"/>
    </row>
    <row r="867" spans="2:2" ht="15" customHeight="1">
      <c r="B867" s="53"/>
    </row>
    <row r="868" spans="2:2" ht="15" customHeight="1">
      <c r="B868" s="53"/>
    </row>
    <row r="869" spans="2:2" ht="15" customHeight="1">
      <c r="B869" s="53"/>
    </row>
    <row r="870" spans="2:2" ht="15" customHeight="1">
      <c r="B870" s="53"/>
    </row>
    <row r="871" spans="2:2" ht="15" customHeight="1">
      <c r="B871" s="53"/>
    </row>
    <row r="872" spans="2:2" ht="15" customHeight="1">
      <c r="B872" s="53"/>
    </row>
    <row r="873" spans="2:2" ht="15" customHeight="1">
      <c r="B873" s="53"/>
    </row>
    <row r="874" spans="2:2" ht="15" customHeight="1">
      <c r="B874" s="53"/>
    </row>
    <row r="875" spans="2:2" ht="15" customHeight="1">
      <c r="B875" s="53"/>
    </row>
    <row r="876" spans="2:2" ht="15" customHeight="1">
      <c r="B876" s="53"/>
    </row>
    <row r="877" spans="2:2" ht="15" customHeight="1">
      <c r="B877" s="53"/>
    </row>
    <row r="878" spans="2:2" ht="15" customHeight="1">
      <c r="B878" s="53"/>
    </row>
    <row r="879" spans="2:2" ht="15" customHeight="1">
      <c r="B879" s="53"/>
    </row>
    <row r="880" spans="2:2" ht="15" customHeight="1">
      <c r="B880" s="53"/>
    </row>
    <row r="881" spans="2:2" ht="15" customHeight="1">
      <c r="B881" s="53"/>
    </row>
    <row r="882" spans="2:2" ht="15" customHeight="1">
      <c r="B882" s="53"/>
    </row>
    <row r="883" spans="2:2" ht="15" customHeight="1">
      <c r="B883" s="53"/>
    </row>
    <row r="884" spans="2:2" ht="15" customHeight="1">
      <c r="B884" s="53"/>
    </row>
    <row r="885" spans="2:2" ht="15" customHeight="1">
      <c r="B885" s="53"/>
    </row>
    <row r="886" spans="2:2" ht="15" customHeight="1">
      <c r="B886" s="53"/>
    </row>
    <row r="887" spans="2:2" ht="15" customHeight="1">
      <c r="B887" s="53"/>
    </row>
    <row r="888" spans="2:2" ht="15" customHeight="1">
      <c r="B888" s="53"/>
    </row>
    <row r="889" spans="2:2" ht="15" customHeight="1">
      <c r="B889" s="53"/>
    </row>
    <row r="890" spans="2:2" ht="15" customHeight="1">
      <c r="B890" s="53"/>
    </row>
    <row r="891" spans="2:2" ht="15" customHeight="1">
      <c r="B891" s="53"/>
    </row>
    <row r="892" spans="2:2" ht="15" customHeight="1">
      <c r="B892" s="53"/>
    </row>
    <row r="893" spans="2:2" ht="15" customHeight="1">
      <c r="B893" s="53"/>
    </row>
    <row r="894" spans="2:2" ht="15" customHeight="1">
      <c r="B894" s="53"/>
    </row>
    <row r="895" spans="2:2" ht="15" customHeight="1">
      <c r="B895" s="53"/>
    </row>
    <row r="896" spans="2:2" ht="15" customHeight="1">
      <c r="B896" s="53"/>
    </row>
    <row r="897" spans="2:2" ht="15" customHeight="1">
      <c r="B897" s="53"/>
    </row>
    <row r="898" spans="2:2" ht="15" customHeight="1">
      <c r="B898" s="53"/>
    </row>
    <row r="899" spans="2:2" ht="15" customHeight="1">
      <c r="B899" s="53"/>
    </row>
    <row r="900" spans="2:2" ht="15" customHeight="1">
      <c r="B900" s="53"/>
    </row>
    <row r="901" spans="2:2" ht="15" customHeight="1">
      <c r="B901" s="53"/>
    </row>
    <row r="902" spans="2:2" ht="15" customHeight="1">
      <c r="B902" s="53"/>
    </row>
    <row r="903" spans="2:2" ht="15" customHeight="1">
      <c r="B903" s="53"/>
    </row>
    <row r="904" spans="2:2" ht="15" customHeight="1">
      <c r="B904" s="53"/>
    </row>
    <row r="905" spans="2:2" ht="15" customHeight="1">
      <c r="B905" s="53"/>
    </row>
    <row r="906" spans="2:2" ht="15" customHeight="1">
      <c r="B906" s="53"/>
    </row>
    <row r="907" spans="2:2" ht="15" customHeight="1">
      <c r="B907" s="53"/>
    </row>
    <row r="908" spans="2:2" ht="15" customHeight="1">
      <c r="B908" s="53"/>
    </row>
    <row r="909" spans="2:2" ht="15" customHeight="1">
      <c r="B909" s="53"/>
    </row>
    <row r="910" spans="2:2" ht="15" customHeight="1">
      <c r="B910" s="53"/>
    </row>
    <row r="911" spans="2:2" ht="15" customHeight="1">
      <c r="B911" s="53"/>
    </row>
    <row r="912" spans="2:2" ht="15" customHeight="1">
      <c r="B912" s="53"/>
    </row>
    <row r="913" spans="2:2" ht="15" customHeight="1">
      <c r="B913" s="53"/>
    </row>
    <row r="914" spans="2:2" ht="15" customHeight="1">
      <c r="B914" s="53"/>
    </row>
    <row r="915" spans="2:2" ht="15" customHeight="1">
      <c r="B915" s="53"/>
    </row>
    <row r="916" spans="2:2" ht="15" customHeight="1">
      <c r="B916" s="53"/>
    </row>
    <row r="917" spans="2:2" ht="15" customHeight="1">
      <c r="B917" s="53"/>
    </row>
    <row r="918" spans="2:2" ht="15" customHeight="1">
      <c r="B918" s="53"/>
    </row>
    <row r="919" spans="2:2" ht="15" customHeight="1">
      <c r="B919" s="53"/>
    </row>
    <row r="920" spans="2:2" ht="15" customHeight="1">
      <c r="B920" s="53"/>
    </row>
    <row r="921" spans="2:2" ht="15" customHeight="1">
      <c r="B921" s="53"/>
    </row>
    <row r="922" spans="2:2" ht="15" customHeight="1">
      <c r="B922" s="53"/>
    </row>
    <row r="923" spans="2:2" ht="15" customHeight="1">
      <c r="B923" s="53"/>
    </row>
    <row r="924" spans="2:2" ht="15" customHeight="1">
      <c r="B924" s="53"/>
    </row>
    <row r="925" spans="2:2" ht="15" customHeight="1">
      <c r="B925" s="53"/>
    </row>
    <row r="926" spans="2:2" ht="15" customHeight="1">
      <c r="B926" s="53"/>
    </row>
    <row r="927" spans="2:2" ht="15" customHeight="1">
      <c r="B927" s="53"/>
    </row>
    <row r="928" spans="2:2" ht="15" customHeight="1">
      <c r="B928" s="53"/>
    </row>
    <row r="929" spans="2:2" ht="15" customHeight="1">
      <c r="B929" s="53"/>
    </row>
    <row r="930" spans="2:2" ht="15" customHeight="1">
      <c r="B930" s="53"/>
    </row>
    <row r="931" spans="2:2" ht="15" customHeight="1">
      <c r="B931" s="53"/>
    </row>
    <row r="932" spans="2:2" ht="15" customHeight="1">
      <c r="B932" s="53"/>
    </row>
    <row r="933" spans="2:2" ht="15" customHeight="1">
      <c r="B933" s="53"/>
    </row>
    <row r="934" spans="2:2" ht="15" customHeight="1">
      <c r="B934" s="53"/>
    </row>
    <row r="935" spans="2:2" ht="15" customHeight="1">
      <c r="B935" s="53"/>
    </row>
    <row r="936" spans="2:2" ht="15" customHeight="1">
      <c r="B936" s="53"/>
    </row>
    <row r="937" spans="2:2" ht="15" customHeight="1">
      <c r="B937" s="53"/>
    </row>
    <row r="938" spans="2:2" ht="15" customHeight="1">
      <c r="B938" s="53"/>
    </row>
    <row r="939" spans="2:2" ht="15" customHeight="1">
      <c r="B939" s="53"/>
    </row>
    <row r="940" spans="2:2" ht="15" customHeight="1">
      <c r="B940" s="53"/>
    </row>
    <row r="941" spans="2:2" ht="15" customHeight="1">
      <c r="B941" s="53"/>
    </row>
    <row r="942" spans="2:2" ht="15" customHeight="1">
      <c r="B942" s="53"/>
    </row>
    <row r="943" spans="2:2" ht="15" customHeight="1">
      <c r="B943" s="53"/>
    </row>
    <row r="944" spans="2:2" ht="15" customHeight="1">
      <c r="B944" s="53"/>
    </row>
    <row r="945" spans="2:2" ht="15" customHeight="1">
      <c r="B945" s="53"/>
    </row>
    <row r="946" spans="2:2" ht="15" customHeight="1">
      <c r="B946" s="53"/>
    </row>
    <row r="947" spans="2:2" ht="15" customHeight="1">
      <c r="B947" s="53"/>
    </row>
    <row r="948" spans="2:2" ht="15" customHeight="1">
      <c r="B948" s="53"/>
    </row>
    <row r="949" spans="2:2" ht="15" customHeight="1">
      <c r="B949" s="53"/>
    </row>
    <row r="950" spans="2:2" ht="15" customHeight="1">
      <c r="B950" s="53"/>
    </row>
    <row r="951" spans="2:2" ht="15" customHeight="1">
      <c r="B951" s="53"/>
    </row>
    <row r="952" spans="2:2" ht="15" customHeight="1">
      <c r="B952" s="53"/>
    </row>
    <row r="953" spans="2:2" ht="15" customHeight="1">
      <c r="B953" s="53"/>
    </row>
    <row r="954" spans="2:2" ht="15" customHeight="1">
      <c r="B954" s="53"/>
    </row>
    <row r="955" spans="2:2" ht="15" customHeight="1">
      <c r="B955" s="53"/>
    </row>
    <row r="956" spans="2:2" ht="15" customHeight="1">
      <c r="B956" s="53"/>
    </row>
    <row r="957" spans="2:2" ht="15" customHeight="1">
      <c r="B957" s="53"/>
    </row>
    <row r="958" spans="2:2" ht="15" customHeight="1">
      <c r="B958" s="53"/>
    </row>
    <row r="959" spans="2:2" ht="15" customHeight="1">
      <c r="B959" s="53"/>
    </row>
    <row r="960" spans="2:2" ht="15" customHeight="1">
      <c r="B960" s="53"/>
    </row>
    <row r="961" spans="2:2" ht="15" customHeight="1">
      <c r="B961" s="53"/>
    </row>
    <row r="962" spans="2:2" ht="15" customHeight="1">
      <c r="B962" s="53"/>
    </row>
    <row r="963" spans="2:2" ht="15" customHeight="1">
      <c r="B963" s="53"/>
    </row>
    <row r="964" spans="2:2" ht="15" customHeight="1">
      <c r="B964" s="53"/>
    </row>
    <row r="965" spans="2:2" ht="15" customHeight="1">
      <c r="B965" s="53"/>
    </row>
    <row r="966" spans="2:2" ht="15" customHeight="1">
      <c r="B966" s="53"/>
    </row>
    <row r="967" spans="2:2" ht="15" customHeight="1">
      <c r="B967" s="53"/>
    </row>
    <row r="968" spans="2:2" ht="15" customHeight="1">
      <c r="B968" s="53"/>
    </row>
    <row r="969" spans="2:2" ht="15" customHeight="1">
      <c r="B969" s="53"/>
    </row>
    <row r="970" spans="2:2" ht="15" customHeight="1">
      <c r="B970" s="53"/>
    </row>
    <row r="971" spans="2:2" ht="15" customHeight="1">
      <c r="B971" s="53"/>
    </row>
    <row r="972" spans="2:2" ht="15" customHeight="1">
      <c r="B972" s="53"/>
    </row>
    <row r="973" spans="2:2" ht="15" customHeight="1">
      <c r="B973" s="53"/>
    </row>
    <row r="974" spans="2:2" ht="15" customHeight="1">
      <c r="B974" s="53"/>
    </row>
    <row r="975" spans="2:2" ht="15" customHeight="1">
      <c r="B975" s="53"/>
    </row>
    <row r="976" spans="2:2" ht="15" customHeight="1">
      <c r="B976" s="53"/>
    </row>
    <row r="977" spans="2:2" ht="15" customHeight="1">
      <c r="B977" s="53"/>
    </row>
    <row r="978" spans="2:2" ht="15" customHeight="1">
      <c r="B978" s="53"/>
    </row>
    <row r="979" spans="2:2" ht="15" customHeight="1">
      <c r="B979" s="53"/>
    </row>
    <row r="980" spans="2:2" ht="15" customHeight="1">
      <c r="B980" s="53"/>
    </row>
    <row r="981" spans="2:2" ht="15" customHeight="1">
      <c r="B981" s="53"/>
    </row>
    <row r="982" spans="2:2" ht="15" customHeight="1">
      <c r="B982" s="53"/>
    </row>
    <row r="983" spans="2:2" ht="15" customHeight="1">
      <c r="B983" s="53"/>
    </row>
    <row r="984" spans="2:2" ht="15" customHeight="1">
      <c r="B984" s="53"/>
    </row>
    <row r="985" spans="2:2" ht="15" customHeight="1">
      <c r="B985" s="53"/>
    </row>
    <row r="986" spans="2:2" ht="15" customHeight="1">
      <c r="B986" s="53"/>
    </row>
    <row r="987" spans="2:2" ht="15" customHeight="1">
      <c r="B987" s="53"/>
    </row>
    <row r="988" spans="2:2" ht="15" customHeight="1">
      <c r="B988" s="53"/>
    </row>
    <row r="989" spans="2:2" ht="15" customHeight="1">
      <c r="B989" s="53"/>
    </row>
    <row r="990" spans="2:2" ht="15" customHeight="1">
      <c r="B990" s="53"/>
    </row>
    <row r="991" spans="2:2" ht="15" customHeight="1">
      <c r="B991" s="53"/>
    </row>
    <row r="992" spans="2:2" ht="15" customHeight="1">
      <c r="B992" s="53"/>
    </row>
    <row r="993" spans="2:2" ht="15" customHeight="1">
      <c r="B993" s="53"/>
    </row>
    <row r="994" spans="2:2" ht="15" customHeight="1">
      <c r="B994" s="53"/>
    </row>
    <row r="995" spans="2:2" ht="15" customHeight="1">
      <c r="B995" s="53"/>
    </row>
    <row r="996" spans="2:2" ht="15" customHeight="1">
      <c r="B996" s="53"/>
    </row>
    <row r="997" spans="2:2" ht="15" customHeight="1">
      <c r="B997" s="53"/>
    </row>
    <row r="998" spans="2:2" ht="15" customHeight="1">
      <c r="B998" s="53"/>
    </row>
    <row r="999" spans="2:2" ht="15" customHeight="1">
      <c r="B999" s="53"/>
    </row>
    <row r="1000" spans="2:2" ht="15" customHeight="1">
      <c r="B1000" s="53"/>
    </row>
  </sheetData>
  <autoFilter ref="B1:O53" xr:uid="{5FBDDC75-0455-4AEC-A326-45037B17C16D}"/>
  <conditionalFormatting sqref="F2:L64">
    <cfRule type="cellIs" dxfId="5" priority="3" operator="equal">
      <formula>"Found"</formula>
    </cfRule>
  </conditionalFormatting>
  <conditionalFormatting sqref="O1">
    <cfRule type="cellIs" dxfId="4" priority="2" operator="equal">
      <formula>"Found"</formula>
    </cfRule>
  </conditionalFormatting>
  <conditionalFormatting sqref="M65:M1048576 O1:O64">
    <cfRule type="cellIs" dxfId="3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C4A07-ED48-4B7D-82B1-CAE181D99DED}">
  <sheetPr filterMode="1"/>
  <dimension ref="A1:T1000"/>
  <sheetViews>
    <sheetView zoomScaleNormal="100" workbookViewId="0">
      <selection activeCell="K53" sqref="K53"/>
    </sheetView>
  </sheetViews>
  <sheetFormatPr defaultColWidth="14.42578125" defaultRowHeight="15" customHeight="1"/>
  <cols>
    <col min="1" max="1" width="1.28515625" style="34" customWidth="1"/>
    <col min="2" max="2" width="32.140625" style="55" customWidth="1"/>
    <col min="3" max="3" width="29.85546875" style="34" customWidth="1"/>
    <col min="4" max="4" width="20.42578125" style="34" customWidth="1"/>
    <col min="5" max="5" width="30.28515625" style="34" customWidth="1"/>
    <col min="6" max="6" width="9.85546875" style="26" customWidth="1"/>
    <col min="7" max="7" width="10" style="26" customWidth="1"/>
    <col min="8" max="8" width="9.85546875" style="26" customWidth="1"/>
    <col min="9" max="11" width="10" style="26" customWidth="1"/>
    <col min="12" max="12" width="9.85546875" style="26" customWidth="1"/>
    <col min="13" max="13" width="9.140625" style="26" customWidth="1"/>
    <col min="14" max="14" width="8.7109375" style="34" customWidth="1"/>
    <col min="15" max="15" width="36.5703125" style="26" customWidth="1"/>
    <col min="16" max="16" width="14.42578125" style="28"/>
    <col min="17" max="19" width="8.7109375" style="34" customWidth="1"/>
    <col min="20" max="20" width="14.42578125" style="28"/>
    <col min="21" max="26" width="8.7109375" style="34" customWidth="1"/>
    <col min="27" max="16384" width="14.42578125" style="34"/>
  </cols>
  <sheetData>
    <row r="1" spans="2:15" ht="27" customHeight="1">
      <c r="B1" s="22" t="s">
        <v>1431</v>
      </c>
      <c r="C1" s="23" t="s">
        <v>1432</v>
      </c>
      <c r="D1" s="24" t="s">
        <v>6</v>
      </c>
      <c r="E1" s="24" t="s">
        <v>5</v>
      </c>
      <c r="F1" s="25">
        <v>44697</v>
      </c>
      <c r="G1" s="25">
        <v>44698</v>
      </c>
      <c r="H1" s="25">
        <v>44699</v>
      </c>
      <c r="I1" s="25">
        <v>44700</v>
      </c>
      <c r="J1" s="25">
        <v>44701</v>
      </c>
      <c r="K1" s="25">
        <v>44702</v>
      </c>
      <c r="L1" s="25">
        <v>44703</v>
      </c>
      <c r="N1" s="24" t="s">
        <v>1433</v>
      </c>
      <c r="O1" s="27" t="s">
        <v>1434</v>
      </c>
    </row>
    <row r="2" spans="2:15" ht="15" hidden="1" customHeight="1">
      <c r="B2" s="29" t="s">
        <v>1393</v>
      </c>
      <c r="C2" s="23">
        <v>247</v>
      </c>
      <c r="D2" s="30" t="s">
        <v>1394</v>
      </c>
      <c r="E2" s="22" t="s">
        <v>1395</v>
      </c>
      <c r="F2" s="29" t="str">
        <f>IF(OR(OR(ISNUMBER(MATCH(C2,'May 16'!$E$2:$E$300,0)),ISNUMBER(MATCH(C2,'May 16'!$F$2:$F$300,0))),AND(ISNUMBER(MATCH(D2,'May 16'!$H$2:$H$300,0)),(ISNUMBER(MATCH(E2,'May 16'!$G$2:$G$300,0))))),"Found","Not Found")</f>
        <v>Found</v>
      </c>
      <c r="G2" s="29" t="str">
        <f>IF(OR(OR(ISNUMBER(MATCH(C2,'May 17'!$E$2:$E$300,0)),ISNUMBER(MATCH(C2,'May 17'!$F$2:$F$300,0))),AND(ISNUMBER(MATCH(D2,'May 17'!$H$2:$H$300,0)),(ISNUMBER(MATCH(E2,'May 17'!$G$2:$G$300,0))))),"Found","Not Found")</f>
        <v>Found</v>
      </c>
      <c r="H2" s="31" t="str">
        <f>IF(OR(OR(ISNUMBER(MATCH(C2,'May 18'!$E$2:$E$300,0)),ISNUMBER(MATCH(C2,'May 18'!$F$2:$F$300,0))),AND(ISNUMBER(MATCH(D2,'May 18'!$H$2:$H$300,0)),(ISNUMBER(MATCH(E2,'May 18'!$G$2:$G$300,0))))),"Found","Not Found")</f>
        <v>Not Found</v>
      </c>
      <c r="I2" s="29" t="str">
        <f>IF(OR(OR(ISNUMBER(MATCH(C2,'May 19'!$E$2:$E$300,0)),ISNUMBER(MATCH(C2,'May 19'!$F$2:$F$300,0))),AND(ISNUMBER(MATCH(D2,'May 19'!$H$2:$H$300,0)),(ISNUMBER(MATCH(E2,'May 19'!$G$2:$G$300,0))))),"Found","Not Found")</f>
        <v>Not Found</v>
      </c>
      <c r="J2" s="29" t="str">
        <f>IF(OR(OR(ISNUMBER(MATCH(C2,'May 20'!$E$2:$E$300,0)),ISNUMBER(MATCH(C2,'May 20'!$F$2:$F$300,0))),AND(ISNUMBER(MATCH(D2,'May 20'!$H$2:$H$300,0)),(ISNUMBER(MATCH(E2,'May 20'!$G$2:$G$300,0))))),"Found","Not Found")</f>
        <v>Found</v>
      </c>
      <c r="K2" s="29" t="str">
        <f>IF(OR(OR(ISNUMBER(MATCH(C2,'May 21'!$E$2:$E$300,0)),ISNUMBER(MATCH(C2,'May 21'!$F$2:$F$300,0))),AND(ISNUMBER(MATCH(D2,'May 21'!$H$2:$H$300,0)),(ISNUMBER(MATCH(E2,'May 21'!$G$2:$G$300,0))))),"Found","Not Found")</f>
        <v>Found</v>
      </c>
      <c r="L2" s="29" t="str">
        <f>IF(OR(OR(ISNUMBER(MATCH(C2,'May 22'!$E$2:$E$300,0)),ISNUMBER(MATCH(C2,'May 22'!$F$2:$F$300,0))),AND(ISNUMBER(MATCH(D2,'May 22'!$H$2:$H$300,0)),(ISNUMBER(MATCH(E2,'May 22'!$G$2:$G$300,0))))),"Found","Not Found")</f>
        <v>Not Found</v>
      </c>
      <c r="M2" s="32">
        <f t="shared" ref="M2:M64" si="0">COUNTIF(F2:L2, "Found")</f>
        <v>4</v>
      </c>
      <c r="N2" s="30" t="s">
        <v>1435</v>
      </c>
      <c r="O2" s="26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</row>
    <row r="3" spans="2:15" ht="15" hidden="1" customHeight="1">
      <c r="B3" s="29" t="s">
        <v>430</v>
      </c>
      <c r="C3" s="23">
        <f>VLOOKUP(B3,'PKII Employee Details'!$A$2:$F$600,3,FALSE)</f>
        <v>269</v>
      </c>
      <c r="D3" s="30" t="s">
        <v>124</v>
      </c>
      <c r="E3" s="22" t="s">
        <v>123</v>
      </c>
      <c r="F3" s="29" t="str">
        <f>IF(OR(OR(ISNUMBER(MATCH(C3,'May 16'!$E$2:$E$300,0)),ISNUMBER(MATCH(C3,'May 16'!$F$2:$F$300,0))),AND(ISNUMBER(MATCH(D3,'May 16'!$H$2:$H$300,0)),(ISNUMBER(MATCH(E3,'May 16'!$G$2:$G$300,0))))),"Found","Not Found")</f>
        <v>Not Found</v>
      </c>
      <c r="G3" s="29" t="str">
        <f>IF(OR(OR(ISNUMBER(MATCH(C3,'May 17'!$E$2:$E$300,0)),ISNUMBER(MATCH(C3,'May 17'!$F$2:$F$300,0))),AND(ISNUMBER(MATCH(D3,'May 17'!$H$2:$H$300,0)),(ISNUMBER(MATCH(E3,'May 17'!$G$2:$G$300,0))))),"Found","Not Found")</f>
        <v>Found</v>
      </c>
      <c r="H3" s="31" t="str">
        <f>IF(OR(OR(ISNUMBER(MATCH(C3,'May 18'!$E$2:$E$300,0)),ISNUMBER(MATCH(C3,'May 18'!$F$2:$F$300,0))),AND(ISNUMBER(MATCH(D3,'May 18'!$H$2:$H$300,0)),(ISNUMBER(MATCH(E3,'May 18'!$G$2:$G$300,0))))),"Found","Not Found")</f>
        <v>Found</v>
      </c>
      <c r="I3" s="29" t="str">
        <f>IF(OR(OR(ISNUMBER(MATCH(C3,'May 19'!$E$2:$E$300,0)),ISNUMBER(MATCH(C3,'May 19'!$F$2:$F$300,0))),AND(ISNUMBER(MATCH(D3,'May 19'!$H$2:$H$300,0)),(ISNUMBER(MATCH(E3,'May 19'!$G$2:$G$300,0))))),"Found","Not Found")</f>
        <v>Not Found</v>
      </c>
      <c r="J3" s="29" t="str">
        <f>IF(OR(OR(ISNUMBER(MATCH(C3,'May 20'!$E$2:$E$300,0)),ISNUMBER(MATCH(C3,'May 20'!$F$2:$F$300,0))),AND(ISNUMBER(MATCH(D3,'May 20'!$H$2:$H$300,0)),(ISNUMBER(MATCH(E3,'May 20'!$G$2:$G$300,0))))),"Found","Not Found")</f>
        <v>Found</v>
      </c>
      <c r="K3" s="29" t="str">
        <f>IF(OR(OR(ISNUMBER(MATCH(C3,'May 21'!$E$2:$E$300,0)),ISNUMBER(MATCH(C3,'May 21'!$F$2:$F$300,0))),AND(ISNUMBER(MATCH(D3,'May 21'!$H$2:$H$300,0)),(ISNUMBER(MATCH(E3,'May 21'!$G$2:$G$300,0))))),"Found","Not Found")</f>
        <v>Found</v>
      </c>
      <c r="L3" s="29" t="str">
        <f>IF(OR(OR(ISNUMBER(MATCH(C3,'May 22'!$E$2:$E$300,0)),ISNUMBER(MATCH(C3,'May 22'!$F$2:$F$300,0))),AND(ISNUMBER(MATCH(D3,'May 22'!$H$2:$H$300,0)),(ISNUMBER(MATCH(E3,'May 22'!$G$2:$G$300,0))))),"Found","Not Found")</f>
        <v>Not Found</v>
      </c>
      <c r="M3" s="32">
        <f t="shared" si="0"/>
        <v>4</v>
      </c>
      <c r="N3" s="30" t="s">
        <v>1435</v>
      </c>
      <c r="O3" s="26" t="str">
        <f t="shared" ref="O3:O64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No</v>
      </c>
    </row>
    <row r="4" spans="2:15" ht="15" customHeight="1">
      <c r="B4" s="33" t="s">
        <v>1360</v>
      </c>
      <c r="C4" s="23">
        <f>VLOOKUP(B4,'PKII Employee Details'!$A$2:$F$600,3,FALSE)</f>
        <v>554</v>
      </c>
      <c r="D4" s="30" t="s">
        <v>1280</v>
      </c>
      <c r="E4" s="30" t="s">
        <v>1361</v>
      </c>
      <c r="F4" s="29" t="str">
        <f>IF(OR(OR(ISNUMBER(MATCH(C4,'May 16'!$E$2:$E$300,0)),ISNUMBER(MATCH(C4,'May 16'!$F$2:$F$300,0))),AND(ISNUMBER(MATCH(D4,'May 16'!$H$2:$H$300,0)),(ISNUMBER(MATCH(E4,'May 16'!$G$2:$G$300,0))))),"Found","Not Found")</f>
        <v>Not Found</v>
      </c>
      <c r="G4" s="29" t="str">
        <f>IF(OR(OR(ISNUMBER(MATCH(C4,'May 17'!$E$2:$E$300,0)),ISNUMBER(MATCH(C4,'May 17'!$F$2:$F$300,0))),AND(ISNUMBER(MATCH(D4,'May 17'!$H$2:$H$300,0)),(ISNUMBER(MATCH(E4,'May 17'!$G$2:$G$300,0))))),"Found","Not Found")</f>
        <v>Not Found</v>
      </c>
      <c r="H4" s="31" t="str">
        <f>IF(OR(OR(ISNUMBER(MATCH(C4,'May 18'!$E$2:$E$300,0)),ISNUMBER(MATCH(C4,'May 18'!$F$2:$F$300,0))),AND(ISNUMBER(MATCH(D4,'May 18'!$H$2:$H$300,0)),(ISNUMBER(MATCH(E4,'May 18'!$G$2:$G$300,0))))),"Found","Not Found")</f>
        <v>Not Found</v>
      </c>
      <c r="I4" s="29" t="str">
        <f>IF(OR(OR(ISNUMBER(MATCH(C4,'May 19'!$E$2:$E$300,0)),ISNUMBER(MATCH(C4,'May 19'!$F$2:$F$300,0))),AND(ISNUMBER(MATCH(D4,'May 19'!$H$2:$H$300,0)),(ISNUMBER(MATCH(E4,'May 19'!$G$2:$G$300,0))))),"Found","Not Found")</f>
        <v>Not Found</v>
      </c>
      <c r="J4" s="29" t="str">
        <f>IF(OR(OR(ISNUMBER(MATCH(C4,'May 20'!$E$2:$E$300,0)),ISNUMBER(MATCH(C4,'May 20'!$F$2:$F$300,0))),AND(ISNUMBER(MATCH(D4,'May 20'!$H$2:$H$300,0)),(ISNUMBER(MATCH(E4,'May 20'!$G$2:$G$300,0))))),"Found","Not Found")</f>
        <v>Not Found</v>
      </c>
      <c r="K4" s="29" t="str">
        <f>IF(OR(OR(ISNUMBER(MATCH(C4,'May 21'!$E$2:$E$300,0)),ISNUMBER(MATCH(C4,'May 21'!$F$2:$F$300,0))),AND(ISNUMBER(MATCH(D4,'May 21'!$H$2:$H$300,0)),(ISNUMBER(MATCH(E4,'May 21'!$G$2:$G$300,0))))),"Found","Not Found")</f>
        <v>Not Found</v>
      </c>
      <c r="L4" s="29" t="str">
        <f>IF(OR(OR(ISNUMBER(MATCH(C4,'May 22'!$E$2:$E$300,0)),ISNUMBER(MATCH(C4,'May 22'!$F$2:$F$300,0))),AND(ISNUMBER(MATCH(D4,'May 22'!$H$2:$H$300,0)),(ISNUMBER(MATCH(E4,'May 22'!$G$2:$G$300,0))))),"Found","Not Found")</f>
        <v>Not Found</v>
      </c>
      <c r="M4" s="32">
        <f t="shared" si="0"/>
        <v>0</v>
      </c>
      <c r="N4" s="30" t="s">
        <v>1435</v>
      </c>
      <c r="O4" s="26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</row>
    <row r="5" spans="2:15" ht="15" customHeight="1">
      <c r="B5" s="29" t="s">
        <v>770</v>
      </c>
      <c r="C5" s="23">
        <v>571</v>
      </c>
      <c r="D5" s="30" t="s">
        <v>767</v>
      </c>
      <c r="E5" s="30" t="s">
        <v>1436</v>
      </c>
      <c r="F5" s="29" t="str">
        <f>IF(OR(OR(ISNUMBER(MATCH(C5,'May 16'!$E$2:$E$300,0)),ISNUMBER(MATCH(C5,'May 16'!$F$2:$F$300,0))),AND(ISNUMBER(MATCH(D5,'May 16'!$H$2:$H$300,0)),(ISNUMBER(MATCH(E5,'May 16'!$G$2:$G$300,0))))),"Found","Not Found")</f>
        <v>Found</v>
      </c>
      <c r="G5" s="29" t="str">
        <f>IF(OR(OR(ISNUMBER(MATCH(C5,'May 17'!$E$2:$E$300,0)),ISNUMBER(MATCH(C5,'May 17'!$F$2:$F$300,0))),AND(ISNUMBER(MATCH(D5,'May 17'!$H$2:$H$300,0)),(ISNUMBER(MATCH(E5,'May 17'!$G$2:$G$300,0))))),"Found","Not Found")</f>
        <v>Not Found</v>
      </c>
      <c r="H5" s="31" t="str">
        <f>IF(OR(OR(ISNUMBER(MATCH(C5,'May 18'!$E$2:$E$300,0)),ISNUMBER(MATCH(C5,'May 18'!$F$2:$F$300,0))),AND(ISNUMBER(MATCH(D5,'May 18'!$H$2:$H$300,0)),(ISNUMBER(MATCH(E5,'May 18'!$G$2:$G$300,0))))),"Found","Not Found")</f>
        <v>Not Found</v>
      </c>
      <c r="I5" s="29" t="str">
        <f>IF(OR(OR(ISNUMBER(MATCH(C5,'May 19'!$E$2:$E$300,0)),ISNUMBER(MATCH(C5,'May 19'!$F$2:$F$300,0))),AND(ISNUMBER(MATCH(D5,'May 19'!$H$2:$H$300,0)),(ISNUMBER(MATCH(E5,'May 19'!$G$2:$G$300,0))))),"Found","Not Found")</f>
        <v>Not Found</v>
      </c>
      <c r="J5" s="29" t="str">
        <f>IF(OR(OR(ISNUMBER(MATCH(C5,'May 20'!$E$2:$E$300,0)),ISNUMBER(MATCH(C5,'May 20'!$F$2:$F$300,0))),AND(ISNUMBER(MATCH(D5,'May 20'!$H$2:$H$300,0)),(ISNUMBER(MATCH(E5,'May 20'!$G$2:$G$300,0))))),"Found","Not Found")</f>
        <v>Not Found</v>
      </c>
      <c r="K5" s="29" t="str">
        <f>IF(OR(OR(ISNUMBER(MATCH(C5,'May 21'!$E$2:$E$300,0)),ISNUMBER(MATCH(C5,'May 21'!$F$2:$F$300,0))),AND(ISNUMBER(MATCH(D5,'May 21'!$H$2:$H$300,0)),(ISNUMBER(MATCH(E5,'May 21'!$G$2:$G$300,0))))),"Found","Not Found")</f>
        <v>Not Found</v>
      </c>
      <c r="L5" s="29" t="str">
        <f>IF(OR(OR(ISNUMBER(MATCH(C5,'May 22'!$E$2:$E$300,0)),ISNUMBER(MATCH(C5,'May 22'!$F$2:$F$300,0))),AND(ISNUMBER(MATCH(D5,'May 22'!$H$2:$H$300,0)),(ISNUMBER(MATCH(E5,'May 22'!$G$2:$G$300,0))))),"Found","Not Found")</f>
        <v>Not Found</v>
      </c>
      <c r="M5" s="32">
        <f t="shared" si="0"/>
        <v>1</v>
      </c>
      <c r="N5" s="30" t="s">
        <v>1435</v>
      </c>
      <c r="O5" s="26" t="str">
        <f t="shared" si="1"/>
        <v>Yes</v>
      </c>
    </row>
    <row r="6" spans="2:15" ht="15" hidden="1" customHeight="1">
      <c r="B6" s="29" t="s">
        <v>975</v>
      </c>
      <c r="C6" s="23">
        <f>VLOOKUP(B6,'PKII Employee Details'!$A$2:$F$600,3,FALSE)</f>
        <v>505</v>
      </c>
      <c r="D6" s="30" t="s">
        <v>976</v>
      </c>
      <c r="E6" s="30" t="s">
        <v>977</v>
      </c>
      <c r="F6" s="29" t="str">
        <f>IF(OR(OR(ISNUMBER(MATCH(C6,'May 16'!$E$2:$E$300,0)),ISNUMBER(MATCH(C6,'May 16'!$F$2:$F$300,0))),AND(ISNUMBER(MATCH(D6,'May 16'!$H$2:$H$300,0)),(ISNUMBER(MATCH(E6,'May 16'!$G$2:$G$300,0))))),"Found","Not Found")</f>
        <v>Found</v>
      </c>
      <c r="G6" s="29" t="str">
        <f>IF(OR(OR(ISNUMBER(MATCH(C6,'May 17'!$E$2:$E$300,0)),ISNUMBER(MATCH(C6,'May 17'!$F$2:$F$300,0))),AND(ISNUMBER(MATCH(D6,'May 17'!$H$2:$H$300,0)),(ISNUMBER(MATCH(E6,'May 17'!$G$2:$G$300,0))))),"Found","Not Found")</f>
        <v>Found</v>
      </c>
      <c r="H6" s="31" t="str">
        <f>IF(OR(OR(ISNUMBER(MATCH(C6,'May 18'!$E$2:$E$300,0)),ISNUMBER(MATCH(C6,'May 18'!$F$2:$F$300,0))),AND(ISNUMBER(MATCH(D6,'May 18'!$H$2:$H$300,0)),(ISNUMBER(MATCH(E6,'May 18'!$G$2:$G$300,0))))),"Found","Not Found")</f>
        <v>Found</v>
      </c>
      <c r="I6" s="29" t="str">
        <f>IF(OR(OR(ISNUMBER(MATCH(C6,'May 19'!$E$2:$E$300,0)),ISNUMBER(MATCH(C6,'May 19'!$F$2:$F$300,0))),AND(ISNUMBER(MATCH(D6,'May 19'!$H$2:$H$300,0)),(ISNUMBER(MATCH(E6,'May 19'!$G$2:$G$300,0))))),"Found","Not Found")</f>
        <v>Found</v>
      </c>
      <c r="J6" s="29" t="str">
        <f>IF(OR(OR(ISNUMBER(MATCH(C6,'May 20'!$E$2:$E$300,0)),ISNUMBER(MATCH(C6,'May 20'!$F$2:$F$300,0))),AND(ISNUMBER(MATCH(D6,'May 20'!$H$2:$H$300,0)),(ISNUMBER(MATCH(E6,'May 20'!$G$2:$G$300,0))))),"Found","Not Found")</f>
        <v>Found</v>
      </c>
      <c r="K6" s="29" t="str">
        <f>IF(OR(OR(ISNUMBER(MATCH(C6,'May 21'!$E$2:$E$300,0)),ISNUMBER(MATCH(C6,'May 21'!$F$2:$F$300,0))),AND(ISNUMBER(MATCH(D6,'May 21'!$H$2:$H$300,0)),(ISNUMBER(MATCH(E6,'May 21'!$G$2:$G$300,0))))),"Found","Not Found")</f>
        <v>Found</v>
      </c>
      <c r="L6" s="29" t="str">
        <f>IF(OR(OR(ISNUMBER(MATCH(C6,'May 22'!$E$2:$E$300,0)),ISNUMBER(MATCH(C6,'May 22'!$F$2:$F$300,0))),AND(ISNUMBER(MATCH(D6,'May 22'!$H$2:$H$300,0)),(ISNUMBER(MATCH(E6,'May 22'!$G$2:$G$300,0))))),"Found","Not Found")</f>
        <v>Not Found</v>
      </c>
      <c r="M6" s="32">
        <f t="shared" si="0"/>
        <v>6</v>
      </c>
      <c r="N6" s="30" t="s">
        <v>1435</v>
      </c>
      <c r="O6" s="26" t="str">
        <f t="shared" si="1"/>
        <v>No</v>
      </c>
    </row>
    <row r="7" spans="2:15" ht="15" hidden="1" customHeight="1">
      <c r="B7" s="33" t="s">
        <v>357</v>
      </c>
      <c r="C7" s="23" t="str">
        <f>VLOOKUP(B7,'PKII Employee Details'!$A$2:$F$600,3,FALSE)</f>
        <v>C259</v>
      </c>
      <c r="D7" s="30" t="s">
        <v>359</v>
      </c>
      <c r="E7" s="22" t="s">
        <v>360</v>
      </c>
      <c r="F7" s="29" t="str">
        <f>IF(OR(OR(ISNUMBER(MATCH(C7,'May 16'!$E$2:$E$300,0)),ISNUMBER(MATCH(C7,'May 16'!$F$2:$F$300,0))),AND(ISNUMBER(MATCH(D7,'May 16'!$H$2:$H$300,0)),(ISNUMBER(MATCH(E7,'May 16'!$G$2:$G$300,0))))),"Found","Not Found")</f>
        <v>Found</v>
      </c>
      <c r="G7" s="29" t="str">
        <f>IF(OR(OR(ISNUMBER(MATCH(C7,'May 17'!$E$2:$E$300,0)),ISNUMBER(MATCH(C7,'May 17'!$F$2:$F$300,0))),AND(ISNUMBER(MATCH(D7,'May 17'!$H$2:$H$300,0)),(ISNUMBER(MATCH(E7,'May 17'!$G$2:$G$300,0))))),"Found","Not Found")</f>
        <v>Found</v>
      </c>
      <c r="H7" s="31" t="str">
        <f>IF(OR(OR(ISNUMBER(MATCH(C7,'May 18'!$E$2:$E$300,0)),ISNUMBER(MATCH(C7,'May 18'!$F$2:$F$300,0))),AND(ISNUMBER(MATCH(D7,'May 18'!$H$2:$H$300,0)),(ISNUMBER(MATCH(E7,'May 18'!$G$2:$G$300,0))))),"Found","Not Found")</f>
        <v>Found</v>
      </c>
      <c r="I7" s="29" t="str">
        <f>IF(OR(OR(ISNUMBER(MATCH(C7,'May 19'!$E$2:$E$300,0)),ISNUMBER(MATCH(C7,'May 19'!$F$2:$F$300,0))),AND(ISNUMBER(MATCH(D7,'May 19'!$H$2:$H$300,0)),(ISNUMBER(MATCH(E7,'May 19'!$G$2:$G$300,0))))),"Found","Not Found")</f>
        <v>Found</v>
      </c>
      <c r="J7" s="29" t="str">
        <f>IF(OR(OR(ISNUMBER(MATCH(C7,'May 20'!$E$2:$E$300,0)),ISNUMBER(MATCH(C7,'May 20'!$F$2:$F$300,0))),AND(ISNUMBER(MATCH(D7,'May 20'!$H$2:$H$300,0)),(ISNUMBER(MATCH(E7,'May 20'!$G$2:$G$300,0))))),"Found","Not Found")</f>
        <v>Found</v>
      </c>
      <c r="K7" s="29" t="str">
        <f>IF(OR(OR(ISNUMBER(MATCH(C7,'May 21'!$E$2:$E$300,0)),ISNUMBER(MATCH(C7,'May 21'!$F$2:$F$300,0))),AND(ISNUMBER(MATCH(D7,'May 21'!$H$2:$H$300,0)),(ISNUMBER(MATCH(E7,'May 21'!$G$2:$G$300,0))))),"Found","Not Found")</f>
        <v>Found</v>
      </c>
      <c r="L7" s="29" t="str">
        <f>IF(OR(OR(ISNUMBER(MATCH(C7,'May 22'!$E$2:$E$300,0)),ISNUMBER(MATCH(C7,'May 22'!$F$2:$F$300,0))),AND(ISNUMBER(MATCH(D7,'May 22'!$H$2:$H$300,0)),(ISNUMBER(MATCH(E7,'May 22'!$G$2:$G$300,0))))),"Found","Not Found")</f>
        <v>Found</v>
      </c>
      <c r="M7" s="32">
        <f t="shared" si="0"/>
        <v>7</v>
      </c>
      <c r="N7" s="30" t="s">
        <v>1435</v>
      </c>
      <c r="O7" s="26" t="str">
        <f t="shared" si="1"/>
        <v>No</v>
      </c>
    </row>
    <row r="8" spans="2:15" ht="15" hidden="1" customHeight="1">
      <c r="B8" s="33" t="s">
        <v>1282</v>
      </c>
      <c r="C8" s="23">
        <v>480</v>
      </c>
      <c r="D8" s="30" t="s">
        <v>1280</v>
      </c>
      <c r="E8" s="29" t="s">
        <v>1279</v>
      </c>
      <c r="F8" s="29" t="str">
        <f>IF(OR(OR(ISNUMBER(MATCH(C8,'May 16'!$E$2:$E$300,0)),ISNUMBER(MATCH(C8,'May 16'!$F$2:$F$300,0))),AND(ISNUMBER(MATCH(D8,'May 16'!$H$2:$H$300,0)),(ISNUMBER(MATCH(E8,'May 16'!$G$2:$G$300,0))))),"Found","Not Found")</f>
        <v>Found</v>
      </c>
      <c r="G8" s="29" t="str">
        <f>IF(OR(OR(ISNUMBER(MATCH(C8,'May 17'!$E$2:$E$300,0)),ISNUMBER(MATCH(C8,'May 17'!$F$2:$F$300,0))),AND(ISNUMBER(MATCH(D8,'May 17'!$H$2:$H$300,0)),(ISNUMBER(MATCH(E8,'May 17'!$G$2:$G$300,0))))),"Found","Not Found")</f>
        <v>Found</v>
      </c>
      <c r="H8" s="31" t="str">
        <f>IF(OR(OR(ISNUMBER(MATCH(C8,'May 18'!$E$2:$E$300,0)),ISNUMBER(MATCH(C8,'May 18'!$F$2:$F$300,0))),AND(ISNUMBER(MATCH(D8,'May 18'!$H$2:$H$300,0)),(ISNUMBER(MATCH(E8,'May 18'!$G$2:$G$300,0))))),"Found","Not Found")</f>
        <v>Found</v>
      </c>
      <c r="I8" s="29" t="str">
        <f>IF(OR(OR(ISNUMBER(MATCH(C8,'May 19'!$E$2:$E$300,0)),ISNUMBER(MATCH(C8,'May 19'!$F$2:$F$300,0))),AND(ISNUMBER(MATCH(D8,'May 19'!$H$2:$H$300,0)),(ISNUMBER(MATCH(E8,'May 19'!$G$2:$G$300,0))))),"Found","Not Found")</f>
        <v>Found</v>
      </c>
      <c r="J8" s="29" t="str">
        <f>IF(OR(OR(ISNUMBER(MATCH(C8,'May 20'!$E$2:$E$300,0)),ISNUMBER(MATCH(C8,'May 20'!$F$2:$F$300,0))),AND(ISNUMBER(MATCH(D8,'May 20'!$H$2:$H$300,0)),(ISNUMBER(MATCH(E8,'May 20'!$G$2:$G$300,0))))),"Found","Not Found")</f>
        <v>Found</v>
      </c>
      <c r="K8" s="29" t="str">
        <f>IF(OR(OR(ISNUMBER(MATCH(C8,'May 21'!$E$2:$E$300,0)),ISNUMBER(MATCH(C8,'May 21'!$F$2:$F$300,0))),AND(ISNUMBER(MATCH(D8,'May 21'!$H$2:$H$300,0)),(ISNUMBER(MATCH(E8,'May 21'!$G$2:$G$300,0))))),"Found","Not Found")</f>
        <v>Not Found</v>
      </c>
      <c r="L8" s="29" t="str">
        <f>IF(OR(OR(ISNUMBER(MATCH(C8,'May 22'!$E$2:$E$300,0)),ISNUMBER(MATCH(C8,'May 22'!$F$2:$F$300,0))),AND(ISNUMBER(MATCH(D8,'May 22'!$H$2:$H$300,0)),(ISNUMBER(MATCH(E8,'May 22'!$G$2:$G$300,0))))),"Found","Not Found")</f>
        <v>Found</v>
      </c>
      <c r="M8" s="32">
        <f t="shared" si="0"/>
        <v>6</v>
      </c>
      <c r="N8" s="30" t="s">
        <v>1435</v>
      </c>
      <c r="O8" s="26" t="str">
        <f t="shared" si="1"/>
        <v>No</v>
      </c>
    </row>
    <row r="9" spans="2:15" ht="15" hidden="1" customHeight="1">
      <c r="B9" s="29" t="s">
        <v>1085</v>
      </c>
      <c r="C9" s="23" t="str">
        <f>VLOOKUP(B9,'PKII Employee Details'!$A$2:$F$600,3,FALSE)</f>
        <v>C767</v>
      </c>
      <c r="D9" s="30" t="s">
        <v>68</v>
      </c>
      <c r="E9" s="22" t="s">
        <v>67</v>
      </c>
      <c r="F9" s="29" t="str">
        <f>IF(OR(OR(ISNUMBER(MATCH(C9,'May 16'!$E$2:$E$300,0)),ISNUMBER(MATCH(C9,'May 16'!$F$2:$F$300,0))),AND(ISNUMBER(MATCH(D9,'May 16'!$H$2:$H$300,0)),(ISNUMBER(MATCH(E9,'May 16'!$G$2:$G$300,0))))),"Found","Not Found")</f>
        <v>Found</v>
      </c>
      <c r="G9" s="29" t="str">
        <f>IF(OR(OR(ISNUMBER(MATCH(C9,'May 17'!$E$2:$E$300,0)),ISNUMBER(MATCH(C9,'May 17'!$F$2:$F$300,0))),AND(ISNUMBER(MATCH(D9,'May 17'!$H$2:$H$300,0)),(ISNUMBER(MATCH(E9,'May 17'!$G$2:$G$300,0))))),"Found","Not Found")</f>
        <v>Found</v>
      </c>
      <c r="H9" s="31" t="str">
        <f>IF(OR(OR(ISNUMBER(MATCH(C9,'May 18'!$E$2:$E$300,0)),ISNUMBER(MATCH(C9,'May 18'!$F$2:$F$300,0))),AND(ISNUMBER(MATCH(D9,'May 18'!$H$2:$H$300,0)),(ISNUMBER(MATCH(E9,'May 18'!$G$2:$G$300,0))))),"Found","Not Found")</f>
        <v>Not Found</v>
      </c>
      <c r="I9" s="29" t="str">
        <f>IF(OR(OR(ISNUMBER(MATCH(C9,'May 19'!$E$2:$E$300,0)),ISNUMBER(MATCH(C9,'May 19'!$F$2:$F$300,0))),AND(ISNUMBER(MATCH(D9,'May 19'!$H$2:$H$300,0)),(ISNUMBER(MATCH(E9,'May 19'!$G$2:$G$300,0))))),"Found","Not Found")</f>
        <v>Found</v>
      </c>
      <c r="J9" s="29" t="str">
        <f>IF(OR(OR(ISNUMBER(MATCH(C9,'May 20'!$E$2:$E$300,0)),ISNUMBER(MATCH(C9,'May 20'!$F$2:$F$300,0))),AND(ISNUMBER(MATCH(D9,'May 20'!$H$2:$H$300,0)),(ISNUMBER(MATCH(E9,'May 20'!$G$2:$G$300,0))))),"Found","Not Found")</f>
        <v>Found</v>
      </c>
      <c r="K9" s="29" t="str">
        <f>IF(OR(OR(ISNUMBER(MATCH(C9,'May 21'!$E$2:$E$300,0)),ISNUMBER(MATCH(C9,'May 21'!$F$2:$F$300,0))),AND(ISNUMBER(MATCH(D9,'May 21'!$H$2:$H$300,0)),(ISNUMBER(MATCH(E9,'May 21'!$G$2:$G$300,0))))),"Found","Not Found")</f>
        <v>Not Found</v>
      </c>
      <c r="L9" s="29" t="str">
        <f>IF(OR(OR(ISNUMBER(MATCH(C9,'May 22'!$E$2:$E$300,0)),ISNUMBER(MATCH(C9,'May 22'!$F$2:$F$300,0))),AND(ISNUMBER(MATCH(D9,'May 22'!$H$2:$H$300,0)),(ISNUMBER(MATCH(E9,'May 22'!$G$2:$G$300,0))))),"Found","Not Found")</f>
        <v>Not Found</v>
      </c>
      <c r="M9" s="32">
        <f t="shared" si="0"/>
        <v>4</v>
      </c>
      <c r="N9" s="30" t="s">
        <v>1435</v>
      </c>
      <c r="O9" s="26" t="str">
        <f t="shared" si="1"/>
        <v>No</v>
      </c>
    </row>
    <row r="10" spans="2:15" ht="15" hidden="1" customHeight="1">
      <c r="B10" s="29" t="s">
        <v>729</v>
      </c>
      <c r="C10" s="23" t="str">
        <f>VLOOKUP(B10,'PKII Employee Details'!$A$2:$F$600,3,FALSE)</f>
        <v>C652</v>
      </c>
      <c r="D10" s="30" t="s">
        <v>95</v>
      </c>
      <c r="E10" s="22" t="s">
        <v>94</v>
      </c>
      <c r="F10" s="29" t="str">
        <f>IF(OR(OR(ISNUMBER(MATCH(C10,'May 16'!$E$2:$E$300,0)),ISNUMBER(MATCH(C10,'May 16'!$F$2:$F$300,0))),AND(ISNUMBER(MATCH(D10,'May 16'!$H$2:$H$300,0)),(ISNUMBER(MATCH(E10,'May 16'!$G$2:$G$300,0))))),"Found","Not Found")</f>
        <v>Found</v>
      </c>
      <c r="G10" s="29" t="str">
        <f>IF(OR(OR(ISNUMBER(MATCH(C10,'May 17'!$E$2:$E$300,0)),ISNUMBER(MATCH(C10,'May 17'!$F$2:$F$300,0))),AND(ISNUMBER(MATCH(D10,'May 17'!$H$2:$H$300,0)),(ISNUMBER(MATCH(E10,'May 17'!$G$2:$G$300,0))))),"Found","Not Found")</f>
        <v>Found</v>
      </c>
      <c r="H10" s="31" t="str">
        <f>IF(OR(OR(ISNUMBER(MATCH(C10,'May 18'!$E$2:$E$300,0)),ISNUMBER(MATCH(C10,'May 18'!$F$2:$F$300,0))),AND(ISNUMBER(MATCH(D10,'May 18'!$H$2:$H$300,0)),(ISNUMBER(MATCH(E10,'May 18'!$G$2:$G$300,0))))),"Found","Not Found")</f>
        <v>Not Found</v>
      </c>
      <c r="I10" s="29" t="str">
        <f>IF(OR(OR(ISNUMBER(MATCH(C10,'May 19'!$E$2:$E$300,0)),ISNUMBER(MATCH(C10,'May 19'!$F$2:$F$300,0))),AND(ISNUMBER(MATCH(D10,'May 19'!$H$2:$H$300,0)),(ISNUMBER(MATCH(E10,'May 19'!$G$2:$G$300,0))))),"Found","Not Found")</f>
        <v>Found</v>
      </c>
      <c r="J10" s="29" t="str">
        <f>IF(OR(OR(ISNUMBER(MATCH(C10,'May 20'!$E$2:$E$300,0)),ISNUMBER(MATCH(C10,'May 20'!$F$2:$F$300,0))),AND(ISNUMBER(MATCH(D10,'May 20'!$H$2:$H$300,0)),(ISNUMBER(MATCH(E10,'May 20'!$G$2:$G$300,0))))),"Found","Not Found")</f>
        <v>Found</v>
      </c>
      <c r="K10" s="29" t="str">
        <f>IF(OR(OR(ISNUMBER(MATCH(C10,'May 21'!$E$2:$E$300,0)),ISNUMBER(MATCH(C10,'May 21'!$F$2:$F$300,0))),AND(ISNUMBER(MATCH(D10,'May 21'!$H$2:$H$300,0)),(ISNUMBER(MATCH(E10,'May 21'!$G$2:$G$300,0))))),"Found","Not Found")</f>
        <v>Found</v>
      </c>
      <c r="L10" s="29" t="str">
        <f>IF(OR(OR(ISNUMBER(MATCH(C10,'May 22'!$E$2:$E$300,0)),ISNUMBER(MATCH(C10,'May 22'!$F$2:$F$300,0))),AND(ISNUMBER(MATCH(D10,'May 22'!$H$2:$H$300,0)),(ISNUMBER(MATCH(E10,'May 22'!$G$2:$G$300,0))))),"Found","Not Found")</f>
        <v>Found</v>
      </c>
      <c r="M10" s="32">
        <f t="shared" si="0"/>
        <v>6</v>
      </c>
      <c r="N10" s="30" t="s">
        <v>1435</v>
      </c>
      <c r="O10" s="26" t="str">
        <f t="shared" si="1"/>
        <v>No</v>
      </c>
    </row>
    <row r="11" spans="2:15" ht="15" hidden="1" customHeight="1">
      <c r="B11" s="29" t="s">
        <v>419</v>
      </c>
      <c r="C11" s="23" t="str">
        <f>VLOOKUP(B11,'PKII Employee Details'!$A$2:$F$600,3,FALSE)</f>
        <v>C764</v>
      </c>
      <c r="D11" s="30" t="s">
        <v>91</v>
      </c>
      <c r="E11" s="22" t="s">
        <v>90</v>
      </c>
      <c r="F11" s="29" t="str">
        <f>IF(OR(OR(ISNUMBER(MATCH(C11,'May 16'!$E$2:$E$300,0)),ISNUMBER(MATCH(C11,'May 16'!$F$2:$F$300,0))),AND(ISNUMBER(MATCH(D11,'May 16'!$H$2:$H$300,0)),(ISNUMBER(MATCH(E11,'May 16'!$G$2:$G$300,0))))),"Found","Not Found")</f>
        <v>Found</v>
      </c>
      <c r="G11" s="29" t="str">
        <f>IF(OR(OR(ISNUMBER(MATCH(C11,'May 17'!$E$2:$E$300,0)),ISNUMBER(MATCH(C11,'May 17'!$F$2:$F$300,0))),AND(ISNUMBER(MATCH(D11,'May 17'!$H$2:$H$300,0)),(ISNUMBER(MATCH(E11,'May 17'!$G$2:$G$300,0))))),"Found","Not Found")</f>
        <v>Found</v>
      </c>
      <c r="H11" s="31" t="str">
        <f>IF(OR(OR(ISNUMBER(MATCH(C11,'May 18'!$E$2:$E$300,0)),ISNUMBER(MATCH(C11,'May 18'!$F$2:$F$300,0))),AND(ISNUMBER(MATCH(D11,'May 18'!$H$2:$H$300,0)),(ISNUMBER(MATCH(E11,'May 18'!$G$2:$G$300,0))))),"Found","Not Found")</f>
        <v>Found</v>
      </c>
      <c r="I11" s="29" t="str">
        <f>IF(OR(OR(ISNUMBER(MATCH(C11,'May 19'!$E$2:$E$300,0)),ISNUMBER(MATCH(C11,'May 19'!$F$2:$F$300,0))),AND(ISNUMBER(MATCH(D11,'May 19'!$H$2:$H$300,0)),(ISNUMBER(MATCH(E11,'May 19'!$G$2:$G$300,0))))),"Found","Not Found")</f>
        <v>Found</v>
      </c>
      <c r="J11" s="29" t="str">
        <f>IF(OR(OR(ISNUMBER(MATCH(C11,'May 20'!$E$2:$E$300,0)),ISNUMBER(MATCH(C11,'May 20'!$F$2:$F$300,0))),AND(ISNUMBER(MATCH(D11,'May 20'!$H$2:$H$300,0)),(ISNUMBER(MATCH(E11,'May 20'!$G$2:$G$300,0))))),"Found","Not Found")</f>
        <v>Found</v>
      </c>
      <c r="K11" s="29" t="str">
        <f>IF(OR(OR(ISNUMBER(MATCH(C11,'May 21'!$E$2:$E$300,0)),ISNUMBER(MATCH(C11,'May 21'!$F$2:$F$300,0))),AND(ISNUMBER(MATCH(D11,'May 21'!$H$2:$H$300,0)),(ISNUMBER(MATCH(E11,'May 21'!$G$2:$G$300,0))))),"Found","Not Found")</f>
        <v>Not Found</v>
      </c>
      <c r="L11" s="29" t="str">
        <f>IF(OR(OR(ISNUMBER(MATCH(C11,'May 22'!$E$2:$E$300,0)),ISNUMBER(MATCH(C11,'May 22'!$F$2:$F$300,0))),AND(ISNUMBER(MATCH(D11,'May 22'!$H$2:$H$300,0)),(ISNUMBER(MATCH(E11,'May 22'!$G$2:$G$300,0))))),"Found","Not Found")</f>
        <v>Found</v>
      </c>
      <c r="M11" s="32">
        <f t="shared" si="0"/>
        <v>6</v>
      </c>
      <c r="N11" s="30" t="s">
        <v>1435</v>
      </c>
      <c r="O11" s="26" t="str">
        <f t="shared" si="1"/>
        <v>No</v>
      </c>
    </row>
    <row r="12" spans="2:15" ht="15" customHeight="1">
      <c r="B12" s="29" t="s">
        <v>535</v>
      </c>
      <c r="C12" s="23" t="str">
        <f>VLOOKUP(B12,'PKII Employee Details'!$A$2:$F$600,3,FALSE)</f>
        <v>C508</v>
      </c>
      <c r="D12" s="30" t="s">
        <v>533</v>
      </c>
      <c r="E12" s="22" t="s">
        <v>537</v>
      </c>
      <c r="F12" s="29" t="str">
        <f>IF(OR(OR(ISNUMBER(MATCH(C12,'May 16'!$E$2:$E$300,0)),ISNUMBER(MATCH(C12,'May 16'!$F$2:$F$300,0))),AND(ISNUMBER(MATCH(D12,'May 16'!$H$2:$H$300,0)),(ISNUMBER(MATCH(E12,'May 16'!$G$2:$G$300,0))))),"Found","Not Found")</f>
        <v>Not Found</v>
      </c>
      <c r="G12" s="29" t="str">
        <f>IF(OR(OR(ISNUMBER(MATCH(C12,'May 17'!$E$2:$E$300,0)),ISNUMBER(MATCH(C12,'May 17'!$F$2:$F$300,0))),AND(ISNUMBER(MATCH(D12,'May 17'!$H$2:$H$300,0)),(ISNUMBER(MATCH(E12,'May 17'!$G$2:$G$300,0))))),"Found","Not Found")</f>
        <v>Not Found</v>
      </c>
      <c r="H12" s="31" t="str">
        <f>IF(OR(OR(ISNUMBER(MATCH(C12,'May 18'!$E$2:$E$300,0)),ISNUMBER(MATCH(C12,'May 18'!$F$2:$F$300,0))),AND(ISNUMBER(MATCH(D12,'May 18'!$H$2:$H$300,0)),(ISNUMBER(MATCH(E12,'May 18'!$G$2:$G$300,0))))),"Found","Not Found")</f>
        <v>Not Found</v>
      </c>
      <c r="I12" s="29" t="str">
        <f>IF(OR(OR(ISNUMBER(MATCH(C12,'May 19'!$E$2:$E$300,0)),ISNUMBER(MATCH(C12,'May 19'!$F$2:$F$300,0))),AND(ISNUMBER(MATCH(D12,'May 19'!$H$2:$H$300,0)),(ISNUMBER(MATCH(E12,'May 19'!$G$2:$G$300,0))))),"Found","Not Found")</f>
        <v>Not Found</v>
      </c>
      <c r="J12" s="29" t="str">
        <f>IF(OR(OR(ISNUMBER(MATCH(C12,'May 20'!$E$2:$E$300,0)),ISNUMBER(MATCH(C12,'May 20'!$F$2:$F$300,0))),AND(ISNUMBER(MATCH(D12,'May 20'!$H$2:$H$300,0)),(ISNUMBER(MATCH(E12,'May 20'!$G$2:$G$300,0))))),"Found","Not Found")</f>
        <v>Not Found</v>
      </c>
      <c r="K12" s="29" t="str">
        <f>IF(OR(OR(ISNUMBER(MATCH(C12,'May 21'!$E$2:$E$300,0)),ISNUMBER(MATCH(C12,'May 21'!$F$2:$F$300,0))),AND(ISNUMBER(MATCH(D12,'May 21'!$H$2:$H$300,0)),(ISNUMBER(MATCH(E12,'May 21'!$G$2:$G$300,0))))),"Found","Not Found")</f>
        <v>Not Found</v>
      </c>
      <c r="L12" s="29" t="str">
        <f>IF(OR(OR(ISNUMBER(MATCH(C12,'May 22'!$E$2:$E$300,0)),ISNUMBER(MATCH(C12,'May 22'!$F$2:$F$300,0))),AND(ISNUMBER(MATCH(D12,'May 22'!$H$2:$H$300,0)),(ISNUMBER(MATCH(E12,'May 22'!$G$2:$G$300,0))))),"Found","Not Found")</f>
        <v>Not Found</v>
      </c>
      <c r="M12" s="32">
        <f t="shared" si="0"/>
        <v>0</v>
      </c>
      <c r="N12" s="30" t="s">
        <v>1435</v>
      </c>
      <c r="O12" s="26" t="str">
        <f t="shared" si="1"/>
        <v>Yes</v>
      </c>
    </row>
    <row r="13" spans="2:15" ht="15" customHeight="1">
      <c r="B13" s="29" t="s">
        <v>823</v>
      </c>
      <c r="C13" s="23" t="str">
        <f>VLOOKUP(B13,'PKII Employee Details'!$A$2:$F$600,3,FALSE)</f>
        <v>C766</v>
      </c>
      <c r="D13" s="30" t="s">
        <v>128</v>
      </c>
      <c r="E13" s="22" t="s">
        <v>127</v>
      </c>
      <c r="F13" s="29" t="str">
        <f>IF(OR(OR(ISNUMBER(MATCH(C13,'May 16'!$E$2:$E$300,0)),ISNUMBER(MATCH(C13,'May 16'!$F$2:$F$300,0))),AND(ISNUMBER(MATCH(D13,'May 16'!$H$2:$H$300,0)),(ISNUMBER(MATCH(E13,'May 16'!$G$2:$G$300,0))))),"Found","Not Found")</f>
        <v>Not Found</v>
      </c>
      <c r="G13" s="29" t="str">
        <f>IF(OR(OR(ISNUMBER(MATCH(C13,'May 17'!$E$2:$E$300,0)),ISNUMBER(MATCH(C13,'May 17'!$F$2:$F$300,0))),AND(ISNUMBER(MATCH(D13,'May 17'!$H$2:$H$300,0)),(ISNUMBER(MATCH(E13,'May 17'!$G$2:$G$300,0))))),"Found","Not Found")</f>
        <v>Found</v>
      </c>
      <c r="H13" s="31" t="str">
        <f>IF(OR(OR(ISNUMBER(MATCH(C13,'May 18'!$E$2:$E$300,0)),ISNUMBER(MATCH(C13,'May 18'!$F$2:$F$300,0))),AND(ISNUMBER(MATCH(D13,'May 18'!$H$2:$H$300,0)),(ISNUMBER(MATCH(E13,'May 18'!$G$2:$G$300,0))))),"Found","Not Found")</f>
        <v>Found</v>
      </c>
      <c r="I13" s="29" t="str">
        <f>IF(OR(OR(ISNUMBER(MATCH(C13,'May 19'!$E$2:$E$300,0)),ISNUMBER(MATCH(C13,'May 19'!$F$2:$F$300,0))),AND(ISNUMBER(MATCH(D13,'May 19'!$H$2:$H$300,0)),(ISNUMBER(MATCH(E13,'May 19'!$G$2:$G$300,0))))),"Found","Not Found")</f>
        <v>Found</v>
      </c>
      <c r="J13" s="29" t="str">
        <f>IF(OR(OR(ISNUMBER(MATCH(C13,'May 20'!$E$2:$E$300,0)),ISNUMBER(MATCH(C13,'May 20'!$F$2:$F$300,0))),AND(ISNUMBER(MATCH(D13,'May 20'!$H$2:$H$300,0)),(ISNUMBER(MATCH(E13,'May 20'!$G$2:$G$300,0))))),"Found","Not Found")</f>
        <v>Not Found</v>
      </c>
      <c r="K13" s="29" t="str">
        <f>IF(OR(OR(ISNUMBER(MATCH(C13,'May 21'!$E$2:$E$300,0)),ISNUMBER(MATCH(C13,'May 21'!$F$2:$F$300,0))),AND(ISNUMBER(MATCH(D13,'May 21'!$H$2:$H$300,0)),(ISNUMBER(MATCH(E13,'May 21'!$G$2:$G$300,0))))),"Found","Not Found")</f>
        <v>Not Found</v>
      </c>
      <c r="L13" s="29" t="str">
        <f>IF(OR(OR(ISNUMBER(MATCH(C13,'May 22'!$E$2:$E$300,0)),ISNUMBER(MATCH(C13,'May 22'!$F$2:$F$300,0))),AND(ISNUMBER(MATCH(D13,'May 22'!$H$2:$H$300,0)),(ISNUMBER(MATCH(E13,'May 22'!$G$2:$G$300,0))))),"Found","Not Found")</f>
        <v>Not Found</v>
      </c>
      <c r="M13" s="32">
        <f t="shared" si="0"/>
        <v>3</v>
      </c>
      <c r="N13" s="30" t="s">
        <v>1435</v>
      </c>
      <c r="O13" s="26" t="str">
        <f t="shared" si="1"/>
        <v>Yes</v>
      </c>
    </row>
    <row r="14" spans="2:15" ht="15" customHeight="1">
      <c r="B14" s="29" t="s">
        <v>915</v>
      </c>
      <c r="C14" s="23" t="str">
        <f>VLOOKUP(B14,'PKII Employee Details'!$A$2:$F$600,3,FALSE)</f>
        <v>C768</v>
      </c>
      <c r="D14" s="30" t="s">
        <v>917</v>
      </c>
      <c r="E14" s="22" t="s">
        <v>918</v>
      </c>
      <c r="F14" s="29" t="str">
        <f>IF(OR(OR(ISNUMBER(MATCH(C14,'May 16'!$E$2:$E$300,0)),ISNUMBER(MATCH(C14,'May 16'!$F$2:$F$300,0))),AND(ISNUMBER(MATCH(D14,'May 16'!$H$2:$H$300,0)),(ISNUMBER(MATCH(E14,'May 16'!$G$2:$G$300,0))))),"Found","Not Found")</f>
        <v>Not Found</v>
      </c>
      <c r="G14" s="29" t="str">
        <f>IF(OR(OR(ISNUMBER(MATCH(C14,'May 17'!$E$2:$E$300,0)),ISNUMBER(MATCH(C14,'May 17'!$F$2:$F$300,0))),AND(ISNUMBER(MATCH(D14,'May 17'!$H$2:$H$300,0)),(ISNUMBER(MATCH(E14,'May 17'!$G$2:$G$300,0))))),"Found","Not Found")</f>
        <v>Not Found</v>
      </c>
      <c r="H14" s="31" t="str">
        <f>IF(OR(OR(ISNUMBER(MATCH(C14,'May 18'!$E$2:$E$300,0)),ISNUMBER(MATCH(C14,'May 18'!$F$2:$F$300,0))),AND(ISNUMBER(MATCH(D14,'May 18'!$H$2:$H$300,0)),(ISNUMBER(MATCH(E14,'May 18'!$G$2:$G$300,0))))),"Found","Not Found")</f>
        <v>Not Found</v>
      </c>
      <c r="I14" s="29" t="str">
        <f>IF(OR(OR(ISNUMBER(MATCH(C14,'May 19'!$E$2:$E$300,0)),ISNUMBER(MATCH(C14,'May 19'!$F$2:$F$300,0))),AND(ISNUMBER(MATCH(D14,'May 19'!$H$2:$H$300,0)),(ISNUMBER(MATCH(E14,'May 19'!$G$2:$G$300,0))))),"Found","Not Found")</f>
        <v>Not Found</v>
      </c>
      <c r="J14" s="29" t="str">
        <f>IF(OR(OR(ISNUMBER(MATCH(C14,'May 20'!$E$2:$E$300,0)),ISNUMBER(MATCH(C14,'May 20'!$F$2:$F$300,0))),AND(ISNUMBER(MATCH(D14,'May 20'!$H$2:$H$300,0)),(ISNUMBER(MATCH(E14,'May 20'!$G$2:$G$300,0))))),"Found","Not Found")</f>
        <v>Not Found</v>
      </c>
      <c r="K14" s="29" t="str">
        <f>IF(OR(OR(ISNUMBER(MATCH(C14,'May 21'!$E$2:$E$300,0)),ISNUMBER(MATCH(C14,'May 21'!$F$2:$F$300,0))),AND(ISNUMBER(MATCH(D14,'May 21'!$H$2:$H$300,0)),(ISNUMBER(MATCH(E14,'May 21'!$G$2:$G$300,0))))),"Found","Not Found")</f>
        <v>Not Found</v>
      </c>
      <c r="L14" s="29" t="str">
        <f>IF(OR(OR(ISNUMBER(MATCH(C14,'May 22'!$E$2:$E$300,0)),ISNUMBER(MATCH(C14,'May 22'!$F$2:$F$300,0))),AND(ISNUMBER(MATCH(D14,'May 22'!$H$2:$H$300,0)),(ISNUMBER(MATCH(E14,'May 22'!$G$2:$G$300,0))))),"Found","Not Found")</f>
        <v>Not Found</v>
      </c>
      <c r="M14" s="32">
        <f t="shared" si="0"/>
        <v>0</v>
      </c>
      <c r="N14" s="30" t="s">
        <v>1435</v>
      </c>
      <c r="O14" s="26" t="str">
        <f t="shared" si="1"/>
        <v>Yes</v>
      </c>
    </row>
    <row r="15" spans="2:15" ht="15" customHeight="1">
      <c r="B15" s="29" t="s">
        <v>701</v>
      </c>
      <c r="C15" s="23" t="str">
        <f>VLOOKUP(B15,'PKII Employee Details'!$A$2:$F$600,3,FALSE)</f>
        <v>C771</v>
      </c>
      <c r="D15" s="30" t="s">
        <v>703</v>
      </c>
      <c r="E15" s="22" t="s">
        <v>704</v>
      </c>
      <c r="F15" s="29" t="str">
        <f>IF(OR(OR(ISNUMBER(MATCH(C15,'May 16'!$E$2:$E$300,0)),ISNUMBER(MATCH(C15,'May 16'!$F$2:$F$300,0))),AND(ISNUMBER(MATCH(D15,'May 16'!$H$2:$H$300,0)),(ISNUMBER(MATCH(E15,'May 16'!$G$2:$G$300,0))))),"Found","Not Found")</f>
        <v>Not Found</v>
      </c>
      <c r="G15" s="29" t="str">
        <f>IF(OR(OR(ISNUMBER(MATCH(C15,'May 17'!$E$2:$E$300,0)),ISNUMBER(MATCH(C15,'May 17'!$F$2:$F$300,0))),AND(ISNUMBER(MATCH(D15,'May 17'!$H$2:$H$300,0)),(ISNUMBER(MATCH(E15,'May 17'!$G$2:$G$300,0))))),"Found","Not Found")</f>
        <v>Not Found</v>
      </c>
      <c r="H15" s="31" t="str">
        <f>IF(OR(OR(ISNUMBER(MATCH(C15,'May 18'!$E$2:$E$300,0)),ISNUMBER(MATCH(C15,'May 18'!$F$2:$F$300,0))),AND(ISNUMBER(MATCH(D15,'May 18'!$H$2:$H$300,0)),(ISNUMBER(MATCH(E15,'May 18'!$G$2:$G$300,0))))),"Found","Not Found")</f>
        <v>Not Found</v>
      </c>
      <c r="I15" s="29" t="str">
        <f>IF(OR(OR(ISNUMBER(MATCH(C15,'May 19'!$E$2:$E$300,0)),ISNUMBER(MATCH(C15,'May 19'!$F$2:$F$300,0))),AND(ISNUMBER(MATCH(D15,'May 19'!$H$2:$H$300,0)),(ISNUMBER(MATCH(E15,'May 19'!$G$2:$G$300,0))))),"Found","Not Found")</f>
        <v>Not Found</v>
      </c>
      <c r="J15" s="29" t="str">
        <f>IF(OR(OR(ISNUMBER(MATCH(C15,'May 20'!$E$2:$E$300,0)),ISNUMBER(MATCH(C15,'May 20'!$F$2:$F$300,0))),AND(ISNUMBER(MATCH(D15,'May 20'!$H$2:$H$300,0)),(ISNUMBER(MATCH(E15,'May 20'!$G$2:$G$300,0))))),"Found","Not Found")</f>
        <v>Not Found</v>
      </c>
      <c r="K15" s="29" t="str">
        <f>IF(OR(OR(ISNUMBER(MATCH(C15,'May 21'!$E$2:$E$300,0)),ISNUMBER(MATCH(C15,'May 21'!$F$2:$F$300,0))),AND(ISNUMBER(MATCH(D15,'May 21'!$H$2:$H$300,0)),(ISNUMBER(MATCH(E15,'May 21'!$G$2:$G$300,0))))),"Found","Not Found")</f>
        <v>Not Found</v>
      </c>
      <c r="L15" s="29" t="str">
        <f>IF(OR(OR(ISNUMBER(MATCH(C15,'May 22'!$E$2:$E$300,0)),ISNUMBER(MATCH(C15,'May 22'!$F$2:$F$300,0))),AND(ISNUMBER(MATCH(D15,'May 22'!$H$2:$H$300,0)),(ISNUMBER(MATCH(E15,'May 22'!$G$2:$G$300,0))))),"Found","Not Found")</f>
        <v>Not Found</v>
      </c>
      <c r="M15" s="32">
        <f t="shared" si="0"/>
        <v>0</v>
      </c>
      <c r="N15" s="30" t="s">
        <v>1435</v>
      </c>
      <c r="O15" s="26" t="str">
        <f t="shared" si="1"/>
        <v>Yes</v>
      </c>
    </row>
    <row r="16" spans="2:15" ht="15" customHeight="1">
      <c r="B16" s="29" t="s">
        <v>248</v>
      </c>
      <c r="C16" s="23" t="str">
        <f>VLOOKUP(B16,'PKII Employee Details'!$A$2:$F$600,3,FALSE)</f>
        <v>C775</v>
      </c>
      <c r="D16" s="30" t="s">
        <v>250</v>
      </c>
      <c r="E16" s="22" t="s">
        <v>251</v>
      </c>
      <c r="F16" s="29" t="str">
        <f>IF(OR(OR(ISNUMBER(MATCH(C16,'May 16'!$E$2:$E$300,0)),ISNUMBER(MATCH(C16,'May 16'!$F$2:$F$300,0))),AND(ISNUMBER(MATCH(D16,'May 16'!$H$2:$H$300,0)),(ISNUMBER(MATCH(E16,'May 16'!$G$2:$G$300,0))))),"Found","Not Found")</f>
        <v>Found</v>
      </c>
      <c r="G16" s="29" t="str">
        <f>IF(OR(OR(ISNUMBER(MATCH(C16,'May 17'!$E$2:$E$300,0)),ISNUMBER(MATCH(C16,'May 17'!$F$2:$F$300,0))),AND(ISNUMBER(MATCH(D16,'May 17'!$H$2:$H$300,0)),(ISNUMBER(MATCH(E16,'May 17'!$G$2:$G$300,0))))),"Found","Not Found")</f>
        <v>Not Found</v>
      </c>
      <c r="H16" s="31" t="str">
        <f>IF(OR(OR(ISNUMBER(MATCH(C16,'May 18'!$E$2:$E$300,0)),ISNUMBER(MATCH(C16,'May 18'!$F$2:$F$300,0))),AND(ISNUMBER(MATCH(D16,'May 18'!$H$2:$H$300,0)),(ISNUMBER(MATCH(E16,'May 18'!$G$2:$G$300,0))))),"Found","Not Found")</f>
        <v>Not Found</v>
      </c>
      <c r="I16" s="29" t="str">
        <f>IF(OR(OR(ISNUMBER(MATCH(C16,'May 19'!$E$2:$E$300,0)),ISNUMBER(MATCH(C16,'May 19'!$F$2:$F$300,0))),AND(ISNUMBER(MATCH(D16,'May 19'!$H$2:$H$300,0)),(ISNUMBER(MATCH(E16,'May 19'!$G$2:$G$300,0))))),"Found","Not Found")</f>
        <v>Not Found</v>
      </c>
      <c r="J16" s="29" t="str">
        <f>IF(OR(OR(ISNUMBER(MATCH(C16,'May 20'!$E$2:$E$300,0)),ISNUMBER(MATCH(C16,'May 20'!$F$2:$F$300,0))),AND(ISNUMBER(MATCH(D16,'May 20'!$H$2:$H$300,0)),(ISNUMBER(MATCH(E16,'May 20'!$G$2:$G$300,0))))),"Found","Not Found")</f>
        <v>Found</v>
      </c>
      <c r="K16" s="29" t="str">
        <f>IF(OR(OR(ISNUMBER(MATCH(C16,'May 21'!$E$2:$E$300,0)),ISNUMBER(MATCH(C16,'May 21'!$F$2:$F$300,0))),AND(ISNUMBER(MATCH(D16,'May 21'!$H$2:$H$300,0)),(ISNUMBER(MATCH(E16,'May 21'!$G$2:$G$300,0))))),"Found","Not Found")</f>
        <v>Not Found</v>
      </c>
      <c r="L16" s="29" t="str">
        <f>IF(OR(OR(ISNUMBER(MATCH(C16,'May 22'!$E$2:$E$300,0)),ISNUMBER(MATCH(C16,'May 22'!$F$2:$F$300,0))),AND(ISNUMBER(MATCH(D16,'May 22'!$H$2:$H$300,0)),(ISNUMBER(MATCH(E16,'May 22'!$G$2:$G$300,0))))),"Found","Not Found")</f>
        <v>Not Found</v>
      </c>
      <c r="M16" s="32">
        <f t="shared" si="0"/>
        <v>2</v>
      </c>
      <c r="N16" s="30" t="s">
        <v>1435</v>
      </c>
      <c r="O16" s="26" t="str">
        <f t="shared" si="1"/>
        <v>Yes</v>
      </c>
    </row>
    <row r="17" spans="1:15" ht="15" customHeight="1">
      <c r="B17" s="29" t="s">
        <v>499</v>
      </c>
      <c r="C17" s="23" t="s">
        <v>112</v>
      </c>
      <c r="D17" s="30" t="s">
        <v>1437</v>
      </c>
      <c r="E17" s="22" t="s">
        <v>497</v>
      </c>
      <c r="F17" s="29" t="str">
        <f>IF(OR(OR(ISNUMBER(MATCH(C17,'May 16'!$E$2:$E$300,0)),ISNUMBER(MATCH(C17,'May 16'!$F$2:$F$300,0))),AND(ISNUMBER(MATCH(D17,'May 16'!$H$2:$H$300,0)),(ISNUMBER(MATCH(E17,'May 16'!$G$2:$G$300,0))))),"Found","Not Found")</f>
        <v>Not Found</v>
      </c>
      <c r="G17" s="29" t="str">
        <f>IF(OR(OR(ISNUMBER(MATCH(C17,'May 17'!$E$2:$E$300,0)),ISNUMBER(MATCH(C17,'May 17'!$F$2:$F$300,0))),AND(ISNUMBER(MATCH(D17,'May 17'!$H$2:$H$300,0)),(ISNUMBER(MATCH(E17,'May 17'!$G$2:$G$300,0))))),"Found","Not Found")</f>
        <v>Found</v>
      </c>
      <c r="H17" s="31" t="str">
        <f>IF(OR(OR(ISNUMBER(MATCH(C17,'May 18'!$E$2:$E$300,0)),ISNUMBER(MATCH(C17,'May 18'!$F$2:$F$300,0))),AND(ISNUMBER(MATCH(D17,'May 18'!$H$2:$H$300,0)),(ISNUMBER(MATCH(E17,'May 18'!$G$2:$G$300,0))))),"Found","Not Found")</f>
        <v>Found</v>
      </c>
      <c r="I17" s="29" t="str">
        <f>IF(OR(OR(ISNUMBER(MATCH(C17,'May 19'!$E$2:$E$300,0)),ISNUMBER(MATCH(C17,'May 19'!$F$2:$F$300,0))),AND(ISNUMBER(MATCH(D17,'May 19'!$H$2:$H$300,0)),(ISNUMBER(MATCH(E17,'May 19'!$G$2:$G$300,0))))),"Found","Not Found")</f>
        <v>Not Found</v>
      </c>
      <c r="J17" s="29" t="str">
        <f>IF(OR(OR(ISNUMBER(MATCH(C17,'May 20'!$E$2:$E$300,0)),ISNUMBER(MATCH(C17,'May 20'!$F$2:$F$300,0))),AND(ISNUMBER(MATCH(D17,'May 20'!$H$2:$H$300,0)),(ISNUMBER(MATCH(E17,'May 20'!$G$2:$G$300,0))))),"Found","Not Found")</f>
        <v>Not Found</v>
      </c>
      <c r="K17" s="29" t="str">
        <f>IF(OR(OR(ISNUMBER(MATCH(C17,'May 21'!$E$2:$E$300,0)),ISNUMBER(MATCH(C17,'May 21'!$F$2:$F$300,0))),AND(ISNUMBER(MATCH(D17,'May 21'!$H$2:$H$300,0)),(ISNUMBER(MATCH(E17,'May 21'!$G$2:$G$300,0))))),"Found","Not Found")</f>
        <v>Not Found</v>
      </c>
      <c r="L17" s="29" t="str">
        <f>IF(OR(OR(ISNUMBER(MATCH(C17,'May 22'!$E$2:$E$300,0)),ISNUMBER(MATCH(C17,'May 22'!$F$2:$F$300,0))),AND(ISNUMBER(MATCH(D17,'May 22'!$H$2:$H$300,0)),(ISNUMBER(MATCH(E17,'May 22'!$G$2:$G$300,0))))),"Found","Not Found")</f>
        <v>Not Found</v>
      </c>
      <c r="M17" s="32">
        <f t="shared" si="0"/>
        <v>2</v>
      </c>
      <c r="N17" s="30" t="s">
        <v>1435</v>
      </c>
      <c r="O17" s="26" t="str">
        <f t="shared" si="1"/>
        <v>Yes</v>
      </c>
    </row>
    <row r="18" spans="1:15" ht="15" hidden="1" customHeight="1">
      <c r="B18" s="29" t="s">
        <v>1438</v>
      </c>
      <c r="C18" s="23" t="s">
        <v>73</v>
      </c>
      <c r="D18" s="30" t="s">
        <v>985</v>
      </c>
      <c r="E18" s="35" t="s">
        <v>1369</v>
      </c>
      <c r="F18" s="29" t="str">
        <f>IF(OR(OR(ISNUMBER(MATCH(C18,'May 16'!$E$2:$E$300,0)),ISNUMBER(MATCH(C18,'May 16'!$F$2:$F$300,0))),AND(ISNUMBER(MATCH(D18,'May 16'!$H$2:$H$300,0)),(ISNUMBER(MATCH(E18,'May 16'!$G$2:$G$300,0))))),"Found","Not Found")</f>
        <v>Found</v>
      </c>
      <c r="G18" s="29" t="str">
        <f>IF(OR(OR(ISNUMBER(MATCH(C18,'May 17'!$E$2:$E$300,0)),ISNUMBER(MATCH(C18,'May 17'!$F$2:$F$300,0))),AND(ISNUMBER(MATCH(D18,'May 17'!$H$2:$H$300,0)),(ISNUMBER(MATCH(E18,'May 17'!$G$2:$G$300,0))))),"Found","Not Found")</f>
        <v>Found</v>
      </c>
      <c r="H18" s="31" t="str">
        <f>IF(OR(OR(ISNUMBER(MATCH(C18,'May 18'!$E$2:$E$300,0)),ISNUMBER(MATCH(C18,'May 18'!$F$2:$F$300,0))),AND(ISNUMBER(MATCH(D18,'May 18'!$H$2:$H$300,0)),(ISNUMBER(MATCH(E18,'May 18'!$G$2:$G$300,0))))),"Found","Not Found")</f>
        <v>Found</v>
      </c>
      <c r="I18" s="29" t="str">
        <f>IF(OR(OR(ISNUMBER(MATCH(C18,'May 19'!$E$2:$E$300,0)),ISNUMBER(MATCH(C18,'May 19'!$F$2:$F$300,0))),AND(ISNUMBER(MATCH(D18,'May 19'!$H$2:$H$300,0)),(ISNUMBER(MATCH(E18,'May 19'!$G$2:$G$300,0))))),"Found","Not Found")</f>
        <v>Found</v>
      </c>
      <c r="J18" s="29" t="str">
        <f>IF(OR(OR(ISNUMBER(MATCH(C18,'May 20'!$E$2:$E$300,0)),ISNUMBER(MATCH(C18,'May 20'!$F$2:$F$300,0))),AND(ISNUMBER(MATCH(D18,'May 20'!$H$2:$H$300,0)),(ISNUMBER(MATCH(E18,'May 20'!$G$2:$G$300,0))))),"Found","Not Found")</f>
        <v>Found</v>
      </c>
      <c r="K18" s="29" t="str">
        <f>IF(OR(OR(ISNUMBER(MATCH(C18,'May 21'!$E$2:$E$300,0)),ISNUMBER(MATCH(C18,'May 21'!$F$2:$F$300,0))),AND(ISNUMBER(MATCH(D18,'May 21'!$H$2:$H$300,0)),(ISNUMBER(MATCH(E18,'May 21'!$G$2:$G$300,0))))),"Found","Not Found")</f>
        <v>Not Found</v>
      </c>
      <c r="L18" s="29" t="str">
        <f>IF(OR(OR(ISNUMBER(MATCH(C18,'May 22'!$E$2:$E$300,0)),ISNUMBER(MATCH(C18,'May 22'!$F$2:$F$300,0))),AND(ISNUMBER(MATCH(D18,'May 22'!$H$2:$H$300,0)),(ISNUMBER(MATCH(E18,'May 22'!$G$2:$G$300,0))))),"Found","Not Found")</f>
        <v>Not Found</v>
      </c>
      <c r="M18" s="32">
        <f t="shared" si="0"/>
        <v>5</v>
      </c>
      <c r="N18" s="30"/>
      <c r="O18" s="26" t="str">
        <f t="shared" si="1"/>
        <v>No</v>
      </c>
    </row>
    <row r="19" spans="1:15" ht="15" hidden="1" customHeight="1">
      <c r="B19" s="29" t="s">
        <v>1227</v>
      </c>
      <c r="C19" s="23" t="s">
        <v>79</v>
      </c>
      <c r="D19" s="30" t="s">
        <v>1228</v>
      </c>
      <c r="E19" s="36" t="s">
        <v>1229</v>
      </c>
      <c r="F19" s="29" t="str">
        <f>IF(OR(OR(ISNUMBER(MATCH(C19,'May 16'!$E$2:$E$300,0)),ISNUMBER(MATCH(C19,'May 16'!$F$2:$F$300,0))),AND(ISNUMBER(MATCH(D19,'May 16'!$H$2:$H$300,0)),(ISNUMBER(MATCH(E19,'May 16'!$G$2:$G$300,0))))),"Found","Not Found")</f>
        <v>Found</v>
      </c>
      <c r="G19" s="29" t="str">
        <f>IF(OR(OR(ISNUMBER(MATCH(C19,'May 17'!$E$2:$E$300,0)),ISNUMBER(MATCH(C19,'May 17'!$F$2:$F$300,0))),AND(ISNUMBER(MATCH(D19,'May 17'!$H$2:$H$300,0)),(ISNUMBER(MATCH(E19,'May 17'!$G$2:$G$300,0))))),"Found","Not Found")</f>
        <v>Found</v>
      </c>
      <c r="H19" s="31" t="str">
        <f>IF(OR(OR(ISNUMBER(MATCH(C19,'May 18'!$E$2:$E$300,0)),ISNUMBER(MATCH(C19,'May 18'!$F$2:$F$300,0))),AND(ISNUMBER(MATCH(D19,'May 18'!$H$2:$H$300,0)),(ISNUMBER(MATCH(E19,'May 18'!$G$2:$G$300,0))))),"Found","Not Found")</f>
        <v>Found</v>
      </c>
      <c r="I19" s="29" t="str">
        <f>IF(OR(OR(ISNUMBER(MATCH(C19,'May 19'!$E$2:$E$300,0)),ISNUMBER(MATCH(C19,'May 19'!$F$2:$F$300,0))),AND(ISNUMBER(MATCH(D19,'May 19'!$H$2:$H$300,0)),(ISNUMBER(MATCH(E19,'May 19'!$G$2:$G$300,0))))),"Found","Not Found")</f>
        <v>Not Found</v>
      </c>
      <c r="J19" s="29" t="str">
        <f>IF(OR(OR(ISNUMBER(MATCH(C19,'May 20'!$E$2:$E$300,0)),ISNUMBER(MATCH(C19,'May 20'!$F$2:$F$300,0))),AND(ISNUMBER(MATCH(D19,'May 20'!$H$2:$H$300,0)),(ISNUMBER(MATCH(E19,'May 20'!$G$2:$G$300,0))))),"Found","Not Found")</f>
        <v>Found</v>
      </c>
      <c r="K19" s="29" t="str">
        <f>IF(OR(OR(ISNUMBER(MATCH(C19,'May 21'!$E$2:$E$300,0)),ISNUMBER(MATCH(C19,'May 21'!$F$2:$F$300,0))),AND(ISNUMBER(MATCH(D19,'May 21'!$H$2:$H$300,0)),(ISNUMBER(MATCH(E19,'May 21'!$G$2:$G$300,0))))),"Found","Not Found")</f>
        <v>Found</v>
      </c>
      <c r="L19" s="29" t="str">
        <f>IF(OR(OR(ISNUMBER(MATCH(C19,'May 22'!$E$2:$E$300,0)),ISNUMBER(MATCH(C19,'May 22'!$F$2:$F$300,0))),AND(ISNUMBER(MATCH(D19,'May 22'!$H$2:$H$300,0)),(ISNUMBER(MATCH(E19,'May 22'!$G$2:$G$300,0))))),"Found","Not Found")</f>
        <v>Not Found</v>
      </c>
      <c r="M19" s="32">
        <f t="shared" si="0"/>
        <v>5</v>
      </c>
      <c r="N19" s="30" t="s">
        <v>1435</v>
      </c>
      <c r="O19" s="26" t="str">
        <f t="shared" si="1"/>
        <v>No</v>
      </c>
    </row>
    <row r="20" spans="1:15" ht="15" customHeight="1">
      <c r="B20" s="29" t="s">
        <v>1439</v>
      </c>
      <c r="C20" s="23"/>
      <c r="D20" s="30" t="s">
        <v>1440</v>
      </c>
      <c r="E20" s="37" t="s">
        <v>1441</v>
      </c>
      <c r="F20" s="29" t="str">
        <f>IF(OR(OR(ISNUMBER(MATCH(C20,'May 16'!$E$2:$E$300,0)),ISNUMBER(MATCH(C20,'May 16'!$F$2:$F$300,0))),AND(ISNUMBER(MATCH(D20,'May 16'!$H$2:$H$300,0)),(ISNUMBER(MATCH(E20,'May 16'!$G$2:$G$300,0))))),"Found","Not Found")</f>
        <v>Not Found</v>
      </c>
      <c r="G20" s="29" t="str">
        <f>IF(OR(OR(ISNUMBER(MATCH(C20,'May 17'!$E$2:$E$300,0)),ISNUMBER(MATCH(C20,'May 17'!$F$2:$F$300,0))),AND(ISNUMBER(MATCH(D20,'May 17'!$H$2:$H$300,0)),(ISNUMBER(MATCH(E20,'May 17'!$G$2:$G$300,0))))),"Found","Not Found")</f>
        <v>Not Found</v>
      </c>
      <c r="H20" s="31" t="str">
        <f>IF(OR(OR(ISNUMBER(MATCH(C20,'May 18'!$E$2:$E$300,0)),ISNUMBER(MATCH(C20,'May 18'!$F$2:$F$300,0))),AND(ISNUMBER(MATCH(D20,'May 18'!$H$2:$H$300,0)),(ISNUMBER(MATCH(E20,'May 18'!$G$2:$G$300,0))))),"Found","Not Found")</f>
        <v>Not Found</v>
      </c>
      <c r="I20" s="29" t="str">
        <f>IF(OR(OR(ISNUMBER(MATCH(C20,'May 19'!$E$2:$E$300,0)),ISNUMBER(MATCH(C20,'May 19'!$F$2:$F$300,0))),AND(ISNUMBER(MATCH(D20,'May 19'!$H$2:$H$300,0)),(ISNUMBER(MATCH(E20,'May 19'!$G$2:$G$300,0))))),"Found","Not Found")</f>
        <v>Not Found</v>
      </c>
      <c r="J20" s="29" t="str">
        <f>IF(OR(OR(ISNUMBER(MATCH(C20,'May 20'!$E$2:$E$300,0)),ISNUMBER(MATCH(C20,'May 20'!$F$2:$F$300,0))),AND(ISNUMBER(MATCH(D20,'May 20'!$H$2:$H$300,0)),(ISNUMBER(MATCH(E20,'May 20'!$G$2:$G$300,0))))),"Found","Not Found")</f>
        <v>Not Found</v>
      </c>
      <c r="K20" s="29" t="str">
        <f>IF(OR(OR(ISNUMBER(MATCH(C20,'May 21'!$E$2:$E$300,0)),ISNUMBER(MATCH(C20,'May 21'!$F$2:$F$300,0))),AND(ISNUMBER(MATCH(D20,'May 21'!$H$2:$H$300,0)),(ISNUMBER(MATCH(E20,'May 21'!$G$2:$G$300,0))))),"Found","Not Found")</f>
        <v>Not Found</v>
      </c>
      <c r="L20" s="29" t="str">
        <f>IF(OR(OR(ISNUMBER(MATCH(C20,'May 22'!$E$2:$E$300,0)),ISNUMBER(MATCH(C20,'May 22'!$F$2:$F$300,0))),AND(ISNUMBER(MATCH(D20,'May 22'!$H$2:$H$300,0)),(ISNUMBER(MATCH(E20,'May 22'!$G$2:$G$300,0))))),"Found","Not Found")</f>
        <v>Not Found</v>
      </c>
      <c r="M20" s="32">
        <f t="shared" si="0"/>
        <v>0</v>
      </c>
      <c r="N20" s="30"/>
      <c r="O20" s="26" t="str">
        <f t="shared" si="1"/>
        <v>Yes</v>
      </c>
    </row>
    <row r="21" spans="1:15" ht="15" hidden="1" customHeight="1">
      <c r="B21" s="29" t="s">
        <v>1442</v>
      </c>
      <c r="C21" s="23"/>
      <c r="D21" s="30" t="s">
        <v>1443</v>
      </c>
      <c r="E21" s="38" t="s">
        <v>1444</v>
      </c>
      <c r="F21" s="29" t="str">
        <f>IF(OR(OR(ISNUMBER(MATCH(C21,'May 16'!$E$2:$E$300,0)),ISNUMBER(MATCH(C21,'May 16'!$F$2:$F$300,0))),AND(ISNUMBER(MATCH(D21,'May 16'!$H$2:$H$300,0)),(ISNUMBER(MATCH(E21,'May 16'!$G$2:$G$300,0))))),"Found","Not Found")</f>
        <v>Not Found</v>
      </c>
      <c r="G21" s="29" t="str">
        <f>IF(OR(OR(ISNUMBER(MATCH(C21,'May 17'!$E$2:$E$300,0)),ISNUMBER(MATCH(C21,'May 17'!$F$2:$F$300,0))),AND(ISNUMBER(MATCH(D21,'May 17'!$H$2:$H$300,0)),(ISNUMBER(MATCH(E21,'May 17'!$G$2:$G$300,0))))),"Found","Not Found")</f>
        <v>Not Found</v>
      </c>
      <c r="H21" s="31" t="str">
        <f>IF(OR(OR(ISNUMBER(MATCH(C21,'May 18'!$E$2:$E$300,0)),ISNUMBER(MATCH(C21,'May 18'!$F$2:$F$300,0))),AND(ISNUMBER(MATCH(D21,'May 18'!$H$2:$H$300,0)),(ISNUMBER(MATCH(E21,'May 18'!$G$2:$G$300,0))))),"Found","Not Found")</f>
        <v>Found</v>
      </c>
      <c r="I21" s="29" t="str">
        <f>IF(OR(OR(ISNUMBER(MATCH(C21,'May 19'!$E$2:$E$300,0)),ISNUMBER(MATCH(C21,'May 19'!$F$2:$F$300,0))),AND(ISNUMBER(MATCH(D21,'May 19'!$H$2:$H$300,0)),(ISNUMBER(MATCH(E21,'May 19'!$G$2:$G$300,0))))),"Found","Not Found")</f>
        <v>Found</v>
      </c>
      <c r="J21" s="29" t="str">
        <f>IF(OR(OR(ISNUMBER(MATCH(C21,'May 20'!$E$2:$E$300,0)),ISNUMBER(MATCH(C21,'May 20'!$F$2:$F$300,0))),AND(ISNUMBER(MATCH(D21,'May 20'!$H$2:$H$300,0)),(ISNUMBER(MATCH(E21,'May 20'!$G$2:$G$300,0))))),"Found","Not Found")</f>
        <v>Found</v>
      </c>
      <c r="K21" s="29" t="str">
        <f>IF(OR(OR(ISNUMBER(MATCH(C21,'May 21'!$E$2:$E$300,0)),ISNUMBER(MATCH(C21,'May 21'!$F$2:$F$300,0))),AND(ISNUMBER(MATCH(D21,'May 21'!$H$2:$H$300,0)),(ISNUMBER(MATCH(E21,'May 21'!$G$2:$G$300,0))))),"Found","Not Found")</f>
        <v>Not Found</v>
      </c>
      <c r="L21" s="29" t="str">
        <f>IF(OR(OR(ISNUMBER(MATCH(C21,'May 22'!$E$2:$E$300,0)),ISNUMBER(MATCH(C21,'May 22'!$F$2:$F$300,0))),AND(ISNUMBER(MATCH(D21,'May 22'!$H$2:$H$300,0)),(ISNUMBER(MATCH(E21,'May 22'!$G$2:$G$300,0))))),"Found","Not Found")</f>
        <v>Not Found</v>
      </c>
      <c r="M21" s="32">
        <f t="shared" si="0"/>
        <v>3</v>
      </c>
      <c r="N21" s="30"/>
      <c r="O21" s="26" t="str">
        <f t="shared" si="1"/>
        <v>No</v>
      </c>
    </row>
    <row r="22" spans="1:15" ht="15" customHeight="1">
      <c r="B22" s="29" t="s">
        <v>1445</v>
      </c>
      <c r="C22" s="23"/>
      <c r="D22" s="30" t="s">
        <v>981</v>
      </c>
      <c r="E22" s="39" t="s">
        <v>982</v>
      </c>
      <c r="F22" s="29" t="str">
        <f>IF(OR(OR(ISNUMBER(MATCH(C22,'May 16'!$E$2:$E$300,0)),ISNUMBER(MATCH(C22,'May 16'!$F$2:$F$300,0))),AND(ISNUMBER(MATCH(D22,'May 16'!$H$2:$H$300,0)),(ISNUMBER(MATCH(E22,'May 16'!$G$2:$G$300,0))))),"Found","Not Found")</f>
        <v>Not Found</v>
      </c>
      <c r="G22" s="29" t="str">
        <f>IF(OR(OR(ISNUMBER(MATCH(C22,'May 17'!$E$2:$E$300,0)),ISNUMBER(MATCH(C22,'May 17'!$F$2:$F$300,0))),AND(ISNUMBER(MATCH(D22,'May 17'!$H$2:$H$300,0)),(ISNUMBER(MATCH(E22,'May 17'!$G$2:$G$300,0))))),"Found","Not Found")</f>
        <v>Not Found</v>
      </c>
      <c r="H22" s="31" t="str">
        <f>IF(OR(OR(ISNUMBER(MATCH(C22,'May 18'!$E$2:$E$300,0)),ISNUMBER(MATCH(C22,'May 18'!$F$2:$F$300,0))),AND(ISNUMBER(MATCH(D22,'May 18'!$H$2:$H$300,0)),(ISNUMBER(MATCH(E22,'May 18'!$G$2:$G$300,0))))),"Found","Not Found")</f>
        <v>Not Found</v>
      </c>
      <c r="I22" s="29" t="str">
        <f>IF(OR(OR(ISNUMBER(MATCH(C22,'May 19'!$E$2:$E$300,0)),ISNUMBER(MATCH(C22,'May 19'!$F$2:$F$300,0))),AND(ISNUMBER(MATCH(D22,'May 19'!$H$2:$H$300,0)),(ISNUMBER(MATCH(E22,'May 19'!$G$2:$G$300,0))))),"Found","Not Found")</f>
        <v>Not Found</v>
      </c>
      <c r="J22" s="29" t="str">
        <f>IF(OR(OR(ISNUMBER(MATCH(C22,'May 20'!$E$2:$E$300,0)),ISNUMBER(MATCH(C22,'May 20'!$F$2:$F$300,0))),AND(ISNUMBER(MATCH(D22,'May 20'!$H$2:$H$300,0)),(ISNUMBER(MATCH(E22,'May 20'!$G$2:$G$300,0))))),"Found","Not Found")</f>
        <v>Not Found</v>
      </c>
      <c r="K22" s="29" t="str">
        <f>IF(OR(OR(ISNUMBER(MATCH(C22,'May 21'!$E$2:$E$300,0)),ISNUMBER(MATCH(C22,'May 21'!$F$2:$F$300,0))),AND(ISNUMBER(MATCH(D22,'May 21'!$H$2:$H$300,0)),(ISNUMBER(MATCH(E22,'May 21'!$G$2:$G$300,0))))),"Found","Not Found")</f>
        <v>Not Found</v>
      </c>
      <c r="L22" s="29" t="str">
        <f>IF(OR(OR(ISNUMBER(MATCH(C22,'May 22'!$E$2:$E$300,0)),ISNUMBER(MATCH(C22,'May 22'!$F$2:$F$300,0))),AND(ISNUMBER(MATCH(D22,'May 22'!$H$2:$H$300,0)),(ISNUMBER(MATCH(E22,'May 22'!$G$2:$G$300,0))))),"Found","Not Found")</f>
        <v>Not Found</v>
      </c>
      <c r="M22" s="32">
        <f t="shared" si="0"/>
        <v>0</v>
      </c>
      <c r="N22" s="30"/>
      <c r="O22" s="26" t="str">
        <f t="shared" si="1"/>
        <v>Yes</v>
      </c>
    </row>
    <row r="23" spans="1:15" ht="15" customHeight="1">
      <c r="B23" s="29" t="s">
        <v>1446</v>
      </c>
      <c r="C23" s="23"/>
      <c r="D23" s="30" t="s">
        <v>1447</v>
      </c>
      <c r="E23" s="40" t="s">
        <v>1448</v>
      </c>
      <c r="F23" s="29" t="str">
        <f>IF(OR(OR(ISNUMBER(MATCH(C23,'May 16'!$E$2:$E$300,0)),ISNUMBER(MATCH(C23,'May 16'!$F$2:$F$300,0))),AND(ISNUMBER(MATCH(D23,'May 16'!$H$2:$H$300,0)),(ISNUMBER(MATCH(E23,'May 16'!$G$2:$G$300,0))))),"Found","Not Found")</f>
        <v>Not Found</v>
      </c>
      <c r="G23" s="29" t="str">
        <f>IF(OR(OR(ISNUMBER(MATCH(C23,'May 17'!$E$2:$E$300,0)),ISNUMBER(MATCH(C23,'May 17'!$F$2:$F$300,0))),AND(ISNUMBER(MATCH(D23,'May 17'!$H$2:$H$300,0)),(ISNUMBER(MATCH(E23,'May 17'!$G$2:$G$300,0))))),"Found","Not Found")</f>
        <v>Not Found</v>
      </c>
      <c r="H23" s="31" t="str">
        <f>IF(OR(OR(ISNUMBER(MATCH(C23,'May 18'!$E$2:$E$300,0)),ISNUMBER(MATCH(C23,'May 18'!$F$2:$F$300,0))),AND(ISNUMBER(MATCH(D23,'May 18'!$H$2:$H$300,0)),(ISNUMBER(MATCH(E23,'May 18'!$G$2:$G$300,0))))),"Found","Not Found")</f>
        <v>Not Found</v>
      </c>
      <c r="I23" s="29" t="str">
        <f>IF(OR(OR(ISNUMBER(MATCH(C23,'May 19'!$E$2:$E$300,0)),ISNUMBER(MATCH(C23,'May 19'!$F$2:$F$300,0))),AND(ISNUMBER(MATCH(D23,'May 19'!$H$2:$H$300,0)),(ISNUMBER(MATCH(E23,'May 19'!$G$2:$G$300,0))))),"Found","Not Found")</f>
        <v>Not Found</v>
      </c>
      <c r="J23" s="29" t="str">
        <f>IF(OR(OR(ISNUMBER(MATCH(C23,'May 20'!$E$2:$E$300,0)),ISNUMBER(MATCH(C23,'May 20'!$F$2:$F$300,0))),AND(ISNUMBER(MATCH(D23,'May 20'!$H$2:$H$300,0)),(ISNUMBER(MATCH(E23,'May 20'!$G$2:$G$300,0))))),"Found","Not Found")</f>
        <v>Not Found</v>
      </c>
      <c r="K23" s="29" t="str">
        <f>IF(OR(OR(ISNUMBER(MATCH(C23,'May 21'!$E$2:$E$300,0)),ISNUMBER(MATCH(C23,'May 21'!$F$2:$F$300,0))),AND(ISNUMBER(MATCH(D23,'May 21'!$H$2:$H$300,0)),(ISNUMBER(MATCH(E23,'May 21'!$G$2:$G$300,0))))),"Found","Not Found")</f>
        <v>Not Found</v>
      </c>
      <c r="L23" s="29" t="str">
        <f>IF(OR(OR(ISNUMBER(MATCH(C23,'May 22'!$E$2:$E$300,0)),ISNUMBER(MATCH(C23,'May 22'!$F$2:$F$300,0))),AND(ISNUMBER(MATCH(D23,'May 22'!$H$2:$H$300,0)),(ISNUMBER(MATCH(E23,'May 22'!$G$2:$G$300,0))))),"Found","Not Found")</f>
        <v>Not Found</v>
      </c>
      <c r="M23" s="32">
        <f t="shared" si="0"/>
        <v>0</v>
      </c>
      <c r="N23" s="30"/>
      <c r="O23" s="26" t="str">
        <f t="shared" si="1"/>
        <v>Yes</v>
      </c>
    </row>
    <row r="24" spans="1:15" ht="15" customHeight="1">
      <c r="B24" s="29" t="s">
        <v>1449</v>
      </c>
      <c r="C24" s="23"/>
      <c r="D24" s="30" t="s">
        <v>1450</v>
      </c>
      <c r="E24" s="40" t="s">
        <v>1451</v>
      </c>
      <c r="F24" s="29" t="str">
        <f>IF(OR(OR(ISNUMBER(MATCH(C24,'May 16'!$E$2:$E$300,0)),ISNUMBER(MATCH(C24,'May 16'!$F$2:$F$300,0))),AND(ISNUMBER(MATCH(D24,'May 16'!$H$2:$H$300,0)),(ISNUMBER(MATCH(E24,'May 16'!$G$2:$G$300,0))))),"Found","Not Found")</f>
        <v>Not Found</v>
      </c>
      <c r="G24" s="29" t="str">
        <f>IF(OR(OR(ISNUMBER(MATCH(C24,'May 17'!$E$2:$E$300,0)),ISNUMBER(MATCH(C24,'May 17'!$F$2:$F$300,0))),AND(ISNUMBER(MATCH(D24,'May 17'!$H$2:$H$300,0)),(ISNUMBER(MATCH(E24,'May 17'!$G$2:$G$300,0))))),"Found","Not Found")</f>
        <v>Not Found</v>
      </c>
      <c r="H24" s="31" t="str">
        <f>IF(OR(OR(ISNUMBER(MATCH(C24,'May 18'!$E$2:$E$300,0)),ISNUMBER(MATCH(C24,'May 18'!$F$2:$F$300,0))),AND(ISNUMBER(MATCH(D24,'May 18'!$H$2:$H$300,0)),(ISNUMBER(MATCH(E24,'May 18'!$G$2:$G$300,0))))),"Found","Not Found")</f>
        <v>Not Found</v>
      </c>
      <c r="I24" s="29" t="str">
        <f>IF(OR(OR(ISNUMBER(MATCH(C24,'May 19'!$E$2:$E$300,0)),ISNUMBER(MATCH(C24,'May 19'!$F$2:$F$300,0))),AND(ISNUMBER(MATCH(D24,'May 19'!$H$2:$H$300,0)),(ISNUMBER(MATCH(E24,'May 19'!$G$2:$G$300,0))))),"Found","Not Found")</f>
        <v>Not Found</v>
      </c>
      <c r="J24" s="29" t="str">
        <f>IF(OR(OR(ISNUMBER(MATCH(C24,'May 20'!$E$2:$E$300,0)),ISNUMBER(MATCH(C24,'May 20'!$F$2:$F$300,0))),AND(ISNUMBER(MATCH(D24,'May 20'!$H$2:$H$300,0)),(ISNUMBER(MATCH(E24,'May 20'!$G$2:$G$300,0))))),"Found","Not Found")</f>
        <v>Not Found</v>
      </c>
      <c r="K24" s="29" t="str">
        <f>IF(OR(OR(ISNUMBER(MATCH(C24,'May 21'!$E$2:$E$300,0)),ISNUMBER(MATCH(C24,'May 21'!$F$2:$F$300,0))),AND(ISNUMBER(MATCH(D24,'May 21'!$H$2:$H$300,0)),(ISNUMBER(MATCH(E24,'May 21'!$G$2:$G$300,0))))),"Found","Not Found")</f>
        <v>Not Found</v>
      </c>
      <c r="L24" s="29" t="str">
        <f>IF(OR(OR(ISNUMBER(MATCH(C24,'May 22'!$E$2:$E$300,0)),ISNUMBER(MATCH(C24,'May 22'!$F$2:$F$300,0))),AND(ISNUMBER(MATCH(D24,'May 22'!$H$2:$H$300,0)),(ISNUMBER(MATCH(E24,'May 22'!$G$2:$G$300,0))))),"Found","Not Found")</f>
        <v>Not Found</v>
      </c>
      <c r="M24" s="32">
        <f t="shared" si="0"/>
        <v>0</v>
      </c>
      <c r="N24" s="30" t="s">
        <v>1452</v>
      </c>
      <c r="O24" s="26" t="str">
        <f t="shared" si="1"/>
        <v>Yes</v>
      </c>
    </row>
    <row r="25" spans="1:15" ht="15" customHeight="1">
      <c r="B25" s="29" t="s">
        <v>1453</v>
      </c>
      <c r="C25" s="23"/>
      <c r="D25" s="30" t="s">
        <v>1454</v>
      </c>
      <c r="E25" s="41" t="s">
        <v>1455</v>
      </c>
      <c r="F25" s="29" t="str">
        <f>IF(OR(OR(ISNUMBER(MATCH(C25,'May 16'!$E$2:$E$300,0)),ISNUMBER(MATCH(C25,'May 16'!$F$2:$F$300,0))),AND(ISNUMBER(MATCH(D25,'May 16'!$H$2:$H$300,0)),(ISNUMBER(MATCH(E25,'May 16'!$G$2:$G$300,0))))),"Found","Not Found")</f>
        <v>Not Found</v>
      </c>
      <c r="G25" s="29" t="str">
        <f>IF(OR(OR(ISNUMBER(MATCH(C25,'May 17'!$E$2:$E$300,0)),ISNUMBER(MATCH(C25,'May 17'!$F$2:$F$300,0))),AND(ISNUMBER(MATCH(D25,'May 17'!$H$2:$H$300,0)),(ISNUMBER(MATCH(E25,'May 17'!$G$2:$G$300,0))))),"Found","Not Found")</f>
        <v>Not Found</v>
      </c>
      <c r="H25" s="31" t="str">
        <f>IF(OR(OR(ISNUMBER(MATCH(C25,'May 18'!$E$2:$E$300,0)),ISNUMBER(MATCH(C25,'May 18'!$F$2:$F$300,0))),AND(ISNUMBER(MATCH(D25,'May 18'!$H$2:$H$300,0)),(ISNUMBER(MATCH(E25,'May 18'!$G$2:$G$300,0))))),"Found","Not Found")</f>
        <v>Not Found</v>
      </c>
      <c r="I25" s="29" t="str">
        <f>IF(OR(OR(ISNUMBER(MATCH(C25,'May 19'!$E$2:$E$300,0)),ISNUMBER(MATCH(C25,'May 19'!$F$2:$F$300,0))),AND(ISNUMBER(MATCH(D25,'May 19'!$H$2:$H$300,0)),(ISNUMBER(MATCH(E25,'May 19'!$G$2:$G$300,0))))),"Found","Not Found")</f>
        <v>Not Found</v>
      </c>
      <c r="J25" s="29" t="str">
        <f>IF(OR(OR(ISNUMBER(MATCH(C25,'May 20'!$E$2:$E$300,0)),ISNUMBER(MATCH(C25,'May 20'!$F$2:$F$300,0))),AND(ISNUMBER(MATCH(D25,'May 20'!$H$2:$H$300,0)),(ISNUMBER(MATCH(E25,'May 20'!$G$2:$G$300,0))))),"Found","Not Found")</f>
        <v>Not Found</v>
      </c>
      <c r="K25" s="29" t="str">
        <f>IF(OR(OR(ISNUMBER(MATCH(C25,'May 21'!$E$2:$E$300,0)),ISNUMBER(MATCH(C25,'May 21'!$F$2:$F$300,0))),AND(ISNUMBER(MATCH(D25,'May 21'!$H$2:$H$300,0)),(ISNUMBER(MATCH(E25,'May 21'!$G$2:$G$300,0))))),"Found","Not Found")</f>
        <v>Not Found</v>
      </c>
      <c r="L25" s="29" t="str">
        <f>IF(OR(OR(ISNUMBER(MATCH(C25,'May 22'!$E$2:$E$300,0)),ISNUMBER(MATCH(C25,'May 22'!$F$2:$F$300,0))),AND(ISNUMBER(MATCH(D25,'May 22'!$H$2:$H$300,0)),(ISNUMBER(MATCH(E25,'May 22'!$G$2:$G$300,0))))),"Found","Not Found")</f>
        <v>Not Found</v>
      </c>
      <c r="M25" s="32">
        <f t="shared" si="0"/>
        <v>0</v>
      </c>
      <c r="N25" s="30" t="s">
        <v>1452</v>
      </c>
      <c r="O25" s="26" t="str">
        <f t="shared" si="1"/>
        <v>Yes</v>
      </c>
    </row>
    <row r="26" spans="1:15" ht="15" hidden="1" customHeight="1">
      <c r="B26" s="29" t="s">
        <v>1456</v>
      </c>
      <c r="C26" s="23"/>
      <c r="D26" s="30" t="s">
        <v>64</v>
      </c>
      <c r="E26" s="42" t="s">
        <v>63</v>
      </c>
      <c r="F26" s="29" t="str">
        <f>IF(OR(OR(ISNUMBER(MATCH(C26,'May 16'!$E$2:$E$300,0)),ISNUMBER(MATCH(C26,'May 16'!$F$2:$F$300,0))),AND(ISNUMBER(MATCH(D26,'May 16'!$H$2:$H$300,0)),(ISNUMBER(MATCH(E26,'May 16'!$G$2:$G$300,0))))),"Found","Not Found")</f>
        <v>Found</v>
      </c>
      <c r="G26" s="29" t="str">
        <f>IF(OR(OR(ISNUMBER(MATCH(C26,'May 17'!$E$2:$E$300,0)),ISNUMBER(MATCH(C26,'May 17'!$F$2:$F$300,0))),AND(ISNUMBER(MATCH(D26,'May 17'!$H$2:$H$300,0)),(ISNUMBER(MATCH(E26,'May 17'!$G$2:$G$300,0))))),"Found","Not Found")</f>
        <v>Found</v>
      </c>
      <c r="H26" s="31" t="str">
        <f>IF(OR(OR(ISNUMBER(MATCH(C26,'May 18'!$E$2:$E$300,0)),ISNUMBER(MATCH(C26,'May 18'!$F$2:$F$300,0))),AND(ISNUMBER(MATCH(D26,'May 18'!$H$2:$H$300,0)),(ISNUMBER(MATCH(E26,'May 18'!$G$2:$G$300,0))))),"Found","Not Found")</f>
        <v>Found</v>
      </c>
      <c r="I26" s="29" t="str">
        <f>IF(OR(OR(ISNUMBER(MATCH(C26,'May 19'!$E$2:$E$300,0)),ISNUMBER(MATCH(C26,'May 19'!$F$2:$F$300,0))),AND(ISNUMBER(MATCH(D26,'May 19'!$H$2:$H$300,0)),(ISNUMBER(MATCH(E26,'May 19'!$G$2:$G$300,0))))),"Found","Not Found")</f>
        <v>Found</v>
      </c>
      <c r="J26" s="29" t="str">
        <f>IF(OR(OR(ISNUMBER(MATCH(C26,'May 20'!$E$2:$E$300,0)),ISNUMBER(MATCH(C26,'May 20'!$F$2:$F$300,0))),AND(ISNUMBER(MATCH(D26,'May 20'!$H$2:$H$300,0)),(ISNUMBER(MATCH(E26,'May 20'!$G$2:$G$300,0))))),"Found","Not Found")</f>
        <v>Found</v>
      </c>
      <c r="K26" s="29" t="str">
        <f>IF(OR(OR(ISNUMBER(MATCH(C26,'May 21'!$E$2:$E$300,0)),ISNUMBER(MATCH(C26,'May 21'!$F$2:$F$300,0))),AND(ISNUMBER(MATCH(D26,'May 21'!$H$2:$H$300,0)),(ISNUMBER(MATCH(E26,'May 21'!$G$2:$G$300,0))))),"Found","Not Found")</f>
        <v>Not Found</v>
      </c>
      <c r="L26" s="29" t="str">
        <f>IF(OR(OR(ISNUMBER(MATCH(C26,'May 22'!$E$2:$E$300,0)),ISNUMBER(MATCH(C26,'May 22'!$F$2:$F$300,0))),AND(ISNUMBER(MATCH(D26,'May 22'!$H$2:$H$300,0)),(ISNUMBER(MATCH(E26,'May 22'!$G$2:$G$300,0))))),"Found","Not Found")</f>
        <v>Not Found</v>
      </c>
      <c r="M26" s="32">
        <f t="shared" si="0"/>
        <v>5</v>
      </c>
      <c r="N26" s="30"/>
      <c r="O26" s="26" t="str">
        <f t="shared" si="1"/>
        <v>No</v>
      </c>
    </row>
    <row r="27" spans="1:15" ht="15" customHeight="1">
      <c r="B27" s="29" t="s">
        <v>1457</v>
      </c>
      <c r="C27" s="23"/>
      <c r="D27" s="30" t="s">
        <v>1312</v>
      </c>
      <c r="E27" s="43" t="s">
        <v>1313</v>
      </c>
      <c r="F27" s="29" t="str">
        <f>IF(OR(OR(ISNUMBER(MATCH(C27,'May 16'!$E$2:$E$300,0)),ISNUMBER(MATCH(C27,'May 16'!$F$2:$F$300,0))),AND(ISNUMBER(MATCH(D27,'May 16'!$H$2:$H$300,0)),(ISNUMBER(MATCH(E27,'May 16'!$G$2:$G$300,0))))),"Found","Not Found")</f>
        <v>Not Found</v>
      </c>
      <c r="G27" s="29" t="str">
        <f>IF(OR(OR(ISNUMBER(MATCH(C27,'May 17'!$E$2:$E$300,0)),ISNUMBER(MATCH(C27,'May 17'!$F$2:$F$300,0))),AND(ISNUMBER(MATCH(D27,'May 17'!$H$2:$H$300,0)),(ISNUMBER(MATCH(E27,'May 17'!$G$2:$G$300,0))))),"Found","Not Found")</f>
        <v>Not Found</v>
      </c>
      <c r="H27" s="31" t="str">
        <f>IF(OR(OR(ISNUMBER(MATCH(C27,'May 18'!$E$2:$E$300,0)),ISNUMBER(MATCH(C27,'May 18'!$F$2:$F$300,0))),AND(ISNUMBER(MATCH(D27,'May 18'!$H$2:$H$300,0)),(ISNUMBER(MATCH(E27,'May 18'!$G$2:$G$300,0))))),"Found","Not Found")</f>
        <v>Not Found</v>
      </c>
      <c r="I27" s="29" t="str">
        <f>IF(OR(OR(ISNUMBER(MATCH(C27,'May 19'!$E$2:$E$300,0)),ISNUMBER(MATCH(C27,'May 19'!$F$2:$F$300,0))),AND(ISNUMBER(MATCH(D27,'May 19'!$H$2:$H$300,0)),(ISNUMBER(MATCH(E27,'May 19'!$G$2:$G$300,0))))),"Found","Not Found")</f>
        <v>Not Found</v>
      </c>
      <c r="J27" s="29" t="str">
        <f>IF(OR(OR(ISNUMBER(MATCH(C27,'May 20'!$E$2:$E$300,0)),ISNUMBER(MATCH(C27,'May 20'!$F$2:$F$300,0))),AND(ISNUMBER(MATCH(D27,'May 20'!$H$2:$H$300,0)),(ISNUMBER(MATCH(E27,'May 20'!$G$2:$G$300,0))))),"Found","Not Found")</f>
        <v>Not Found</v>
      </c>
      <c r="K27" s="29" t="str">
        <f>IF(OR(OR(ISNUMBER(MATCH(C27,'May 21'!$E$2:$E$300,0)),ISNUMBER(MATCH(C27,'May 21'!$F$2:$F$300,0))),AND(ISNUMBER(MATCH(D27,'May 21'!$H$2:$H$300,0)),(ISNUMBER(MATCH(E27,'May 21'!$G$2:$G$300,0))))),"Found","Not Found")</f>
        <v>Not Found</v>
      </c>
      <c r="L27" s="29" t="str">
        <f>IF(OR(OR(ISNUMBER(MATCH(C27,'May 22'!$E$2:$E$300,0)),ISNUMBER(MATCH(C27,'May 22'!$F$2:$F$300,0))),AND(ISNUMBER(MATCH(D27,'May 22'!$H$2:$H$300,0)),(ISNUMBER(MATCH(E27,'May 22'!$G$2:$G$300,0))))),"Found","Not Found")</f>
        <v>Not Found</v>
      </c>
      <c r="M27" s="32">
        <f t="shared" si="0"/>
        <v>0</v>
      </c>
      <c r="N27" s="30"/>
      <c r="O27" s="26" t="str">
        <f t="shared" si="1"/>
        <v>Yes</v>
      </c>
    </row>
    <row r="28" spans="1:15" ht="15" hidden="1" customHeight="1">
      <c r="B28" s="29" t="s">
        <v>1458</v>
      </c>
      <c r="C28" s="23"/>
      <c r="D28" s="30" t="s">
        <v>1459</v>
      </c>
      <c r="E28" s="44" t="s">
        <v>47</v>
      </c>
      <c r="F28" s="29" t="str">
        <f>IF(OR(OR(ISNUMBER(MATCH(C28,'May 16'!$E$2:$E$300,0)),ISNUMBER(MATCH(C28,'May 16'!$F$2:$F$300,0))),AND(ISNUMBER(MATCH(D28,'May 16'!$H$2:$H$300,0)),(ISNUMBER(MATCH(E28,'May 16'!$G$2:$G$300,0))))),"Found","Not Found")</f>
        <v>Found</v>
      </c>
      <c r="G28" s="29" t="str">
        <f>IF(OR(OR(ISNUMBER(MATCH(C28,'May 17'!$E$2:$E$300,0)),ISNUMBER(MATCH(C28,'May 17'!$F$2:$F$300,0))),AND(ISNUMBER(MATCH(D28,'May 17'!$H$2:$H$300,0)),(ISNUMBER(MATCH(E28,'May 17'!$G$2:$G$300,0))))),"Found","Not Found")</f>
        <v>Found</v>
      </c>
      <c r="H28" s="31" t="str">
        <f>IF(OR(OR(ISNUMBER(MATCH(C28,'May 18'!$E$2:$E$300,0)),ISNUMBER(MATCH(C28,'May 18'!$F$2:$F$300,0))),AND(ISNUMBER(MATCH(D28,'May 18'!$H$2:$H$300,0)),(ISNUMBER(MATCH(E28,'May 18'!$G$2:$G$300,0))))),"Found","Not Found")</f>
        <v>Found</v>
      </c>
      <c r="I28" s="29" t="str">
        <f>IF(OR(OR(ISNUMBER(MATCH(C28,'May 19'!$E$2:$E$300,0)),ISNUMBER(MATCH(C28,'May 19'!$F$2:$F$300,0))),AND(ISNUMBER(MATCH(D28,'May 19'!$H$2:$H$300,0)),(ISNUMBER(MATCH(E28,'May 19'!$G$2:$G$300,0))))),"Found","Not Found")</f>
        <v>Found</v>
      </c>
      <c r="J28" s="29" t="str">
        <f>IF(OR(OR(ISNUMBER(MATCH(C28,'May 20'!$E$2:$E$300,0)),ISNUMBER(MATCH(C28,'May 20'!$F$2:$F$300,0))),AND(ISNUMBER(MATCH(D28,'May 20'!$H$2:$H$300,0)),(ISNUMBER(MATCH(E28,'May 20'!$G$2:$G$300,0))))),"Found","Not Found")</f>
        <v>Found</v>
      </c>
      <c r="K28" s="29" t="str">
        <f>IF(OR(OR(ISNUMBER(MATCH(C28,'May 21'!$E$2:$E$300,0)),ISNUMBER(MATCH(C28,'May 21'!$F$2:$F$300,0))),AND(ISNUMBER(MATCH(D28,'May 21'!$H$2:$H$300,0)),(ISNUMBER(MATCH(E28,'May 21'!$G$2:$G$300,0))))),"Found","Not Found")</f>
        <v>Found</v>
      </c>
      <c r="L28" s="29" t="str">
        <f>IF(OR(OR(ISNUMBER(MATCH(C28,'May 22'!$E$2:$E$300,0)),ISNUMBER(MATCH(C28,'May 22'!$F$2:$F$300,0))),AND(ISNUMBER(MATCH(D28,'May 22'!$H$2:$H$300,0)),(ISNUMBER(MATCH(E28,'May 22'!$G$2:$G$300,0))))),"Found","Not Found")</f>
        <v>Found</v>
      </c>
      <c r="M28" s="32">
        <f t="shared" si="0"/>
        <v>7</v>
      </c>
      <c r="N28" s="30"/>
      <c r="O28" s="26" t="str">
        <f t="shared" si="1"/>
        <v>No</v>
      </c>
    </row>
    <row r="29" spans="1:15" ht="15" customHeight="1">
      <c r="B29" s="29" t="s">
        <v>990</v>
      </c>
      <c r="C29" s="23" t="str">
        <f>VLOOKUP(B29,'PKII Employee Details'!$A$2:$F$600,3,FALSE)</f>
        <v>C790</v>
      </c>
      <c r="D29" s="30" t="s">
        <v>992</v>
      </c>
      <c r="E29" s="45" t="s">
        <v>993</v>
      </c>
      <c r="F29" s="29" t="str">
        <f>IF(OR(OR(ISNUMBER(MATCH(C29,'May 16'!$E$2:$E$300,0)),ISNUMBER(MATCH(C29,'May 16'!$F$2:$F$300,0))),AND(ISNUMBER(MATCH(D29,'May 16'!$H$2:$H$300,0)),(ISNUMBER(MATCH(E29,'May 16'!$G$2:$G$300,0))))),"Found","Not Found")</f>
        <v>Not Found</v>
      </c>
      <c r="G29" s="29" t="str">
        <f>IF(OR(OR(ISNUMBER(MATCH(C29,'May 17'!$E$2:$E$300,0)),ISNUMBER(MATCH(C29,'May 17'!$F$2:$F$300,0))),AND(ISNUMBER(MATCH(D29,'May 17'!$H$2:$H$300,0)),(ISNUMBER(MATCH(E29,'May 17'!$G$2:$G$300,0))))),"Found","Not Found")</f>
        <v>Not Found</v>
      </c>
      <c r="H29" s="31" t="str">
        <f>IF(OR(OR(ISNUMBER(MATCH(C29,'May 18'!$E$2:$E$300,0)),ISNUMBER(MATCH(C29,'May 18'!$F$2:$F$300,0))),AND(ISNUMBER(MATCH(D29,'May 18'!$H$2:$H$300,0)),(ISNUMBER(MATCH(E29,'May 18'!$G$2:$G$300,0))))),"Found","Not Found")</f>
        <v>Not Found</v>
      </c>
      <c r="I29" s="29" t="str">
        <f>IF(OR(OR(ISNUMBER(MATCH(C29,'May 19'!$E$2:$E$300,0)),ISNUMBER(MATCH(C29,'May 19'!$F$2:$F$300,0))),AND(ISNUMBER(MATCH(D29,'May 19'!$H$2:$H$300,0)),(ISNUMBER(MATCH(E29,'May 19'!$G$2:$G$300,0))))),"Found","Not Found")</f>
        <v>Not Found</v>
      </c>
      <c r="J29" s="29" t="str">
        <f>IF(OR(OR(ISNUMBER(MATCH(C29,'May 20'!$E$2:$E$300,0)),ISNUMBER(MATCH(C29,'May 20'!$F$2:$F$300,0))),AND(ISNUMBER(MATCH(D29,'May 20'!$H$2:$H$300,0)),(ISNUMBER(MATCH(E29,'May 20'!$G$2:$G$300,0))))),"Found","Not Found")</f>
        <v>Not Found</v>
      </c>
      <c r="K29" s="29" t="str">
        <f>IF(OR(OR(ISNUMBER(MATCH(C29,'May 21'!$E$2:$E$300,0)),ISNUMBER(MATCH(C29,'May 21'!$F$2:$F$300,0))),AND(ISNUMBER(MATCH(D29,'May 21'!$H$2:$H$300,0)),(ISNUMBER(MATCH(E29,'May 21'!$G$2:$G$300,0))))),"Found","Not Found")</f>
        <v>Not Found</v>
      </c>
      <c r="L29" s="29" t="str">
        <f>IF(OR(OR(ISNUMBER(MATCH(C29,'May 22'!$E$2:$E$300,0)),ISNUMBER(MATCH(C29,'May 22'!$F$2:$F$300,0))),AND(ISNUMBER(MATCH(D29,'May 22'!$H$2:$H$300,0)),(ISNUMBER(MATCH(E29,'May 22'!$G$2:$G$300,0))))),"Found","Not Found")</f>
        <v>Not Found</v>
      </c>
      <c r="M29" s="32">
        <f t="shared" si="0"/>
        <v>0</v>
      </c>
      <c r="N29" s="30" t="s">
        <v>1435</v>
      </c>
      <c r="O29" s="26" t="str">
        <f t="shared" si="1"/>
        <v>Yes</v>
      </c>
    </row>
    <row r="30" spans="1:15" ht="15" hidden="1" customHeight="1">
      <c r="B30" s="29" t="s">
        <v>1460</v>
      </c>
      <c r="C30" s="23"/>
      <c r="D30" s="30" t="s">
        <v>84</v>
      </c>
      <c r="E30" s="46" t="s">
        <v>119</v>
      </c>
      <c r="F30" s="29" t="str">
        <f>IF(OR(OR(ISNUMBER(MATCH(C30,'May 16'!$E$2:$E$300,0)),ISNUMBER(MATCH(C30,'May 16'!$F$2:$F$300,0))),AND(ISNUMBER(MATCH(D30,'May 16'!$H$2:$H$300,0)),(ISNUMBER(MATCH(E30,'May 16'!$G$2:$G$300,0))))),"Found","Not Found")</f>
        <v>Found</v>
      </c>
      <c r="G30" s="29" t="str">
        <f>IF(OR(OR(ISNUMBER(MATCH(C30,'May 17'!$E$2:$E$300,0)),ISNUMBER(MATCH(C30,'May 17'!$F$2:$F$300,0))),AND(ISNUMBER(MATCH(D30,'May 17'!$H$2:$H$300,0)),(ISNUMBER(MATCH(E30,'May 17'!$G$2:$G$300,0))))),"Found","Not Found")</f>
        <v>Found</v>
      </c>
      <c r="H30" s="31" t="str">
        <f>IF(OR(OR(ISNUMBER(MATCH(C30,'May 18'!$E$2:$E$300,0)),ISNUMBER(MATCH(C30,'May 18'!$F$2:$F$300,0))),AND(ISNUMBER(MATCH(D30,'May 18'!$H$2:$H$300,0)),(ISNUMBER(MATCH(E30,'May 18'!$G$2:$G$300,0))))),"Found","Not Found")</f>
        <v>Found</v>
      </c>
      <c r="I30" s="29" t="str">
        <f>IF(OR(OR(ISNUMBER(MATCH(C30,'May 19'!$E$2:$E$300,0)),ISNUMBER(MATCH(C30,'May 19'!$F$2:$F$300,0))),AND(ISNUMBER(MATCH(D30,'May 19'!$H$2:$H$300,0)),(ISNUMBER(MATCH(E30,'May 19'!$G$2:$G$300,0))))),"Found","Not Found")</f>
        <v>Found</v>
      </c>
      <c r="J30" s="29" t="str">
        <f>IF(OR(OR(ISNUMBER(MATCH(C30,'May 20'!$E$2:$E$300,0)),ISNUMBER(MATCH(C30,'May 20'!$F$2:$F$300,0))),AND(ISNUMBER(MATCH(D30,'May 20'!$H$2:$H$300,0)),(ISNUMBER(MATCH(E30,'May 20'!$G$2:$G$300,0))))),"Found","Not Found")</f>
        <v>Found</v>
      </c>
      <c r="K30" s="29" t="str">
        <f>IF(OR(OR(ISNUMBER(MATCH(C30,'May 21'!$E$2:$E$300,0)),ISNUMBER(MATCH(C30,'May 21'!$F$2:$F$300,0))),AND(ISNUMBER(MATCH(D30,'May 21'!$H$2:$H$300,0)),(ISNUMBER(MATCH(E30,'May 21'!$G$2:$G$300,0))))),"Found","Not Found")</f>
        <v>Found</v>
      </c>
      <c r="L30" s="29" t="str">
        <f>IF(OR(OR(ISNUMBER(MATCH(C30,'May 22'!$E$2:$E$300,0)),ISNUMBER(MATCH(C30,'May 22'!$F$2:$F$300,0))),AND(ISNUMBER(MATCH(D30,'May 22'!$H$2:$H$300,0)),(ISNUMBER(MATCH(E30,'May 22'!$G$2:$G$300,0))))),"Found","Not Found")</f>
        <v>Found</v>
      </c>
      <c r="M30" s="32">
        <f t="shared" si="0"/>
        <v>7</v>
      </c>
      <c r="N30" s="30"/>
      <c r="O30" s="26" t="str">
        <f t="shared" si="1"/>
        <v>No</v>
      </c>
    </row>
    <row r="31" spans="1:15" ht="15" hidden="1" customHeight="1">
      <c r="B31" s="29" t="s">
        <v>1461</v>
      </c>
      <c r="C31" s="23"/>
      <c r="D31" s="30" t="s">
        <v>101</v>
      </c>
      <c r="E31" s="44" t="s">
        <v>100</v>
      </c>
      <c r="F31" s="29" t="str">
        <f>IF(OR(OR(ISNUMBER(MATCH(C31,'May 16'!$E$2:$E$300,0)),ISNUMBER(MATCH(C31,'May 16'!$F$2:$F$300,0))),AND(ISNUMBER(MATCH(D31,'May 16'!$H$2:$H$300,0)),(ISNUMBER(MATCH(E31,'May 16'!$G$2:$G$300,0))))),"Found","Not Found")</f>
        <v>Found</v>
      </c>
      <c r="G31" s="29" t="str">
        <f>IF(OR(OR(ISNUMBER(MATCH(C31,'May 17'!$E$2:$E$300,0)),ISNUMBER(MATCH(C31,'May 17'!$F$2:$F$300,0))),AND(ISNUMBER(MATCH(D31,'May 17'!$H$2:$H$300,0)),(ISNUMBER(MATCH(E31,'May 17'!$G$2:$G$300,0))))),"Found","Not Found")</f>
        <v>Found</v>
      </c>
      <c r="H31" s="31" t="str">
        <f>IF(OR(OR(ISNUMBER(MATCH(C31,'May 18'!$E$2:$E$300,0)),ISNUMBER(MATCH(C31,'May 18'!$F$2:$F$300,0))),AND(ISNUMBER(MATCH(D31,'May 18'!$H$2:$H$300,0)),(ISNUMBER(MATCH(E31,'May 18'!$G$2:$G$300,0))))),"Found","Not Found")</f>
        <v>Found</v>
      </c>
      <c r="I31" s="29" t="str">
        <f>IF(OR(OR(ISNUMBER(MATCH(C31,'May 19'!$E$2:$E$300,0)),ISNUMBER(MATCH(C31,'May 19'!$F$2:$F$300,0))),AND(ISNUMBER(MATCH(D31,'May 19'!$H$2:$H$300,0)),(ISNUMBER(MATCH(E31,'May 19'!$G$2:$G$300,0))))),"Found","Not Found")</f>
        <v>Found</v>
      </c>
      <c r="J31" s="29" t="str">
        <f>IF(OR(OR(ISNUMBER(MATCH(C31,'May 20'!$E$2:$E$300,0)),ISNUMBER(MATCH(C31,'May 20'!$F$2:$F$300,0))),AND(ISNUMBER(MATCH(D31,'May 20'!$H$2:$H$300,0)),(ISNUMBER(MATCH(E31,'May 20'!$G$2:$G$300,0))))),"Found","Not Found")</f>
        <v>Not Found</v>
      </c>
      <c r="K31" s="29" t="str">
        <f>IF(OR(OR(ISNUMBER(MATCH(C31,'May 21'!$E$2:$E$300,0)),ISNUMBER(MATCH(C31,'May 21'!$F$2:$F$300,0))),AND(ISNUMBER(MATCH(D31,'May 21'!$H$2:$H$300,0)),(ISNUMBER(MATCH(E31,'May 21'!$G$2:$G$300,0))))),"Found","Not Found")</f>
        <v>Found</v>
      </c>
      <c r="L31" s="29" t="str">
        <f>IF(OR(OR(ISNUMBER(MATCH(C31,'May 22'!$E$2:$E$300,0)),ISNUMBER(MATCH(C31,'May 22'!$F$2:$F$300,0))),AND(ISNUMBER(MATCH(D31,'May 22'!$H$2:$H$300,0)),(ISNUMBER(MATCH(E31,'May 22'!$G$2:$G$300,0))))),"Found","Not Found")</f>
        <v>Found</v>
      </c>
      <c r="M31" s="32">
        <f t="shared" si="0"/>
        <v>6</v>
      </c>
      <c r="N31" s="30"/>
      <c r="O31" s="26" t="str">
        <f t="shared" si="1"/>
        <v>No</v>
      </c>
    </row>
    <row r="32" spans="1:15" ht="15" customHeight="1">
      <c r="A32" s="47"/>
      <c r="B32" s="22" t="s">
        <v>1462</v>
      </c>
      <c r="C32" s="48"/>
      <c r="D32" s="30" t="s">
        <v>1463</v>
      </c>
      <c r="E32" s="30" t="s">
        <v>1464</v>
      </c>
      <c r="F32" s="29" t="str">
        <f>IF(OR(OR(ISNUMBER(MATCH(C32,'May 16'!$E$2:$E$300,0)),ISNUMBER(MATCH(C32,'May 16'!$F$2:$F$300,0))),AND(ISNUMBER(MATCH(D32,'May 16'!$H$2:$H$300,0)),(ISNUMBER(MATCH(E32,'May 16'!$G$2:$G$300,0))))),"Found","Not Found")</f>
        <v>Not Found</v>
      </c>
      <c r="G32" s="29" t="str">
        <f>IF(OR(OR(ISNUMBER(MATCH(C32,'May 17'!$E$2:$E$300,0)),ISNUMBER(MATCH(C32,'May 17'!$F$2:$F$300,0))),AND(ISNUMBER(MATCH(D32,'May 17'!$H$2:$H$300,0)),(ISNUMBER(MATCH(E32,'May 17'!$G$2:$G$300,0))))),"Found","Not Found")</f>
        <v>Not Found</v>
      </c>
      <c r="H32" s="31" t="str">
        <f>IF(OR(OR(ISNUMBER(MATCH(C32,'May 18'!$E$2:$E$300,0)),ISNUMBER(MATCH(C32,'May 18'!$F$2:$F$300,0))),AND(ISNUMBER(MATCH(D32,'May 18'!$H$2:$H$300,0)),(ISNUMBER(MATCH(E32,'May 18'!$G$2:$G$300,0))))),"Found","Not Found")</f>
        <v>Not Found</v>
      </c>
      <c r="I32" s="29" t="str">
        <f>IF(OR(OR(ISNUMBER(MATCH(C32,'May 19'!$E$2:$E$300,0)),ISNUMBER(MATCH(C32,'May 19'!$F$2:$F$300,0))),AND(ISNUMBER(MATCH(D32,'May 19'!$H$2:$H$300,0)),(ISNUMBER(MATCH(E32,'May 19'!$G$2:$G$300,0))))),"Found","Not Found")</f>
        <v>Not Found</v>
      </c>
      <c r="J32" s="29" t="str">
        <f>IF(OR(OR(ISNUMBER(MATCH(C32,'May 20'!$E$2:$E$300,0)),ISNUMBER(MATCH(C32,'May 20'!$F$2:$F$300,0))),AND(ISNUMBER(MATCH(D32,'May 20'!$H$2:$H$300,0)),(ISNUMBER(MATCH(E32,'May 20'!$G$2:$G$300,0))))),"Found","Not Found")</f>
        <v>Not Found</v>
      </c>
      <c r="K32" s="29" t="str">
        <f>IF(OR(OR(ISNUMBER(MATCH(C32,'May 21'!$E$2:$E$300,0)),ISNUMBER(MATCH(C32,'May 21'!$F$2:$F$300,0))),AND(ISNUMBER(MATCH(D32,'May 21'!$H$2:$H$300,0)),(ISNUMBER(MATCH(E32,'May 21'!$G$2:$G$300,0))))),"Found","Not Found")</f>
        <v>Not Found</v>
      </c>
      <c r="L32" s="29" t="str">
        <f>IF(OR(OR(ISNUMBER(MATCH(C32,'May 22'!$E$2:$E$300,0)),ISNUMBER(MATCH(C32,'May 22'!$F$2:$F$300,0))),AND(ISNUMBER(MATCH(D32,'May 22'!$H$2:$H$300,0)),(ISNUMBER(MATCH(E32,'May 22'!$G$2:$G$300,0))))),"Found","Not Found")</f>
        <v>Not Found</v>
      </c>
      <c r="M32" s="32">
        <f t="shared" si="0"/>
        <v>0</v>
      </c>
      <c r="N32" s="30" t="s">
        <v>1465</v>
      </c>
      <c r="O32" s="26" t="str">
        <f t="shared" si="1"/>
        <v>Yes</v>
      </c>
    </row>
    <row r="33" spans="1:15" ht="15" customHeight="1">
      <c r="A33" s="47"/>
      <c r="B33" s="49" t="s">
        <v>1466</v>
      </c>
      <c r="C33" s="32"/>
      <c r="D33" s="30" t="s">
        <v>1467</v>
      </c>
      <c r="E33" s="30" t="s">
        <v>1468</v>
      </c>
      <c r="F33" s="29" t="str">
        <f>IF(OR(OR(ISNUMBER(MATCH(C33,'May 16'!$E$2:$E$300,0)),ISNUMBER(MATCH(C33,'May 16'!$F$2:$F$300,0))),AND(ISNUMBER(MATCH(D33,'May 16'!$H$2:$H$300,0)),(ISNUMBER(MATCH(E33,'May 16'!$G$2:$G$300,0))))),"Found","Not Found")</f>
        <v>Not Found</v>
      </c>
      <c r="G33" s="29" t="str">
        <f>IF(OR(OR(ISNUMBER(MATCH(C33,'May 17'!$E$2:$E$300,0)),ISNUMBER(MATCH(C33,'May 17'!$F$2:$F$300,0))),AND(ISNUMBER(MATCH(D33,'May 17'!$H$2:$H$300,0)),(ISNUMBER(MATCH(E33,'May 17'!$G$2:$G$300,0))))),"Found","Not Found")</f>
        <v>Not Found</v>
      </c>
      <c r="H33" s="31" t="str">
        <f>IF(OR(OR(ISNUMBER(MATCH(C33,'May 18'!$E$2:$E$300,0)),ISNUMBER(MATCH(C33,'May 18'!$F$2:$F$300,0))),AND(ISNUMBER(MATCH(D33,'May 18'!$H$2:$H$300,0)),(ISNUMBER(MATCH(E33,'May 18'!$G$2:$G$300,0))))),"Found","Not Found")</f>
        <v>Not Found</v>
      </c>
      <c r="I33" s="29" t="str">
        <f>IF(OR(OR(ISNUMBER(MATCH(C33,'May 19'!$E$2:$E$300,0)),ISNUMBER(MATCH(C33,'May 19'!$F$2:$F$300,0))),AND(ISNUMBER(MATCH(D33,'May 19'!$H$2:$H$300,0)),(ISNUMBER(MATCH(E33,'May 19'!$G$2:$G$300,0))))),"Found","Not Found")</f>
        <v>Not Found</v>
      </c>
      <c r="J33" s="29" t="str">
        <f>IF(OR(OR(ISNUMBER(MATCH(C33,'May 20'!$E$2:$E$300,0)),ISNUMBER(MATCH(C33,'May 20'!$F$2:$F$300,0))),AND(ISNUMBER(MATCH(D33,'May 20'!$H$2:$H$300,0)),(ISNUMBER(MATCH(E33,'May 20'!$G$2:$G$300,0))))),"Found","Not Found")</f>
        <v>Not Found</v>
      </c>
      <c r="K33" s="29" t="str">
        <f>IF(OR(OR(ISNUMBER(MATCH(C33,'May 21'!$E$2:$E$300,0)),ISNUMBER(MATCH(C33,'May 21'!$F$2:$F$300,0))),AND(ISNUMBER(MATCH(D33,'May 21'!$H$2:$H$300,0)),(ISNUMBER(MATCH(E33,'May 21'!$G$2:$G$300,0))))),"Found","Not Found")</f>
        <v>Not Found</v>
      </c>
      <c r="L33" s="29" t="str">
        <f>IF(OR(OR(ISNUMBER(MATCH(C33,'May 22'!$E$2:$E$300,0)),ISNUMBER(MATCH(C33,'May 22'!$F$2:$F$300,0))),AND(ISNUMBER(MATCH(D33,'May 22'!$H$2:$H$300,0)),(ISNUMBER(MATCH(E33,'May 22'!$G$2:$G$300,0))))),"Found","Not Found")</f>
        <v>Not Found</v>
      </c>
      <c r="M33" s="32">
        <f t="shared" si="0"/>
        <v>0</v>
      </c>
      <c r="N33" s="30"/>
      <c r="O33" s="26" t="str">
        <f t="shared" si="1"/>
        <v>Yes</v>
      </c>
    </row>
    <row r="34" spans="1:15" ht="15" hidden="1" customHeight="1">
      <c r="A34" s="47"/>
      <c r="B34" s="22" t="s">
        <v>1469</v>
      </c>
      <c r="C34" s="32"/>
      <c r="D34" s="30" t="s">
        <v>115</v>
      </c>
      <c r="E34" s="30" t="s">
        <v>114</v>
      </c>
      <c r="F34" s="29" t="str">
        <f>IF(OR(OR(ISNUMBER(MATCH(C34,'May 16'!$E$2:$E$300,0)),ISNUMBER(MATCH(C34,'May 16'!$F$2:$F$300,0))),AND(ISNUMBER(MATCH(D34,'May 16'!$H$2:$H$300,0)),(ISNUMBER(MATCH(E34,'May 16'!$G$2:$G$300,0))))),"Found","Not Found")</f>
        <v>Not Found</v>
      </c>
      <c r="G34" s="29" t="str">
        <f>IF(OR(OR(ISNUMBER(MATCH(C34,'May 17'!$E$2:$E$300,0)),ISNUMBER(MATCH(C34,'May 17'!$F$2:$F$300,0))),AND(ISNUMBER(MATCH(D34,'May 17'!$H$2:$H$300,0)),(ISNUMBER(MATCH(E34,'May 17'!$G$2:$G$300,0))))),"Found","Not Found")</f>
        <v>Found</v>
      </c>
      <c r="H34" s="31" t="str">
        <f>IF(OR(OR(ISNUMBER(MATCH(C34,'May 18'!$E$2:$E$300,0)),ISNUMBER(MATCH(C34,'May 18'!$F$2:$F$300,0))),AND(ISNUMBER(MATCH(D34,'May 18'!$H$2:$H$300,0)),(ISNUMBER(MATCH(E34,'May 18'!$G$2:$G$300,0))))),"Found","Not Found")</f>
        <v>Found</v>
      </c>
      <c r="I34" s="29" t="str">
        <f>IF(OR(OR(ISNUMBER(MATCH(C34,'May 19'!$E$2:$E$300,0)),ISNUMBER(MATCH(C34,'May 19'!$F$2:$F$300,0))),AND(ISNUMBER(MATCH(D34,'May 19'!$H$2:$H$300,0)),(ISNUMBER(MATCH(E34,'May 19'!$G$2:$G$300,0))))),"Found","Not Found")</f>
        <v>Found</v>
      </c>
      <c r="J34" s="29" t="str">
        <f>IF(OR(OR(ISNUMBER(MATCH(C34,'May 20'!$E$2:$E$300,0)),ISNUMBER(MATCH(C34,'May 20'!$F$2:$F$300,0))),AND(ISNUMBER(MATCH(D34,'May 20'!$H$2:$H$300,0)),(ISNUMBER(MATCH(E34,'May 20'!$G$2:$G$300,0))))),"Found","Not Found")</f>
        <v>Found</v>
      </c>
      <c r="K34" s="29" t="str">
        <f>IF(OR(OR(ISNUMBER(MATCH(C34,'May 21'!$E$2:$E$300,0)),ISNUMBER(MATCH(C34,'May 21'!$F$2:$F$300,0))),AND(ISNUMBER(MATCH(D34,'May 21'!$H$2:$H$300,0)),(ISNUMBER(MATCH(E34,'May 21'!$G$2:$G$300,0))))),"Found","Not Found")</f>
        <v>Not Found</v>
      </c>
      <c r="L34" s="29" t="str">
        <f>IF(OR(OR(ISNUMBER(MATCH(C34,'May 22'!$E$2:$E$300,0)),ISNUMBER(MATCH(C34,'May 22'!$F$2:$F$300,0))),AND(ISNUMBER(MATCH(D34,'May 22'!$H$2:$H$300,0)),(ISNUMBER(MATCH(E34,'May 22'!$G$2:$G$300,0))))),"Found","Not Found")</f>
        <v>Not Found</v>
      </c>
      <c r="M34" s="32">
        <f t="shared" si="0"/>
        <v>4</v>
      </c>
      <c r="N34" s="30"/>
      <c r="O34" s="26" t="str">
        <f t="shared" si="1"/>
        <v>No</v>
      </c>
    </row>
    <row r="35" spans="1:15" ht="15" customHeight="1">
      <c r="A35" s="47"/>
      <c r="B35" s="22" t="s">
        <v>1470</v>
      </c>
      <c r="C35" s="32" t="s">
        <v>118</v>
      </c>
      <c r="D35" s="30" t="s">
        <v>1471</v>
      </c>
      <c r="E35" s="30" t="s">
        <v>1472</v>
      </c>
      <c r="F35" s="29" t="str">
        <f>IF(OR(OR(ISNUMBER(MATCH(C35,'May 16'!$E$2:$E$300,0)),ISNUMBER(MATCH(C35,'May 16'!$F$2:$F$300,0))),AND(ISNUMBER(MATCH(D35,'May 16'!$H$2:$H$300,0)),(ISNUMBER(MATCH(E35,'May 16'!$G$2:$G$300,0))))),"Found","Not Found")</f>
        <v>Not Found</v>
      </c>
      <c r="G35" s="29" t="str">
        <f>IF(OR(OR(ISNUMBER(MATCH(C35,'May 17'!$E$2:$E$300,0)),ISNUMBER(MATCH(C35,'May 17'!$F$2:$F$300,0))),AND(ISNUMBER(MATCH(D35,'May 17'!$H$2:$H$300,0)),(ISNUMBER(MATCH(E35,'May 17'!$G$2:$G$300,0))))),"Found","Not Found")</f>
        <v>Found</v>
      </c>
      <c r="H35" s="31" t="str">
        <f>IF(OR(OR(ISNUMBER(MATCH(C35,'May 18'!$E$2:$E$300,0)),ISNUMBER(MATCH(C35,'May 18'!$F$2:$F$300,0))),AND(ISNUMBER(MATCH(D35,'May 18'!$H$2:$H$300,0)),(ISNUMBER(MATCH(E35,'May 18'!$G$2:$G$300,0))))),"Found","Not Found")</f>
        <v>Found</v>
      </c>
      <c r="I35" s="29" t="str">
        <f>IF(OR(OR(ISNUMBER(MATCH(C35,'May 19'!$E$2:$E$300,0)),ISNUMBER(MATCH(C35,'May 19'!$F$2:$F$300,0))),AND(ISNUMBER(MATCH(D35,'May 19'!$H$2:$H$300,0)),(ISNUMBER(MATCH(E35,'May 19'!$G$2:$G$300,0))))),"Found","Not Found")</f>
        <v>Found</v>
      </c>
      <c r="J35" s="29" t="str">
        <f>IF(OR(OR(ISNUMBER(MATCH(C35,'May 20'!$E$2:$E$300,0)),ISNUMBER(MATCH(C35,'May 20'!$F$2:$F$300,0))),AND(ISNUMBER(MATCH(D35,'May 20'!$H$2:$H$300,0)),(ISNUMBER(MATCH(E35,'May 20'!$G$2:$G$300,0))))),"Found","Not Found")</f>
        <v>Not Found</v>
      </c>
      <c r="K35" s="29" t="str">
        <f>IF(OR(OR(ISNUMBER(MATCH(C35,'May 21'!$E$2:$E$300,0)),ISNUMBER(MATCH(C35,'May 21'!$F$2:$F$300,0))),AND(ISNUMBER(MATCH(D35,'May 21'!$H$2:$H$300,0)),(ISNUMBER(MATCH(E35,'May 21'!$G$2:$G$300,0))))),"Found","Not Found")</f>
        <v>Not Found</v>
      </c>
      <c r="L35" s="29" t="str">
        <f>IF(OR(OR(ISNUMBER(MATCH(C35,'May 22'!$E$2:$E$300,0)),ISNUMBER(MATCH(C35,'May 22'!$F$2:$F$300,0))),AND(ISNUMBER(MATCH(D35,'May 22'!$H$2:$H$300,0)),(ISNUMBER(MATCH(E35,'May 22'!$G$2:$G$300,0))))),"Found","Not Found")</f>
        <v>Not Found</v>
      </c>
      <c r="M35" s="32">
        <f t="shared" si="0"/>
        <v>3</v>
      </c>
      <c r="N35" s="30"/>
      <c r="O35" s="26" t="str">
        <f t="shared" si="1"/>
        <v>Yes</v>
      </c>
    </row>
    <row r="36" spans="1:15" ht="15" hidden="1" customHeight="1">
      <c r="B36" s="50" t="s">
        <v>454</v>
      </c>
      <c r="C36" s="32" t="s">
        <v>35</v>
      </c>
      <c r="D36" s="29" t="s">
        <v>453</v>
      </c>
      <c r="E36" s="29" t="s">
        <v>264</v>
      </c>
      <c r="F36" s="29" t="str">
        <f>IF(OR(OR(ISNUMBER(MATCH(C36,'May 16'!$E$2:$E$300,0)),ISNUMBER(MATCH(C36,'May 16'!$F$2:$F$300,0))),AND(ISNUMBER(MATCH(D36,'May 16'!$H$2:$H$300,0)),(ISNUMBER(MATCH(E36,'May 16'!$G$2:$G$300,0))))),"Found","Not Found")</f>
        <v>Found</v>
      </c>
      <c r="G36" s="29" t="str">
        <f>IF(OR(OR(ISNUMBER(MATCH(C36,'May 17'!$E$2:$E$300,0)),ISNUMBER(MATCH(C36,'May 17'!$F$2:$F$300,0))),AND(ISNUMBER(MATCH(D36,'May 17'!$H$2:$H$300,0)),(ISNUMBER(MATCH(E36,'May 17'!$G$2:$G$300,0))))),"Found","Not Found")</f>
        <v>Found</v>
      </c>
      <c r="H36" s="31" t="str">
        <f>IF(OR(OR(ISNUMBER(MATCH(C36,'May 18'!$E$2:$E$300,0)),ISNUMBER(MATCH(C36,'May 18'!$F$2:$F$300,0))),AND(ISNUMBER(MATCH(D36,'May 18'!$H$2:$H$300,0)),(ISNUMBER(MATCH(E36,'May 18'!$G$2:$G$300,0))))),"Found","Not Found")</f>
        <v>Found</v>
      </c>
      <c r="I36" s="29" t="str">
        <f>IF(OR(OR(ISNUMBER(MATCH(C36,'May 19'!$E$2:$E$300,0)),ISNUMBER(MATCH(C36,'May 19'!$F$2:$F$300,0))),AND(ISNUMBER(MATCH(D36,'May 19'!$H$2:$H$300,0)),(ISNUMBER(MATCH(E36,'May 19'!$G$2:$G$300,0))))),"Found","Not Found")</f>
        <v>Found</v>
      </c>
      <c r="J36" s="29" t="str">
        <f>IF(OR(OR(ISNUMBER(MATCH(C36,'May 20'!$E$2:$E$300,0)),ISNUMBER(MATCH(C36,'May 20'!$F$2:$F$300,0))),AND(ISNUMBER(MATCH(D36,'May 20'!$H$2:$H$300,0)),(ISNUMBER(MATCH(E36,'May 20'!$G$2:$G$300,0))))),"Found","Not Found")</f>
        <v>Found</v>
      </c>
      <c r="K36" s="29" t="str">
        <f>IF(OR(OR(ISNUMBER(MATCH(C36,'May 21'!$E$2:$E$300,0)),ISNUMBER(MATCH(C36,'May 21'!$F$2:$F$300,0))),AND(ISNUMBER(MATCH(D36,'May 21'!$H$2:$H$300,0)),(ISNUMBER(MATCH(E36,'May 21'!$G$2:$G$300,0))))),"Found","Not Found")</f>
        <v>Not Found</v>
      </c>
      <c r="L36" s="29" t="str">
        <f>IF(OR(OR(ISNUMBER(MATCH(C36,'May 22'!$E$2:$E$300,0)),ISNUMBER(MATCH(C36,'May 22'!$F$2:$F$300,0))),AND(ISNUMBER(MATCH(D36,'May 22'!$H$2:$H$300,0)),(ISNUMBER(MATCH(E36,'May 22'!$G$2:$G$300,0))))),"Found","Not Found")</f>
        <v>Found</v>
      </c>
      <c r="M36" s="32">
        <f t="shared" si="0"/>
        <v>6</v>
      </c>
      <c r="N36" s="30"/>
      <c r="O36" s="26" t="str">
        <f t="shared" si="1"/>
        <v>No</v>
      </c>
    </row>
    <row r="37" spans="1:15" ht="15" customHeight="1">
      <c r="B37" s="49" t="s">
        <v>1473</v>
      </c>
      <c r="C37" s="32" t="s">
        <v>1474</v>
      </c>
      <c r="D37" s="30" t="s">
        <v>1475</v>
      </c>
      <c r="E37" s="29" t="s">
        <v>1476</v>
      </c>
      <c r="F37" s="29" t="str">
        <f>IF(OR(OR(ISNUMBER(MATCH(C37,'May 16'!$E$2:$E$300,0)),ISNUMBER(MATCH(C37,'May 16'!$F$2:$F$300,0))),AND(ISNUMBER(MATCH(D37,'May 16'!$H$2:$H$300,0)),(ISNUMBER(MATCH(E37,'May 16'!$G$2:$G$300,0))))),"Found","Not Found")</f>
        <v>Not Found</v>
      </c>
      <c r="G37" s="29" t="str">
        <f>IF(OR(OR(ISNUMBER(MATCH(C37,'May 17'!$E$2:$E$300,0)),ISNUMBER(MATCH(C37,'May 17'!$F$2:$F$300,0))),AND(ISNUMBER(MATCH(D37,'May 17'!$H$2:$H$300,0)),(ISNUMBER(MATCH(E37,'May 17'!$G$2:$G$300,0))))),"Found","Not Found")</f>
        <v>Not Found</v>
      </c>
      <c r="H37" s="31" t="str">
        <f>IF(OR(OR(ISNUMBER(MATCH(C37,'May 18'!$E$2:$E$300,0)),ISNUMBER(MATCH(C37,'May 18'!$F$2:$F$300,0))),AND(ISNUMBER(MATCH(D37,'May 18'!$H$2:$H$300,0)),(ISNUMBER(MATCH(E37,'May 18'!$G$2:$G$300,0))))),"Found","Not Found")</f>
        <v>Not Found</v>
      </c>
      <c r="I37" s="29" t="str">
        <f>IF(OR(OR(ISNUMBER(MATCH(C37,'May 19'!$E$2:$E$300,0)),ISNUMBER(MATCH(C37,'May 19'!$F$2:$F$300,0))),AND(ISNUMBER(MATCH(D37,'May 19'!$H$2:$H$300,0)),(ISNUMBER(MATCH(E37,'May 19'!$G$2:$G$300,0))))),"Found","Not Found")</f>
        <v>Not Found</v>
      </c>
      <c r="J37" s="29" t="str">
        <f>IF(OR(OR(ISNUMBER(MATCH(C37,'May 20'!$E$2:$E$300,0)),ISNUMBER(MATCH(C37,'May 20'!$F$2:$F$300,0))),AND(ISNUMBER(MATCH(D37,'May 20'!$H$2:$H$300,0)),(ISNUMBER(MATCH(E37,'May 20'!$G$2:$G$300,0))))),"Found","Not Found")</f>
        <v>Not Found</v>
      </c>
      <c r="K37" s="29" t="str">
        <f>IF(OR(OR(ISNUMBER(MATCH(C37,'May 21'!$E$2:$E$300,0)),ISNUMBER(MATCH(C37,'May 21'!$F$2:$F$300,0))),AND(ISNUMBER(MATCH(D37,'May 21'!$H$2:$H$300,0)),(ISNUMBER(MATCH(E37,'May 21'!$G$2:$G$300,0))))),"Found","Not Found")</f>
        <v>Not Found</v>
      </c>
      <c r="L37" s="29" t="str">
        <f>IF(OR(OR(ISNUMBER(MATCH(C37,'May 22'!$E$2:$E$300,0)),ISNUMBER(MATCH(C37,'May 22'!$F$2:$F$300,0))),AND(ISNUMBER(MATCH(D37,'May 22'!$H$2:$H$300,0)),(ISNUMBER(MATCH(E37,'May 22'!$G$2:$G$300,0))))),"Found","Not Found")</f>
        <v>Not Found</v>
      </c>
      <c r="M37" s="32">
        <f t="shared" si="0"/>
        <v>0</v>
      </c>
      <c r="N37" s="30"/>
      <c r="O37" s="26" t="str">
        <f t="shared" si="1"/>
        <v>Yes</v>
      </c>
    </row>
    <row r="38" spans="1:15" ht="15" hidden="1" customHeight="1">
      <c r="B38" s="49" t="s">
        <v>1477</v>
      </c>
      <c r="C38" s="32" t="s">
        <v>38</v>
      </c>
      <c r="D38" s="29" t="s">
        <v>1478</v>
      </c>
      <c r="E38" s="29" t="s">
        <v>1479</v>
      </c>
      <c r="F38" s="29" t="str">
        <f>IF(OR(OR(ISNUMBER(MATCH(C38,'May 16'!$E$2:$E$300,0)),ISNUMBER(MATCH(C38,'May 16'!$F$2:$F$300,0))),AND(ISNUMBER(MATCH(D38,'May 16'!$H$2:$H$300,0)),(ISNUMBER(MATCH(E38,'May 16'!$G$2:$G$300,0))))),"Found","Not Found")</f>
        <v>Found</v>
      </c>
      <c r="G38" s="29" t="str">
        <f>IF(OR(OR(ISNUMBER(MATCH(C38,'May 17'!$E$2:$E$300,0)),ISNUMBER(MATCH(C38,'May 17'!$F$2:$F$300,0))),AND(ISNUMBER(MATCH(D38,'May 17'!$H$2:$H$300,0)),(ISNUMBER(MATCH(E38,'May 17'!$G$2:$G$300,0))))),"Found","Not Found")</f>
        <v>Found</v>
      </c>
      <c r="H38" s="31" t="str">
        <f>IF(OR(OR(ISNUMBER(MATCH(C38,'May 18'!$E$2:$E$300,0)),ISNUMBER(MATCH(C38,'May 18'!$F$2:$F$300,0))),AND(ISNUMBER(MATCH(D38,'May 18'!$H$2:$H$300,0)),(ISNUMBER(MATCH(E38,'May 18'!$G$2:$G$300,0))))),"Found","Not Found")</f>
        <v>Found</v>
      </c>
      <c r="I38" s="29" t="str">
        <f>IF(OR(OR(ISNUMBER(MATCH(C38,'May 19'!$E$2:$E$300,0)),ISNUMBER(MATCH(C38,'May 19'!$F$2:$F$300,0))),AND(ISNUMBER(MATCH(D38,'May 19'!$H$2:$H$300,0)),(ISNUMBER(MATCH(E38,'May 19'!$G$2:$G$300,0))))),"Found","Not Found")</f>
        <v>Found</v>
      </c>
      <c r="J38" s="29" t="str">
        <f>IF(OR(OR(ISNUMBER(MATCH(C38,'May 20'!$E$2:$E$300,0)),ISNUMBER(MATCH(C38,'May 20'!$F$2:$F$300,0))),AND(ISNUMBER(MATCH(D38,'May 20'!$H$2:$H$300,0)),(ISNUMBER(MATCH(E38,'May 20'!$G$2:$G$300,0))))),"Found","Not Found")</f>
        <v>Found</v>
      </c>
      <c r="K38" s="29" t="str">
        <f>IF(OR(OR(ISNUMBER(MATCH(C38,'May 21'!$E$2:$E$300,0)),ISNUMBER(MATCH(C38,'May 21'!$F$2:$F$300,0))),AND(ISNUMBER(MATCH(D38,'May 21'!$H$2:$H$300,0)),(ISNUMBER(MATCH(E38,'May 21'!$G$2:$G$300,0))))),"Found","Not Found")</f>
        <v>Not Found</v>
      </c>
      <c r="L38" s="29" t="str">
        <f>IF(OR(OR(ISNUMBER(MATCH(C38,'May 22'!$E$2:$E$300,0)),ISNUMBER(MATCH(C38,'May 22'!$F$2:$F$300,0))),AND(ISNUMBER(MATCH(D38,'May 22'!$H$2:$H$300,0)),(ISNUMBER(MATCH(E38,'May 22'!$G$2:$G$300,0))))),"Found","Not Found")</f>
        <v>Not Found</v>
      </c>
      <c r="M38" s="32">
        <f t="shared" si="0"/>
        <v>5</v>
      </c>
      <c r="N38" s="30"/>
      <c r="O38" s="26" t="str">
        <f t="shared" si="1"/>
        <v>No</v>
      </c>
    </row>
    <row r="39" spans="1:15" ht="15" hidden="1" customHeight="1">
      <c r="B39" s="22" t="s">
        <v>1480</v>
      </c>
      <c r="C39" s="32" t="s">
        <v>1481</v>
      </c>
      <c r="D39" s="30" t="s">
        <v>33</v>
      </c>
      <c r="E39" s="30" t="s">
        <v>32</v>
      </c>
      <c r="F39" s="29" t="str">
        <f>IF(OR(OR(ISNUMBER(MATCH(C39,'May 16'!$E$2:$E$300,0)),ISNUMBER(MATCH(C39,'May 16'!$F$2:$F$300,0))),AND(ISNUMBER(MATCH(D39,'May 16'!$H$2:$H$300,0)),(ISNUMBER(MATCH(E39,'May 16'!$G$2:$G$300,0))))),"Found","Not Found")</f>
        <v>Found</v>
      </c>
      <c r="G39" s="29" t="str">
        <f>IF(OR(OR(ISNUMBER(MATCH(C39,'May 17'!$E$2:$E$300,0)),ISNUMBER(MATCH(C39,'May 17'!$F$2:$F$300,0))),AND(ISNUMBER(MATCH(D39,'May 17'!$H$2:$H$300,0)),(ISNUMBER(MATCH(E39,'May 17'!$G$2:$G$300,0))))),"Found","Not Found")</f>
        <v>Found</v>
      </c>
      <c r="H39" s="31" t="str">
        <f>IF(OR(OR(ISNUMBER(MATCH(C39,'May 18'!$E$2:$E$300,0)),ISNUMBER(MATCH(C39,'May 18'!$F$2:$F$300,0))),AND(ISNUMBER(MATCH(D39,'May 18'!$H$2:$H$300,0)),(ISNUMBER(MATCH(E39,'May 18'!$G$2:$G$300,0))))),"Found","Not Found")</f>
        <v>Found</v>
      </c>
      <c r="I39" s="29" t="str">
        <f>IF(OR(OR(ISNUMBER(MATCH(C39,'May 19'!$E$2:$E$300,0)),ISNUMBER(MATCH(C39,'May 19'!$F$2:$F$300,0))),AND(ISNUMBER(MATCH(D39,'May 19'!$H$2:$H$300,0)),(ISNUMBER(MATCH(E39,'May 19'!$G$2:$G$300,0))))),"Found","Not Found")</f>
        <v>Found</v>
      </c>
      <c r="J39" s="29" t="str">
        <f>IF(OR(OR(ISNUMBER(MATCH(C39,'May 20'!$E$2:$E$300,0)),ISNUMBER(MATCH(C39,'May 20'!$F$2:$F$300,0))),AND(ISNUMBER(MATCH(D39,'May 20'!$H$2:$H$300,0)),(ISNUMBER(MATCH(E39,'May 20'!$G$2:$G$300,0))))),"Found","Not Found")</f>
        <v>Found</v>
      </c>
      <c r="K39" s="29" t="str">
        <f>IF(OR(OR(ISNUMBER(MATCH(C39,'May 21'!$E$2:$E$300,0)),ISNUMBER(MATCH(C39,'May 21'!$F$2:$F$300,0))),AND(ISNUMBER(MATCH(D39,'May 21'!$H$2:$H$300,0)),(ISNUMBER(MATCH(E39,'May 21'!$G$2:$G$300,0))))),"Found","Not Found")</f>
        <v>Found</v>
      </c>
      <c r="L39" s="29" t="str">
        <f>IF(OR(OR(ISNUMBER(MATCH(C39,'May 22'!$E$2:$E$300,0)),ISNUMBER(MATCH(C39,'May 22'!$F$2:$F$300,0))),AND(ISNUMBER(MATCH(D39,'May 22'!$H$2:$H$300,0)),(ISNUMBER(MATCH(E39,'May 22'!$G$2:$G$300,0))))),"Found","Not Found")</f>
        <v>Found</v>
      </c>
      <c r="M39" s="32">
        <f t="shared" si="0"/>
        <v>7</v>
      </c>
      <c r="N39" s="30"/>
      <c r="O39" s="26" t="str">
        <f t="shared" si="1"/>
        <v>No</v>
      </c>
    </row>
    <row r="40" spans="1:15" ht="15" hidden="1" customHeight="1">
      <c r="B40" s="22" t="s">
        <v>1482</v>
      </c>
      <c r="C40" s="51" t="s">
        <v>1483</v>
      </c>
      <c r="D40" s="30" t="s">
        <v>1484</v>
      </c>
      <c r="E40" s="30" t="s">
        <v>1485</v>
      </c>
      <c r="F40" s="29" t="str">
        <f>IF(OR(OR(ISNUMBER(MATCH(C40,'May 16'!$E$2:$E$300,0)),ISNUMBER(MATCH(C40,'May 16'!$F$2:$F$300,0))),AND(ISNUMBER(MATCH(D40,'May 16'!$H$2:$H$300,0)),(ISNUMBER(MATCH(E40,'May 16'!$G$2:$G$300,0))))),"Found","Not Found")</f>
        <v>Found</v>
      </c>
      <c r="G40" s="29" t="str">
        <f>IF(OR(OR(ISNUMBER(MATCH(C40,'May 17'!$E$2:$E$300,0)),ISNUMBER(MATCH(C40,'May 17'!$F$2:$F$300,0))),AND(ISNUMBER(MATCH(D40,'May 17'!$H$2:$H$300,0)),(ISNUMBER(MATCH(E40,'May 17'!$G$2:$G$300,0))))),"Found","Not Found")</f>
        <v>Found</v>
      </c>
      <c r="H40" s="31" t="str">
        <f>IF(OR(OR(ISNUMBER(MATCH(C40,'May 18'!$E$2:$E$300,0)),ISNUMBER(MATCH(C40,'May 18'!$F$2:$F$300,0))),AND(ISNUMBER(MATCH(D40,'May 18'!$H$2:$H$300,0)),(ISNUMBER(MATCH(E40,'May 18'!$G$2:$G$300,0))))),"Found","Not Found")</f>
        <v>Found</v>
      </c>
      <c r="I40" s="29" t="str">
        <f>IF(OR(OR(ISNUMBER(MATCH(C40,'May 19'!$E$2:$E$300,0)),ISNUMBER(MATCH(C40,'May 19'!$F$2:$F$300,0))),AND(ISNUMBER(MATCH(D40,'May 19'!$H$2:$H$300,0)),(ISNUMBER(MATCH(E40,'May 19'!$G$2:$G$300,0))))),"Found","Not Found")</f>
        <v>Found</v>
      </c>
      <c r="J40" s="29" t="str">
        <f>IF(OR(OR(ISNUMBER(MATCH(C40,'May 20'!$E$2:$E$300,0)),ISNUMBER(MATCH(C40,'May 20'!$F$2:$F$300,0))),AND(ISNUMBER(MATCH(D40,'May 20'!$H$2:$H$300,0)),(ISNUMBER(MATCH(E40,'May 20'!$G$2:$G$300,0))))),"Found","Not Found")</f>
        <v>Found</v>
      </c>
      <c r="K40" s="29" t="str">
        <f>IF(OR(OR(ISNUMBER(MATCH(C40,'May 21'!$E$2:$E$300,0)),ISNUMBER(MATCH(C40,'May 21'!$F$2:$F$300,0))),AND(ISNUMBER(MATCH(D40,'May 21'!$H$2:$H$300,0)),(ISNUMBER(MATCH(E40,'May 21'!$G$2:$G$300,0))))),"Found","Not Found")</f>
        <v>Found</v>
      </c>
      <c r="L40" s="29" t="str">
        <f>IF(OR(OR(ISNUMBER(MATCH(C40,'May 22'!$E$2:$E$300,0)),ISNUMBER(MATCH(C40,'May 22'!$F$2:$F$300,0))),AND(ISNUMBER(MATCH(D40,'May 22'!$H$2:$H$300,0)),(ISNUMBER(MATCH(E40,'May 22'!$G$2:$G$300,0))))),"Found","Not Found")</f>
        <v>Found</v>
      </c>
      <c r="M40" s="32">
        <f t="shared" si="0"/>
        <v>7</v>
      </c>
      <c r="N40" s="30"/>
      <c r="O40" s="26" t="str">
        <f t="shared" si="1"/>
        <v>No</v>
      </c>
    </row>
    <row r="41" spans="1:15" ht="15" hidden="1" customHeight="1">
      <c r="B41" s="22" t="s">
        <v>1486</v>
      </c>
      <c r="C41" s="51" t="s">
        <v>40</v>
      </c>
      <c r="D41" s="30" t="s">
        <v>587</v>
      </c>
      <c r="E41" s="30" t="s">
        <v>1487</v>
      </c>
      <c r="F41" s="29" t="str">
        <f>IF(OR(OR(ISNUMBER(MATCH(C41,'May 16'!$E$2:$E$300,0)),ISNUMBER(MATCH(C41,'May 16'!$F$2:$F$300,0))),AND(ISNUMBER(MATCH(D41,'May 16'!$H$2:$H$300,0)),(ISNUMBER(MATCH(E41,'May 16'!$G$2:$G$300,0))))),"Found","Not Found")</f>
        <v>Found</v>
      </c>
      <c r="G41" s="29" t="str">
        <f>IF(OR(OR(ISNUMBER(MATCH(C41,'May 17'!$E$2:$E$300,0)),ISNUMBER(MATCH(C41,'May 17'!$F$2:$F$300,0))),AND(ISNUMBER(MATCH(D41,'May 17'!$H$2:$H$300,0)),(ISNUMBER(MATCH(E41,'May 17'!$G$2:$G$300,0))))),"Found","Not Found")</f>
        <v>Found</v>
      </c>
      <c r="H41" s="31" t="str">
        <f>IF(OR(OR(ISNUMBER(MATCH(C41,'May 18'!$E$2:$E$300,0)),ISNUMBER(MATCH(C41,'May 18'!$F$2:$F$300,0))),AND(ISNUMBER(MATCH(D41,'May 18'!$H$2:$H$300,0)),(ISNUMBER(MATCH(E41,'May 18'!$G$2:$G$300,0))))),"Found","Not Found")</f>
        <v>Not Found</v>
      </c>
      <c r="I41" s="29" t="str">
        <f>IF(OR(OR(ISNUMBER(MATCH(C41,'May 19'!$E$2:$E$300,0)),ISNUMBER(MATCH(C41,'May 19'!$F$2:$F$300,0))),AND(ISNUMBER(MATCH(D41,'May 19'!$H$2:$H$300,0)),(ISNUMBER(MATCH(E41,'May 19'!$G$2:$G$300,0))))),"Found","Not Found")</f>
        <v>Found</v>
      </c>
      <c r="J41" s="29" t="str">
        <f>IF(OR(OR(ISNUMBER(MATCH(C41,'May 20'!$E$2:$E$300,0)),ISNUMBER(MATCH(C41,'May 20'!$F$2:$F$300,0))),AND(ISNUMBER(MATCH(D41,'May 20'!$H$2:$H$300,0)),(ISNUMBER(MATCH(E41,'May 20'!$G$2:$G$300,0))))),"Found","Not Found")</f>
        <v>Found</v>
      </c>
      <c r="K41" s="29" t="str">
        <f>IF(OR(OR(ISNUMBER(MATCH(C41,'May 21'!$E$2:$E$300,0)),ISNUMBER(MATCH(C41,'May 21'!$F$2:$F$300,0))),AND(ISNUMBER(MATCH(D41,'May 21'!$H$2:$H$300,0)),(ISNUMBER(MATCH(E41,'May 21'!$G$2:$G$300,0))))),"Found","Not Found")</f>
        <v>Found</v>
      </c>
      <c r="L41" s="29" t="str">
        <f>IF(OR(OR(ISNUMBER(MATCH(C41,'May 22'!$E$2:$E$300,0)),ISNUMBER(MATCH(C41,'May 22'!$F$2:$F$300,0))),AND(ISNUMBER(MATCH(D41,'May 22'!$H$2:$H$300,0)),(ISNUMBER(MATCH(E41,'May 22'!$G$2:$G$300,0))))),"Found","Not Found")</f>
        <v>Not Found</v>
      </c>
      <c r="M41" s="32">
        <f t="shared" si="0"/>
        <v>5</v>
      </c>
      <c r="N41" s="30"/>
      <c r="O41" s="26" t="str">
        <f t="shared" si="1"/>
        <v>No</v>
      </c>
    </row>
    <row r="42" spans="1:15" ht="15" hidden="1" customHeight="1">
      <c r="B42" s="22" t="s">
        <v>1488</v>
      </c>
      <c r="C42" s="51" t="s">
        <v>1489</v>
      </c>
      <c r="D42" s="30" t="s">
        <v>104</v>
      </c>
      <c r="E42" s="30" t="s">
        <v>103</v>
      </c>
      <c r="F42" s="29" t="str">
        <f>IF(OR(OR(ISNUMBER(MATCH(C42,'May 16'!$E$2:$E$300,0)),ISNUMBER(MATCH(C42,'May 16'!$F$2:$F$300,0))),AND(ISNUMBER(MATCH(D42,'May 16'!$H$2:$H$300,0)),(ISNUMBER(MATCH(E42,'May 16'!$G$2:$G$300,0))))),"Found","Not Found")</f>
        <v>Not Found</v>
      </c>
      <c r="G42" s="29" t="str">
        <f>IF(OR(OR(ISNUMBER(MATCH(C42,'May 17'!$E$2:$E$300,0)),ISNUMBER(MATCH(C42,'May 17'!$F$2:$F$300,0))),AND(ISNUMBER(MATCH(D42,'May 17'!$H$2:$H$300,0)),(ISNUMBER(MATCH(E42,'May 17'!$G$2:$G$300,0))))),"Found","Not Found")</f>
        <v>Found</v>
      </c>
      <c r="H42" s="31" t="str">
        <f>IF(OR(OR(ISNUMBER(MATCH(C42,'May 18'!$E$2:$E$300,0)),ISNUMBER(MATCH(C42,'May 18'!$F$2:$F$300,0))),AND(ISNUMBER(MATCH(D42,'May 18'!$H$2:$H$300,0)),(ISNUMBER(MATCH(E42,'May 18'!$G$2:$G$300,0))))),"Found","Not Found")</f>
        <v>Found</v>
      </c>
      <c r="I42" s="29" t="str">
        <f>IF(OR(OR(ISNUMBER(MATCH(C42,'May 19'!$E$2:$E$300,0)),ISNUMBER(MATCH(C42,'May 19'!$F$2:$F$300,0))),AND(ISNUMBER(MATCH(D42,'May 19'!$H$2:$H$300,0)),(ISNUMBER(MATCH(E42,'May 19'!$G$2:$G$300,0))))),"Found","Not Found")</f>
        <v>Found</v>
      </c>
      <c r="J42" s="29" t="str">
        <f>IF(OR(OR(ISNUMBER(MATCH(C42,'May 20'!$E$2:$E$300,0)),ISNUMBER(MATCH(C42,'May 20'!$F$2:$F$300,0))),AND(ISNUMBER(MATCH(D42,'May 20'!$H$2:$H$300,0)),(ISNUMBER(MATCH(E42,'May 20'!$G$2:$G$300,0))))),"Found","Not Found")</f>
        <v>Found</v>
      </c>
      <c r="K42" s="29" t="str">
        <f>IF(OR(OR(ISNUMBER(MATCH(C42,'May 21'!$E$2:$E$300,0)),ISNUMBER(MATCH(C42,'May 21'!$F$2:$F$300,0))),AND(ISNUMBER(MATCH(D42,'May 21'!$H$2:$H$300,0)),(ISNUMBER(MATCH(E42,'May 21'!$G$2:$G$300,0))))),"Found","Not Found")</f>
        <v>Found</v>
      </c>
      <c r="L42" s="29" t="str">
        <f>IF(OR(OR(ISNUMBER(MATCH(C42,'May 22'!$E$2:$E$300,0)),ISNUMBER(MATCH(C42,'May 22'!$F$2:$F$300,0))),AND(ISNUMBER(MATCH(D42,'May 22'!$H$2:$H$300,0)),(ISNUMBER(MATCH(E42,'May 22'!$G$2:$G$300,0))))),"Found","Not Found")</f>
        <v>Not Found</v>
      </c>
      <c r="M42" s="32">
        <f t="shared" si="0"/>
        <v>5</v>
      </c>
      <c r="N42" s="30"/>
      <c r="O42" s="26" t="str">
        <f t="shared" si="1"/>
        <v>No</v>
      </c>
    </row>
    <row r="43" spans="1:15" ht="15" hidden="1" customHeight="1">
      <c r="B43" s="22" t="s">
        <v>1490</v>
      </c>
      <c r="C43" s="32" t="s">
        <v>24</v>
      </c>
      <c r="D43" s="30" t="s">
        <v>1491</v>
      </c>
      <c r="E43" s="30" t="s">
        <v>1492</v>
      </c>
      <c r="F43" s="29" t="str">
        <f>IF(OR(OR(ISNUMBER(MATCH(C43,'May 16'!$E$2:$E$300,0)),ISNUMBER(MATCH(C43,'May 16'!$F$2:$F$300,0))),AND(ISNUMBER(MATCH(D43,'May 16'!$H$2:$H$300,0)),(ISNUMBER(MATCH(E43,'May 16'!$G$2:$G$300,0))))),"Found","Not Found")</f>
        <v>Found</v>
      </c>
      <c r="G43" s="29" t="str">
        <f>IF(OR(OR(ISNUMBER(MATCH(C43,'May 17'!$E$2:$E$300,0)),ISNUMBER(MATCH(C43,'May 17'!$F$2:$F$300,0))),AND(ISNUMBER(MATCH(D43,'May 17'!$H$2:$H$300,0)),(ISNUMBER(MATCH(E43,'May 17'!$G$2:$G$300,0))))),"Found","Not Found")</f>
        <v>Found</v>
      </c>
      <c r="H43" s="31" t="str">
        <f>IF(OR(OR(ISNUMBER(MATCH(C43,'May 18'!$E$2:$E$300,0)),ISNUMBER(MATCH(C43,'May 18'!$F$2:$F$300,0))),AND(ISNUMBER(MATCH(D43,'May 18'!$H$2:$H$300,0)),(ISNUMBER(MATCH(E43,'May 18'!$G$2:$G$300,0))))),"Found","Not Found")</f>
        <v>Found</v>
      </c>
      <c r="I43" s="29" t="str">
        <f>IF(OR(OR(ISNUMBER(MATCH(C43,'May 19'!$E$2:$E$300,0)),ISNUMBER(MATCH(C43,'May 19'!$F$2:$F$300,0))),AND(ISNUMBER(MATCH(D43,'May 19'!$H$2:$H$300,0)),(ISNUMBER(MATCH(E43,'May 19'!$G$2:$G$300,0))))),"Found","Not Found")</f>
        <v>Found</v>
      </c>
      <c r="J43" s="29" t="str">
        <f>IF(OR(OR(ISNUMBER(MATCH(C43,'May 20'!$E$2:$E$300,0)),ISNUMBER(MATCH(C43,'May 20'!$F$2:$F$300,0))),AND(ISNUMBER(MATCH(D43,'May 20'!$H$2:$H$300,0)),(ISNUMBER(MATCH(E43,'May 20'!$G$2:$G$300,0))))),"Found","Not Found")</f>
        <v>Not Found</v>
      </c>
      <c r="K43" s="29" t="str">
        <f>IF(OR(OR(ISNUMBER(MATCH(C43,'May 21'!$E$2:$E$300,0)),ISNUMBER(MATCH(C43,'May 21'!$F$2:$F$300,0))),AND(ISNUMBER(MATCH(D43,'May 21'!$H$2:$H$300,0)),(ISNUMBER(MATCH(E43,'May 21'!$G$2:$G$300,0))))),"Found","Not Found")</f>
        <v>Found</v>
      </c>
      <c r="L43" s="29" t="str">
        <f>IF(OR(OR(ISNUMBER(MATCH(C43,'May 22'!$E$2:$E$300,0)),ISNUMBER(MATCH(C43,'May 22'!$F$2:$F$300,0))),AND(ISNUMBER(MATCH(D43,'May 22'!$H$2:$H$300,0)),(ISNUMBER(MATCH(E43,'May 22'!$G$2:$G$300,0))))),"Found","Not Found")</f>
        <v>Found</v>
      </c>
      <c r="M43" s="32">
        <f t="shared" si="0"/>
        <v>6</v>
      </c>
      <c r="N43" s="30"/>
      <c r="O43" s="26" t="str">
        <f t="shared" si="1"/>
        <v>No</v>
      </c>
    </row>
    <row r="44" spans="1:15" ht="15" customHeight="1">
      <c r="B44" s="22" t="s">
        <v>1493</v>
      </c>
      <c r="C44" s="30"/>
      <c r="D44" s="30" t="s">
        <v>1494</v>
      </c>
      <c r="E44" s="30" t="s">
        <v>1495</v>
      </c>
      <c r="F44" s="29" t="str">
        <f>IF(OR(OR(ISNUMBER(MATCH(C44,'May 16'!$E$2:$E$300,0)),ISNUMBER(MATCH(C44,'May 16'!$F$2:$F$300,0))),AND(ISNUMBER(MATCH(D44,'May 16'!$H$2:$H$300,0)),(ISNUMBER(MATCH(E44,'May 16'!$G$2:$G$300,0))))),"Found","Not Found")</f>
        <v>Not Found</v>
      </c>
      <c r="G44" s="29" t="str">
        <f>IF(OR(OR(ISNUMBER(MATCH(C44,'May 17'!$E$2:$E$300,0)),ISNUMBER(MATCH(C44,'May 17'!$F$2:$F$300,0))),AND(ISNUMBER(MATCH(D44,'May 17'!$H$2:$H$300,0)),(ISNUMBER(MATCH(E44,'May 17'!$G$2:$G$300,0))))),"Found","Not Found")</f>
        <v>Not Found</v>
      </c>
      <c r="H44" s="31" t="str">
        <f>IF(OR(OR(ISNUMBER(MATCH(C44,'May 18'!$E$2:$E$300,0)),ISNUMBER(MATCH(C44,'May 18'!$F$2:$F$300,0))),AND(ISNUMBER(MATCH(D44,'May 18'!$H$2:$H$300,0)),(ISNUMBER(MATCH(E44,'May 18'!$G$2:$G$300,0))))),"Found","Not Found")</f>
        <v>Not Found</v>
      </c>
      <c r="I44" s="29" t="str">
        <f>IF(OR(OR(ISNUMBER(MATCH(C44,'May 19'!$E$2:$E$300,0)),ISNUMBER(MATCH(C44,'May 19'!$F$2:$F$300,0))),AND(ISNUMBER(MATCH(D44,'May 19'!$H$2:$H$300,0)),(ISNUMBER(MATCH(E44,'May 19'!$G$2:$G$300,0))))),"Found","Not Found")</f>
        <v>Not Found</v>
      </c>
      <c r="J44" s="29" t="str">
        <f>IF(OR(OR(ISNUMBER(MATCH(C44,'May 20'!$E$2:$E$300,0)),ISNUMBER(MATCH(C44,'May 20'!$F$2:$F$300,0))),AND(ISNUMBER(MATCH(D44,'May 20'!$H$2:$H$300,0)),(ISNUMBER(MATCH(E44,'May 20'!$G$2:$G$300,0))))),"Found","Not Found")</f>
        <v>Not Found</v>
      </c>
      <c r="K44" s="29" t="str">
        <f>IF(OR(OR(ISNUMBER(MATCH(C44,'May 21'!$E$2:$E$300,0)),ISNUMBER(MATCH(C44,'May 21'!$F$2:$F$300,0))),AND(ISNUMBER(MATCH(D44,'May 21'!$H$2:$H$300,0)),(ISNUMBER(MATCH(E44,'May 21'!$G$2:$G$300,0))))),"Found","Not Found")</f>
        <v>Not Found</v>
      </c>
      <c r="L44" s="29" t="str">
        <f>IF(OR(OR(ISNUMBER(MATCH(C44,'May 22'!$E$2:$E$300,0)),ISNUMBER(MATCH(C44,'May 22'!$F$2:$F$300,0))),AND(ISNUMBER(MATCH(D44,'May 22'!$H$2:$H$300,0)),(ISNUMBER(MATCH(E44,'May 22'!$G$2:$G$300,0))))),"Found","Not Found")</f>
        <v>Not Found</v>
      </c>
      <c r="M44" s="32">
        <f t="shared" si="0"/>
        <v>0</v>
      </c>
      <c r="N44" s="30"/>
      <c r="O44" s="26" t="str">
        <f t="shared" si="1"/>
        <v>Yes</v>
      </c>
    </row>
    <row r="45" spans="1:15" ht="15" hidden="1" customHeight="1">
      <c r="B45" s="22" t="s">
        <v>1496</v>
      </c>
      <c r="C45" s="32" t="s">
        <v>61</v>
      </c>
      <c r="D45" s="30" t="s">
        <v>1497</v>
      </c>
      <c r="E45" s="30" t="s">
        <v>1498</v>
      </c>
      <c r="F45" s="29" t="str">
        <f>IF(OR(OR(ISNUMBER(MATCH(C45,'May 16'!$E$2:$E$300,0)),ISNUMBER(MATCH(C45,'May 16'!$F$2:$F$300,0))),AND(ISNUMBER(MATCH(D45,'May 16'!$H$2:$H$300,0)),(ISNUMBER(MATCH(E45,'May 16'!$G$2:$G$300,0))))),"Found","Not Found")</f>
        <v>Found</v>
      </c>
      <c r="G45" s="29" t="str">
        <f>IF(OR(OR(ISNUMBER(MATCH(C45,'May 17'!$E$2:$E$300,0)),ISNUMBER(MATCH(C45,'May 17'!$F$2:$F$300,0))),AND(ISNUMBER(MATCH(D45,'May 17'!$H$2:$H$300,0)),(ISNUMBER(MATCH(E45,'May 17'!$G$2:$G$300,0))))),"Found","Not Found")</f>
        <v>Found</v>
      </c>
      <c r="H45" s="31" t="str">
        <f>IF(OR(OR(ISNUMBER(MATCH(C45,'May 18'!$E$2:$E$300,0)),ISNUMBER(MATCH(C45,'May 18'!$F$2:$F$300,0))),AND(ISNUMBER(MATCH(D45,'May 18'!$H$2:$H$300,0)),(ISNUMBER(MATCH(E45,'May 18'!$G$2:$G$300,0))))),"Found","Not Found")</f>
        <v>Found</v>
      </c>
      <c r="I45" s="29" t="str">
        <f>IF(OR(OR(ISNUMBER(MATCH(C45,'May 19'!$E$2:$E$300,0)),ISNUMBER(MATCH(C45,'May 19'!$F$2:$F$300,0))),AND(ISNUMBER(MATCH(D45,'May 19'!$H$2:$H$300,0)),(ISNUMBER(MATCH(E45,'May 19'!$G$2:$G$300,0))))),"Found","Not Found")</f>
        <v>Not Found</v>
      </c>
      <c r="J45" s="29" t="str">
        <f>IF(OR(OR(ISNUMBER(MATCH(C45,'May 20'!$E$2:$E$300,0)),ISNUMBER(MATCH(C45,'May 20'!$F$2:$F$300,0))),AND(ISNUMBER(MATCH(D45,'May 20'!$H$2:$H$300,0)),(ISNUMBER(MATCH(E45,'May 20'!$G$2:$G$300,0))))),"Found","Not Found")</f>
        <v>Not Found</v>
      </c>
      <c r="K45" s="29" t="str">
        <f>IF(OR(OR(ISNUMBER(MATCH(C45,'May 21'!$E$2:$E$300,0)),ISNUMBER(MATCH(C45,'May 21'!$F$2:$F$300,0))),AND(ISNUMBER(MATCH(D45,'May 21'!$H$2:$H$300,0)),(ISNUMBER(MATCH(E45,'May 21'!$G$2:$G$300,0))))),"Found","Not Found")</f>
        <v>Found</v>
      </c>
      <c r="L45" s="29" t="str">
        <f>IF(OR(OR(ISNUMBER(MATCH(C45,'May 22'!$E$2:$E$300,0)),ISNUMBER(MATCH(C45,'May 22'!$F$2:$F$300,0))),AND(ISNUMBER(MATCH(D45,'May 22'!$H$2:$H$300,0)),(ISNUMBER(MATCH(E45,'May 22'!$G$2:$G$300,0))))),"Found","Not Found")</f>
        <v>Not Found</v>
      </c>
      <c r="M45" s="32">
        <f t="shared" si="0"/>
        <v>4</v>
      </c>
      <c r="N45" s="30"/>
      <c r="O45" s="26" t="str">
        <f t="shared" si="1"/>
        <v>No</v>
      </c>
    </row>
    <row r="46" spans="1:15" ht="15" hidden="1" customHeight="1">
      <c r="B46" s="22" t="s">
        <v>1499</v>
      </c>
      <c r="C46" s="32" t="s">
        <v>53</v>
      </c>
      <c r="D46" s="30" t="s">
        <v>645</v>
      </c>
      <c r="E46" s="30" t="s">
        <v>1500</v>
      </c>
      <c r="F46" s="29" t="str">
        <f>IF(OR(OR(ISNUMBER(MATCH(C46,'May 16'!$E$2:$E$300,0)),ISNUMBER(MATCH(C46,'May 16'!$F$2:$F$300,0))),AND(ISNUMBER(MATCH(D46,'May 16'!$H$2:$H$300,0)),(ISNUMBER(MATCH(E46,'May 16'!$G$2:$G$300,0))))),"Found","Not Found")</f>
        <v>Found</v>
      </c>
      <c r="G46" s="29" t="str">
        <f>IF(OR(OR(ISNUMBER(MATCH(C46,'May 17'!$E$2:$E$300,0)),ISNUMBER(MATCH(C46,'May 17'!$F$2:$F$300,0))),AND(ISNUMBER(MATCH(D46,'May 17'!$H$2:$H$300,0)),(ISNUMBER(MATCH(E46,'May 17'!$G$2:$G$300,0))))),"Found","Not Found")</f>
        <v>Not Found</v>
      </c>
      <c r="H46" s="31" t="str">
        <f>IF(OR(OR(ISNUMBER(MATCH(C46,'May 18'!$E$2:$E$300,0)),ISNUMBER(MATCH(C46,'May 18'!$F$2:$F$300,0))),AND(ISNUMBER(MATCH(D46,'May 18'!$H$2:$H$300,0)),(ISNUMBER(MATCH(E46,'May 18'!$G$2:$G$300,0))))),"Found","Not Found")</f>
        <v>Found</v>
      </c>
      <c r="I46" s="29" t="str">
        <f>IF(OR(OR(ISNUMBER(MATCH(C46,'May 19'!$E$2:$E$300,0)),ISNUMBER(MATCH(C46,'May 19'!$F$2:$F$300,0))),AND(ISNUMBER(MATCH(D46,'May 19'!$H$2:$H$300,0)),(ISNUMBER(MATCH(E46,'May 19'!$G$2:$G$300,0))))),"Found","Not Found")</f>
        <v>Found</v>
      </c>
      <c r="J46" s="29" t="str">
        <f>IF(OR(OR(ISNUMBER(MATCH(C46,'May 20'!$E$2:$E$300,0)),ISNUMBER(MATCH(C46,'May 20'!$F$2:$F$300,0))),AND(ISNUMBER(MATCH(D46,'May 20'!$H$2:$H$300,0)),(ISNUMBER(MATCH(E46,'May 20'!$G$2:$G$300,0))))),"Found","Not Found")</f>
        <v>Found</v>
      </c>
      <c r="K46" s="29" t="str">
        <f>IF(OR(OR(ISNUMBER(MATCH(C46,'May 21'!$E$2:$E$300,0)),ISNUMBER(MATCH(C46,'May 21'!$F$2:$F$300,0))),AND(ISNUMBER(MATCH(D46,'May 21'!$H$2:$H$300,0)),(ISNUMBER(MATCH(E46,'May 21'!$G$2:$G$300,0))))),"Found","Not Found")</f>
        <v>Not Found</v>
      </c>
      <c r="L46" s="29" t="str">
        <f>IF(OR(OR(ISNUMBER(MATCH(C46,'May 22'!$E$2:$E$300,0)),ISNUMBER(MATCH(C46,'May 22'!$F$2:$F$300,0))),AND(ISNUMBER(MATCH(D46,'May 22'!$H$2:$H$300,0)),(ISNUMBER(MATCH(E46,'May 22'!$G$2:$G$300,0))))),"Found","Not Found")</f>
        <v>Not Found</v>
      </c>
      <c r="M46" s="32">
        <f t="shared" si="0"/>
        <v>4</v>
      </c>
      <c r="N46" s="30"/>
      <c r="O46" s="26" t="str">
        <f t="shared" si="1"/>
        <v>No</v>
      </c>
    </row>
    <row r="47" spans="1:15" ht="15" customHeight="1">
      <c r="B47" s="49" t="s">
        <v>1501</v>
      </c>
      <c r="C47" s="32" t="s">
        <v>1502</v>
      </c>
      <c r="D47" s="30" t="s">
        <v>1503</v>
      </c>
      <c r="E47" s="30" t="s">
        <v>1504</v>
      </c>
      <c r="F47" s="29" t="str">
        <f>IF(OR(OR(ISNUMBER(MATCH(C47,'May 16'!$E$2:$E$300,0)),ISNUMBER(MATCH(C47,'May 16'!$F$2:$F$300,0))),AND(ISNUMBER(MATCH(D47,'May 16'!$H$2:$H$300,0)),(ISNUMBER(MATCH(E47,'May 16'!$G$2:$G$300,0))))),"Found","Not Found")</f>
        <v>Not Found</v>
      </c>
      <c r="G47" s="29" t="str">
        <f>IF(OR(OR(ISNUMBER(MATCH(C47,'May 17'!$E$2:$E$300,0)),ISNUMBER(MATCH(C47,'May 17'!$F$2:$F$300,0))),AND(ISNUMBER(MATCH(D47,'May 17'!$H$2:$H$300,0)),(ISNUMBER(MATCH(E47,'May 17'!$G$2:$G$300,0))))),"Found","Not Found")</f>
        <v>Not Found</v>
      </c>
      <c r="H47" s="31" t="str">
        <f>IF(OR(OR(ISNUMBER(MATCH(C47,'May 18'!$E$2:$E$300,0)),ISNUMBER(MATCH(C47,'May 18'!$F$2:$F$300,0))),AND(ISNUMBER(MATCH(D47,'May 18'!$H$2:$H$300,0)),(ISNUMBER(MATCH(E47,'May 18'!$G$2:$G$300,0))))),"Found","Not Found")</f>
        <v>Not Found</v>
      </c>
      <c r="I47" s="29" t="str">
        <f>IF(OR(OR(ISNUMBER(MATCH(C47,'May 19'!$E$2:$E$300,0)),ISNUMBER(MATCH(C47,'May 19'!$F$2:$F$300,0))),AND(ISNUMBER(MATCH(D47,'May 19'!$H$2:$H$300,0)),(ISNUMBER(MATCH(E47,'May 19'!$G$2:$G$300,0))))),"Found","Not Found")</f>
        <v>Not Found</v>
      </c>
      <c r="J47" s="29" t="str">
        <f>IF(OR(OR(ISNUMBER(MATCH(C47,'May 20'!$E$2:$E$300,0)),ISNUMBER(MATCH(C47,'May 20'!$F$2:$F$300,0))),AND(ISNUMBER(MATCH(D47,'May 20'!$H$2:$H$300,0)),(ISNUMBER(MATCH(E47,'May 20'!$G$2:$G$300,0))))),"Found","Not Found")</f>
        <v>Not Found</v>
      </c>
      <c r="K47" s="29" t="str">
        <f>IF(OR(OR(ISNUMBER(MATCH(C47,'May 21'!$E$2:$E$300,0)),ISNUMBER(MATCH(C47,'May 21'!$F$2:$F$300,0))),AND(ISNUMBER(MATCH(D47,'May 21'!$H$2:$H$300,0)),(ISNUMBER(MATCH(E47,'May 21'!$G$2:$G$300,0))))),"Found","Not Found")</f>
        <v>Not Found</v>
      </c>
      <c r="L47" s="29" t="str">
        <f>IF(OR(OR(ISNUMBER(MATCH(C47,'May 22'!$E$2:$E$300,0)),ISNUMBER(MATCH(C47,'May 22'!$F$2:$F$300,0))),AND(ISNUMBER(MATCH(D47,'May 22'!$H$2:$H$300,0)),(ISNUMBER(MATCH(E47,'May 22'!$G$2:$G$300,0))))),"Found","Not Found")</f>
        <v>Not Found</v>
      </c>
      <c r="M47" s="32">
        <f t="shared" si="0"/>
        <v>0</v>
      </c>
      <c r="N47" s="30"/>
      <c r="O47" s="26" t="str">
        <f t="shared" si="1"/>
        <v>Yes</v>
      </c>
    </row>
    <row r="48" spans="1:15" ht="15" hidden="1" customHeight="1">
      <c r="B48" s="22" t="s">
        <v>1505</v>
      </c>
      <c r="C48" s="32" t="s">
        <v>1506</v>
      </c>
      <c r="D48" s="30" t="s">
        <v>58</v>
      </c>
      <c r="E48" s="52" t="s">
        <v>57</v>
      </c>
      <c r="F48" s="29" t="str">
        <f>IF(OR(OR(ISNUMBER(MATCH(C48,'May 16'!$E$2:$E$300,0)),ISNUMBER(MATCH(C48,'May 16'!$F$2:$F$300,0))),AND(ISNUMBER(MATCH(D48,'May 16'!$H$2:$H$300,0)),(ISNUMBER(MATCH(E48,'May 16'!$G$2:$G$300,0))))),"Found","Not Found")</f>
        <v>Found</v>
      </c>
      <c r="G48" s="29" t="str">
        <f>IF(OR(OR(ISNUMBER(MATCH(C48,'May 17'!$E$2:$E$300,0)),ISNUMBER(MATCH(C48,'May 17'!$F$2:$F$300,0))),AND(ISNUMBER(MATCH(D48,'May 17'!$H$2:$H$300,0)),(ISNUMBER(MATCH(E48,'May 17'!$G$2:$G$300,0))))),"Found","Not Found")</f>
        <v>Found</v>
      </c>
      <c r="H48" s="31" t="str">
        <f>IF(OR(OR(ISNUMBER(MATCH(C48,'May 18'!$E$2:$E$300,0)),ISNUMBER(MATCH(C48,'May 18'!$F$2:$F$300,0))),AND(ISNUMBER(MATCH(D48,'May 18'!$H$2:$H$300,0)),(ISNUMBER(MATCH(E48,'May 18'!$G$2:$G$300,0))))),"Found","Not Found")</f>
        <v>Found</v>
      </c>
      <c r="I48" s="29" t="str">
        <f>IF(OR(OR(ISNUMBER(MATCH(C48,'May 19'!$E$2:$E$300,0)),ISNUMBER(MATCH(C48,'May 19'!$F$2:$F$300,0))),AND(ISNUMBER(MATCH(D48,'May 19'!$H$2:$H$300,0)),(ISNUMBER(MATCH(E48,'May 19'!$G$2:$G$300,0))))),"Found","Not Found")</f>
        <v>Found</v>
      </c>
      <c r="J48" s="29" t="str">
        <f>IF(OR(OR(ISNUMBER(MATCH(C48,'May 20'!$E$2:$E$300,0)),ISNUMBER(MATCH(C48,'May 20'!$F$2:$F$300,0))),AND(ISNUMBER(MATCH(D48,'May 20'!$H$2:$H$300,0)),(ISNUMBER(MATCH(E48,'May 20'!$G$2:$G$300,0))))),"Found","Not Found")</f>
        <v>Found</v>
      </c>
      <c r="K48" s="29" t="str">
        <f>IF(OR(OR(ISNUMBER(MATCH(C48,'May 21'!$E$2:$E$300,0)),ISNUMBER(MATCH(C48,'May 21'!$F$2:$F$300,0))),AND(ISNUMBER(MATCH(D48,'May 21'!$H$2:$H$300,0)),(ISNUMBER(MATCH(E48,'May 21'!$G$2:$G$300,0))))),"Found","Not Found")</f>
        <v>Not Found</v>
      </c>
      <c r="L48" s="29" t="str">
        <f>IF(OR(OR(ISNUMBER(MATCH(C48,'May 22'!$E$2:$E$300,0)),ISNUMBER(MATCH(C48,'May 22'!$F$2:$F$300,0))),AND(ISNUMBER(MATCH(D48,'May 22'!$H$2:$H$300,0)),(ISNUMBER(MATCH(E48,'May 22'!$G$2:$G$300,0))))),"Found","Not Found")</f>
        <v>Not Found</v>
      </c>
      <c r="M48" s="32">
        <f t="shared" si="0"/>
        <v>5</v>
      </c>
      <c r="N48" s="30"/>
      <c r="O48" s="26" t="str">
        <f t="shared" si="1"/>
        <v>No</v>
      </c>
    </row>
    <row r="49" spans="1:20" ht="15" hidden="1" customHeight="1">
      <c r="B49" s="22" t="s">
        <v>1041</v>
      </c>
      <c r="C49" s="32" t="s">
        <v>1042</v>
      </c>
      <c r="D49" s="30" t="s">
        <v>43</v>
      </c>
      <c r="E49" s="30" t="s">
        <v>42</v>
      </c>
      <c r="F49" s="29" t="str">
        <f>IF(OR(OR(ISNUMBER(MATCH(C49,'May 16'!$E$2:$E$300,0)),ISNUMBER(MATCH(C49,'May 16'!$F$2:$F$300,0))),AND(ISNUMBER(MATCH(D49,'May 16'!$H$2:$H$300,0)),(ISNUMBER(MATCH(E49,'May 16'!$G$2:$G$300,0))))),"Found","Not Found")</f>
        <v>Found</v>
      </c>
      <c r="G49" s="29" t="str">
        <f>IF(OR(OR(ISNUMBER(MATCH(C49,'May 17'!$E$2:$E$300,0)),ISNUMBER(MATCH(C49,'May 17'!$F$2:$F$300,0))),AND(ISNUMBER(MATCH(D49,'May 17'!$H$2:$H$300,0)),(ISNUMBER(MATCH(E49,'May 17'!$G$2:$G$300,0))))),"Found","Not Found")</f>
        <v>Found</v>
      </c>
      <c r="H49" s="31" t="str">
        <f>IF(OR(OR(ISNUMBER(MATCH(C49,'May 18'!$E$2:$E$300,0)),ISNUMBER(MATCH(C49,'May 18'!$F$2:$F$300,0))),AND(ISNUMBER(MATCH(D49,'May 18'!$H$2:$H$300,0)),(ISNUMBER(MATCH(E49,'May 18'!$G$2:$G$300,0))))),"Found","Not Found")</f>
        <v>Found</v>
      </c>
      <c r="I49" s="29" t="str">
        <f>IF(OR(OR(ISNUMBER(MATCH(C49,'May 19'!$E$2:$E$300,0)),ISNUMBER(MATCH(C49,'May 19'!$F$2:$F$300,0))),AND(ISNUMBER(MATCH(D49,'May 19'!$H$2:$H$300,0)),(ISNUMBER(MATCH(E49,'May 19'!$G$2:$G$300,0))))),"Found","Not Found")</f>
        <v>Found</v>
      </c>
      <c r="J49" s="29" t="str">
        <f>IF(OR(OR(ISNUMBER(MATCH(C49,'May 20'!$E$2:$E$300,0)),ISNUMBER(MATCH(C49,'May 20'!$F$2:$F$300,0))),AND(ISNUMBER(MATCH(D49,'May 20'!$H$2:$H$300,0)),(ISNUMBER(MATCH(E49,'May 20'!$G$2:$G$300,0))))),"Found","Not Found")</f>
        <v>Found</v>
      </c>
      <c r="K49" s="29" t="str">
        <f>IF(OR(OR(ISNUMBER(MATCH(C49,'May 21'!$E$2:$E$300,0)),ISNUMBER(MATCH(C49,'May 21'!$F$2:$F$300,0))),AND(ISNUMBER(MATCH(D49,'May 21'!$H$2:$H$300,0)),(ISNUMBER(MATCH(E49,'May 21'!$G$2:$G$300,0))))),"Found","Not Found")</f>
        <v>Not Found</v>
      </c>
      <c r="L49" s="29" t="str">
        <f>IF(OR(OR(ISNUMBER(MATCH(C49,'May 22'!$E$2:$E$300,0)),ISNUMBER(MATCH(C49,'May 22'!$F$2:$F$300,0))),AND(ISNUMBER(MATCH(D49,'May 22'!$H$2:$H$300,0)),(ISNUMBER(MATCH(E49,'May 22'!$G$2:$G$300,0))))),"Found","Not Found")</f>
        <v>Not Found</v>
      </c>
      <c r="M49" s="32">
        <f t="shared" si="0"/>
        <v>5</v>
      </c>
      <c r="N49" s="30"/>
      <c r="O49" s="26" t="str">
        <f t="shared" si="1"/>
        <v>No</v>
      </c>
    </row>
    <row r="50" spans="1:20" ht="14.25" hidden="1" customHeight="1">
      <c r="B50" s="22" t="s">
        <v>187</v>
      </c>
      <c r="C50" s="32" t="s">
        <v>45</v>
      </c>
      <c r="D50" s="30" t="s">
        <v>188</v>
      </c>
      <c r="E50" s="30" t="s">
        <v>189</v>
      </c>
      <c r="F50" s="29" t="str">
        <f>IF(OR(OR(ISNUMBER(MATCH(C50,'May 16'!$E$2:$E$300,0)),ISNUMBER(MATCH(C50,'May 16'!$F$2:$F$300,0))),AND(ISNUMBER(MATCH(D50,'May 16'!$H$2:$H$300,0)),(ISNUMBER(MATCH(E50,'May 16'!$G$2:$G$300,0))))),"Found","Not Found")</f>
        <v>Found</v>
      </c>
      <c r="G50" s="29" t="str">
        <f>IF(OR(OR(ISNUMBER(MATCH(C50,'May 17'!$E$2:$E$300,0)),ISNUMBER(MATCH(C50,'May 17'!$F$2:$F$300,0))),AND(ISNUMBER(MATCH(D50,'May 17'!$H$2:$H$300,0)),(ISNUMBER(MATCH(E50,'May 17'!$G$2:$G$300,0))))),"Found","Not Found")</f>
        <v>Found</v>
      </c>
      <c r="H50" s="31" t="str">
        <f>IF(OR(OR(ISNUMBER(MATCH(C50,'May 18'!$E$2:$E$300,0)),ISNUMBER(MATCH(C50,'May 18'!$F$2:$F$300,0))),AND(ISNUMBER(MATCH(D50,'May 18'!$H$2:$H$300,0)),(ISNUMBER(MATCH(E50,'May 18'!$G$2:$G$300,0))))),"Found","Not Found")</f>
        <v>Found</v>
      </c>
      <c r="I50" s="29" t="str">
        <f>IF(OR(OR(ISNUMBER(MATCH(C50,'May 19'!$E$2:$E$300,0)),ISNUMBER(MATCH(C50,'May 19'!$F$2:$F$300,0))),AND(ISNUMBER(MATCH(D50,'May 19'!$H$2:$H$300,0)),(ISNUMBER(MATCH(E50,'May 19'!$G$2:$G$300,0))))),"Found","Not Found")</f>
        <v>Found</v>
      </c>
      <c r="J50" s="29" t="str">
        <f>IF(OR(OR(ISNUMBER(MATCH(C50,'May 20'!$E$2:$E$300,0)),ISNUMBER(MATCH(C50,'May 20'!$F$2:$F$300,0))),AND(ISNUMBER(MATCH(D50,'May 20'!$H$2:$H$300,0)),(ISNUMBER(MATCH(E50,'May 20'!$G$2:$G$300,0))))),"Found","Not Found")</f>
        <v>Found</v>
      </c>
      <c r="K50" s="29" t="str">
        <f>IF(OR(OR(ISNUMBER(MATCH(C50,'May 21'!$E$2:$E$300,0)),ISNUMBER(MATCH(C50,'May 21'!$F$2:$F$300,0))),AND(ISNUMBER(MATCH(D50,'May 21'!$H$2:$H$300,0)),(ISNUMBER(MATCH(E50,'May 21'!$G$2:$G$300,0))))),"Found","Not Found")</f>
        <v>Not Found</v>
      </c>
      <c r="L50" s="29" t="str">
        <f>IF(OR(OR(ISNUMBER(MATCH(C50,'May 22'!$E$2:$E$300,0)),ISNUMBER(MATCH(C50,'May 22'!$F$2:$F$300,0))),AND(ISNUMBER(MATCH(D50,'May 22'!$H$2:$H$300,0)),(ISNUMBER(MATCH(E50,'May 22'!$G$2:$G$300,0))))),"Found","Not Found")</f>
        <v>Not Found</v>
      </c>
      <c r="M50" s="32">
        <f t="shared" si="0"/>
        <v>5</v>
      </c>
      <c r="N50" s="30"/>
      <c r="O50" s="26" t="str">
        <f t="shared" si="1"/>
        <v>No</v>
      </c>
    </row>
    <row r="51" spans="1:20" ht="15" hidden="1" customHeight="1">
      <c r="B51" s="22" t="s">
        <v>1507</v>
      </c>
      <c r="D51" s="34" t="s">
        <v>71</v>
      </c>
      <c r="E51" s="34" t="s">
        <v>70</v>
      </c>
      <c r="F51" s="29" t="str">
        <f>IF(OR(OR(ISNUMBER(MATCH(C51,'May 16'!$E$2:$E$300,0)),ISNUMBER(MATCH(C51,'May 16'!$F$2:$F$300,0))),AND(ISNUMBER(MATCH(D51,'May 16'!$H$2:$H$300,0)),(ISNUMBER(MATCH(E51,'May 16'!$G$2:$G$300,0))))),"Found","Not Found")</f>
        <v>Found</v>
      </c>
      <c r="G51" s="29" t="str">
        <f>IF(OR(OR(ISNUMBER(MATCH(C51,'May 17'!$E$2:$E$300,0)),ISNUMBER(MATCH(C51,'May 17'!$F$2:$F$300,0))),AND(ISNUMBER(MATCH(D51,'May 17'!$H$2:$H$300,0)),(ISNUMBER(MATCH(E51,'May 17'!$G$2:$G$300,0))))),"Found","Not Found")</f>
        <v>Found</v>
      </c>
      <c r="H51" s="31" t="str">
        <f>IF(OR(OR(ISNUMBER(MATCH(C51,'May 18'!$E$2:$E$300,0)),ISNUMBER(MATCH(C51,'May 18'!$F$2:$F$300,0))),AND(ISNUMBER(MATCH(D51,'May 18'!$H$2:$H$300,0)),(ISNUMBER(MATCH(E51,'May 18'!$G$2:$G$300,0))))),"Found","Not Found")</f>
        <v>Found</v>
      </c>
      <c r="I51" s="29" t="str">
        <f>IF(OR(OR(ISNUMBER(MATCH(C51,'May 19'!$E$2:$E$300,0)),ISNUMBER(MATCH(C51,'May 19'!$F$2:$F$300,0))),AND(ISNUMBER(MATCH(D51,'May 19'!$H$2:$H$300,0)),(ISNUMBER(MATCH(E51,'May 19'!$G$2:$G$300,0))))),"Found","Not Found")</f>
        <v>Not Found</v>
      </c>
      <c r="J51" s="29" t="str">
        <f>IF(OR(OR(ISNUMBER(MATCH(C51,'May 20'!$E$2:$E$300,0)),ISNUMBER(MATCH(C51,'May 20'!$F$2:$F$300,0))),AND(ISNUMBER(MATCH(D51,'May 20'!$H$2:$H$300,0)),(ISNUMBER(MATCH(E51,'May 20'!$G$2:$G$300,0))))),"Found","Not Found")</f>
        <v>Found</v>
      </c>
      <c r="K51" s="29" t="str">
        <f>IF(OR(OR(ISNUMBER(MATCH(C51,'May 21'!$E$2:$E$300,0)),ISNUMBER(MATCH(C51,'May 21'!$F$2:$F$300,0))),AND(ISNUMBER(MATCH(D51,'May 21'!$H$2:$H$300,0)),(ISNUMBER(MATCH(E51,'May 21'!$G$2:$G$300,0))))),"Found","Not Found")</f>
        <v>Not Found</v>
      </c>
      <c r="L51" s="29" t="str">
        <f>IF(OR(OR(ISNUMBER(MATCH(C51,'May 22'!$E$2:$E$300,0)),ISNUMBER(MATCH(C51,'May 22'!$F$2:$F$300,0))),AND(ISNUMBER(MATCH(D51,'May 22'!$H$2:$H$300,0)),(ISNUMBER(MATCH(E51,'May 22'!$G$2:$G$300,0))))),"Found","Not Found")</f>
        <v>Not Found</v>
      </c>
      <c r="M51" s="32">
        <f t="shared" si="0"/>
        <v>4</v>
      </c>
      <c r="O51" s="26" t="str">
        <f t="shared" si="1"/>
        <v>No</v>
      </c>
    </row>
    <row r="52" spans="1:20" ht="15" customHeight="1">
      <c r="B52" s="22" t="s">
        <v>1508</v>
      </c>
      <c r="D52" s="34" t="s">
        <v>1509</v>
      </c>
      <c r="E52" s="34" t="s">
        <v>1510</v>
      </c>
      <c r="F52" s="29" t="str">
        <f>IF(OR(OR(ISNUMBER(MATCH(C52,'May 16'!$E$2:$E$300,0)),ISNUMBER(MATCH(C52,'May 16'!$F$2:$F$300,0))),AND(ISNUMBER(MATCH(D52,'May 16'!$H$2:$H$300,0)),(ISNUMBER(MATCH(E52,'May 16'!$G$2:$G$300,0))))),"Found","Not Found")</f>
        <v>Not Found</v>
      </c>
      <c r="G52" s="29" t="str">
        <f>IF(OR(OR(ISNUMBER(MATCH(C52,'May 17'!$E$2:$E$300,0)),ISNUMBER(MATCH(C52,'May 17'!$F$2:$F$300,0))),AND(ISNUMBER(MATCH(D52,'May 17'!$H$2:$H$300,0)),(ISNUMBER(MATCH(E52,'May 17'!$G$2:$G$300,0))))),"Found","Not Found")</f>
        <v>Not Found</v>
      </c>
      <c r="H52" s="31" t="str">
        <f>IF(OR(OR(ISNUMBER(MATCH(C52,'May 18'!$E$2:$E$300,0)),ISNUMBER(MATCH(C52,'May 18'!$F$2:$F$300,0))),AND(ISNUMBER(MATCH(D52,'May 18'!$H$2:$H$300,0)),(ISNUMBER(MATCH(E52,'May 18'!$G$2:$G$300,0))))),"Found","Not Found")</f>
        <v>Not Found</v>
      </c>
      <c r="I52" s="29" t="str">
        <f>IF(OR(OR(ISNUMBER(MATCH(C52,'May 19'!$E$2:$E$300,0)),ISNUMBER(MATCH(C52,'May 19'!$F$2:$F$300,0))),AND(ISNUMBER(MATCH(D52,'May 19'!$H$2:$H$300,0)),(ISNUMBER(MATCH(E52,'May 19'!$G$2:$G$300,0))))),"Found","Not Found")</f>
        <v>Not Found</v>
      </c>
      <c r="J52" s="29" t="str">
        <f>IF(OR(OR(ISNUMBER(MATCH(C52,'May 20'!$E$2:$E$300,0)),ISNUMBER(MATCH(C52,'May 20'!$F$2:$F$300,0))),AND(ISNUMBER(MATCH(D52,'May 20'!$H$2:$H$300,0)),(ISNUMBER(MATCH(E52,'May 20'!$G$2:$G$300,0))))),"Found","Not Found")</f>
        <v>Not Found</v>
      </c>
      <c r="K52" s="29" t="str">
        <f>IF(OR(OR(ISNUMBER(MATCH(C52,'May 21'!$E$2:$E$300,0)),ISNUMBER(MATCH(C52,'May 21'!$F$2:$F$300,0))),AND(ISNUMBER(MATCH(D52,'May 21'!$H$2:$H$300,0)),(ISNUMBER(MATCH(E52,'May 21'!$G$2:$G$300,0))))),"Found","Not Found")</f>
        <v>Not Found</v>
      </c>
      <c r="L52" s="29" t="str">
        <f>IF(OR(OR(ISNUMBER(MATCH(C52,'May 22'!$E$2:$E$300,0)),ISNUMBER(MATCH(C52,'May 22'!$F$2:$F$300,0))),AND(ISNUMBER(MATCH(D52,'May 22'!$H$2:$H$300,0)),(ISNUMBER(MATCH(E52,'May 22'!$G$2:$G$300,0))))),"Found","Not Found")</f>
        <v>Not Found</v>
      </c>
      <c r="M52" s="32">
        <f t="shared" si="0"/>
        <v>0</v>
      </c>
      <c r="O52" s="26" t="str">
        <f t="shared" si="1"/>
        <v>Yes</v>
      </c>
    </row>
    <row r="53" spans="1:20" s="28" customFormat="1" ht="15" customHeight="1">
      <c r="A53" s="34"/>
      <c r="B53" s="53" t="s">
        <v>1511</v>
      </c>
      <c r="C53" s="34"/>
      <c r="D53" s="34" t="s">
        <v>1512</v>
      </c>
      <c r="E53" s="34" t="s">
        <v>1513</v>
      </c>
      <c r="F53" s="29" t="str">
        <f>IF(OR(OR(ISNUMBER(MATCH(C53,'May 16'!$E$2:$E$300,0)),ISNUMBER(MATCH(C53,'May 16'!$F$2:$F$300,0))),AND(ISNUMBER(MATCH(D53,'May 16'!$H$2:$H$300,0)),(ISNUMBER(MATCH(E53,'May 16'!$G$2:$G$300,0))))),"Found","Not Found")</f>
        <v>Not Found</v>
      </c>
      <c r="G53" s="29" t="str">
        <f>IF(OR(OR(ISNUMBER(MATCH(C53,'May 17'!$E$2:$E$300,0)),ISNUMBER(MATCH(C53,'May 17'!$F$2:$F$300,0))),AND(ISNUMBER(MATCH(D53,'May 17'!$H$2:$H$300,0)),(ISNUMBER(MATCH(E53,'May 17'!$G$2:$G$300,0))))),"Found","Not Found")</f>
        <v>Not Found</v>
      </c>
      <c r="H53" s="31" t="str">
        <f>IF(OR(OR(ISNUMBER(MATCH(C53,'May 18'!$E$2:$E$300,0)),ISNUMBER(MATCH(C53,'May 18'!$F$2:$F$300,0))),AND(ISNUMBER(MATCH(D53,'May 18'!$H$2:$H$300,0)),(ISNUMBER(MATCH(E53,'May 18'!$G$2:$G$300,0))))),"Found","Not Found")</f>
        <v>Not Found</v>
      </c>
      <c r="I53" s="29" t="str">
        <f>IF(OR(OR(ISNUMBER(MATCH(C53,'May 19'!$E$2:$E$300,0)),ISNUMBER(MATCH(C53,'May 19'!$F$2:$F$300,0))),AND(ISNUMBER(MATCH(D53,'May 19'!$H$2:$H$300,0)),(ISNUMBER(MATCH(E53,'May 19'!$G$2:$G$300,0))))),"Found","Not Found")</f>
        <v>Not Found</v>
      </c>
      <c r="J53" s="29" t="str">
        <f>IF(OR(OR(ISNUMBER(MATCH(C53,'May 20'!$E$2:$E$300,0)),ISNUMBER(MATCH(C53,'May 20'!$F$2:$F$300,0))),AND(ISNUMBER(MATCH(D53,'May 20'!$H$2:$H$300,0)),(ISNUMBER(MATCH(E53,'May 20'!$G$2:$G$300,0))))),"Found","Not Found")</f>
        <v>Not Found</v>
      </c>
      <c r="K53" s="29" t="str">
        <f>IF(OR(OR(ISNUMBER(MATCH(C53,'May 21'!$E$2:$E$300,0)),ISNUMBER(MATCH(C53,'May 21'!$F$2:$F$300,0))),AND(ISNUMBER(MATCH(D53,'May 21'!$H$2:$H$300,0)),(ISNUMBER(MATCH(E53,'May 21'!$G$2:$G$300,0))))),"Found","Not Found")</f>
        <v>Not Found</v>
      </c>
      <c r="L53" s="29" t="str">
        <f>IF(OR(OR(ISNUMBER(MATCH(C53,'May 22'!$E$2:$E$300,0)),ISNUMBER(MATCH(C53,'May 22'!$F$2:$F$300,0))),AND(ISNUMBER(MATCH(D53,'May 22'!$H$2:$H$300,0)),(ISNUMBER(MATCH(E53,'May 22'!$G$2:$G$300,0))))),"Found","Not Found")</f>
        <v>Not Found</v>
      </c>
      <c r="M53" s="32">
        <f t="shared" si="0"/>
        <v>0</v>
      </c>
      <c r="N53" s="34"/>
      <c r="O53" s="26" t="str">
        <f t="shared" si="1"/>
        <v>Yes</v>
      </c>
      <c r="Q53" s="34"/>
      <c r="R53" s="34"/>
      <c r="S53" s="34"/>
    </row>
    <row r="54" spans="1:20" s="28" customFormat="1" ht="15" customHeight="1">
      <c r="A54" s="34"/>
      <c r="B54" s="53" t="s">
        <v>1514</v>
      </c>
      <c r="C54" s="34"/>
      <c r="D54" s="34" t="s">
        <v>1515</v>
      </c>
      <c r="E54" s="34" t="s">
        <v>1516</v>
      </c>
      <c r="F54" s="29" t="str">
        <f>IF(OR(OR(ISNUMBER(MATCH(C54,'May 16'!$E$2:$E$300,0)),ISNUMBER(MATCH(C54,'May 16'!$F$2:$F$300,0))),AND(ISNUMBER(MATCH(D54,'May 16'!$H$2:$H$300,0)),(ISNUMBER(MATCH(E54,'May 16'!$G$2:$G$300,0))))),"Found","Not Found")</f>
        <v>Not Found</v>
      </c>
      <c r="G54" s="29" t="str">
        <f>IF(OR(OR(ISNUMBER(MATCH(C54,'May 17'!$E$2:$E$300,0)),ISNUMBER(MATCH(C54,'May 17'!$F$2:$F$300,0))),AND(ISNUMBER(MATCH(D54,'May 17'!$H$2:$H$300,0)),(ISNUMBER(MATCH(E54,'May 17'!$G$2:$G$300,0))))),"Found","Not Found")</f>
        <v>Not Found</v>
      </c>
      <c r="H54" s="31" t="str">
        <f>IF(OR(OR(ISNUMBER(MATCH(C54,'May 18'!$E$2:$E$300,0)),ISNUMBER(MATCH(C54,'May 18'!$F$2:$F$300,0))),AND(ISNUMBER(MATCH(D54,'May 18'!$H$2:$H$300,0)),(ISNUMBER(MATCH(E54,'May 18'!$G$2:$G$300,0))))),"Found","Not Found")</f>
        <v>Not Found</v>
      </c>
      <c r="I54" s="29" t="str">
        <f>IF(OR(OR(ISNUMBER(MATCH(C54,'May 19'!$E$2:$E$300,0)),ISNUMBER(MATCH(C54,'May 19'!$F$2:$F$300,0))),AND(ISNUMBER(MATCH(D54,'May 19'!$H$2:$H$300,0)),(ISNUMBER(MATCH(E54,'May 19'!$G$2:$G$300,0))))),"Found","Not Found")</f>
        <v>Not Found</v>
      </c>
      <c r="J54" s="29" t="str">
        <f>IF(OR(OR(ISNUMBER(MATCH(C54,'May 20'!$E$2:$E$300,0)),ISNUMBER(MATCH(C54,'May 20'!$F$2:$F$300,0))),AND(ISNUMBER(MATCH(D54,'May 20'!$H$2:$H$300,0)),(ISNUMBER(MATCH(E54,'May 20'!$G$2:$G$300,0))))),"Found","Not Found")</f>
        <v>Not Found</v>
      </c>
      <c r="K54" s="29" t="str">
        <f>IF(OR(OR(ISNUMBER(MATCH(C54,'May 21'!$E$2:$E$300,0)),ISNUMBER(MATCH(C54,'May 21'!$F$2:$F$300,0))),AND(ISNUMBER(MATCH(D54,'May 21'!$H$2:$H$300,0)),(ISNUMBER(MATCH(E54,'May 21'!$G$2:$G$300,0))))),"Found","Not Found")</f>
        <v>Not Found</v>
      </c>
      <c r="L54" s="29" t="str">
        <f>IF(OR(OR(ISNUMBER(MATCH(C54,'May 22'!$E$2:$E$300,0)),ISNUMBER(MATCH(C54,'May 22'!$F$2:$F$300,0))),AND(ISNUMBER(MATCH(D54,'May 22'!$H$2:$H$300,0)),(ISNUMBER(MATCH(E54,'May 22'!$G$2:$G$300,0))))),"Found","Not Found")</f>
        <v>Not Found</v>
      </c>
      <c r="M54" s="32">
        <f t="shared" si="0"/>
        <v>0</v>
      </c>
      <c r="N54" s="34"/>
      <c r="O54" s="26" t="str">
        <f t="shared" si="1"/>
        <v>Yes</v>
      </c>
      <c r="Q54" s="34"/>
      <c r="R54" s="34"/>
      <c r="S54" s="34"/>
    </row>
    <row r="55" spans="1:20" s="28" customFormat="1" ht="15" customHeight="1">
      <c r="A55" s="34"/>
      <c r="B55" s="53" t="s">
        <v>1517</v>
      </c>
      <c r="C55" s="54"/>
      <c r="D55" s="34" t="s">
        <v>1518</v>
      </c>
      <c r="E55" s="34" t="s">
        <v>1519</v>
      </c>
      <c r="F55" s="29" t="str">
        <f>IF(OR(OR(ISNUMBER(MATCH(C55,'May 16'!$E$2:$E$300,0)),ISNUMBER(MATCH(C55,'May 16'!$F$2:$F$300,0))),AND(ISNUMBER(MATCH(D55,'May 16'!$H$2:$H$300,0)),(ISNUMBER(MATCH(E55,'May 16'!$G$2:$G$300,0))))),"Found","Not Found")</f>
        <v>Not Found</v>
      </c>
      <c r="G55" s="29" t="str">
        <f>IF(OR(OR(ISNUMBER(MATCH(C55,'May 17'!$E$2:$E$300,0)),ISNUMBER(MATCH(C55,'May 17'!$F$2:$F$300,0))),AND(ISNUMBER(MATCH(D55,'May 17'!$H$2:$H$300,0)),(ISNUMBER(MATCH(E55,'May 17'!$G$2:$G$300,0))))),"Found","Not Found")</f>
        <v>Not Found</v>
      </c>
      <c r="H55" s="31" t="str">
        <f>IF(OR(OR(ISNUMBER(MATCH(C55,'May 18'!$E$2:$E$300,0)),ISNUMBER(MATCH(C55,'May 18'!$F$2:$F$300,0))),AND(ISNUMBER(MATCH(D55,'May 18'!$H$2:$H$300,0)),(ISNUMBER(MATCH(E55,'May 18'!$G$2:$G$300,0))))),"Found","Not Found")</f>
        <v>Not Found</v>
      </c>
      <c r="I55" s="29" t="str">
        <f>IF(OR(OR(ISNUMBER(MATCH(C55,'May 19'!$E$2:$E$300,0)),ISNUMBER(MATCH(C55,'May 19'!$F$2:$F$300,0))),AND(ISNUMBER(MATCH(D55,'May 19'!$H$2:$H$300,0)),(ISNUMBER(MATCH(E55,'May 19'!$G$2:$G$300,0))))),"Found","Not Found")</f>
        <v>Not Found</v>
      </c>
      <c r="J55" s="29" t="str">
        <f>IF(OR(OR(ISNUMBER(MATCH(C55,'May 20'!$E$2:$E$300,0)),ISNUMBER(MATCH(C55,'May 20'!$F$2:$F$300,0))),AND(ISNUMBER(MATCH(D55,'May 20'!$H$2:$H$300,0)),(ISNUMBER(MATCH(E55,'May 20'!$G$2:$G$300,0))))),"Found","Not Found")</f>
        <v>Not Found</v>
      </c>
      <c r="K55" s="29" t="str">
        <f>IF(OR(OR(ISNUMBER(MATCH(C55,'May 21'!$E$2:$E$300,0)),ISNUMBER(MATCH(C55,'May 21'!$F$2:$F$300,0))),AND(ISNUMBER(MATCH(D55,'May 21'!$H$2:$H$300,0)),(ISNUMBER(MATCH(E55,'May 21'!$G$2:$G$300,0))))),"Found","Not Found")</f>
        <v>Not Found</v>
      </c>
      <c r="L55" s="29" t="str">
        <f>IF(OR(OR(ISNUMBER(MATCH(C55,'May 22'!$E$2:$E$300,0)),ISNUMBER(MATCH(C55,'May 22'!$F$2:$F$300,0))),AND(ISNUMBER(MATCH(D55,'May 22'!$H$2:$H$300,0)),(ISNUMBER(MATCH(E55,'May 22'!$G$2:$G$300,0))))),"Found","Not Found")</f>
        <v>Not Found</v>
      </c>
      <c r="M55" s="32">
        <f t="shared" si="0"/>
        <v>0</v>
      </c>
      <c r="N55" s="34"/>
      <c r="O55" s="26" t="str">
        <f t="shared" si="1"/>
        <v>Yes</v>
      </c>
      <c r="Q55" s="34"/>
      <c r="R55" s="34"/>
      <c r="S55" s="34"/>
    </row>
    <row r="56" spans="1:20" s="28" customFormat="1" ht="15" customHeight="1">
      <c r="A56" s="34"/>
      <c r="B56" s="53" t="s">
        <v>1493</v>
      </c>
      <c r="C56" s="34"/>
      <c r="D56" s="34" t="s">
        <v>1520</v>
      </c>
      <c r="E56" s="34" t="s">
        <v>1495</v>
      </c>
      <c r="F56" s="29" t="str">
        <f>IF(OR(OR(ISNUMBER(MATCH(C56,'May 16'!$E$2:$E$300,0)),ISNUMBER(MATCH(C56,'May 16'!$F$2:$F$300,0))),AND(ISNUMBER(MATCH(D56,'May 16'!$H$2:$H$300,0)),(ISNUMBER(MATCH(E56,'May 16'!$G$2:$G$300,0))))),"Found","Not Found")</f>
        <v>Not Found</v>
      </c>
      <c r="G56" s="29" t="str">
        <f>IF(OR(OR(ISNUMBER(MATCH(C56,'May 17'!$E$2:$E$300,0)),ISNUMBER(MATCH(C56,'May 17'!$F$2:$F$300,0))),AND(ISNUMBER(MATCH(D56,'May 17'!$H$2:$H$300,0)),(ISNUMBER(MATCH(E56,'May 17'!$G$2:$G$300,0))))),"Found","Not Found")</f>
        <v>Not Found</v>
      </c>
      <c r="H56" s="31" t="str">
        <f>IF(OR(OR(ISNUMBER(MATCH(C56,'May 18'!$E$2:$E$300,0)),ISNUMBER(MATCH(C56,'May 18'!$F$2:$F$300,0))),AND(ISNUMBER(MATCH(D56,'May 18'!$H$2:$H$300,0)),(ISNUMBER(MATCH(E56,'May 18'!$G$2:$G$300,0))))),"Found","Not Found")</f>
        <v>Not Found</v>
      </c>
      <c r="I56" s="29" t="str">
        <f>IF(OR(OR(ISNUMBER(MATCH(C56,'May 19'!$E$2:$E$300,0)),ISNUMBER(MATCH(C56,'May 19'!$F$2:$F$300,0))),AND(ISNUMBER(MATCH(D56,'May 19'!$H$2:$H$300,0)),(ISNUMBER(MATCH(E56,'May 19'!$G$2:$G$300,0))))),"Found","Not Found")</f>
        <v>Not Found</v>
      </c>
      <c r="J56" s="29" t="str">
        <f>IF(OR(OR(ISNUMBER(MATCH(C56,'May 20'!$E$2:$E$300,0)),ISNUMBER(MATCH(C56,'May 20'!$F$2:$F$300,0))),AND(ISNUMBER(MATCH(D56,'May 20'!$H$2:$H$300,0)),(ISNUMBER(MATCH(E56,'May 20'!$G$2:$G$300,0))))),"Found","Not Found")</f>
        <v>Not Found</v>
      </c>
      <c r="K56" s="29" t="str">
        <f>IF(OR(OR(ISNUMBER(MATCH(C56,'May 21'!$E$2:$E$300,0)),ISNUMBER(MATCH(C56,'May 21'!$F$2:$F$300,0))),AND(ISNUMBER(MATCH(D56,'May 21'!$H$2:$H$300,0)),(ISNUMBER(MATCH(E56,'May 21'!$G$2:$G$300,0))))),"Found","Not Found")</f>
        <v>Not Found</v>
      </c>
      <c r="L56" s="29" t="str">
        <f>IF(OR(OR(ISNUMBER(MATCH(C56,'May 22'!$E$2:$E$300,0)),ISNUMBER(MATCH(C56,'May 22'!$F$2:$F$300,0))),AND(ISNUMBER(MATCH(D56,'May 22'!$H$2:$H$300,0)),(ISNUMBER(MATCH(E56,'May 22'!$G$2:$G$300,0))))),"Found","Not Found")</f>
        <v>Not Found</v>
      </c>
      <c r="M56" s="32">
        <f t="shared" si="0"/>
        <v>0</v>
      </c>
      <c r="N56" s="34"/>
      <c r="O56" s="26" t="str">
        <f t="shared" si="1"/>
        <v>Yes</v>
      </c>
      <c r="Q56" s="34"/>
      <c r="R56" s="34"/>
      <c r="S56" s="34"/>
    </row>
    <row r="57" spans="1:20" s="28" customFormat="1" ht="15" customHeight="1">
      <c r="A57" s="34"/>
      <c r="B57" s="53" t="s">
        <v>1521</v>
      </c>
      <c r="C57" s="34"/>
      <c r="D57" s="34" t="s">
        <v>1522</v>
      </c>
      <c r="E57" s="34" t="s">
        <v>171</v>
      </c>
      <c r="F57" s="29" t="str">
        <f>IF(OR(OR(ISNUMBER(MATCH(C57,'May 16'!$E$2:$E$300,0)),ISNUMBER(MATCH(C57,'May 16'!$F$2:$F$300,0))),AND(ISNUMBER(MATCH(D57,'May 16'!$H$2:$H$300,0)),(ISNUMBER(MATCH(E57,'May 16'!$G$2:$G$300,0))))),"Found","Not Found")</f>
        <v>Not Found</v>
      </c>
      <c r="G57" s="29" t="str">
        <f>IF(OR(OR(ISNUMBER(MATCH(C57,'May 17'!$E$2:$E$300,0)),ISNUMBER(MATCH(C57,'May 17'!$F$2:$F$300,0))),AND(ISNUMBER(MATCH(D57,'May 17'!$H$2:$H$300,0)),(ISNUMBER(MATCH(E57,'May 17'!$G$2:$G$300,0))))),"Found","Not Found")</f>
        <v>Not Found</v>
      </c>
      <c r="H57" s="31" t="str">
        <f>IF(OR(OR(ISNUMBER(MATCH(C57,'May 18'!$E$2:$E$300,0)),ISNUMBER(MATCH(C57,'May 18'!$F$2:$F$300,0))),AND(ISNUMBER(MATCH(D57,'May 18'!$H$2:$H$300,0)),(ISNUMBER(MATCH(E57,'May 18'!$G$2:$G$300,0))))),"Found","Not Found")</f>
        <v>Not Found</v>
      </c>
      <c r="I57" s="29" t="str">
        <f>IF(OR(OR(ISNUMBER(MATCH(C57,'May 19'!$E$2:$E$300,0)),ISNUMBER(MATCH(C57,'May 19'!$F$2:$F$300,0))),AND(ISNUMBER(MATCH(D57,'May 19'!$H$2:$H$300,0)),(ISNUMBER(MATCH(E57,'May 19'!$G$2:$G$300,0))))),"Found","Not Found")</f>
        <v>Not Found</v>
      </c>
      <c r="J57" s="29" t="str">
        <f>IF(OR(OR(ISNUMBER(MATCH(C57,'May 20'!$E$2:$E$300,0)),ISNUMBER(MATCH(C57,'May 20'!$F$2:$F$300,0))),AND(ISNUMBER(MATCH(D57,'May 20'!$H$2:$H$300,0)),(ISNUMBER(MATCH(E57,'May 20'!$G$2:$G$300,0))))),"Found","Not Found")</f>
        <v>Not Found</v>
      </c>
      <c r="K57" s="29" t="str">
        <f>IF(OR(OR(ISNUMBER(MATCH(C57,'May 21'!$E$2:$E$300,0)),ISNUMBER(MATCH(C57,'May 21'!$F$2:$F$300,0))),AND(ISNUMBER(MATCH(D57,'May 21'!$H$2:$H$300,0)),(ISNUMBER(MATCH(E57,'May 21'!$G$2:$G$300,0))))),"Found","Not Found")</f>
        <v>Not Found</v>
      </c>
      <c r="L57" s="29" t="str">
        <f>IF(OR(OR(ISNUMBER(MATCH(C57,'May 22'!$E$2:$E$300,0)),ISNUMBER(MATCH(C57,'May 22'!$F$2:$F$300,0))),AND(ISNUMBER(MATCH(D57,'May 22'!$H$2:$H$300,0)),(ISNUMBER(MATCH(E57,'May 22'!$G$2:$G$300,0))))),"Found","Not Found")</f>
        <v>Found</v>
      </c>
      <c r="M57" s="32">
        <f t="shared" si="0"/>
        <v>1</v>
      </c>
      <c r="N57" s="34"/>
      <c r="O57" s="26" t="str">
        <f t="shared" si="1"/>
        <v>Yes</v>
      </c>
      <c r="Q57" s="34"/>
      <c r="R57" s="34"/>
      <c r="S57" s="34"/>
    </row>
    <row r="58" spans="1:20" s="28" customFormat="1" ht="15" customHeight="1">
      <c r="A58" s="34"/>
      <c r="B58" s="53" t="s">
        <v>1523</v>
      </c>
      <c r="C58" s="34"/>
      <c r="D58" s="34" t="s">
        <v>1524</v>
      </c>
      <c r="E58" s="34" t="s">
        <v>1525</v>
      </c>
      <c r="F58" s="29" t="str">
        <f>IF(OR(OR(ISNUMBER(MATCH(C58,'May 16'!$E$2:$E$300,0)),ISNUMBER(MATCH(C58,'May 16'!$F$2:$F$300,0))),AND(ISNUMBER(MATCH(D58,'May 16'!$H$2:$H$300,0)),(ISNUMBER(MATCH(E58,'May 16'!$G$2:$G$300,0))))),"Found","Not Found")</f>
        <v>Not Found</v>
      </c>
      <c r="G58" s="29" t="str">
        <f>IF(OR(OR(ISNUMBER(MATCH(C58,'May 17'!$E$2:$E$300,0)),ISNUMBER(MATCH(C58,'May 17'!$F$2:$F$300,0))),AND(ISNUMBER(MATCH(D58,'May 17'!$H$2:$H$300,0)),(ISNUMBER(MATCH(E58,'May 17'!$G$2:$G$300,0))))),"Found","Not Found")</f>
        <v>Not Found</v>
      </c>
      <c r="H58" s="31" t="str">
        <f>IF(OR(OR(ISNUMBER(MATCH(C58,'May 18'!$E$2:$E$300,0)),ISNUMBER(MATCH(C58,'May 18'!$F$2:$F$300,0))),AND(ISNUMBER(MATCH(D58,'May 18'!$H$2:$H$300,0)),(ISNUMBER(MATCH(E58,'May 18'!$G$2:$G$300,0))))),"Found","Not Found")</f>
        <v>Not Found</v>
      </c>
      <c r="I58" s="29" t="str">
        <f>IF(OR(OR(ISNUMBER(MATCH(C58,'May 19'!$E$2:$E$300,0)),ISNUMBER(MATCH(C58,'May 19'!$F$2:$F$300,0))),AND(ISNUMBER(MATCH(D58,'May 19'!$H$2:$H$300,0)),(ISNUMBER(MATCH(E58,'May 19'!$G$2:$G$300,0))))),"Found","Not Found")</f>
        <v>Not Found</v>
      </c>
      <c r="J58" s="29" t="str">
        <f>IF(OR(OR(ISNUMBER(MATCH(C58,'May 20'!$E$2:$E$300,0)),ISNUMBER(MATCH(C58,'May 20'!$F$2:$F$300,0))),AND(ISNUMBER(MATCH(D58,'May 20'!$H$2:$H$300,0)),(ISNUMBER(MATCH(E58,'May 20'!$G$2:$G$300,0))))),"Found","Not Found")</f>
        <v>Not Found</v>
      </c>
      <c r="K58" s="29" t="str">
        <f>IF(OR(OR(ISNUMBER(MATCH(C58,'May 21'!$E$2:$E$300,0)),ISNUMBER(MATCH(C58,'May 21'!$F$2:$F$300,0))),AND(ISNUMBER(MATCH(D58,'May 21'!$H$2:$H$300,0)),(ISNUMBER(MATCH(E58,'May 21'!$G$2:$G$300,0))))),"Found","Not Found")</f>
        <v>Not Found</v>
      </c>
      <c r="L58" s="29" t="str">
        <f>IF(OR(OR(ISNUMBER(MATCH(C58,'May 22'!$E$2:$E$300,0)),ISNUMBER(MATCH(C58,'May 22'!$F$2:$F$300,0))),AND(ISNUMBER(MATCH(D58,'May 22'!$H$2:$H$300,0)),(ISNUMBER(MATCH(E58,'May 22'!$G$2:$G$300,0))))),"Found","Not Found")</f>
        <v>Not Found</v>
      </c>
      <c r="M58" s="32">
        <f t="shared" si="0"/>
        <v>0</v>
      </c>
      <c r="N58" s="34"/>
      <c r="O58" s="26" t="str">
        <f t="shared" si="1"/>
        <v>Yes</v>
      </c>
      <c r="Q58" s="34"/>
      <c r="R58" s="34"/>
      <c r="S58" s="34"/>
    </row>
    <row r="59" spans="1:20" s="28" customFormat="1" ht="15" hidden="1" customHeight="1">
      <c r="A59" s="34"/>
      <c r="B59" s="53" t="s">
        <v>1505</v>
      </c>
      <c r="C59" s="34"/>
      <c r="D59" s="34" t="s">
        <v>58</v>
      </c>
      <c r="E59" s="34" t="s">
        <v>57</v>
      </c>
      <c r="F59" s="29" t="str">
        <f>IF(OR(OR(ISNUMBER(MATCH(C59,'May 16'!$E$2:$E$300,0)),ISNUMBER(MATCH(C59,'May 16'!$F$2:$F$300,0))),AND(ISNUMBER(MATCH(D59,'May 16'!$H$2:$H$300,0)),(ISNUMBER(MATCH(E59,'May 16'!$G$2:$G$300,0))))),"Found","Not Found")</f>
        <v>Found</v>
      </c>
      <c r="G59" s="29" t="str">
        <f>IF(OR(OR(ISNUMBER(MATCH(C59,'May 17'!$E$2:$E$300,0)),ISNUMBER(MATCH(C59,'May 17'!$F$2:$F$300,0))),AND(ISNUMBER(MATCH(D59,'May 17'!$H$2:$H$300,0)),(ISNUMBER(MATCH(E59,'May 17'!$G$2:$G$300,0))))),"Found","Not Found")</f>
        <v>Found</v>
      </c>
      <c r="H59" s="31" t="str">
        <f>IF(OR(OR(ISNUMBER(MATCH(C59,'May 18'!$E$2:$E$300,0)),ISNUMBER(MATCH(C59,'May 18'!$F$2:$F$300,0))),AND(ISNUMBER(MATCH(D59,'May 18'!$H$2:$H$300,0)),(ISNUMBER(MATCH(E59,'May 18'!$G$2:$G$300,0))))),"Found","Not Found")</f>
        <v>Found</v>
      </c>
      <c r="I59" s="29" t="str">
        <f>IF(OR(OR(ISNUMBER(MATCH(C59,'May 19'!$E$2:$E$300,0)),ISNUMBER(MATCH(C59,'May 19'!$F$2:$F$300,0))),AND(ISNUMBER(MATCH(D59,'May 19'!$H$2:$H$300,0)),(ISNUMBER(MATCH(E59,'May 19'!$G$2:$G$300,0))))),"Found","Not Found")</f>
        <v>Found</v>
      </c>
      <c r="J59" s="29" t="str">
        <f>IF(OR(OR(ISNUMBER(MATCH(C59,'May 20'!$E$2:$E$300,0)),ISNUMBER(MATCH(C59,'May 20'!$F$2:$F$300,0))),AND(ISNUMBER(MATCH(D59,'May 20'!$H$2:$H$300,0)),(ISNUMBER(MATCH(E59,'May 20'!$G$2:$G$300,0))))),"Found","Not Found")</f>
        <v>Found</v>
      </c>
      <c r="K59" s="29" t="str">
        <f>IF(OR(OR(ISNUMBER(MATCH(C59,'May 21'!$E$2:$E$300,0)),ISNUMBER(MATCH(C59,'May 21'!$F$2:$F$300,0))),AND(ISNUMBER(MATCH(D59,'May 21'!$H$2:$H$300,0)),(ISNUMBER(MATCH(E59,'May 21'!$G$2:$G$300,0))))),"Found","Not Found")</f>
        <v>Not Found</v>
      </c>
      <c r="L59" s="29" t="str">
        <f>IF(OR(OR(ISNUMBER(MATCH(C59,'May 22'!$E$2:$E$300,0)),ISNUMBER(MATCH(C59,'May 22'!$F$2:$F$300,0))),AND(ISNUMBER(MATCH(D59,'May 22'!$H$2:$H$300,0)),(ISNUMBER(MATCH(E59,'May 22'!$G$2:$G$300,0))))),"Found","Not Found")</f>
        <v>Not Found</v>
      </c>
      <c r="M59" s="32">
        <f t="shared" si="0"/>
        <v>5</v>
      </c>
      <c r="N59" s="34"/>
      <c r="O59" s="26" t="str">
        <f t="shared" si="1"/>
        <v>No</v>
      </c>
      <c r="Q59" s="34"/>
      <c r="R59" s="34"/>
      <c r="S59" s="34"/>
    </row>
    <row r="60" spans="1:20" s="28" customFormat="1" ht="15" customHeight="1">
      <c r="A60" s="34"/>
      <c r="B60" s="53" t="s">
        <v>1526</v>
      </c>
      <c r="C60" s="34"/>
      <c r="D60" s="34" t="s">
        <v>166</v>
      </c>
      <c r="E60" s="34" t="s">
        <v>165</v>
      </c>
      <c r="F60" s="29" t="str">
        <f>IF(OR(OR(ISNUMBER(MATCH(C60,'May 16'!$E$2:$E$300,0)),ISNUMBER(MATCH(C60,'May 16'!$F$2:$F$300,0))),AND(ISNUMBER(MATCH(D60,'May 16'!$H$2:$H$300,0)),(ISNUMBER(MATCH(E60,'May 16'!$G$2:$G$300,0))))),"Found","Not Found")</f>
        <v>Not Found</v>
      </c>
      <c r="G60" s="29" t="str">
        <f>IF(OR(OR(ISNUMBER(MATCH(C60,'May 17'!$E$2:$E$300,0)),ISNUMBER(MATCH(C60,'May 17'!$F$2:$F$300,0))),AND(ISNUMBER(MATCH(D60,'May 17'!$H$2:$H$300,0)),(ISNUMBER(MATCH(E60,'May 17'!$G$2:$G$300,0))))),"Found","Not Found")</f>
        <v>Not Found</v>
      </c>
      <c r="H60" s="31" t="str">
        <f>IF(OR(OR(ISNUMBER(MATCH(C60,'May 18'!$E$2:$E$300,0)),ISNUMBER(MATCH(C60,'May 18'!$F$2:$F$300,0))),AND(ISNUMBER(MATCH(D60,'May 18'!$H$2:$H$300,0)),(ISNUMBER(MATCH(E60,'May 18'!$G$2:$G$300,0))))),"Found","Not Found")</f>
        <v>Not Found</v>
      </c>
      <c r="I60" s="29" t="str">
        <f>IF(OR(OR(ISNUMBER(MATCH(C60,'May 19'!$E$2:$E$300,0)),ISNUMBER(MATCH(C60,'May 19'!$F$2:$F$300,0))),AND(ISNUMBER(MATCH(D60,'May 19'!$H$2:$H$300,0)),(ISNUMBER(MATCH(E60,'May 19'!$G$2:$G$300,0))))),"Found","Not Found")</f>
        <v>Not Found</v>
      </c>
      <c r="J60" s="29" t="str">
        <f>IF(OR(OR(ISNUMBER(MATCH(C60,'May 20'!$E$2:$E$300,0)),ISNUMBER(MATCH(C60,'May 20'!$F$2:$F$300,0))),AND(ISNUMBER(MATCH(D60,'May 20'!$H$2:$H$300,0)),(ISNUMBER(MATCH(E60,'May 20'!$G$2:$G$300,0))))),"Found","Not Found")</f>
        <v>Not Found</v>
      </c>
      <c r="K60" s="29" t="str">
        <f>IF(OR(OR(ISNUMBER(MATCH(C60,'May 21'!$E$2:$E$300,0)),ISNUMBER(MATCH(C60,'May 21'!$F$2:$F$300,0))),AND(ISNUMBER(MATCH(D60,'May 21'!$H$2:$H$300,0)),(ISNUMBER(MATCH(E60,'May 21'!$G$2:$G$300,0))))),"Found","Not Found")</f>
        <v>Not Found</v>
      </c>
      <c r="L60" s="29" t="str">
        <f>IF(OR(OR(ISNUMBER(MATCH(C60,'May 22'!$E$2:$E$300,0)),ISNUMBER(MATCH(C60,'May 22'!$F$2:$F$300,0))),AND(ISNUMBER(MATCH(D60,'May 22'!$H$2:$H$300,0)),(ISNUMBER(MATCH(E60,'May 22'!$G$2:$G$300,0))))),"Found","Not Found")</f>
        <v>Found</v>
      </c>
      <c r="M60" s="32">
        <f t="shared" si="0"/>
        <v>1</v>
      </c>
      <c r="N60" s="34"/>
      <c r="O60" s="26" t="str">
        <f t="shared" si="1"/>
        <v>Yes</v>
      </c>
      <c r="Q60" s="34"/>
      <c r="R60" s="34"/>
      <c r="S60" s="34"/>
    </row>
    <row r="61" spans="1:20" s="28" customFormat="1" ht="15" customHeight="1">
      <c r="A61" s="34"/>
      <c r="B61" s="53" t="s">
        <v>1527</v>
      </c>
      <c r="C61" s="34"/>
      <c r="D61" s="34" t="s">
        <v>1528</v>
      </c>
      <c r="E61" s="34" t="s">
        <v>1529</v>
      </c>
      <c r="F61" s="29" t="str">
        <f>IF(OR(OR(ISNUMBER(MATCH(C61,'May 16'!$E$2:$E$300,0)),ISNUMBER(MATCH(C61,'May 16'!$F$2:$F$300,0))),AND(ISNUMBER(MATCH(D61,'May 16'!$H$2:$H$300,0)),(ISNUMBER(MATCH(E61,'May 16'!$G$2:$G$300,0))))),"Found","Not Found")</f>
        <v>Not Found</v>
      </c>
      <c r="G61" s="29" t="str">
        <f>IF(OR(OR(ISNUMBER(MATCH(C61,'May 17'!$E$2:$E$300,0)),ISNUMBER(MATCH(C61,'May 17'!$F$2:$F$300,0))),AND(ISNUMBER(MATCH(D61,'May 17'!$H$2:$H$300,0)),(ISNUMBER(MATCH(E61,'May 17'!$G$2:$G$300,0))))),"Found","Not Found")</f>
        <v>Not Found</v>
      </c>
      <c r="H61" s="31" t="str">
        <f>IF(OR(OR(ISNUMBER(MATCH(C61,'May 18'!$E$2:$E$300,0)),ISNUMBER(MATCH(C61,'May 18'!$F$2:$F$300,0))),AND(ISNUMBER(MATCH(D61,'May 18'!$H$2:$H$300,0)),(ISNUMBER(MATCH(E61,'May 18'!$G$2:$G$300,0))))),"Found","Not Found")</f>
        <v>Not Found</v>
      </c>
      <c r="I61" s="29" t="str">
        <f>IF(OR(OR(ISNUMBER(MATCH(C61,'May 19'!$E$2:$E$300,0)),ISNUMBER(MATCH(C61,'May 19'!$F$2:$F$300,0))),AND(ISNUMBER(MATCH(D61,'May 19'!$H$2:$H$300,0)),(ISNUMBER(MATCH(E61,'May 19'!$G$2:$G$300,0))))),"Found","Not Found")</f>
        <v>Not Found</v>
      </c>
      <c r="J61" s="29" t="str">
        <f>IF(OR(OR(ISNUMBER(MATCH(C61,'May 20'!$E$2:$E$300,0)),ISNUMBER(MATCH(C61,'May 20'!$F$2:$F$300,0))),AND(ISNUMBER(MATCH(D61,'May 20'!$H$2:$H$300,0)),(ISNUMBER(MATCH(E61,'May 20'!$G$2:$G$300,0))))),"Found","Not Found")</f>
        <v>Not Found</v>
      </c>
      <c r="K61" s="29" t="str">
        <f>IF(OR(OR(ISNUMBER(MATCH(C61,'May 21'!$E$2:$E$300,0)),ISNUMBER(MATCH(C61,'May 21'!$F$2:$F$300,0))),AND(ISNUMBER(MATCH(D61,'May 21'!$H$2:$H$300,0)),(ISNUMBER(MATCH(E61,'May 21'!$G$2:$G$300,0))))),"Found","Not Found")</f>
        <v>Not Found</v>
      </c>
      <c r="L61" s="29" t="str">
        <f>IF(OR(OR(ISNUMBER(MATCH(C61,'May 22'!$E$2:$E$300,0)),ISNUMBER(MATCH(C61,'May 22'!$F$2:$F$300,0))),AND(ISNUMBER(MATCH(D61,'May 22'!$H$2:$H$300,0)),(ISNUMBER(MATCH(E61,'May 22'!$G$2:$G$300,0))))),"Found","Not Found")</f>
        <v>Not Found</v>
      </c>
      <c r="M61" s="32">
        <f t="shared" si="0"/>
        <v>0</v>
      </c>
      <c r="N61" s="34"/>
      <c r="O61" s="26" t="str">
        <f t="shared" si="1"/>
        <v>Yes</v>
      </c>
      <c r="Q61" s="34"/>
      <c r="R61" s="34"/>
      <c r="S61" s="34"/>
    </row>
    <row r="62" spans="1:20" s="28" customFormat="1" ht="15" customHeight="1">
      <c r="A62" s="34"/>
      <c r="B62" s="53" t="s">
        <v>1530</v>
      </c>
      <c r="C62" s="34"/>
      <c r="D62" s="34" t="s">
        <v>1531</v>
      </c>
      <c r="E62" s="34" t="s">
        <v>1532</v>
      </c>
      <c r="F62" s="29" t="str">
        <f>IF(OR(OR(ISNUMBER(MATCH(C62,'May 16'!$E$2:$E$300,0)),ISNUMBER(MATCH(C62,'May 16'!$F$2:$F$300,0))),AND(ISNUMBER(MATCH(D62,'May 16'!$H$2:$H$300,0)),(ISNUMBER(MATCH(E62,'May 16'!$G$2:$G$300,0))))),"Found","Not Found")</f>
        <v>Not Found</v>
      </c>
      <c r="G62" s="29" t="str">
        <f>IF(OR(OR(ISNUMBER(MATCH(C62,'May 17'!$E$2:$E$300,0)),ISNUMBER(MATCH(C62,'May 17'!$F$2:$F$300,0))),AND(ISNUMBER(MATCH(D62,'May 17'!$H$2:$H$300,0)),(ISNUMBER(MATCH(E62,'May 17'!$G$2:$G$300,0))))),"Found","Not Found")</f>
        <v>Not Found</v>
      </c>
      <c r="H62" s="31" t="str">
        <f>IF(OR(OR(ISNUMBER(MATCH(C62,'May 18'!$E$2:$E$300,0)),ISNUMBER(MATCH(C62,'May 18'!$F$2:$F$300,0))),AND(ISNUMBER(MATCH(D62,'May 18'!$H$2:$H$300,0)),(ISNUMBER(MATCH(E62,'May 18'!$G$2:$G$300,0))))),"Found","Not Found")</f>
        <v>Not Found</v>
      </c>
      <c r="I62" s="29" t="str">
        <f>IF(OR(OR(ISNUMBER(MATCH(C62,'May 19'!$E$2:$E$300,0)),ISNUMBER(MATCH(C62,'May 19'!$F$2:$F$300,0))),AND(ISNUMBER(MATCH(D62,'May 19'!$H$2:$H$300,0)),(ISNUMBER(MATCH(E62,'May 19'!$G$2:$G$300,0))))),"Found","Not Found")</f>
        <v>Not Found</v>
      </c>
      <c r="J62" s="29" t="str">
        <f>IF(OR(OR(ISNUMBER(MATCH(C62,'May 20'!$E$2:$E$300,0)),ISNUMBER(MATCH(C62,'May 20'!$F$2:$F$300,0))),AND(ISNUMBER(MATCH(D62,'May 20'!$H$2:$H$300,0)),(ISNUMBER(MATCH(E62,'May 20'!$G$2:$G$300,0))))),"Found","Not Found")</f>
        <v>Not Found</v>
      </c>
      <c r="K62" s="29" t="str">
        <f>IF(OR(OR(ISNUMBER(MATCH(C62,'May 21'!$E$2:$E$300,0)),ISNUMBER(MATCH(C62,'May 21'!$F$2:$F$300,0))),AND(ISNUMBER(MATCH(D62,'May 21'!$H$2:$H$300,0)),(ISNUMBER(MATCH(E62,'May 21'!$G$2:$G$300,0))))),"Found","Not Found")</f>
        <v>Not Found</v>
      </c>
      <c r="L62" s="29" t="str">
        <f>IF(OR(OR(ISNUMBER(MATCH(C62,'May 22'!$E$2:$E$300,0)),ISNUMBER(MATCH(C62,'May 22'!$F$2:$F$300,0))),AND(ISNUMBER(MATCH(D62,'May 22'!$H$2:$H$300,0)),(ISNUMBER(MATCH(E62,'May 22'!$G$2:$G$300,0))))),"Found","Not Found")</f>
        <v>Not Found</v>
      </c>
      <c r="M62" s="32">
        <f t="shared" si="0"/>
        <v>0</v>
      </c>
      <c r="N62" s="34"/>
      <c r="O62" s="26" t="str">
        <f t="shared" si="1"/>
        <v>Yes</v>
      </c>
      <c r="Q62" s="34"/>
      <c r="R62" s="34"/>
      <c r="S62" s="34"/>
    </row>
    <row r="63" spans="1:20" s="28" customFormat="1" ht="15" customHeight="1">
      <c r="A63" s="34"/>
      <c r="B63" s="53" t="s">
        <v>1533</v>
      </c>
      <c r="C63" s="34"/>
      <c r="D63" s="34" t="s">
        <v>1156</v>
      </c>
      <c r="E63" s="34" t="s">
        <v>1534</v>
      </c>
      <c r="F63" s="29" t="str">
        <f>IF(OR(OR(ISNUMBER(MATCH(C63,'May 16'!$E$2:$E$300,0)),ISNUMBER(MATCH(C63,'May 16'!$F$2:$F$300,0))),AND(ISNUMBER(MATCH(D63,'May 16'!$H$2:$H$300,0)),(ISNUMBER(MATCH(E63,'May 16'!$G$2:$G$300,0))))),"Found","Not Found")</f>
        <v>Not Found</v>
      </c>
      <c r="G63" s="29" t="str">
        <f>IF(OR(OR(ISNUMBER(MATCH(C63,'May 17'!$E$2:$E$300,0)),ISNUMBER(MATCH(C63,'May 17'!$F$2:$F$300,0))),AND(ISNUMBER(MATCH(D63,'May 17'!$H$2:$H$300,0)),(ISNUMBER(MATCH(E63,'May 17'!$G$2:$G$300,0))))),"Found","Not Found")</f>
        <v>Not Found</v>
      </c>
      <c r="H63" s="31" t="str">
        <f>IF(OR(OR(ISNUMBER(MATCH(C63,'May 18'!$E$2:$E$300,0)),ISNUMBER(MATCH(C63,'May 18'!$F$2:$F$300,0))),AND(ISNUMBER(MATCH(D63,'May 18'!$H$2:$H$300,0)),(ISNUMBER(MATCH(E63,'May 18'!$G$2:$G$300,0))))),"Found","Not Found")</f>
        <v>Not Found</v>
      </c>
      <c r="I63" s="29" t="str">
        <f>IF(OR(OR(ISNUMBER(MATCH(C63,'May 19'!$E$2:$E$300,0)),ISNUMBER(MATCH(C63,'May 19'!$F$2:$F$300,0))),AND(ISNUMBER(MATCH(D63,'May 19'!$H$2:$H$300,0)),(ISNUMBER(MATCH(E63,'May 19'!$G$2:$G$300,0))))),"Found","Not Found")</f>
        <v>Not Found</v>
      </c>
      <c r="J63" s="29" t="str">
        <f>IF(OR(OR(ISNUMBER(MATCH(C63,'May 20'!$E$2:$E$300,0)),ISNUMBER(MATCH(C63,'May 20'!$F$2:$F$300,0))),AND(ISNUMBER(MATCH(D63,'May 20'!$H$2:$H$300,0)),(ISNUMBER(MATCH(E63,'May 20'!$G$2:$G$300,0))))),"Found","Not Found")</f>
        <v>Not Found</v>
      </c>
      <c r="K63" s="29" t="str">
        <f>IF(OR(OR(ISNUMBER(MATCH(C63,'May 21'!$E$2:$E$300,0)),ISNUMBER(MATCH(C63,'May 21'!$F$2:$F$300,0))),AND(ISNUMBER(MATCH(D63,'May 21'!$H$2:$H$300,0)),(ISNUMBER(MATCH(E63,'May 21'!$G$2:$G$300,0))))),"Found","Not Found")</f>
        <v>Not Found</v>
      </c>
      <c r="L63" s="29" t="str">
        <f>IF(OR(OR(ISNUMBER(MATCH(C63,'May 22'!$E$2:$E$300,0)),ISNUMBER(MATCH(C63,'May 22'!$F$2:$F$300,0))),AND(ISNUMBER(MATCH(D63,'May 22'!$H$2:$H$300,0)),(ISNUMBER(MATCH(E63,'May 22'!$G$2:$G$300,0))))),"Found","Not Found")</f>
        <v>Not Found</v>
      </c>
      <c r="M63" s="32">
        <f t="shared" si="0"/>
        <v>0</v>
      </c>
      <c r="N63" s="34"/>
      <c r="O63" s="26" t="str">
        <f t="shared" si="1"/>
        <v>Yes</v>
      </c>
      <c r="Q63" s="34"/>
      <c r="R63" s="34"/>
      <c r="S63" s="34"/>
    </row>
    <row r="64" spans="1:20" s="26" customFormat="1" ht="15" customHeight="1">
      <c r="A64" s="34"/>
      <c r="B64" s="53" t="s">
        <v>1535</v>
      </c>
      <c r="C64" s="34"/>
      <c r="D64" s="34" t="s">
        <v>1536</v>
      </c>
      <c r="E64" s="34" t="s">
        <v>1537</v>
      </c>
      <c r="F64" s="29" t="str">
        <f>IF(OR(OR(ISNUMBER(MATCH(C64,'May 16'!$E$2:$E$300,0)),ISNUMBER(MATCH(C64,'May 16'!$F$2:$F$300,0))),AND(ISNUMBER(MATCH(D64,'May 16'!$H$2:$H$300,0)),(ISNUMBER(MATCH(E64,'May 16'!$G$2:$G$300,0))))),"Found","Not Found")</f>
        <v>Not Found</v>
      </c>
      <c r="G64" s="29" t="str">
        <f>IF(OR(OR(ISNUMBER(MATCH(C64,'May 17'!$E$2:$E$300,0)),ISNUMBER(MATCH(C64,'May 17'!$F$2:$F$300,0))),AND(ISNUMBER(MATCH(D64,'May 17'!$H$2:$H$300,0)),(ISNUMBER(MATCH(E64,'May 17'!$G$2:$G$300,0))))),"Found","Not Found")</f>
        <v>Not Found</v>
      </c>
      <c r="H64" s="31" t="str">
        <f>IF(OR(OR(ISNUMBER(MATCH(C64,'May 18'!$E$2:$E$300,0)),ISNUMBER(MATCH(C64,'May 18'!$F$2:$F$300,0))),AND(ISNUMBER(MATCH(D64,'May 18'!$H$2:$H$300,0)),(ISNUMBER(MATCH(E64,'May 18'!$G$2:$G$300,0))))),"Found","Not Found")</f>
        <v>Not Found</v>
      </c>
      <c r="I64" s="29" t="str">
        <f>IF(OR(OR(ISNUMBER(MATCH(C64,'May 19'!$E$2:$E$300,0)),ISNUMBER(MATCH(C64,'May 19'!$F$2:$F$300,0))),AND(ISNUMBER(MATCH(D64,'May 19'!$H$2:$H$300,0)),(ISNUMBER(MATCH(E64,'May 19'!$G$2:$G$300,0))))),"Found","Not Found")</f>
        <v>Not Found</v>
      </c>
      <c r="J64" s="29" t="str">
        <f>IF(OR(OR(ISNUMBER(MATCH(C64,'May 20'!$E$2:$E$300,0)),ISNUMBER(MATCH(C64,'May 20'!$F$2:$F$300,0))),AND(ISNUMBER(MATCH(D64,'May 20'!$H$2:$H$300,0)),(ISNUMBER(MATCH(E64,'May 20'!$G$2:$G$300,0))))),"Found","Not Found")</f>
        <v>Not Found</v>
      </c>
      <c r="K64" s="29" t="str">
        <f>IF(OR(OR(ISNUMBER(MATCH(C64,'May 21'!$E$2:$E$300,0)),ISNUMBER(MATCH(C64,'May 21'!$F$2:$F$300,0))),AND(ISNUMBER(MATCH(D64,'May 21'!$H$2:$H$300,0)),(ISNUMBER(MATCH(E64,'May 21'!$G$2:$G$300,0))))),"Found","Not Found")</f>
        <v>Not Found</v>
      </c>
      <c r="L64" s="29" t="str">
        <f>IF(OR(OR(ISNUMBER(MATCH(C64,'May 22'!$E$2:$E$300,0)),ISNUMBER(MATCH(C64,'May 22'!$F$2:$F$300,0))),AND(ISNUMBER(MATCH(D64,'May 22'!$H$2:$H$300,0)),(ISNUMBER(MATCH(E64,'May 22'!$G$2:$G$300,0))))),"Found","Not Found")</f>
        <v>Not Found</v>
      </c>
      <c r="M64" s="32">
        <f t="shared" si="0"/>
        <v>0</v>
      </c>
      <c r="N64" s="34"/>
      <c r="O64" s="26" t="str">
        <f t="shared" si="1"/>
        <v>Yes</v>
      </c>
      <c r="P64" s="28"/>
      <c r="Q64" s="34"/>
      <c r="R64" s="34"/>
      <c r="S64" s="34"/>
      <c r="T64" s="28"/>
    </row>
    <row r="65" spans="1:20" s="26" customFormat="1" ht="15" hidden="1" customHeight="1">
      <c r="A65" s="34"/>
      <c r="B65" s="55"/>
      <c r="C65" s="34"/>
      <c r="D65" s="34"/>
      <c r="E65" s="34"/>
      <c r="F65" s="32">
        <f>COUNTIF(F2:F64,"Found")</f>
        <v>28</v>
      </c>
      <c r="G65" s="32">
        <f t="shared" ref="G65:L65" si="2">COUNTIF(G2:G64,"Found")</f>
        <v>31</v>
      </c>
      <c r="H65" s="32">
        <f t="shared" si="2"/>
        <v>29</v>
      </c>
      <c r="I65" s="32">
        <f t="shared" si="2"/>
        <v>27</v>
      </c>
      <c r="J65" s="32">
        <f t="shared" si="2"/>
        <v>28</v>
      </c>
      <c r="K65" s="32">
        <f t="shared" si="2"/>
        <v>15</v>
      </c>
      <c r="L65" s="32">
        <f t="shared" si="2"/>
        <v>13</v>
      </c>
      <c r="N65" s="34"/>
      <c r="P65" s="28"/>
      <c r="Q65" s="34"/>
      <c r="R65" s="34"/>
      <c r="S65" s="34"/>
      <c r="T65" s="28"/>
    </row>
    <row r="66" spans="1:20" s="26" customFormat="1" ht="15" customHeight="1">
      <c r="A66" s="34"/>
      <c r="B66" s="53"/>
      <c r="C66" s="34"/>
      <c r="D66" s="34"/>
      <c r="E66" s="34"/>
      <c r="N66" s="34"/>
      <c r="P66" s="28"/>
      <c r="Q66" s="34"/>
      <c r="R66" s="34"/>
      <c r="S66" s="34"/>
      <c r="T66" s="28"/>
    </row>
    <row r="67" spans="1:20" s="26" customFormat="1" ht="15" customHeight="1">
      <c r="A67" s="34"/>
      <c r="B67" s="53"/>
      <c r="C67" s="34"/>
      <c r="D67" s="34"/>
      <c r="E67" s="34"/>
      <c r="N67" s="34"/>
      <c r="P67" s="28"/>
      <c r="Q67" s="34"/>
      <c r="R67" s="34"/>
      <c r="S67" s="34"/>
      <c r="T67" s="28"/>
    </row>
    <row r="68" spans="1:20" s="26" customFormat="1" ht="15" customHeight="1">
      <c r="A68" s="34"/>
      <c r="B68" s="53"/>
      <c r="C68" s="34"/>
      <c r="D68" s="34"/>
      <c r="E68" s="34"/>
      <c r="N68" s="34"/>
      <c r="P68" s="28"/>
      <c r="Q68" s="34"/>
      <c r="R68" s="34"/>
      <c r="S68" s="34"/>
      <c r="T68" s="28"/>
    </row>
    <row r="69" spans="1:20" s="26" customFormat="1" ht="15" customHeight="1">
      <c r="A69" s="34"/>
      <c r="B69" s="53"/>
      <c r="C69" s="34"/>
      <c r="D69" s="34"/>
      <c r="E69" s="34"/>
      <c r="N69" s="34"/>
      <c r="P69" s="28"/>
      <c r="Q69" s="34"/>
      <c r="R69" s="34"/>
      <c r="S69" s="34"/>
      <c r="T69" s="28"/>
    </row>
    <row r="70" spans="1:20" s="26" customFormat="1" ht="15" customHeight="1">
      <c r="A70" s="34"/>
      <c r="B70" s="53"/>
      <c r="C70" s="34"/>
      <c r="D70" s="34"/>
      <c r="E70" s="34"/>
      <c r="N70" s="34"/>
      <c r="P70" s="28"/>
      <c r="Q70" s="34"/>
      <c r="R70" s="34"/>
      <c r="S70" s="34"/>
      <c r="T70" s="28"/>
    </row>
    <row r="71" spans="1:20" s="26" customFormat="1" ht="15" customHeight="1">
      <c r="A71" s="34"/>
      <c r="B71" s="53"/>
      <c r="C71" s="34"/>
      <c r="D71" s="34"/>
      <c r="E71" s="34"/>
      <c r="N71" s="34"/>
      <c r="P71" s="28"/>
      <c r="Q71" s="34"/>
      <c r="R71" s="34"/>
      <c r="S71" s="34"/>
      <c r="T71" s="28"/>
    </row>
    <row r="72" spans="1:20" s="26" customFormat="1" ht="15" customHeight="1">
      <c r="A72" s="34"/>
      <c r="B72" s="53"/>
      <c r="C72" s="34"/>
      <c r="D72" s="34"/>
      <c r="E72" s="34"/>
      <c r="N72" s="34"/>
      <c r="P72" s="28"/>
      <c r="Q72" s="34"/>
      <c r="R72" s="34"/>
      <c r="S72" s="34"/>
      <c r="T72" s="28"/>
    </row>
    <row r="73" spans="1:20" s="26" customFormat="1" ht="15" customHeight="1">
      <c r="A73" s="34"/>
      <c r="B73" s="53"/>
      <c r="C73" s="34"/>
      <c r="D73" s="34"/>
      <c r="E73" s="34"/>
      <c r="N73" s="34"/>
      <c r="P73" s="28"/>
      <c r="Q73" s="34"/>
      <c r="R73" s="34"/>
      <c r="S73" s="34"/>
      <c r="T73" s="28"/>
    </row>
    <row r="74" spans="1:20" s="26" customFormat="1" ht="15" customHeight="1">
      <c r="A74" s="34"/>
      <c r="B74" s="53"/>
      <c r="C74" s="34"/>
      <c r="D74" s="34"/>
      <c r="E74" s="34"/>
      <c r="N74" s="34"/>
      <c r="P74" s="28"/>
      <c r="Q74" s="34"/>
      <c r="R74" s="34"/>
      <c r="S74" s="34"/>
      <c r="T74" s="28"/>
    </row>
    <row r="75" spans="1:20" s="26" customFormat="1" ht="15" customHeight="1">
      <c r="A75" s="34"/>
      <c r="B75" s="53"/>
      <c r="C75" s="34"/>
      <c r="D75" s="34"/>
      <c r="E75" s="34"/>
      <c r="N75" s="34"/>
      <c r="P75" s="28"/>
      <c r="Q75" s="34"/>
      <c r="R75" s="34"/>
      <c r="S75" s="34"/>
      <c r="T75" s="28"/>
    </row>
    <row r="76" spans="1:20" s="26" customFormat="1" ht="15" customHeight="1">
      <c r="A76" s="34"/>
      <c r="B76" s="53"/>
      <c r="C76" s="34"/>
      <c r="D76" s="34"/>
      <c r="E76" s="34"/>
      <c r="N76" s="34"/>
      <c r="P76" s="28"/>
      <c r="Q76" s="34"/>
      <c r="R76" s="34"/>
      <c r="S76" s="34"/>
      <c r="T76" s="28"/>
    </row>
    <row r="77" spans="1:20" s="26" customFormat="1" ht="15" customHeight="1">
      <c r="A77" s="34"/>
      <c r="B77" s="53"/>
      <c r="C77" s="34"/>
      <c r="D77" s="34"/>
      <c r="E77" s="34"/>
      <c r="N77" s="34"/>
      <c r="P77" s="28"/>
      <c r="Q77" s="34"/>
      <c r="R77" s="34"/>
      <c r="S77" s="34"/>
      <c r="T77" s="28"/>
    </row>
    <row r="78" spans="1:20" s="26" customFormat="1" ht="15" customHeight="1">
      <c r="A78" s="34"/>
      <c r="B78" s="53"/>
      <c r="C78" s="34"/>
      <c r="D78" s="34"/>
      <c r="E78" s="34"/>
      <c r="N78" s="34"/>
      <c r="P78" s="28"/>
      <c r="Q78" s="34"/>
      <c r="R78" s="34"/>
      <c r="S78" s="34"/>
      <c r="T78" s="28"/>
    </row>
    <row r="79" spans="1:20" s="26" customFormat="1" ht="15" customHeight="1">
      <c r="A79" s="34"/>
      <c r="B79" s="53"/>
      <c r="C79" s="34"/>
      <c r="D79" s="34"/>
      <c r="E79" s="34"/>
      <c r="N79" s="34"/>
      <c r="P79" s="28"/>
      <c r="Q79" s="34"/>
      <c r="R79" s="34"/>
      <c r="S79" s="34"/>
      <c r="T79" s="28"/>
    </row>
    <row r="80" spans="1:20" ht="15" customHeight="1">
      <c r="B80" s="53"/>
    </row>
    <row r="81" spans="2:2" ht="15" customHeight="1">
      <c r="B81" s="53"/>
    </row>
    <row r="82" spans="2:2" ht="15" customHeight="1">
      <c r="B82" s="53"/>
    </row>
    <row r="83" spans="2:2" ht="15" customHeight="1">
      <c r="B83" s="53"/>
    </row>
    <row r="84" spans="2:2" ht="15" customHeight="1">
      <c r="B84" s="53"/>
    </row>
    <row r="85" spans="2:2" ht="15" customHeight="1">
      <c r="B85" s="53"/>
    </row>
    <row r="86" spans="2:2" ht="15" customHeight="1">
      <c r="B86" s="53"/>
    </row>
    <row r="87" spans="2:2" ht="15" customHeight="1">
      <c r="B87" s="53"/>
    </row>
    <row r="88" spans="2:2" ht="15" customHeight="1">
      <c r="B88" s="53"/>
    </row>
    <row r="89" spans="2:2" ht="15" customHeight="1">
      <c r="B89" s="53"/>
    </row>
    <row r="90" spans="2:2" ht="15" customHeight="1">
      <c r="B90" s="53"/>
    </row>
    <row r="91" spans="2:2" ht="15" customHeight="1">
      <c r="B91" s="53"/>
    </row>
    <row r="92" spans="2:2" ht="15" customHeight="1">
      <c r="B92" s="53"/>
    </row>
    <row r="93" spans="2:2" ht="15" customHeight="1">
      <c r="B93" s="53"/>
    </row>
    <row r="94" spans="2:2" ht="15" customHeight="1">
      <c r="B94" s="53"/>
    </row>
    <row r="95" spans="2:2" ht="15" customHeight="1">
      <c r="B95" s="53"/>
    </row>
    <row r="96" spans="2:2" ht="15" customHeight="1">
      <c r="B96" s="53"/>
    </row>
    <row r="97" spans="2:2" ht="15" customHeight="1">
      <c r="B97" s="53"/>
    </row>
    <row r="98" spans="2:2" ht="15" customHeight="1">
      <c r="B98" s="53"/>
    </row>
    <row r="99" spans="2:2" ht="15" customHeight="1">
      <c r="B99" s="53"/>
    </row>
    <row r="100" spans="2:2" ht="15" customHeight="1">
      <c r="B100" s="53"/>
    </row>
    <row r="101" spans="2:2" ht="15" customHeight="1">
      <c r="B101" s="53"/>
    </row>
    <row r="102" spans="2:2" ht="15" customHeight="1">
      <c r="B102" s="53"/>
    </row>
    <row r="103" spans="2:2" ht="15" customHeight="1">
      <c r="B103" s="53"/>
    </row>
    <row r="104" spans="2:2" ht="15" customHeight="1">
      <c r="B104" s="53"/>
    </row>
    <row r="105" spans="2:2" ht="15" customHeight="1">
      <c r="B105" s="53"/>
    </row>
    <row r="106" spans="2:2" ht="15" customHeight="1">
      <c r="B106" s="53"/>
    </row>
    <row r="107" spans="2:2" ht="15" customHeight="1">
      <c r="B107" s="53"/>
    </row>
    <row r="108" spans="2:2" ht="15" customHeight="1">
      <c r="B108" s="53"/>
    </row>
    <row r="109" spans="2:2" ht="15" customHeight="1">
      <c r="B109" s="53"/>
    </row>
    <row r="110" spans="2:2" ht="15" customHeight="1">
      <c r="B110" s="53"/>
    </row>
    <row r="111" spans="2:2" ht="15" customHeight="1">
      <c r="B111" s="53"/>
    </row>
    <row r="112" spans="2:2" ht="15" customHeight="1">
      <c r="B112" s="53"/>
    </row>
    <row r="113" spans="2:2" ht="15" customHeight="1">
      <c r="B113" s="53"/>
    </row>
    <row r="114" spans="2:2" ht="15" customHeight="1">
      <c r="B114" s="53"/>
    </row>
    <row r="115" spans="2:2" ht="15" customHeight="1">
      <c r="B115" s="53"/>
    </row>
    <row r="116" spans="2:2" ht="15" customHeight="1">
      <c r="B116" s="53"/>
    </row>
    <row r="117" spans="2:2" ht="15" customHeight="1">
      <c r="B117" s="53"/>
    </row>
    <row r="118" spans="2:2" ht="15" customHeight="1">
      <c r="B118" s="53"/>
    </row>
    <row r="119" spans="2:2" ht="15" customHeight="1">
      <c r="B119" s="53"/>
    </row>
    <row r="120" spans="2:2" ht="15" customHeight="1">
      <c r="B120" s="53"/>
    </row>
    <row r="121" spans="2:2" ht="15" customHeight="1">
      <c r="B121" s="53"/>
    </row>
    <row r="122" spans="2:2" ht="15" customHeight="1">
      <c r="B122" s="53"/>
    </row>
    <row r="123" spans="2:2" ht="15" customHeight="1">
      <c r="B123" s="53"/>
    </row>
    <row r="124" spans="2:2" ht="15" customHeight="1">
      <c r="B124" s="53"/>
    </row>
    <row r="125" spans="2:2" ht="15" customHeight="1">
      <c r="B125" s="53"/>
    </row>
    <row r="126" spans="2:2" ht="15" customHeight="1">
      <c r="B126" s="53"/>
    </row>
    <row r="127" spans="2:2" ht="15" customHeight="1">
      <c r="B127" s="53"/>
    </row>
    <row r="128" spans="2:2" ht="15" customHeight="1">
      <c r="B128" s="53"/>
    </row>
    <row r="129" spans="2:2" ht="15" customHeight="1">
      <c r="B129" s="53"/>
    </row>
    <row r="130" spans="2:2" ht="15" customHeight="1">
      <c r="B130" s="53"/>
    </row>
    <row r="131" spans="2:2" ht="15" customHeight="1">
      <c r="B131" s="53"/>
    </row>
    <row r="132" spans="2:2" ht="15" customHeight="1">
      <c r="B132" s="53"/>
    </row>
    <row r="133" spans="2:2" ht="15" customHeight="1">
      <c r="B133" s="53"/>
    </row>
    <row r="134" spans="2:2" ht="15" customHeight="1">
      <c r="B134" s="53"/>
    </row>
    <row r="135" spans="2:2" ht="15" customHeight="1">
      <c r="B135" s="53"/>
    </row>
    <row r="136" spans="2:2" ht="15" customHeight="1">
      <c r="B136" s="53"/>
    </row>
    <row r="137" spans="2:2" ht="15" customHeight="1">
      <c r="B137" s="53"/>
    </row>
    <row r="138" spans="2:2" ht="15" customHeight="1">
      <c r="B138" s="53"/>
    </row>
    <row r="139" spans="2:2" ht="15" customHeight="1">
      <c r="B139" s="53"/>
    </row>
    <row r="140" spans="2:2" ht="15" customHeight="1">
      <c r="B140" s="53"/>
    </row>
    <row r="141" spans="2:2" ht="15" customHeight="1">
      <c r="B141" s="53"/>
    </row>
    <row r="142" spans="2:2" ht="15" customHeight="1">
      <c r="B142" s="53"/>
    </row>
    <row r="143" spans="2:2" ht="15" customHeight="1">
      <c r="B143" s="53"/>
    </row>
    <row r="144" spans="2:2" ht="15" customHeight="1">
      <c r="B144" s="53"/>
    </row>
    <row r="145" spans="2:2" ht="15" customHeight="1">
      <c r="B145" s="53"/>
    </row>
    <row r="146" spans="2:2" ht="15" customHeight="1">
      <c r="B146" s="53"/>
    </row>
    <row r="147" spans="2:2" ht="15" customHeight="1">
      <c r="B147" s="53"/>
    </row>
    <row r="148" spans="2:2" ht="15" customHeight="1">
      <c r="B148" s="53"/>
    </row>
    <row r="149" spans="2:2" ht="15" customHeight="1">
      <c r="B149" s="53"/>
    </row>
    <row r="150" spans="2:2" ht="15" customHeight="1">
      <c r="B150" s="53"/>
    </row>
    <row r="151" spans="2:2" ht="15" customHeight="1">
      <c r="B151" s="53"/>
    </row>
    <row r="152" spans="2:2" ht="15" customHeight="1">
      <c r="B152" s="53"/>
    </row>
    <row r="153" spans="2:2" ht="15" customHeight="1">
      <c r="B153" s="53"/>
    </row>
    <row r="154" spans="2:2" ht="15" customHeight="1">
      <c r="B154" s="53"/>
    </row>
    <row r="155" spans="2:2" ht="15" customHeight="1">
      <c r="B155" s="53"/>
    </row>
    <row r="156" spans="2:2" ht="15" customHeight="1">
      <c r="B156" s="53"/>
    </row>
    <row r="157" spans="2:2" ht="15" customHeight="1">
      <c r="B157" s="53"/>
    </row>
    <row r="158" spans="2:2" ht="15" customHeight="1">
      <c r="B158" s="53"/>
    </row>
    <row r="159" spans="2:2" ht="15" customHeight="1">
      <c r="B159" s="53"/>
    </row>
    <row r="160" spans="2:2" ht="15" customHeight="1">
      <c r="B160" s="53"/>
    </row>
    <row r="161" spans="2:2" ht="15" customHeight="1">
      <c r="B161" s="53"/>
    </row>
    <row r="162" spans="2:2" ht="15" customHeight="1">
      <c r="B162" s="53"/>
    </row>
    <row r="163" spans="2:2" ht="15" customHeight="1">
      <c r="B163" s="53"/>
    </row>
    <row r="164" spans="2:2" ht="15" customHeight="1">
      <c r="B164" s="53"/>
    </row>
    <row r="165" spans="2:2" ht="15" customHeight="1">
      <c r="B165" s="53"/>
    </row>
    <row r="166" spans="2:2" ht="15" customHeight="1">
      <c r="B166" s="53"/>
    </row>
    <row r="167" spans="2:2" ht="15" customHeight="1">
      <c r="B167" s="53"/>
    </row>
    <row r="168" spans="2:2" ht="15" customHeight="1">
      <c r="B168" s="53"/>
    </row>
    <row r="169" spans="2:2" ht="15" customHeight="1">
      <c r="B169" s="53"/>
    </row>
    <row r="170" spans="2:2" ht="15" customHeight="1">
      <c r="B170" s="53"/>
    </row>
    <row r="171" spans="2:2" ht="15" customHeight="1">
      <c r="B171" s="53"/>
    </row>
    <row r="172" spans="2:2" ht="15" customHeight="1">
      <c r="B172" s="53"/>
    </row>
    <row r="173" spans="2:2" ht="15" customHeight="1">
      <c r="B173" s="53"/>
    </row>
    <row r="174" spans="2:2" ht="15" customHeight="1">
      <c r="B174" s="53"/>
    </row>
    <row r="175" spans="2:2" ht="15" customHeight="1">
      <c r="B175" s="53"/>
    </row>
    <row r="176" spans="2:2" ht="15" customHeight="1">
      <c r="B176" s="53"/>
    </row>
    <row r="177" spans="2:2" ht="15" customHeight="1">
      <c r="B177" s="53"/>
    </row>
    <row r="178" spans="2:2" ht="15" customHeight="1">
      <c r="B178" s="53"/>
    </row>
    <row r="179" spans="2:2" ht="15" customHeight="1">
      <c r="B179" s="53"/>
    </row>
    <row r="180" spans="2:2" ht="15" customHeight="1">
      <c r="B180" s="53"/>
    </row>
    <row r="181" spans="2:2" ht="15" customHeight="1">
      <c r="B181" s="53"/>
    </row>
    <row r="182" spans="2:2" ht="15" customHeight="1">
      <c r="B182" s="53"/>
    </row>
    <row r="183" spans="2:2" ht="15" customHeight="1">
      <c r="B183" s="53"/>
    </row>
    <row r="184" spans="2:2" ht="15" customHeight="1">
      <c r="B184" s="53"/>
    </row>
    <row r="185" spans="2:2" ht="15" customHeight="1">
      <c r="B185" s="53"/>
    </row>
    <row r="186" spans="2:2" ht="15" customHeight="1">
      <c r="B186" s="53"/>
    </row>
    <row r="187" spans="2:2" ht="15" customHeight="1">
      <c r="B187" s="53"/>
    </row>
    <row r="188" spans="2:2" ht="15" customHeight="1">
      <c r="B188" s="53"/>
    </row>
    <row r="189" spans="2:2" ht="15" customHeight="1">
      <c r="B189" s="53"/>
    </row>
    <row r="190" spans="2:2" ht="15" customHeight="1">
      <c r="B190" s="53"/>
    </row>
    <row r="191" spans="2:2" ht="15" customHeight="1">
      <c r="B191" s="53"/>
    </row>
    <row r="192" spans="2:2" ht="15" customHeight="1">
      <c r="B192" s="53"/>
    </row>
    <row r="193" spans="2:2" ht="15" customHeight="1">
      <c r="B193" s="53"/>
    </row>
    <row r="194" spans="2:2" ht="15" customHeight="1">
      <c r="B194" s="53"/>
    </row>
    <row r="195" spans="2:2" ht="15" customHeight="1">
      <c r="B195" s="53"/>
    </row>
    <row r="196" spans="2:2" ht="15" customHeight="1">
      <c r="B196" s="53"/>
    </row>
    <row r="197" spans="2:2" ht="15" customHeight="1">
      <c r="B197" s="53"/>
    </row>
    <row r="198" spans="2:2" ht="15" customHeight="1">
      <c r="B198" s="53"/>
    </row>
    <row r="199" spans="2:2" ht="15" customHeight="1">
      <c r="B199" s="53"/>
    </row>
    <row r="200" spans="2:2" ht="15" customHeight="1">
      <c r="B200" s="53"/>
    </row>
    <row r="201" spans="2:2" ht="15" customHeight="1">
      <c r="B201" s="53"/>
    </row>
    <row r="202" spans="2:2" ht="15" customHeight="1">
      <c r="B202" s="53"/>
    </row>
    <row r="203" spans="2:2" ht="15" customHeight="1">
      <c r="B203" s="53"/>
    </row>
    <row r="204" spans="2:2" ht="15" customHeight="1">
      <c r="B204" s="53"/>
    </row>
    <row r="205" spans="2:2" ht="15" customHeight="1">
      <c r="B205" s="53"/>
    </row>
    <row r="206" spans="2:2" ht="15" customHeight="1">
      <c r="B206" s="53"/>
    </row>
    <row r="207" spans="2:2" ht="15" customHeight="1">
      <c r="B207" s="53"/>
    </row>
    <row r="208" spans="2:2" ht="15" customHeight="1">
      <c r="B208" s="53"/>
    </row>
    <row r="209" spans="2:2" ht="15" customHeight="1">
      <c r="B209" s="53"/>
    </row>
    <row r="210" spans="2:2" ht="15" customHeight="1">
      <c r="B210" s="53"/>
    </row>
    <row r="211" spans="2:2" ht="15" customHeight="1">
      <c r="B211" s="53"/>
    </row>
    <row r="212" spans="2:2" ht="15" customHeight="1">
      <c r="B212" s="53"/>
    </row>
    <row r="213" spans="2:2" ht="15" customHeight="1">
      <c r="B213" s="53"/>
    </row>
    <row r="214" spans="2:2" ht="15" customHeight="1">
      <c r="B214" s="53"/>
    </row>
    <row r="215" spans="2:2" ht="15" customHeight="1">
      <c r="B215" s="53"/>
    </row>
    <row r="216" spans="2:2" ht="15" customHeight="1">
      <c r="B216" s="53"/>
    </row>
    <row r="217" spans="2:2" ht="15" customHeight="1">
      <c r="B217" s="53"/>
    </row>
    <row r="218" spans="2:2" ht="15" customHeight="1">
      <c r="B218" s="53"/>
    </row>
    <row r="219" spans="2:2" ht="15" customHeight="1">
      <c r="B219" s="53"/>
    </row>
    <row r="220" spans="2:2" ht="15" customHeight="1">
      <c r="B220" s="53"/>
    </row>
    <row r="221" spans="2:2" ht="15" customHeight="1">
      <c r="B221" s="53"/>
    </row>
    <row r="222" spans="2:2" ht="15" customHeight="1">
      <c r="B222" s="53"/>
    </row>
    <row r="223" spans="2:2" ht="15" customHeight="1">
      <c r="B223" s="53"/>
    </row>
    <row r="224" spans="2:2" ht="15" customHeight="1">
      <c r="B224" s="53"/>
    </row>
    <row r="225" spans="2:2" ht="15" customHeight="1">
      <c r="B225" s="53"/>
    </row>
    <row r="226" spans="2:2" ht="15" customHeight="1">
      <c r="B226" s="53"/>
    </row>
    <row r="227" spans="2:2" ht="15" customHeight="1">
      <c r="B227" s="53"/>
    </row>
    <row r="228" spans="2:2" ht="15" customHeight="1">
      <c r="B228" s="53"/>
    </row>
    <row r="229" spans="2:2" ht="15" customHeight="1">
      <c r="B229" s="53"/>
    </row>
    <row r="230" spans="2:2" ht="15" customHeight="1">
      <c r="B230" s="53"/>
    </row>
    <row r="231" spans="2:2" ht="15" customHeight="1">
      <c r="B231" s="53"/>
    </row>
    <row r="232" spans="2:2" ht="15" customHeight="1">
      <c r="B232" s="53"/>
    </row>
    <row r="233" spans="2:2" ht="15" customHeight="1">
      <c r="B233" s="53"/>
    </row>
    <row r="234" spans="2:2" ht="15" customHeight="1">
      <c r="B234" s="53"/>
    </row>
    <row r="235" spans="2:2" ht="15" customHeight="1">
      <c r="B235" s="53"/>
    </row>
    <row r="236" spans="2:2" ht="15" customHeight="1">
      <c r="B236" s="53"/>
    </row>
    <row r="237" spans="2:2" ht="15" customHeight="1">
      <c r="B237" s="53"/>
    </row>
    <row r="238" spans="2:2" ht="15" customHeight="1">
      <c r="B238" s="53"/>
    </row>
    <row r="239" spans="2:2" ht="15" customHeight="1">
      <c r="B239" s="53"/>
    </row>
    <row r="240" spans="2:2" ht="15" customHeight="1">
      <c r="B240" s="53"/>
    </row>
    <row r="241" spans="2:2" ht="15" customHeight="1">
      <c r="B241" s="53"/>
    </row>
    <row r="242" spans="2:2" ht="15" customHeight="1">
      <c r="B242" s="53"/>
    </row>
    <row r="243" spans="2:2" ht="15" customHeight="1">
      <c r="B243" s="53"/>
    </row>
    <row r="244" spans="2:2" ht="15" customHeight="1">
      <c r="B244" s="53"/>
    </row>
    <row r="245" spans="2:2" ht="15" customHeight="1">
      <c r="B245" s="53"/>
    </row>
    <row r="246" spans="2:2" ht="15" customHeight="1">
      <c r="B246" s="53"/>
    </row>
    <row r="247" spans="2:2" ht="15" customHeight="1">
      <c r="B247" s="53"/>
    </row>
    <row r="248" spans="2:2" ht="15" customHeight="1">
      <c r="B248" s="53"/>
    </row>
    <row r="249" spans="2:2" ht="15" customHeight="1">
      <c r="B249" s="53"/>
    </row>
    <row r="250" spans="2:2" ht="15" customHeight="1">
      <c r="B250" s="53"/>
    </row>
    <row r="251" spans="2:2" ht="15" customHeight="1">
      <c r="B251" s="53"/>
    </row>
    <row r="252" spans="2:2" ht="15" customHeight="1">
      <c r="B252" s="53"/>
    </row>
    <row r="253" spans="2:2" ht="15" customHeight="1">
      <c r="B253" s="53"/>
    </row>
    <row r="254" spans="2:2" ht="15" customHeight="1">
      <c r="B254" s="53"/>
    </row>
    <row r="255" spans="2:2" ht="15" customHeight="1">
      <c r="B255" s="53"/>
    </row>
    <row r="256" spans="2:2" ht="15" customHeight="1">
      <c r="B256" s="53"/>
    </row>
    <row r="257" spans="2:2" ht="15" customHeight="1">
      <c r="B257" s="53"/>
    </row>
    <row r="258" spans="2:2" ht="15" customHeight="1">
      <c r="B258" s="53"/>
    </row>
    <row r="259" spans="2:2" ht="15" customHeight="1">
      <c r="B259" s="53"/>
    </row>
    <row r="260" spans="2:2" ht="15" customHeight="1">
      <c r="B260" s="53"/>
    </row>
    <row r="261" spans="2:2" ht="15" customHeight="1">
      <c r="B261" s="53"/>
    </row>
    <row r="262" spans="2:2" ht="15" customHeight="1">
      <c r="B262" s="53"/>
    </row>
    <row r="263" spans="2:2" ht="15" customHeight="1">
      <c r="B263" s="53"/>
    </row>
    <row r="264" spans="2:2" ht="15" customHeight="1">
      <c r="B264" s="53"/>
    </row>
    <row r="265" spans="2:2" ht="15" customHeight="1">
      <c r="B265" s="53"/>
    </row>
    <row r="266" spans="2:2" ht="15" customHeight="1">
      <c r="B266" s="53"/>
    </row>
    <row r="267" spans="2:2" ht="15" customHeight="1">
      <c r="B267" s="53"/>
    </row>
    <row r="268" spans="2:2" ht="15" customHeight="1">
      <c r="B268" s="53"/>
    </row>
    <row r="269" spans="2:2" ht="15" customHeight="1">
      <c r="B269" s="53"/>
    </row>
    <row r="270" spans="2:2" ht="15" customHeight="1">
      <c r="B270" s="53"/>
    </row>
    <row r="271" spans="2:2" ht="15" customHeight="1">
      <c r="B271" s="53"/>
    </row>
    <row r="272" spans="2:2" ht="15" customHeight="1">
      <c r="B272" s="53"/>
    </row>
    <row r="273" spans="2:2" ht="15" customHeight="1">
      <c r="B273" s="53"/>
    </row>
    <row r="274" spans="2:2" ht="15" customHeight="1">
      <c r="B274" s="53"/>
    </row>
    <row r="275" spans="2:2" ht="15" customHeight="1">
      <c r="B275" s="53"/>
    </row>
    <row r="276" spans="2:2" ht="15" customHeight="1">
      <c r="B276" s="53"/>
    </row>
    <row r="277" spans="2:2" ht="15" customHeight="1">
      <c r="B277" s="53"/>
    </row>
    <row r="278" spans="2:2" ht="15" customHeight="1">
      <c r="B278" s="53"/>
    </row>
    <row r="279" spans="2:2" ht="15" customHeight="1">
      <c r="B279" s="53"/>
    </row>
    <row r="280" spans="2:2" ht="15" customHeight="1">
      <c r="B280" s="53"/>
    </row>
    <row r="281" spans="2:2" ht="15" customHeight="1">
      <c r="B281" s="53"/>
    </row>
    <row r="282" spans="2:2" ht="15" customHeight="1">
      <c r="B282" s="53"/>
    </row>
    <row r="283" spans="2:2" ht="15" customHeight="1">
      <c r="B283" s="53"/>
    </row>
    <row r="284" spans="2:2" ht="15" customHeight="1">
      <c r="B284" s="53"/>
    </row>
    <row r="285" spans="2:2" ht="15" customHeight="1">
      <c r="B285" s="53"/>
    </row>
    <row r="286" spans="2:2" ht="15" customHeight="1">
      <c r="B286" s="53"/>
    </row>
    <row r="287" spans="2:2" ht="15" customHeight="1">
      <c r="B287" s="53"/>
    </row>
    <row r="288" spans="2:2" ht="15" customHeight="1">
      <c r="B288" s="53"/>
    </row>
    <row r="289" spans="2:2" ht="15" customHeight="1">
      <c r="B289" s="53"/>
    </row>
    <row r="290" spans="2:2" ht="15" customHeight="1">
      <c r="B290" s="53"/>
    </row>
    <row r="291" spans="2:2" ht="15" customHeight="1">
      <c r="B291" s="53"/>
    </row>
    <row r="292" spans="2:2" ht="15" customHeight="1">
      <c r="B292" s="53"/>
    </row>
    <row r="293" spans="2:2" ht="15" customHeight="1">
      <c r="B293" s="53"/>
    </row>
    <row r="294" spans="2:2" ht="15" customHeight="1">
      <c r="B294" s="53"/>
    </row>
    <row r="295" spans="2:2" ht="15" customHeight="1">
      <c r="B295" s="53"/>
    </row>
    <row r="296" spans="2:2" ht="15" customHeight="1">
      <c r="B296" s="53"/>
    </row>
    <row r="297" spans="2:2" ht="15" customHeight="1">
      <c r="B297" s="53"/>
    </row>
    <row r="298" spans="2:2" ht="15" customHeight="1">
      <c r="B298" s="53"/>
    </row>
    <row r="299" spans="2:2" ht="15" customHeight="1">
      <c r="B299" s="53"/>
    </row>
    <row r="300" spans="2:2" ht="15" customHeight="1">
      <c r="B300" s="53"/>
    </row>
    <row r="301" spans="2:2" ht="15" customHeight="1">
      <c r="B301" s="53"/>
    </row>
    <row r="302" spans="2:2" ht="15" customHeight="1">
      <c r="B302" s="53"/>
    </row>
    <row r="303" spans="2:2" ht="15" customHeight="1">
      <c r="B303" s="53"/>
    </row>
    <row r="304" spans="2:2" ht="15" customHeight="1">
      <c r="B304" s="53"/>
    </row>
    <row r="305" spans="2:2" ht="15" customHeight="1">
      <c r="B305" s="53"/>
    </row>
    <row r="306" spans="2:2" ht="15" customHeight="1">
      <c r="B306" s="53"/>
    </row>
    <row r="307" spans="2:2" ht="15" customHeight="1">
      <c r="B307" s="53"/>
    </row>
    <row r="308" spans="2:2" ht="15" customHeight="1">
      <c r="B308" s="53"/>
    </row>
    <row r="309" spans="2:2" ht="15" customHeight="1">
      <c r="B309" s="53"/>
    </row>
    <row r="310" spans="2:2" ht="15" customHeight="1">
      <c r="B310" s="53"/>
    </row>
    <row r="311" spans="2:2" ht="15" customHeight="1">
      <c r="B311" s="53"/>
    </row>
    <row r="312" spans="2:2" ht="15" customHeight="1">
      <c r="B312" s="53"/>
    </row>
    <row r="313" spans="2:2" ht="15" customHeight="1">
      <c r="B313" s="53"/>
    </row>
    <row r="314" spans="2:2" ht="15" customHeight="1">
      <c r="B314" s="53"/>
    </row>
    <row r="315" spans="2:2" ht="15" customHeight="1">
      <c r="B315" s="53"/>
    </row>
    <row r="316" spans="2:2" ht="15" customHeight="1">
      <c r="B316" s="53"/>
    </row>
    <row r="317" spans="2:2" ht="15" customHeight="1">
      <c r="B317" s="53"/>
    </row>
    <row r="318" spans="2:2" ht="15" customHeight="1">
      <c r="B318" s="53"/>
    </row>
    <row r="319" spans="2:2" ht="15" customHeight="1">
      <c r="B319" s="53"/>
    </row>
    <row r="320" spans="2:2" ht="15" customHeight="1">
      <c r="B320" s="53"/>
    </row>
    <row r="321" spans="2:2" ht="15" customHeight="1">
      <c r="B321" s="53"/>
    </row>
    <row r="322" spans="2:2" ht="15" customHeight="1">
      <c r="B322" s="53"/>
    </row>
    <row r="323" spans="2:2" ht="15" customHeight="1">
      <c r="B323" s="53"/>
    </row>
    <row r="324" spans="2:2" ht="15" customHeight="1">
      <c r="B324" s="53"/>
    </row>
    <row r="325" spans="2:2" ht="15" customHeight="1">
      <c r="B325" s="53"/>
    </row>
    <row r="326" spans="2:2" ht="15" customHeight="1">
      <c r="B326" s="53"/>
    </row>
    <row r="327" spans="2:2" ht="15" customHeight="1">
      <c r="B327" s="53"/>
    </row>
    <row r="328" spans="2:2" ht="15" customHeight="1">
      <c r="B328" s="53"/>
    </row>
    <row r="329" spans="2:2" ht="15" customHeight="1">
      <c r="B329" s="53"/>
    </row>
    <row r="330" spans="2:2" ht="15" customHeight="1">
      <c r="B330" s="53"/>
    </row>
    <row r="331" spans="2:2" ht="15" customHeight="1">
      <c r="B331" s="53"/>
    </row>
    <row r="332" spans="2:2" ht="15" customHeight="1">
      <c r="B332" s="53"/>
    </row>
    <row r="333" spans="2:2" ht="15" customHeight="1">
      <c r="B333" s="53"/>
    </row>
    <row r="334" spans="2:2" ht="15" customHeight="1">
      <c r="B334" s="53"/>
    </row>
    <row r="335" spans="2:2" ht="15" customHeight="1">
      <c r="B335" s="53"/>
    </row>
    <row r="336" spans="2:2" ht="15" customHeight="1">
      <c r="B336" s="53"/>
    </row>
    <row r="337" spans="2:2" ht="15" customHeight="1">
      <c r="B337" s="53"/>
    </row>
    <row r="338" spans="2:2" ht="15" customHeight="1">
      <c r="B338" s="53"/>
    </row>
    <row r="339" spans="2:2" ht="15" customHeight="1">
      <c r="B339" s="53"/>
    </row>
    <row r="340" spans="2:2" ht="15" customHeight="1">
      <c r="B340" s="53"/>
    </row>
    <row r="341" spans="2:2" ht="15" customHeight="1">
      <c r="B341" s="53"/>
    </row>
    <row r="342" spans="2:2" ht="15" customHeight="1">
      <c r="B342" s="53"/>
    </row>
    <row r="343" spans="2:2" ht="15" customHeight="1">
      <c r="B343" s="53"/>
    </row>
    <row r="344" spans="2:2" ht="15" customHeight="1">
      <c r="B344" s="53"/>
    </row>
    <row r="345" spans="2:2" ht="15" customHeight="1">
      <c r="B345" s="53"/>
    </row>
    <row r="346" spans="2:2" ht="15" customHeight="1">
      <c r="B346" s="53"/>
    </row>
    <row r="347" spans="2:2" ht="15" customHeight="1">
      <c r="B347" s="53"/>
    </row>
    <row r="348" spans="2:2" ht="15" customHeight="1">
      <c r="B348" s="53"/>
    </row>
    <row r="349" spans="2:2" ht="15" customHeight="1">
      <c r="B349" s="53"/>
    </row>
    <row r="350" spans="2:2" ht="15" customHeight="1">
      <c r="B350" s="53"/>
    </row>
    <row r="351" spans="2:2" ht="15" customHeight="1">
      <c r="B351" s="53"/>
    </row>
    <row r="352" spans="2:2" ht="15" customHeight="1">
      <c r="B352" s="53"/>
    </row>
    <row r="353" spans="2:2" ht="15" customHeight="1">
      <c r="B353" s="53"/>
    </row>
    <row r="354" spans="2:2" ht="15" customHeight="1">
      <c r="B354" s="53"/>
    </row>
    <row r="355" spans="2:2" ht="15" customHeight="1">
      <c r="B355" s="53"/>
    </row>
    <row r="356" spans="2:2" ht="15" customHeight="1">
      <c r="B356" s="53"/>
    </row>
    <row r="357" spans="2:2" ht="15" customHeight="1">
      <c r="B357" s="53"/>
    </row>
    <row r="358" spans="2:2" ht="15" customHeight="1">
      <c r="B358" s="53"/>
    </row>
    <row r="359" spans="2:2" ht="15" customHeight="1">
      <c r="B359" s="53"/>
    </row>
    <row r="360" spans="2:2" ht="15" customHeight="1">
      <c r="B360" s="53"/>
    </row>
    <row r="361" spans="2:2" ht="15" customHeight="1">
      <c r="B361" s="53"/>
    </row>
    <row r="362" spans="2:2" ht="15" customHeight="1">
      <c r="B362" s="53"/>
    </row>
    <row r="363" spans="2:2" ht="15" customHeight="1">
      <c r="B363" s="53"/>
    </row>
    <row r="364" spans="2:2" ht="15" customHeight="1">
      <c r="B364" s="53"/>
    </row>
    <row r="365" spans="2:2" ht="15" customHeight="1">
      <c r="B365" s="53"/>
    </row>
    <row r="366" spans="2:2" ht="15" customHeight="1">
      <c r="B366" s="53"/>
    </row>
    <row r="367" spans="2:2" ht="15" customHeight="1">
      <c r="B367" s="53"/>
    </row>
    <row r="368" spans="2:2" ht="15" customHeight="1">
      <c r="B368" s="53"/>
    </row>
    <row r="369" spans="2:2" ht="15" customHeight="1">
      <c r="B369" s="53"/>
    </row>
    <row r="370" spans="2:2" ht="15" customHeight="1">
      <c r="B370" s="53"/>
    </row>
    <row r="371" spans="2:2" ht="15" customHeight="1">
      <c r="B371" s="53"/>
    </row>
    <row r="372" spans="2:2" ht="15" customHeight="1">
      <c r="B372" s="53"/>
    </row>
    <row r="373" spans="2:2" ht="15" customHeight="1">
      <c r="B373" s="53"/>
    </row>
    <row r="374" spans="2:2" ht="15" customHeight="1">
      <c r="B374" s="53"/>
    </row>
    <row r="375" spans="2:2" ht="15" customHeight="1">
      <c r="B375" s="53"/>
    </row>
    <row r="376" spans="2:2" ht="15" customHeight="1">
      <c r="B376" s="53"/>
    </row>
    <row r="377" spans="2:2" ht="15" customHeight="1">
      <c r="B377" s="53"/>
    </row>
    <row r="378" spans="2:2" ht="15" customHeight="1">
      <c r="B378" s="53"/>
    </row>
    <row r="379" spans="2:2" ht="15" customHeight="1">
      <c r="B379" s="53"/>
    </row>
    <row r="380" spans="2:2" ht="15" customHeight="1">
      <c r="B380" s="53"/>
    </row>
    <row r="381" spans="2:2" ht="15" customHeight="1">
      <c r="B381" s="53"/>
    </row>
    <row r="382" spans="2:2" ht="15" customHeight="1">
      <c r="B382" s="53"/>
    </row>
    <row r="383" spans="2:2" ht="15" customHeight="1">
      <c r="B383" s="53"/>
    </row>
    <row r="384" spans="2:2" ht="15" customHeight="1">
      <c r="B384" s="53"/>
    </row>
    <row r="385" spans="2:2" ht="15" customHeight="1">
      <c r="B385" s="53"/>
    </row>
    <row r="386" spans="2:2" ht="15" customHeight="1">
      <c r="B386" s="53"/>
    </row>
    <row r="387" spans="2:2" ht="15" customHeight="1">
      <c r="B387" s="53"/>
    </row>
    <row r="388" spans="2:2" ht="15" customHeight="1">
      <c r="B388" s="53"/>
    </row>
    <row r="389" spans="2:2" ht="15" customHeight="1">
      <c r="B389" s="53"/>
    </row>
    <row r="390" spans="2:2" ht="15" customHeight="1">
      <c r="B390" s="53"/>
    </row>
    <row r="391" spans="2:2" ht="15" customHeight="1">
      <c r="B391" s="53"/>
    </row>
    <row r="392" spans="2:2" ht="15" customHeight="1">
      <c r="B392" s="53"/>
    </row>
    <row r="393" spans="2:2" ht="15" customHeight="1">
      <c r="B393" s="53"/>
    </row>
    <row r="394" spans="2:2" ht="15" customHeight="1">
      <c r="B394" s="53"/>
    </row>
    <row r="395" spans="2:2" ht="15" customHeight="1">
      <c r="B395" s="53"/>
    </row>
    <row r="396" spans="2:2" ht="15" customHeight="1">
      <c r="B396" s="53"/>
    </row>
    <row r="397" spans="2:2" ht="15" customHeight="1">
      <c r="B397" s="53"/>
    </row>
    <row r="398" spans="2:2" ht="15" customHeight="1">
      <c r="B398" s="53"/>
    </row>
    <row r="399" spans="2:2" ht="15" customHeight="1">
      <c r="B399" s="53"/>
    </row>
    <row r="400" spans="2:2" ht="15" customHeight="1">
      <c r="B400" s="53"/>
    </row>
    <row r="401" spans="2:2" ht="15" customHeight="1">
      <c r="B401" s="53"/>
    </row>
    <row r="402" spans="2:2" ht="15" customHeight="1">
      <c r="B402" s="53"/>
    </row>
    <row r="403" spans="2:2" ht="15" customHeight="1">
      <c r="B403" s="53"/>
    </row>
    <row r="404" spans="2:2" ht="15" customHeight="1">
      <c r="B404" s="53"/>
    </row>
    <row r="405" spans="2:2" ht="15" customHeight="1">
      <c r="B405" s="53"/>
    </row>
    <row r="406" spans="2:2" ht="15" customHeight="1">
      <c r="B406" s="53"/>
    </row>
    <row r="407" spans="2:2" ht="15" customHeight="1">
      <c r="B407" s="53"/>
    </row>
    <row r="408" spans="2:2" ht="15" customHeight="1">
      <c r="B408" s="53"/>
    </row>
    <row r="409" spans="2:2" ht="15" customHeight="1">
      <c r="B409" s="53"/>
    </row>
    <row r="410" spans="2:2" ht="15" customHeight="1">
      <c r="B410" s="53"/>
    </row>
    <row r="411" spans="2:2" ht="15" customHeight="1">
      <c r="B411" s="53"/>
    </row>
    <row r="412" spans="2:2" ht="15" customHeight="1">
      <c r="B412" s="53"/>
    </row>
    <row r="413" spans="2:2" ht="15" customHeight="1">
      <c r="B413" s="53"/>
    </row>
    <row r="414" spans="2:2" ht="15" customHeight="1">
      <c r="B414" s="53"/>
    </row>
    <row r="415" spans="2:2" ht="15" customHeight="1">
      <c r="B415" s="53"/>
    </row>
    <row r="416" spans="2:2" ht="15" customHeight="1">
      <c r="B416" s="53"/>
    </row>
    <row r="417" spans="2:2" ht="15" customHeight="1">
      <c r="B417" s="53"/>
    </row>
    <row r="418" spans="2:2" ht="15" customHeight="1">
      <c r="B418" s="53"/>
    </row>
    <row r="419" spans="2:2" ht="15" customHeight="1">
      <c r="B419" s="53"/>
    </row>
    <row r="420" spans="2:2" ht="15" customHeight="1">
      <c r="B420" s="53"/>
    </row>
    <row r="421" spans="2:2" ht="15" customHeight="1">
      <c r="B421" s="53"/>
    </row>
    <row r="422" spans="2:2" ht="15" customHeight="1">
      <c r="B422" s="53"/>
    </row>
    <row r="423" spans="2:2" ht="15" customHeight="1">
      <c r="B423" s="53"/>
    </row>
    <row r="424" spans="2:2" ht="15" customHeight="1">
      <c r="B424" s="53"/>
    </row>
    <row r="425" spans="2:2" ht="15" customHeight="1">
      <c r="B425" s="53"/>
    </row>
    <row r="426" spans="2:2" ht="15" customHeight="1">
      <c r="B426" s="53"/>
    </row>
    <row r="427" spans="2:2" ht="15" customHeight="1">
      <c r="B427" s="53"/>
    </row>
    <row r="428" spans="2:2" ht="15" customHeight="1">
      <c r="B428" s="53"/>
    </row>
    <row r="429" spans="2:2" ht="15" customHeight="1">
      <c r="B429" s="53"/>
    </row>
    <row r="430" spans="2:2" ht="15" customHeight="1">
      <c r="B430" s="53"/>
    </row>
    <row r="431" spans="2:2" ht="15" customHeight="1">
      <c r="B431" s="53"/>
    </row>
    <row r="432" spans="2:2" ht="15" customHeight="1">
      <c r="B432" s="53"/>
    </row>
    <row r="433" spans="2:2" ht="15" customHeight="1">
      <c r="B433" s="53"/>
    </row>
    <row r="434" spans="2:2" ht="15" customHeight="1">
      <c r="B434" s="53"/>
    </row>
    <row r="435" spans="2:2" ht="15" customHeight="1">
      <c r="B435" s="53"/>
    </row>
    <row r="436" spans="2:2" ht="15" customHeight="1">
      <c r="B436" s="53"/>
    </row>
    <row r="437" spans="2:2" ht="15" customHeight="1">
      <c r="B437" s="53"/>
    </row>
    <row r="438" spans="2:2" ht="15" customHeight="1">
      <c r="B438" s="53"/>
    </row>
    <row r="439" spans="2:2" ht="15" customHeight="1">
      <c r="B439" s="53"/>
    </row>
    <row r="440" spans="2:2" ht="15" customHeight="1">
      <c r="B440" s="53"/>
    </row>
    <row r="441" spans="2:2" ht="15" customHeight="1">
      <c r="B441" s="53"/>
    </row>
    <row r="442" spans="2:2" ht="15" customHeight="1">
      <c r="B442" s="53"/>
    </row>
    <row r="443" spans="2:2" ht="15" customHeight="1">
      <c r="B443" s="53"/>
    </row>
    <row r="444" spans="2:2" ht="15" customHeight="1">
      <c r="B444" s="53"/>
    </row>
    <row r="445" spans="2:2" ht="15" customHeight="1">
      <c r="B445" s="53"/>
    </row>
    <row r="446" spans="2:2" ht="15" customHeight="1">
      <c r="B446" s="53"/>
    </row>
    <row r="447" spans="2:2" ht="15" customHeight="1">
      <c r="B447" s="53"/>
    </row>
    <row r="448" spans="2:2" ht="15" customHeight="1">
      <c r="B448" s="53"/>
    </row>
    <row r="449" spans="2:2" ht="15" customHeight="1">
      <c r="B449" s="53"/>
    </row>
    <row r="450" spans="2:2" ht="15" customHeight="1">
      <c r="B450" s="53"/>
    </row>
    <row r="451" spans="2:2" ht="15" customHeight="1">
      <c r="B451" s="53"/>
    </row>
    <row r="452" spans="2:2" ht="15" customHeight="1">
      <c r="B452" s="53"/>
    </row>
    <row r="453" spans="2:2" ht="15" customHeight="1">
      <c r="B453" s="53"/>
    </row>
    <row r="454" spans="2:2" ht="15" customHeight="1">
      <c r="B454" s="53"/>
    </row>
    <row r="455" spans="2:2" ht="15" customHeight="1">
      <c r="B455" s="53"/>
    </row>
    <row r="456" spans="2:2" ht="15" customHeight="1">
      <c r="B456" s="53"/>
    </row>
    <row r="457" spans="2:2" ht="15" customHeight="1">
      <c r="B457" s="53"/>
    </row>
    <row r="458" spans="2:2" ht="15" customHeight="1">
      <c r="B458" s="53"/>
    </row>
    <row r="459" spans="2:2" ht="15" customHeight="1">
      <c r="B459" s="53"/>
    </row>
    <row r="460" spans="2:2" ht="15" customHeight="1">
      <c r="B460" s="53"/>
    </row>
    <row r="461" spans="2:2" ht="15" customHeight="1">
      <c r="B461" s="53"/>
    </row>
    <row r="462" spans="2:2" ht="15" customHeight="1">
      <c r="B462" s="53"/>
    </row>
    <row r="463" spans="2:2" ht="15" customHeight="1">
      <c r="B463" s="53"/>
    </row>
    <row r="464" spans="2:2" ht="15" customHeight="1">
      <c r="B464" s="53"/>
    </row>
    <row r="465" spans="2:2" ht="15" customHeight="1">
      <c r="B465" s="53"/>
    </row>
    <row r="466" spans="2:2" ht="15" customHeight="1">
      <c r="B466" s="53"/>
    </row>
    <row r="467" spans="2:2" ht="15" customHeight="1">
      <c r="B467" s="53"/>
    </row>
    <row r="468" spans="2:2" ht="15" customHeight="1">
      <c r="B468" s="53"/>
    </row>
    <row r="469" spans="2:2" ht="15" customHeight="1">
      <c r="B469" s="53"/>
    </row>
    <row r="470" spans="2:2" ht="15" customHeight="1">
      <c r="B470" s="53"/>
    </row>
    <row r="471" spans="2:2" ht="15" customHeight="1">
      <c r="B471" s="53"/>
    </row>
    <row r="472" spans="2:2" ht="15" customHeight="1">
      <c r="B472" s="53"/>
    </row>
    <row r="473" spans="2:2" ht="15" customHeight="1">
      <c r="B473" s="53"/>
    </row>
    <row r="474" spans="2:2" ht="15" customHeight="1">
      <c r="B474" s="53"/>
    </row>
    <row r="475" spans="2:2" ht="15" customHeight="1">
      <c r="B475" s="53"/>
    </row>
    <row r="476" spans="2:2" ht="15" customHeight="1">
      <c r="B476" s="53"/>
    </row>
    <row r="477" spans="2:2" ht="15" customHeight="1">
      <c r="B477" s="53"/>
    </row>
    <row r="478" spans="2:2" ht="15" customHeight="1">
      <c r="B478" s="53"/>
    </row>
    <row r="479" spans="2:2" ht="15" customHeight="1">
      <c r="B479" s="53"/>
    </row>
    <row r="480" spans="2:2" ht="15" customHeight="1">
      <c r="B480" s="53"/>
    </row>
    <row r="481" spans="2:2" ht="15" customHeight="1">
      <c r="B481" s="53"/>
    </row>
    <row r="482" spans="2:2" ht="15" customHeight="1">
      <c r="B482" s="53"/>
    </row>
    <row r="483" spans="2:2" ht="15" customHeight="1">
      <c r="B483" s="53"/>
    </row>
    <row r="484" spans="2:2" ht="15" customHeight="1">
      <c r="B484" s="53"/>
    </row>
    <row r="485" spans="2:2" ht="15" customHeight="1">
      <c r="B485" s="53"/>
    </row>
    <row r="486" spans="2:2" ht="15" customHeight="1">
      <c r="B486" s="53"/>
    </row>
    <row r="487" spans="2:2" ht="15" customHeight="1">
      <c r="B487" s="53"/>
    </row>
    <row r="488" spans="2:2" ht="15" customHeight="1">
      <c r="B488" s="53"/>
    </row>
    <row r="489" spans="2:2" ht="15" customHeight="1">
      <c r="B489" s="53"/>
    </row>
    <row r="490" spans="2:2" ht="15" customHeight="1">
      <c r="B490" s="53"/>
    </row>
    <row r="491" spans="2:2" ht="15" customHeight="1">
      <c r="B491" s="53"/>
    </row>
    <row r="492" spans="2:2" ht="15" customHeight="1">
      <c r="B492" s="53"/>
    </row>
    <row r="493" spans="2:2" ht="15" customHeight="1">
      <c r="B493" s="53"/>
    </row>
    <row r="494" spans="2:2" ht="15" customHeight="1">
      <c r="B494" s="53"/>
    </row>
    <row r="495" spans="2:2" ht="15" customHeight="1">
      <c r="B495" s="53"/>
    </row>
    <row r="496" spans="2:2" ht="15" customHeight="1">
      <c r="B496" s="53"/>
    </row>
    <row r="497" spans="2:2" ht="15" customHeight="1">
      <c r="B497" s="53"/>
    </row>
    <row r="498" spans="2:2" ht="15" customHeight="1">
      <c r="B498" s="53"/>
    </row>
    <row r="499" spans="2:2" ht="15" customHeight="1">
      <c r="B499" s="53"/>
    </row>
    <row r="500" spans="2:2" ht="15" customHeight="1">
      <c r="B500" s="53"/>
    </row>
    <row r="501" spans="2:2" ht="15" customHeight="1">
      <c r="B501" s="53"/>
    </row>
    <row r="502" spans="2:2" ht="15" customHeight="1">
      <c r="B502" s="53"/>
    </row>
    <row r="503" spans="2:2" ht="15" customHeight="1">
      <c r="B503" s="53"/>
    </row>
    <row r="504" spans="2:2" ht="15" customHeight="1">
      <c r="B504" s="53"/>
    </row>
    <row r="505" spans="2:2" ht="15" customHeight="1">
      <c r="B505" s="53"/>
    </row>
    <row r="506" spans="2:2" ht="15" customHeight="1">
      <c r="B506" s="53"/>
    </row>
    <row r="507" spans="2:2" ht="15" customHeight="1">
      <c r="B507" s="53"/>
    </row>
    <row r="508" spans="2:2" ht="15" customHeight="1">
      <c r="B508" s="53"/>
    </row>
    <row r="509" spans="2:2" ht="15" customHeight="1">
      <c r="B509" s="53"/>
    </row>
    <row r="510" spans="2:2" ht="15" customHeight="1">
      <c r="B510" s="53"/>
    </row>
    <row r="511" spans="2:2" ht="15" customHeight="1">
      <c r="B511" s="53"/>
    </row>
    <row r="512" spans="2:2" ht="15" customHeight="1">
      <c r="B512" s="53"/>
    </row>
    <row r="513" spans="2:2" ht="15" customHeight="1">
      <c r="B513" s="53"/>
    </row>
    <row r="514" spans="2:2" ht="15" customHeight="1">
      <c r="B514" s="53"/>
    </row>
    <row r="515" spans="2:2" ht="15" customHeight="1">
      <c r="B515" s="53"/>
    </row>
    <row r="516" spans="2:2" ht="15" customHeight="1">
      <c r="B516" s="53"/>
    </row>
    <row r="517" spans="2:2" ht="15" customHeight="1">
      <c r="B517" s="53"/>
    </row>
    <row r="518" spans="2:2" ht="15" customHeight="1">
      <c r="B518" s="53"/>
    </row>
    <row r="519" spans="2:2" ht="15" customHeight="1">
      <c r="B519" s="53"/>
    </row>
    <row r="520" spans="2:2" ht="15" customHeight="1">
      <c r="B520" s="53"/>
    </row>
    <row r="521" spans="2:2" ht="15" customHeight="1">
      <c r="B521" s="53"/>
    </row>
    <row r="522" spans="2:2" ht="15" customHeight="1">
      <c r="B522" s="53"/>
    </row>
    <row r="523" spans="2:2" ht="15" customHeight="1">
      <c r="B523" s="53"/>
    </row>
    <row r="524" spans="2:2" ht="15" customHeight="1">
      <c r="B524" s="53"/>
    </row>
    <row r="525" spans="2:2" ht="15" customHeight="1">
      <c r="B525" s="53"/>
    </row>
    <row r="526" spans="2:2" ht="15" customHeight="1">
      <c r="B526" s="53"/>
    </row>
    <row r="527" spans="2:2" ht="15" customHeight="1">
      <c r="B527" s="53"/>
    </row>
    <row r="528" spans="2:2" ht="15" customHeight="1">
      <c r="B528" s="53"/>
    </row>
    <row r="529" spans="2:2" ht="15" customHeight="1">
      <c r="B529" s="53"/>
    </row>
    <row r="530" spans="2:2" ht="15" customHeight="1">
      <c r="B530" s="53"/>
    </row>
    <row r="531" spans="2:2" ht="15" customHeight="1">
      <c r="B531" s="53"/>
    </row>
    <row r="532" spans="2:2" ht="15" customHeight="1">
      <c r="B532" s="53"/>
    </row>
    <row r="533" spans="2:2" ht="15" customHeight="1">
      <c r="B533" s="53"/>
    </row>
    <row r="534" spans="2:2" ht="15" customHeight="1">
      <c r="B534" s="53"/>
    </row>
    <row r="535" spans="2:2" ht="15" customHeight="1">
      <c r="B535" s="53"/>
    </row>
    <row r="536" spans="2:2" ht="15" customHeight="1">
      <c r="B536" s="53"/>
    </row>
    <row r="537" spans="2:2" ht="15" customHeight="1">
      <c r="B537" s="53"/>
    </row>
    <row r="538" spans="2:2" ht="15" customHeight="1">
      <c r="B538" s="53"/>
    </row>
    <row r="539" spans="2:2" ht="15" customHeight="1">
      <c r="B539" s="53"/>
    </row>
    <row r="540" spans="2:2" ht="15" customHeight="1">
      <c r="B540" s="53"/>
    </row>
    <row r="541" spans="2:2" ht="15" customHeight="1">
      <c r="B541" s="53"/>
    </row>
    <row r="542" spans="2:2" ht="15" customHeight="1">
      <c r="B542" s="53"/>
    </row>
    <row r="543" spans="2:2" ht="15" customHeight="1">
      <c r="B543" s="53"/>
    </row>
    <row r="544" spans="2:2" ht="15" customHeight="1">
      <c r="B544" s="53"/>
    </row>
    <row r="545" spans="2:2" ht="15" customHeight="1">
      <c r="B545" s="53"/>
    </row>
    <row r="546" spans="2:2" ht="15" customHeight="1">
      <c r="B546" s="53"/>
    </row>
    <row r="547" spans="2:2" ht="15" customHeight="1">
      <c r="B547" s="53"/>
    </row>
    <row r="548" spans="2:2" ht="15" customHeight="1">
      <c r="B548" s="53"/>
    </row>
    <row r="549" spans="2:2" ht="15" customHeight="1">
      <c r="B549" s="53"/>
    </row>
    <row r="550" spans="2:2" ht="15" customHeight="1">
      <c r="B550" s="53"/>
    </row>
    <row r="551" spans="2:2" ht="15" customHeight="1">
      <c r="B551" s="53"/>
    </row>
    <row r="552" spans="2:2" ht="15" customHeight="1">
      <c r="B552" s="53"/>
    </row>
    <row r="553" spans="2:2" ht="15" customHeight="1">
      <c r="B553" s="53"/>
    </row>
    <row r="554" spans="2:2" ht="15" customHeight="1">
      <c r="B554" s="53"/>
    </row>
    <row r="555" spans="2:2" ht="15" customHeight="1">
      <c r="B555" s="53"/>
    </row>
    <row r="556" spans="2:2" ht="15" customHeight="1">
      <c r="B556" s="53"/>
    </row>
    <row r="557" spans="2:2" ht="15" customHeight="1">
      <c r="B557" s="53"/>
    </row>
    <row r="558" spans="2:2" ht="15" customHeight="1">
      <c r="B558" s="53"/>
    </row>
    <row r="559" spans="2:2" ht="15" customHeight="1">
      <c r="B559" s="53"/>
    </row>
    <row r="560" spans="2:2" ht="15" customHeight="1">
      <c r="B560" s="53"/>
    </row>
    <row r="561" spans="2:2" ht="15" customHeight="1">
      <c r="B561" s="53"/>
    </row>
    <row r="562" spans="2:2" ht="15" customHeight="1">
      <c r="B562" s="53"/>
    </row>
    <row r="563" spans="2:2" ht="15" customHeight="1">
      <c r="B563" s="53"/>
    </row>
    <row r="564" spans="2:2" ht="15" customHeight="1">
      <c r="B564" s="53"/>
    </row>
    <row r="565" spans="2:2" ht="15" customHeight="1">
      <c r="B565" s="53"/>
    </row>
    <row r="566" spans="2:2" ht="15" customHeight="1">
      <c r="B566" s="53"/>
    </row>
    <row r="567" spans="2:2" ht="15" customHeight="1">
      <c r="B567" s="53"/>
    </row>
    <row r="568" spans="2:2" ht="15" customHeight="1">
      <c r="B568" s="53"/>
    </row>
    <row r="569" spans="2:2" ht="15" customHeight="1">
      <c r="B569" s="53"/>
    </row>
    <row r="570" spans="2:2" ht="15" customHeight="1">
      <c r="B570" s="53"/>
    </row>
    <row r="571" spans="2:2" ht="15" customHeight="1">
      <c r="B571" s="53"/>
    </row>
    <row r="572" spans="2:2" ht="15" customHeight="1">
      <c r="B572" s="53"/>
    </row>
    <row r="573" spans="2:2" ht="15" customHeight="1">
      <c r="B573" s="53"/>
    </row>
    <row r="574" spans="2:2" ht="15" customHeight="1">
      <c r="B574" s="53"/>
    </row>
    <row r="575" spans="2:2" ht="15" customHeight="1">
      <c r="B575" s="53"/>
    </row>
    <row r="576" spans="2:2" ht="15" customHeight="1">
      <c r="B576" s="53"/>
    </row>
    <row r="577" spans="2:2" ht="15" customHeight="1">
      <c r="B577" s="53"/>
    </row>
    <row r="578" spans="2:2" ht="15" customHeight="1">
      <c r="B578" s="53"/>
    </row>
    <row r="579" spans="2:2" ht="15" customHeight="1">
      <c r="B579" s="53"/>
    </row>
    <row r="580" spans="2:2" ht="15" customHeight="1">
      <c r="B580" s="53"/>
    </row>
    <row r="581" spans="2:2" ht="15" customHeight="1">
      <c r="B581" s="53"/>
    </row>
    <row r="582" spans="2:2" ht="15" customHeight="1">
      <c r="B582" s="53"/>
    </row>
    <row r="583" spans="2:2" ht="15" customHeight="1">
      <c r="B583" s="53"/>
    </row>
    <row r="584" spans="2:2" ht="15" customHeight="1">
      <c r="B584" s="53"/>
    </row>
    <row r="585" spans="2:2" ht="15" customHeight="1">
      <c r="B585" s="53"/>
    </row>
    <row r="586" spans="2:2" ht="15" customHeight="1">
      <c r="B586" s="53"/>
    </row>
    <row r="587" spans="2:2" ht="15" customHeight="1">
      <c r="B587" s="53"/>
    </row>
    <row r="588" spans="2:2" ht="15" customHeight="1">
      <c r="B588" s="53"/>
    </row>
    <row r="589" spans="2:2" ht="15" customHeight="1">
      <c r="B589" s="53"/>
    </row>
    <row r="590" spans="2:2" ht="15" customHeight="1">
      <c r="B590" s="53"/>
    </row>
    <row r="591" spans="2:2" ht="15" customHeight="1">
      <c r="B591" s="53"/>
    </row>
    <row r="592" spans="2:2" ht="15" customHeight="1">
      <c r="B592" s="53"/>
    </row>
    <row r="593" spans="2:2" ht="15" customHeight="1">
      <c r="B593" s="53"/>
    </row>
    <row r="594" spans="2:2" ht="15" customHeight="1">
      <c r="B594" s="53"/>
    </row>
    <row r="595" spans="2:2" ht="15" customHeight="1">
      <c r="B595" s="53"/>
    </row>
    <row r="596" spans="2:2" ht="15" customHeight="1">
      <c r="B596" s="53"/>
    </row>
    <row r="597" spans="2:2" ht="15" customHeight="1">
      <c r="B597" s="53"/>
    </row>
    <row r="598" spans="2:2" ht="15" customHeight="1">
      <c r="B598" s="53"/>
    </row>
    <row r="599" spans="2:2" ht="15" customHeight="1">
      <c r="B599" s="53"/>
    </row>
    <row r="600" spans="2:2" ht="15" customHeight="1">
      <c r="B600" s="53"/>
    </row>
    <row r="601" spans="2:2" ht="15" customHeight="1">
      <c r="B601" s="53"/>
    </row>
    <row r="602" spans="2:2" ht="15" customHeight="1">
      <c r="B602" s="53"/>
    </row>
    <row r="603" spans="2:2" ht="15" customHeight="1">
      <c r="B603" s="53"/>
    </row>
    <row r="604" spans="2:2" ht="15" customHeight="1">
      <c r="B604" s="53"/>
    </row>
    <row r="605" spans="2:2" ht="15" customHeight="1">
      <c r="B605" s="53"/>
    </row>
    <row r="606" spans="2:2" ht="15" customHeight="1">
      <c r="B606" s="53"/>
    </row>
    <row r="607" spans="2:2" ht="15" customHeight="1">
      <c r="B607" s="53"/>
    </row>
    <row r="608" spans="2:2" ht="15" customHeight="1">
      <c r="B608" s="53"/>
    </row>
    <row r="609" spans="2:2" ht="15" customHeight="1">
      <c r="B609" s="53"/>
    </row>
    <row r="610" spans="2:2" ht="15" customHeight="1">
      <c r="B610" s="53"/>
    </row>
    <row r="611" spans="2:2" ht="15" customHeight="1">
      <c r="B611" s="53"/>
    </row>
    <row r="612" spans="2:2" ht="15" customHeight="1">
      <c r="B612" s="53"/>
    </row>
    <row r="613" spans="2:2" ht="15" customHeight="1">
      <c r="B613" s="53"/>
    </row>
    <row r="614" spans="2:2" ht="15" customHeight="1">
      <c r="B614" s="53"/>
    </row>
    <row r="615" spans="2:2" ht="15" customHeight="1">
      <c r="B615" s="53"/>
    </row>
    <row r="616" spans="2:2" ht="15" customHeight="1">
      <c r="B616" s="53"/>
    </row>
    <row r="617" spans="2:2" ht="15" customHeight="1">
      <c r="B617" s="53"/>
    </row>
    <row r="618" spans="2:2" ht="15" customHeight="1">
      <c r="B618" s="53"/>
    </row>
    <row r="619" spans="2:2" ht="15" customHeight="1">
      <c r="B619" s="53"/>
    </row>
    <row r="620" spans="2:2" ht="15" customHeight="1">
      <c r="B620" s="53"/>
    </row>
    <row r="621" spans="2:2" ht="15" customHeight="1">
      <c r="B621" s="53"/>
    </row>
    <row r="622" spans="2:2" ht="15" customHeight="1">
      <c r="B622" s="53"/>
    </row>
    <row r="623" spans="2:2" ht="15" customHeight="1">
      <c r="B623" s="53"/>
    </row>
    <row r="624" spans="2:2" ht="15" customHeight="1">
      <c r="B624" s="53"/>
    </row>
    <row r="625" spans="2:2" ht="15" customHeight="1">
      <c r="B625" s="53"/>
    </row>
    <row r="626" spans="2:2" ht="15" customHeight="1">
      <c r="B626" s="53"/>
    </row>
    <row r="627" spans="2:2" ht="15" customHeight="1">
      <c r="B627" s="53"/>
    </row>
    <row r="628" spans="2:2" ht="15" customHeight="1">
      <c r="B628" s="53"/>
    </row>
    <row r="629" spans="2:2" ht="15" customHeight="1">
      <c r="B629" s="53"/>
    </row>
    <row r="630" spans="2:2" ht="15" customHeight="1">
      <c r="B630" s="53"/>
    </row>
    <row r="631" spans="2:2" ht="15" customHeight="1">
      <c r="B631" s="53"/>
    </row>
    <row r="632" spans="2:2" ht="15" customHeight="1">
      <c r="B632" s="53"/>
    </row>
    <row r="633" spans="2:2" ht="15" customHeight="1">
      <c r="B633" s="53"/>
    </row>
    <row r="634" spans="2:2" ht="15" customHeight="1">
      <c r="B634" s="53"/>
    </row>
    <row r="635" spans="2:2" ht="15" customHeight="1">
      <c r="B635" s="53"/>
    </row>
    <row r="636" spans="2:2" ht="15" customHeight="1">
      <c r="B636" s="53"/>
    </row>
    <row r="637" spans="2:2" ht="15" customHeight="1">
      <c r="B637" s="53"/>
    </row>
    <row r="638" spans="2:2" ht="15" customHeight="1">
      <c r="B638" s="53"/>
    </row>
    <row r="639" spans="2:2" ht="15" customHeight="1">
      <c r="B639" s="53"/>
    </row>
    <row r="640" spans="2:2" ht="15" customHeight="1">
      <c r="B640" s="53"/>
    </row>
    <row r="641" spans="2:2" ht="15" customHeight="1">
      <c r="B641" s="53"/>
    </row>
    <row r="642" spans="2:2" ht="15" customHeight="1">
      <c r="B642" s="53"/>
    </row>
    <row r="643" spans="2:2" ht="15" customHeight="1">
      <c r="B643" s="53"/>
    </row>
    <row r="644" spans="2:2" ht="15" customHeight="1">
      <c r="B644" s="53"/>
    </row>
    <row r="645" spans="2:2" ht="15" customHeight="1">
      <c r="B645" s="53"/>
    </row>
    <row r="646" spans="2:2" ht="15" customHeight="1">
      <c r="B646" s="53"/>
    </row>
    <row r="647" spans="2:2" ht="15" customHeight="1">
      <c r="B647" s="53"/>
    </row>
    <row r="648" spans="2:2" ht="15" customHeight="1">
      <c r="B648" s="53"/>
    </row>
    <row r="649" spans="2:2" ht="15" customHeight="1">
      <c r="B649" s="53"/>
    </row>
    <row r="650" spans="2:2" ht="15" customHeight="1">
      <c r="B650" s="53"/>
    </row>
    <row r="651" spans="2:2" ht="15" customHeight="1">
      <c r="B651" s="53"/>
    </row>
    <row r="652" spans="2:2" ht="15" customHeight="1">
      <c r="B652" s="53"/>
    </row>
    <row r="653" spans="2:2" ht="15" customHeight="1">
      <c r="B653" s="53"/>
    </row>
    <row r="654" spans="2:2" ht="15" customHeight="1">
      <c r="B654" s="53"/>
    </row>
    <row r="655" spans="2:2" ht="15" customHeight="1">
      <c r="B655" s="53"/>
    </row>
    <row r="656" spans="2:2" ht="15" customHeight="1">
      <c r="B656" s="53"/>
    </row>
    <row r="657" spans="2:2" ht="15" customHeight="1">
      <c r="B657" s="53"/>
    </row>
    <row r="658" spans="2:2" ht="15" customHeight="1">
      <c r="B658" s="53"/>
    </row>
    <row r="659" spans="2:2" ht="15" customHeight="1">
      <c r="B659" s="53"/>
    </row>
    <row r="660" spans="2:2" ht="15" customHeight="1">
      <c r="B660" s="53"/>
    </row>
    <row r="661" spans="2:2" ht="15" customHeight="1">
      <c r="B661" s="53"/>
    </row>
    <row r="662" spans="2:2" ht="15" customHeight="1">
      <c r="B662" s="53"/>
    </row>
    <row r="663" spans="2:2" ht="15" customHeight="1">
      <c r="B663" s="53"/>
    </row>
    <row r="664" spans="2:2" ht="15" customHeight="1">
      <c r="B664" s="53"/>
    </row>
    <row r="665" spans="2:2" ht="15" customHeight="1">
      <c r="B665" s="53"/>
    </row>
    <row r="666" spans="2:2" ht="15" customHeight="1">
      <c r="B666" s="53"/>
    </row>
    <row r="667" spans="2:2" ht="15" customHeight="1">
      <c r="B667" s="53"/>
    </row>
    <row r="668" spans="2:2" ht="15" customHeight="1">
      <c r="B668" s="53"/>
    </row>
    <row r="669" spans="2:2" ht="15" customHeight="1">
      <c r="B669" s="53"/>
    </row>
    <row r="670" spans="2:2" ht="15" customHeight="1">
      <c r="B670" s="53"/>
    </row>
    <row r="671" spans="2:2" ht="15" customHeight="1">
      <c r="B671" s="53"/>
    </row>
    <row r="672" spans="2:2" ht="15" customHeight="1">
      <c r="B672" s="53"/>
    </row>
    <row r="673" spans="2:2" ht="15" customHeight="1">
      <c r="B673" s="53"/>
    </row>
    <row r="674" spans="2:2" ht="15" customHeight="1">
      <c r="B674" s="53"/>
    </row>
    <row r="675" spans="2:2" ht="15" customHeight="1">
      <c r="B675" s="53"/>
    </row>
    <row r="676" spans="2:2" ht="15" customHeight="1">
      <c r="B676" s="53"/>
    </row>
    <row r="677" spans="2:2" ht="15" customHeight="1">
      <c r="B677" s="53"/>
    </row>
    <row r="678" spans="2:2" ht="15" customHeight="1">
      <c r="B678" s="53"/>
    </row>
    <row r="679" spans="2:2" ht="15" customHeight="1">
      <c r="B679" s="53"/>
    </row>
    <row r="680" spans="2:2" ht="15" customHeight="1">
      <c r="B680" s="53"/>
    </row>
    <row r="681" spans="2:2" ht="15" customHeight="1">
      <c r="B681" s="53"/>
    </row>
    <row r="682" spans="2:2" ht="15" customHeight="1">
      <c r="B682" s="53"/>
    </row>
    <row r="683" spans="2:2" ht="15" customHeight="1">
      <c r="B683" s="53"/>
    </row>
    <row r="684" spans="2:2" ht="15" customHeight="1">
      <c r="B684" s="53"/>
    </row>
    <row r="685" spans="2:2" ht="15" customHeight="1">
      <c r="B685" s="53"/>
    </row>
    <row r="686" spans="2:2" ht="15" customHeight="1">
      <c r="B686" s="53"/>
    </row>
    <row r="687" spans="2:2" ht="15" customHeight="1">
      <c r="B687" s="53"/>
    </row>
    <row r="688" spans="2:2" ht="15" customHeight="1">
      <c r="B688" s="53"/>
    </row>
    <row r="689" spans="2:2" ht="15" customHeight="1">
      <c r="B689" s="53"/>
    </row>
    <row r="690" spans="2:2" ht="15" customHeight="1">
      <c r="B690" s="53"/>
    </row>
    <row r="691" spans="2:2" ht="15" customHeight="1">
      <c r="B691" s="53"/>
    </row>
    <row r="692" spans="2:2" ht="15" customHeight="1">
      <c r="B692" s="53"/>
    </row>
    <row r="693" spans="2:2" ht="15" customHeight="1">
      <c r="B693" s="53"/>
    </row>
    <row r="694" spans="2:2" ht="15" customHeight="1">
      <c r="B694" s="53"/>
    </row>
    <row r="695" spans="2:2" ht="15" customHeight="1">
      <c r="B695" s="53"/>
    </row>
    <row r="696" spans="2:2" ht="15" customHeight="1">
      <c r="B696" s="53"/>
    </row>
    <row r="697" spans="2:2" ht="15" customHeight="1">
      <c r="B697" s="53"/>
    </row>
    <row r="698" spans="2:2" ht="15" customHeight="1">
      <c r="B698" s="53"/>
    </row>
    <row r="699" spans="2:2" ht="15" customHeight="1">
      <c r="B699" s="53"/>
    </row>
    <row r="700" spans="2:2" ht="15" customHeight="1">
      <c r="B700" s="53"/>
    </row>
    <row r="701" spans="2:2" ht="15" customHeight="1">
      <c r="B701" s="53"/>
    </row>
    <row r="702" spans="2:2" ht="15" customHeight="1">
      <c r="B702" s="53"/>
    </row>
    <row r="703" spans="2:2" ht="15" customHeight="1">
      <c r="B703" s="53"/>
    </row>
    <row r="704" spans="2:2" ht="15" customHeight="1">
      <c r="B704" s="53"/>
    </row>
    <row r="705" spans="2:2" ht="15" customHeight="1">
      <c r="B705" s="53"/>
    </row>
    <row r="706" spans="2:2" ht="15" customHeight="1">
      <c r="B706" s="53"/>
    </row>
    <row r="707" spans="2:2" ht="15" customHeight="1">
      <c r="B707" s="53"/>
    </row>
    <row r="708" spans="2:2" ht="15" customHeight="1">
      <c r="B708" s="53"/>
    </row>
    <row r="709" spans="2:2" ht="15" customHeight="1">
      <c r="B709" s="53"/>
    </row>
    <row r="710" spans="2:2" ht="15" customHeight="1">
      <c r="B710" s="53"/>
    </row>
    <row r="711" spans="2:2" ht="15" customHeight="1">
      <c r="B711" s="53"/>
    </row>
    <row r="712" spans="2:2" ht="15" customHeight="1">
      <c r="B712" s="53"/>
    </row>
    <row r="713" spans="2:2" ht="15" customHeight="1">
      <c r="B713" s="53"/>
    </row>
    <row r="714" spans="2:2" ht="15" customHeight="1">
      <c r="B714" s="53"/>
    </row>
    <row r="715" spans="2:2" ht="15" customHeight="1">
      <c r="B715" s="53"/>
    </row>
    <row r="716" spans="2:2" ht="15" customHeight="1">
      <c r="B716" s="53"/>
    </row>
    <row r="717" spans="2:2" ht="15" customHeight="1">
      <c r="B717" s="53"/>
    </row>
    <row r="718" spans="2:2" ht="15" customHeight="1">
      <c r="B718" s="53"/>
    </row>
    <row r="719" spans="2:2" ht="15" customHeight="1">
      <c r="B719" s="53"/>
    </row>
    <row r="720" spans="2:2" ht="15" customHeight="1">
      <c r="B720" s="53"/>
    </row>
    <row r="721" spans="2:2" ht="15" customHeight="1">
      <c r="B721" s="53"/>
    </row>
    <row r="722" spans="2:2" ht="15" customHeight="1">
      <c r="B722" s="53"/>
    </row>
    <row r="723" spans="2:2" ht="15" customHeight="1">
      <c r="B723" s="53"/>
    </row>
    <row r="724" spans="2:2" ht="15" customHeight="1">
      <c r="B724" s="53"/>
    </row>
    <row r="725" spans="2:2" ht="15" customHeight="1">
      <c r="B725" s="53"/>
    </row>
    <row r="726" spans="2:2" ht="15" customHeight="1">
      <c r="B726" s="53"/>
    </row>
    <row r="727" spans="2:2" ht="15" customHeight="1">
      <c r="B727" s="53"/>
    </row>
    <row r="728" spans="2:2" ht="15" customHeight="1">
      <c r="B728" s="53"/>
    </row>
    <row r="729" spans="2:2" ht="15" customHeight="1">
      <c r="B729" s="53"/>
    </row>
    <row r="730" spans="2:2" ht="15" customHeight="1">
      <c r="B730" s="53"/>
    </row>
    <row r="731" spans="2:2" ht="15" customHeight="1">
      <c r="B731" s="53"/>
    </row>
    <row r="732" spans="2:2" ht="15" customHeight="1">
      <c r="B732" s="53"/>
    </row>
    <row r="733" spans="2:2" ht="15" customHeight="1">
      <c r="B733" s="53"/>
    </row>
    <row r="734" spans="2:2" ht="15" customHeight="1">
      <c r="B734" s="53"/>
    </row>
    <row r="735" spans="2:2" ht="15" customHeight="1">
      <c r="B735" s="53"/>
    </row>
    <row r="736" spans="2:2" ht="15" customHeight="1">
      <c r="B736" s="53"/>
    </row>
    <row r="737" spans="2:2" ht="15" customHeight="1">
      <c r="B737" s="53"/>
    </row>
    <row r="738" spans="2:2" ht="15" customHeight="1">
      <c r="B738" s="53"/>
    </row>
    <row r="739" spans="2:2" ht="15" customHeight="1">
      <c r="B739" s="53"/>
    </row>
    <row r="740" spans="2:2" ht="15" customHeight="1">
      <c r="B740" s="53"/>
    </row>
    <row r="741" spans="2:2" ht="15" customHeight="1">
      <c r="B741" s="53"/>
    </row>
    <row r="742" spans="2:2" ht="15" customHeight="1">
      <c r="B742" s="53"/>
    </row>
    <row r="743" spans="2:2" ht="15" customHeight="1">
      <c r="B743" s="53"/>
    </row>
    <row r="744" spans="2:2" ht="15" customHeight="1">
      <c r="B744" s="53"/>
    </row>
    <row r="745" spans="2:2" ht="15" customHeight="1">
      <c r="B745" s="53"/>
    </row>
    <row r="746" spans="2:2" ht="15" customHeight="1">
      <c r="B746" s="53"/>
    </row>
    <row r="747" spans="2:2" ht="15" customHeight="1">
      <c r="B747" s="53"/>
    </row>
    <row r="748" spans="2:2" ht="15" customHeight="1">
      <c r="B748" s="53"/>
    </row>
    <row r="749" spans="2:2" ht="15" customHeight="1">
      <c r="B749" s="53"/>
    </row>
    <row r="750" spans="2:2" ht="15" customHeight="1">
      <c r="B750" s="53"/>
    </row>
    <row r="751" spans="2:2" ht="15" customHeight="1">
      <c r="B751" s="53"/>
    </row>
    <row r="752" spans="2:2" ht="15" customHeight="1">
      <c r="B752" s="53"/>
    </row>
    <row r="753" spans="2:2" ht="15" customHeight="1">
      <c r="B753" s="53"/>
    </row>
    <row r="754" spans="2:2" ht="15" customHeight="1">
      <c r="B754" s="53"/>
    </row>
    <row r="755" spans="2:2" ht="15" customHeight="1">
      <c r="B755" s="53"/>
    </row>
    <row r="756" spans="2:2" ht="15" customHeight="1">
      <c r="B756" s="53"/>
    </row>
    <row r="757" spans="2:2" ht="15" customHeight="1">
      <c r="B757" s="53"/>
    </row>
    <row r="758" spans="2:2" ht="15" customHeight="1">
      <c r="B758" s="53"/>
    </row>
    <row r="759" spans="2:2" ht="15" customHeight="1">
      <c r="B759" s="53"/>
    </row>
    <row r="760" spans="2:2" ht="15" customHeight="1">
      <c r="B760" s="53"/>
    </row>
    <row r="761" spans="2:2" ht="15" customHeight="1">
      <c r="B761" s="53"/>
    </row>
    <row r="762" spans="2:2" ht="15" customHeight="1">
      <c r="B762" s="53"/>
    </row>
    <row r="763" spans="2:2" ht="15" customHeight="1">
      <c r="B763" s="53"/>
    </row>
    <row r="764" spans="2:2" ht="15" customHeight="1">
      <c r="B764" s="53"/>
    </row>
    <row r="765" spans="2:2" ht="15" customHeight="1">
      <c r="B765" s="53"/>
    </row>
    <row r="766" spans="2:2" ht="15" customHeight="1">
      <c r="B766" s="53"/>
    </row>
    <row r="767" spans="2:2" ht="15" customHeight="1">
      <c r="B767" s="53"/>
    </row>
    <row r="768" spans="2:2" ht="15" customHeight="1">
      <c r="B768" s="53"/>
    </row>
    <row r="769" spans="2:2" ht="15" customHeight="1">
      <c r="B769" s="53"/>
    </row>
    <row r="770" spans="2:2" ht="15" customHeight="1">
      <c r="B770" s="53"/>
    </row>
    <row r="771" spans="2:2" ht="15" customHeight="1">
      <c r="B771" s="53"/>
    </row>
    <row r="772" spans="2:2" ht="15" customHeight="1">
      <c r="B772" s="53"/>
    </row>
    <row r="773" spans="2:2" ht="15" customHeight="1">
      <c r="B773" s="53"/>
    </row>
    <row r="774" spans="2:2" ht="15" customHeight="1">
      <c r="B774" s="53"/>
    </row>
    <row r="775" spans="2:2" ht="15" customHeight="1">
      <c r="B775" s="53"/>
    </row>
    <row r="776" spans="2:2" ht="15" customHeight="1">
      <c r="B776" s="53"/>
    </row>
    <row r="777" spans="2:2" ht="15" customHeight="1">
      <c r="B777" s="53"/>
    </row>
    <row r="778" spans="2:2" ht="15" customHeight="1">
      <c r="B778" s="53"/>
    </row>
    <row r="779" spans="2:2" ht="15" customHeight="1">
      <c r="B779" s="53"/>
    </row>
    <row r="780" spans="2:2" ht="15" customHeight="1">
      <c r="B780" s="53"/>
    </row>
    <row r="781" spans="2:2" ht="15" customHeight="1">
      <c r="B781" s="53"/>
    </row>
    <row r="782" spans="2:2" ht="15" customHeight="1">
      <c r="B782" s="53"/>
    </row>
    <row r="783" spans="2:2" ht="15" customHeight="1">
      <c r="B783" s="53"/>
    </row>
    <row r="784" spans="2:2" ht="15" customHeight="1">
      <c r="B784" s="53"/>
    </row>
    <row r="785" spans="2:2" ht="15" customHeight="1">
      <c r="B785" s="53"/>
    </row>
    <row r="786" spans="2:2" ht="15" customHeight="1">
      <c r="B786" s="53"/>
    </row>
    <row r="787" spans="2:2" ht="15" customHeight="1">
      <c r="B787" s="53"/>
    </row>
    <row r="788" spans="2:2" ht="15" customHeight="1">
      <c r="B788" s="53"/>
    </row>
    <row r="789" spans="2:2" ht="15" customHeight="1">
      <c r="B789" s="53"/>
    </row>
    <row r="790" spans="2:2" ht="15" customHeight="1">
      <c r="B790" s="53"/>
    </row>
    <row r="791" spans="2:2" ht="15" customHeight="1">
      <c r="B791" s="53"/>
    </row>
    <row r="792" spans="2:2" ht="15" customHeight="1">
      <c r="B792" s="53"/>
    </row>
    <row r="793" spans="2:2" ht="15" customHeight="1">
      <c r="B793" s="53"/>
    </row>
    <row r="794" spans="2:2" ht="15" customHeight="1">
      <c r="B794" s="53"/>
    </row>
    <row r="795" spans="2:2" ht="15" customHeight="1">
      <c r="B795" s="53"/>
    </row>
    <row r="796" spans="2:2" ht="15" customHeight="1">
      <c r="B796" s="53"/>
    </row>
    <row r="797" spans="2:2" ht="15" customHeight="1">
      <c r="B797" s="53"/>
    </row>
    <row r="798" spans="2:2" ht="15" customHeight="1">
      <c r="B798" s="53"/>
    </row>
    <row r="799" spans="2:2" ht="15" customHeight="1">
      <c r="B799" s="53"/>
    </row>
    <row r="800" spans="2:2" ht="15" customHeight="1">
      <c r="B800" s="53"/>
    </row>
    <row r="801" spans="2:2" ht="15" customHeight="1">
      <c r="B801" s="53"/>
    </row>
    <row r="802" spans="2:2" ht="15" customHeight="1">
      <c r="B802" s="53"/>
    </row>
    <row r="803" spans="2:2" ht="15" customHeight="1">
      <c r="B803" s="53"/>
    </row>
    <row r="804" spans="2:2" ht="15" customHeight="1">
      <c r="B804" s="53"/>
    </row>
    <row r="805" spans="2:2" ht="15" customHeight="1">
      <c r="B805" s="53"/>
    </row>
    <row r="806" spans="2:2" ht="15" customHeight="1">
      <c r="B806" s="53"/>
    </row>
    <row r="807" spans="2:2" ht="15" customHeight="1">
      <c r="B807" s="53"/>
    </row>
    <row r="808" spans="2:2" ht="15" customHeight="1">
      <c r="B808" s="53"/>
    </row>
    <row r="809" spans="2:2" ht="15" customHeight="1">
      <c r="B809" s="53"/>
    </row>
    <row r="810" spans="2:2" ht="15" customHeight="1">
      <c r="B810" s="53"/>
    </row>
    <row r="811" spans="2:2" ht="15" customHeight="1">
      <c r="B811" s="53"/>
    </row>
    <row r="812" spans="2:2" ht="15" customHeight="1">
      <c r="B812" s="53"/>
    </row>
    <row r="813" spans="2:2" ht="15" customHeight="1">
      <c r="B813" s="53"/>
    </row>
    <row r="814" spans="2:2" ht="15" customHeight="1">
      <c r="B814" s="53"/>
    </row>
    <row r="815" spans="2:2" ht="15" customHeight="1">
      <c r="B815" s="53"/>
    </row>
    <row r="816" spans="2:2" ht="15" customHeight="1">
      <c r="B816" s="53"/>
    </row>
    <row r="817" spans="2:2" ht="15" customHeight="1">
      <c r="B817" s="53"/>
    </row>
    <row r="818" spans="2:2" ht="15" customHeight="1">
      <c r="B818" s="53"/>
    </row>
    <row r="819" spans="2:2" ht="15" customHeight="1">
      <c r="B819" s="53"/>
    </row>
    <row r="820" spans="2:2" ht="15" customHeight="1">
      <c r="B820" s="53"/>
    </row>
    <row r="821" spans="2:2" ht="15" customHeight="1">
      <c r="B821" s="53"/>
    </row>
    <row r="822" spans="2:2" ht="15" customHeight="1">
      <c r="B822" s="53"/>
    </row>
    <row r="823" spans="2:2" ht="15" customHeight="1">
      <c r="B823" s="53"/>
    </row>
    <row r="824" spans="2:2" ht="15" customHeight="1">
      <c r="B824" s="53"/>
    </row>
    <row r="825" spans="2:2" ht="15" customHeight="1">
      <c r="B825" s="53"/>
    </row>
    <row r="826" spans="2:2" ht="15" customHeight="1">
      <c r="B826" s="53"/>
    </row>
    <row r="827" spans="2:2" ht="15" customHeight="1">
      <c r="B827" s="53"/>
    </row>
    <row r="828" spans="2:2" ht="15" customHeight="1">
      <c r="B828" s="53"/>
    </row>
    <row r="829" spans="2:2" ht="15" customHeight="1">
      <c r="B829" s="53"/>
    </row>
    <row r="830" spans="2:2" ht="15" customHeight="1">
      <c r="B830" s="53"/>
    </row>
    <row r="831" spans="2:2" ht="15" customHeight="1">
      <c r="B831" s="53"/>
    </row>
    <row r="832" spans="2:2" ht="15" customHeight="1">
      <c r="B832" s="53"/>
    </row>
    <row r="833" spans="2:2" ht="15" customHeight="1">
      <c r="B833" s="53"/>
    </row>
    <row r="834" spans="2:2" ht="15" customHeight="1">
      <c r="B834" s="53"/>
    </row>
    <row r="835" spans="2:2" ht="15" customHeight="1">
      <c r="B835" s="53"/>
    </row>
    <row r="836" spans="2:2" ht="15" customHeight="1">
      <c r="B836" s="53"/>
    </row>
    <row r="837" spans="2:2" ht="15" customHeight="1">
      <c r="B837" s="53"/>
    </row>
    <row r="838" spans="2:2" ht="15" customHeight="1">
      <c r="B838" s="53"/>
    </row>
    <row r="839" spans="2:2" ht="15" customHeight="1">
      <c r="B839" s="53"/>
    </row>
    <row r="840" spans="2:2" ht="15" customHeight="1">
      <c r="B840" s="53"/>
    </row>
    <row r="841" spans="2:2" ht="15" customHeight="1">
      <c r="B841" s="53"/>
    </row>
    <row r="842" spans="2:2" ht="15" customHeight="1">
      <c r="B842" s="53"/>
    </row>
    <row r="843" spans="2:2" ht="15" customHeight="1">
      <c r="B843" s="53"/>
    </row>
    <row r="844" spans="2:2" ht="15" customHeight="1">
      <c r="B844" s="53"/>
    </row>
    <row r="845" spans="2:2" ht="15" customHeight="1">
      <c r="B845" s="53"/>
    </row>
    <row r="846" spans="2:2" ht="15" customHeight="1">
      <c r="B846" s="53"/>
    </row>
    <row r="847" spans="2:2" ht="15" customHeight="1">
      <c r="B847" s="53"/>
    </row>
    <row r="848" spans="2:2" ht="15" customHeight="1">
      <c r="B848" s="53"/>
    </row>
    <row r="849" spans="2:2" ht="15" customHeight="1">
      <c r="B849" s="53"/>
    </row>
    <row r="850" spans="2:2" ht="15" customHeight="1">
      <c r="B850" s="53"/>
    </row>
    <row r="851" spans="2:2" ht="15" customHeight="1">
      <c r="B851" s="53"/>
    </row>
    <row r="852" spans="2:2" ht="15" customHeight="1">
      <c r="B852" s="53"/>
    </row>
    <row r="853" spans="2:2" ht="15" customHeight="1">
      <c r="B853" s="53"/>
    </row>
    <row r="854" spans="2:2" ht="15" customHeight="1">
      <c r="B854" s="53"/>
    </row>
    <row r="855" spans="2:2" ht="15" customHeight="1">
      <c r="B855" s="53"/>
    </row>
    <row r="856" spans="2:2" ht="15" customHeight="1">
      <c r="B856" s="53"/>
    </row>
    <row r="857" spans="2:2" ht="15" customHeight="1">
      <c r="B857" s="53"/>
    </row>
    <row r="858" spans="2:2" ht="15" customHeight="1">
      <c r="B858" s="53"/>
    </row>
    <row r="859" spans="2:2" ht="15" customHeight="1">
      <c r="B859" s="53"/>
    </row>
    <row r="860" spans="2:2" ht="15" customHeight="1">
      <c r="B860" s="53"/>
    </row>
    <row r="861" spans="2:2" ht="15" customHeight="1">
      <c r="B861" s="53"/>
    </row>
    <row r="862" spans="2:2" ht="15" customHeight="1">
      <c r="B862" s="53"/>
    </row>
    <row r="863" spans="2:2" ht="15" customHeight="1">
      <c r="B863" s="53"/>
    </row>
    <row r="864" spans="2:2" ht="15" customHeight="1">
      <c r="B864" s="53"/>
    </row>
    <row r="865" spans="2:2" ht="15" customHeight="1">
      <c r="B865" s="53"/>
    </row>
    <row r="866" spans="2:2" ht="15" customHeight="1">
      <c r="B866" s="53"/>
    </row>
    <row r="867" spans="2:2" ht="15" customHeight="1">
      <c r="B867" s="53"/>
    </row>
    <row r="868" spans="2:2" ht="15" customHeight="1">
      <c r="B868" s="53"/>
    </row>
    <row r="869" spans="2:2" ht="15" customHeight="1">
      <c r="B869" s="53"/>
    </row>
    <row r="870" spans="2:2" ht="15" customHeight="1">
      <c r="B870" s="53"/>
    </row>
    <row r="871" spans="2:2" ht="15" customHeight="1">
      <c r="B871" s="53"/>
    </row>
    <row r="872" spans="2:2" ht="15" customHeight="1">
      <c r="B872" s="53"/>
    </row>
    <row r="873" spans="2:2" ht="15" customHeight="1">
      <c r="B873" s="53"/>
    </row>
    <row r="874" spans="2:2" ht="15" customHeight="1">
      <c r="B874" s="53"/>
    </row>
    <row r="875" spans="2:2" ht="15" customHeight="1">
      <c r="B875" s="53"/>
    </row>
    <row r="876" spans="2:2" ht="15" customHeight="1">
      <c r="B876" s="53"/>
    </row>
    <row r="877" spans="2:2" ht="15" customHeight="1">
      <c r="B877" s="53"/>
    </row>
    <row r="878" spans="2:2" ht="15" customHeight="1">
      <c r="B878" s="53"/>
    </row>
    <row r="879" spans="2:2" ht="15" customHeight="1">
      <c r="B879" s="53"/>
    </row>
    <row r="880" spans="2:2" ht="15" customHeight="1">
      <c r="B880" s="53"/>
    </row>
    <row r="881" spans="2:2" ht="15" customHeight="1">
      <c r="B881" s="53"/>
    </row>
    <row r="882" spans="2:2" ht="15" customHeight="1">
      <c r="B882" s="53"/>
    </row>
    <row r="883" spans="2:2" ht="15" customHeight="1">
      <c r="B883" s="53"/>
    </row>
    <row r="884" spans="2:2" ht="15" customHeight="1">
      <c r="B884" s="53"/>
    </row>
    <row r="885" spans="2:2" ht="15" customHeight="1">
      <c r="B885" s="53"/>
    </row>
    <row r="886" spans="2:2" ht="15" customHeight="1">
      <c r="B886" s="53"/>
    </row>
    <row r="887" spans="2:2" ht="15" customHeight="1">
      <c r="B887" s="53"/>
    </row>
    <row r="888" spans="2:2" ht="15" customHeight="1">
      <c r="B888" s="53"/>
    </row>
    <row r="889" spans="2:2" ht="15" customHeight="1">
      <c r="B889" s="53"/>
    </row>
    <row r="890" spans="2:2" ht="15" customHeight="1">
      <c r="B890" s="53"/>
    </row>
    <row r="891" spans="2:2" ht="15" customHeight="1">
      <c r="B891" s="53"/>
    </row>
    <row r="892" spans="2:2" ht="15" customHeight="1">
      <c r="B892" s="53"/>
    </row>
    <row r="893" spans="2:2" ht="15" customHeight="1">
      <c r="B893" s="53"/>
    </row>
    <row r="894" spans="2:2" ht="15" customHeight="1">
      <c r="B894" s="53"/>
    </row>
    <row r="895" spans="2:2" ht="15" customHeight="1">
      <c r="B895" s="53"/>
    </row>
    <row r="896" spans="2:2" ht="15" customHeight="1">
      <c r="B896" s="53"/>
    </row>
    <row r="897" spans="2:2" ht="15" customHeight="1">
      <c r="B897" s="53"/>
    </row>
    <row r="898" spans="2:2" ht="15" customHeight="1">
      <c r="B898" s="53"/>
    </row>
    <row r="899" spans="2:2" ht="15" customHeight="1">
      <c r="B899" s="53"/>
    </row>
    <row r="900" spans="2:2" ht="15" customHeight="1">
      <c r="B900" s="53"/>
    </row>
    <row r="901" spans="2:2" ht="15" customHeight="1">
      <c r="B901" s="53"/>
    </row>
    <row r="902" spans="2:2" ht="15" customHeight="1">
      <c r="B902" s="53"/>
    </row>
    <row r="903" spans="2:2" ht="15" customHeight="1">
      <c r="B903" s="53"/>
    </row>
    <row r="904" spans="2:2" ht="15" customHeight="1">
      <c r="B904" s="53"/>
    </row>
    <row r="905" spans="2:2" ht="15" customHeight="1">
      <c r="B905" s="53"/>
    </row>
    <row r="906" spans="2:2" ht="15" customHeight="1">
      <c r="B906" s="53"/>
    </row>
    <row r="907" spans="2:2" ht="15" customHeight="1">
      <c r="B907" s="53"/>
    </row>
    <row r="908" spans="2:2" ht="15" customHeight="1">
      <c r="B908" s="53"/>
    </row>
    <row r="909" spans="2:2" ht="15" customHeight="1">
      <c r="B909" s="53"/>
    </row>
    <row r="910" spans="2:2" ht="15" customHeight="1">
      <c r="B910" s="53"/>
    </row>
    <row r="911" spans="2:2" ht="15" customHeight="1">
      <c r="B911" s="53"/>
    </row>
    <row r="912" spans="2:2" ht="15" customHeight="1">
      <c r="B912" s="53"/>
    </row>
    <row r="913" spans="2:2" ht="15" customHeight="1">
      <c r="B913" s="53"/>
    </row>
    <row r="914" spans="2:2" ht="15" customHeight="1">
      <c r="B914" s="53"/>
    </row>
    <row r="915" spans="2:2" ht="15" customHeight="1">
      <c r="B915" s="53"/>
    </row>
    <row r="916" spans="2:2" ht="15" customHeight="1">
      <c r="B916" s="53"/>
    </row>
    <row r="917" spans="2:2" ht="15" customHeight="1">
      <c r="B917" s="53"/>
    </row>
    <row r="918" spans="2:2" ht="15" customHeight="1">
      <c r="B918" s="53"/>
    </row>
    <row r="919" spans="2:2" ht="15" customHeight="1">
      <c r="B919" s="53"/>
    </row>
    <row r="920" spans="2:2" ht="15" customHeight="1">
      <c r="B920" s="53"/>
    </row>
    <row r="921" spans="2:2" ht="15" customHeight="1">
      <c r="B921" s="53"/>
    </row>
    <row r="922" spans="2:2" ht="15" customHeight="1">
      <c r="B922" s="53"/>
    </row>
    <row r="923" spans="2:2" ht="15" customHeight="1">
      <c r="B923" s="53"/>
    </row>
    <row r="924" spans="2:2" ht="15" customHeight="1">
      <c r="B924" s="53"/>
    </row>
    <row r="925" spans="2:2" ht="15" customHeight="1">
      <c r="B925" s="53"/>
    </row>
    <row r="926" spans="2:2" ht="15" customHeight="1">
      <c r="B926" s="53"/>
    </row>
    <row r="927" spans="2:2" ht="15" customHeight="1">
      <c r="B927" s="53"/>
    </row>
    <row r="928" spans="2:2" ht="15" customHeight="1">
      <c r="B928" s="53"/>
    </row>
    <row r="929" spans="2:2" ht="15" customHeight="1">
      <c r="B929" s="53"/>
    </row>
    <row r="930" spans="2:2" ht="15" customHeight="1">
      <c r="B930" s="53"/>
    </row>
    <row r="931" spans="2:2" ht="15" customHeight="1">
      <c r="B931" s="53"/>
    </row>
    <row r="932" spans="2:2" ht="15" customHeight="1">
      <c r="B932" s="53"/>
    </row>
    <row r="933" spans="2:2" ht="15" customHeight="1">
      <c r="B933" s="53"/>
    </row>
    <row r="934" spans="2:2" ht="15" customHeight="1">
      <c r="B934" s="53"/>
    </row>
    <row r="935" spans="2:2" ht="15" customHeight="1">
      <c r="B935" s="53"/>
    </row>
    <row r="936" spans="2:2" ht="15" customHeight="1">
      <c r="B936" s="53"/>
    </row>
    <row r="937" spans="2:2" ht="15" customHeight="1">
      <c r="B937" s="53"/>
    </row>
    <row r="938" spans="2:2" ht="15" customHeight="1">
      <c r="B938" s="53"/>
    </row>
    <row r="939" spans="2:2" ht="15" customHeight="1">
      <c r="B939" s="53"/>
    </row>
    <row r="940" spans="2:2" ht="15" customHeight="1">
      <c r="B940" s="53"/>
    </row>
    <row r="941" spans="2:2" ht="15" customHeight="1">
      <c r="B941" s="53"/>
    </row>
    <row r="942" spans="2:2" ht="15" customHeight="1">
      <c r="B942" s="53"/>
    </row>
    <row r="943" spans="2:2" ht="15" customHeight="1">
      <c r="B943" s="53"/>
    </row>
    <row r="944" spans="2:2" ht="15" customHeight="1">
      <c r="B944" s="53"/>
    </row>
    <row r="945" spans="2:2" ht="15" customHeight="1">
      <c r="B945" s="53"/>
    </row>
    <row r="946" spans="2:2" ht="15" customHeight="1">
      <c r="B946" s="53"/>
    </row>
    <row r="947" spans="2:2" ht="15" customHeight="1">
      <c r="B947" s="53"/>
    </row>
    <row r="948" spans="2:2" ht="15" customHeight="1">
      <c r="B948" s="53"/>
    </row>
    <row r="949" spans="2:2" ht="15" customHeight="1">
      <c r="B949" s="53"/>
    </row>
    <row r="950" spans="2:2" ht="15" customHeight="1">
      <c r="B950" s="53"/>
    </row>
    <row r="951" spans="2:2" ht="15" customHeight="1">
      <c r="B951" s="53"/>
    </row>
    <row r="952" spans="2:2" ht="15" customHeight="1">
      <c r="B952" s="53"/>
    </row>
    <row r="953" spans="2:2" ht="15" customHeight="1">
      <c r="B953" s="53"/>
    </row>
    <row r="954" spans="2:2" ht="15" customHeight="1">
      <c r="B954" s="53"/>
    </row>
    <row r="955" spans="2:2" ht="15" customHeight="1">
      <c r="B955" s="53"/>
    </row>
    <row r="956" spans="2:2" ht="15" customHeight="1">
      <c r="B956" s="53"/>
    </row>
    <row r="957" spans="2:2" ht="15" customHeight="1">
      <c r="B957" s="53"/>
    </row>
    <row r="958" spans="2:2" ht="15" customHeight="1">
      <c r="B958" s="53"/>
    </row>
    <row r="959" spans="2:2" ht="15" customHeight="1">
      <c r="B959" s="53"/>
    </row>
    <row r="960" spans="2:2" ht="15" customHeight="1">
      <c r="B960" s="53"/>
    </row>
    <row r="961" spans="2:2" ht="15" customHeight="1">
      <c r="B961" s="53"/>
    </row>
    <row r="962" spans="2:2" ht="15" customHeight="1">
      <c r="B962" s="53"/>
    </row>
    <row r="963" spans="2:2" ht="15" customHeight="1">
      <c r="B963" s="53"/>
    </row>
    <row r="964" spans="2:2" ht="15" customHeight="1">
      <c r="B964" s="53"/>
    </row>
    <row r="965" spans="2:2" ht="15" customHeight="1">
      <c r="B965" s="53"/>
    </row>
    <row r="966" spans="2:2" ht="15" customHeight="1">
      <c r="B966" s="53"/>
    </row>
    <row r="967" spans="2:2" ht="15" customHeight="1">
      <c r="B967" s="53"/>
    </row>
    <row r="968" spans="2:2" ht="15" customHeight="1">
      <c r="B968" s="53"/>
    </row>
    <row r="969" spans="2:2" ht="15" customHeight="1">
      <c r="B969" s="53"/>
    </row>
    <row r="970" spans="2:2" ht="15" customHeight="1">
      <c r="B970" s="53"/>
    </row>
    <row r="971" spans="2:2" ht="15" customHeight="1">
      <c r="B971" s="53"/>
    </row>
    <row r="972" spans="2:2" ht="15" customHeight="1">
      <c r="B972" s="53"/>
    </row>
    <row r="973" spans="2:2" ht="15" customHeight="1">
      <c r="B973" s="53"/>
    </row>
    <row r="974" spans="2:2" ht="15" customHeight="1">
      <c r="B974" s="53"/>
    </row>
    <row r="975" spans="2:2" ht="15" customHeight="1">
      <c r="B975" s="53"/>
    </row>
    <row r="976" spans="2:2" ht="15" customHeight="1">
      <c r="B976" s="53"/>
    </row>
    <row r="977" spans="2:2" ht="15" customHeight="1">
      <c r="B977" s="53"/>
    </row>
    <row r="978" spans="2:2" ht="15" customHeight="1">
      <c r="B978" s="53"/>
    </row>
    <row r="979" spans="2:2" ht="15" customHeight="1">
      <c r="B979" s="53"/>
    </row>
    <row r="980" spans="2:2" ht="15" customHeight="1">
      <c r="B980" s="53"/>
    </row>
    <row r="981" spans="2:2" ht="15" customHeight="1">
      <c r="B981" s="53"/>
    </row>
    <row r="982" spans="2:2" ht="15" customHeight="1">
      <c r="B982" s="53"/>
    </row>
    <row r="983" spans="2:2" ht="15" customHeight="1">
      <c r="B983" s="53"/>
    </row>
    <row r="984" spans="2:2" ht="15" customHeight="1">
      <c r="B984" s="53"/>
    </row>
    <row r="985" spans="2:2" ht="15" customHeight="1">
      <c r="B985" s="53"/>
    </row>
    <row r="986" spans="2:2" ht="15" customHeight="1">
      <c r="B986" s="53"/>
    </row>
    <row r="987" spans="2:2" ht="15" customHeight="1">
      <c r="B987" s="53"/>
    </row>
    <row r="988" spans="2:2" ht="15" customHeight="1">
      <c r="B988" s="53"/>
    </row>
    <row r="989" spans="2:2" ht="15" customHeight="1">
      <c r="B989" s="53"/>
    </row>
    <row r="990" spans="2:2" ht="15" customHeight="1">
      <c r="B990" s="53"/>
    </row>
    <row r="991" spans="2:2" ht="15" customHeight="1">
      <c r="B991" s="53"/>
    </row>
    <row r="992" spans="2:2" ht="15" customHeight="1">
      <c r="B992" s="53"/>
    </row>
    <row r="993" spans="2:2" ht="15" customHeight="1">
      <c r="B993" s="53"/>
    </row>
    <row r="994" spans="2:2" ht="15" customHeight="1">
      <c r="B994" s="53"/>
    </row>
    <row r="995" spans="2:2" ht="15" customHeight="1">
      <c r="B995" s="53"/>
    </row>
    <row r="996" spans="2:2" ht="15" customHeight="1">
      <c r="B996" s="53"/>
    </row>
    <row r="997" spans="2:2" ht="15" customHeight="1">
      <c r="B997" s="53"/>
    </row>
    <row r="998" spans="2:2" ht="15" customHeight="1">
      <c r="B998" s="53"/>
    </row>
    <row r="999" spans="2:2" ht="15" customHeight="1">
      <c r="B999" s="53"/>
    </row>
    <row r="1000" spans="2:2" ht="15" customHeight="1">
      <c r="B1000" s="53"/>
    </row>
  </sheetData>
  <autoFilter ref="B1:O65" xr:uid="{5FBDDC75-0455-4AEC-A326-45037B17C16D}">
    <filterColumn colId="13">
      <filters>
        <filter val="Yes"/>
      </filters>
    </filterColumn>
  </autoFilter>
  <conditionalFormatting sqref="F2:L64">
    <cfRule type="cellIs" dxfId="2" priority="3" operator="equal">
      <formula>"Found"</formula>
    </cfRule>
  </conditionalFormatting>
  <conditionalFormatting sqref="O1">
    <cfRule type="cellIs" dxfId="1" priority="2" operator="equal">
      <formula>"Found"</formula>
    </cfRule>
  </conditionalFormatting>
  <conditionalFormatting sqref="M65:M1048576 O1:O64">
    <cfRule type="cellIs" dxfId="0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44697.1939972338</v>
      </c>
      <c r="B2" s="3" t="s">
        <v>21</v>
      </c>
      <c r="C2" s="3" t="s">
        <v>22</v>
      </c>
      <c r="D2" s="3" t="s">
        <v>23</v>
      </c>
      <c r="F2" s="3" t="s">
        <v>24</v>
      </c>
      <c r="I2" s="3" t="s">
        <v>25</v>
      </c>
      <c r="K2" s="3">
        <v>36.4</v>
      </c>
      <c r="L2" s="3">
        <v>17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44697.247939849534</v>
      </c>
      <c r="B3" s="4" t="s">
        <v>30</v>
      </c>
      <c r="C3" s="3" t="s">
        <v>31</v>
      </c>
      <c r="G3" s="3" t="s">
        <v>32</v>
      </c>
      <c r="H3" s="3" t="s">
        <v>33</v>
      </c>
      <c r="I3" s="3" t="s">
        <v>25</v>
      </c>
      <c r="K3" s="3">
        <v>36.5</v>
      </c>
      <c r="L3" s="3">
        <v>22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>
      <c r="A4" s="2">
        <v>44697.261177141205</v>
      </c>
      <c r="B4" s="4" t="s">
        <v>34</v>
      </c>
      <c r="C4" s="3" t="s">
        <v>22</v>
      </c>
      <c r="D4" s="3" t="s">
        <v>23</v>
      </c>
      <c r="F4" s="3" t="s">
        <v>35</v>
      </c>
      <c r="I4" s="3" t="s">
        <v>25</v>
      </c>
      <c r="K4" s="3">
        <v>36.299999999999997</v>
      </c>
      <c r="L4" s="3">
        <v>16</v>
      </c>
      <c r="M4" s="3" t="s">
        <v>26</v>
      </c>
      <c r="N4" s="3" t="s">
        <v>27</v>
      </c>
      <c r="O4" s="3" t="s">
        <v>27</v>
      </c>
      <c r="Q4" s="3" t="s">
        <v>36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44697.277442685183</v>
      </c>
      <c r="B5" s="4" t="s">
        <v>37</v>
      </c>
      <c r="C5" s="3" t="s">
        <v>22</v>
      </c>
      <c r="D5" s="3" t="s">
        <v>23</v>
      </c>
      <c r="F5" s="3" t="s">
        <v>38</v>
      </c>
      <c r="I5" s="3" t="s">
        <v>25</v>
      </c>
      <c r="K5" s="3">
        <v>36.4</v>
      </c>
      <c r="L5" s="3">
        <v>40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44697.282268842595</v>
      </c>
      <c r="B6" s="4" t="s">
        <v>39</v>
      </c>
      <c r="C6" s="3" t="s">
        <v>22</v>
      </c>
      <c r="D6" s="3" t="s">
        <v>23</v>
      </c>
      <c r="F6" s="3" t="s">
        <v>40</v>
      </c>
      <c r="I6" s="3" t="s">
        <v>25</v>
      </c>
      <c r="K6" s="3">
        <v>36</v>
      </c>
      <c r="L6" s="3">
        <v>18</v>
      </c>
      <c r="M6" s="3" t="s">
        <v>26</v>
      </c>
      <c r="N6" s="3" t="s">
        <v>27</v>
      </c>
      <c r="O6" s="3" t="s">
        <v>27</v>
      </c>
      <c r="Q6" s="3" t="s">
        <v>36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>
      <c r="A7" s="2">
        <v>44697.304840324075</v>
      </c>
      <c r="B7" s="4" t="s">
        <v>41</v>
      </c>
      <c r="C7" s="3" t="s">
        <v>31</v>
      </c>
      <c r="G7" s="3" t="s">
        <v>42</v>
      </c>
      <c r="H7" s="3" t="s">
        <v>43</v>
      </c>
      <c r="I7" s="3" t="s">
        <v>25</v>
      </c>
      <c r="K7" s="3">
        <v>36.4</v>
      </c>
      <c r="L7" s="3">
        <v>20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29</v>
      </c>
    </row>
    <row r="8" spans="1:22">
      <c r="A8" s="2">
        <v>44697.311815497684</v>
      </c>
      <c r="B8" s="4" t="s">
        <v>44</v>
      </c>
      <c r="C8" s="3" t="s">
        <v>22</v>
      </c>
      <c r="D8" s="3" t="s">
        <v>23</v>
      </c>
      <c r="F8" s="3" t="s">
        <v>45</v>
      </c>
      <c r="I8" s="3" t="s">
        <v>25</v>
      </c>
      <c r="K8" s="3">
        <v>36.4</v>
      </c>
      <c r="L8" s="3">
        <v>20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29</v>
      </c>
    </row>
    <row r="9" spans="1:22">
      <c r="A9" s="2">
        <v>44697.314083263889</v>
      </c>
      <c r="B9" s="4" t="s">
        <v>46</v>
      </c>
      <c r="C9" s="3" t="s">
        <v>31</v>
      </c>
      <c r="G9" s="3" t="s">
        <v>47</v>
      </c>
      <c r="H9" s="3" t="s">
        <v>48</v>
      </c>
      <c r="I9" s="3" t="s">
        <v>25</v>
      </c>
      <c r="K9" s="3">
        <v>36.299999999999997</v>
      </c>
      <c r="L9" s="3">
        <v>18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49</v>
      </c>
      <c r="T9" s="3" t="s">
        <v>50</v>
      </c>
      <c r="U9" s="3" t="s">
        <v>28</v>
      </c>
      <c r="V9" s="3" t="s">
        <v>29</v>
      </c>
    </row>
    <row r="10" spans="1:22">
      <c r="A10" s="2">
        <v>44697.32490929398</v>
      </c>
      <c r="B10" s="4" t="s">
        <v>51</v>
      </c>
      <c r="C10" s="3" t="s">
        <v>22</v>
      </c>
      <c r="D10" s="3" t="s">
        <v>52</v>
      </c>
      <c r="E10" s="3" t="s">
        <v>53</v>
      </c>
      <c r="I10" s="3" t="s">
        <v>54</v>
      </c>
      <c r="J10" s="3" t="s">
        <v>27</v>
      </c>
      <c r="K10" s="3">
        <v>36.299999999999997</v>
      </c>
      <c r="L10" s="3">
        <v>18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28</v>
      </c>
      <c r="V10" s="3" t="s">
        <v>29</v>
      </c>
    </row>
    <row r="11" spans="1:22">
      <c r="A11" s="2">
        <v>44697.326227685189</v>
      </c>
      <c r="B11" s="4" t="s">
        <v>55</v>
      </c>
      <c r="C11" s="3" t="s">
        <v>22</v>
      </c>
      <c r="D11" s="3" t="s">
        <v>52</v>
      </c>
      <c r="E11" s="3">
        <v>480</v>
      </c>
      <c r="I11" s="3" t="s">
        <v>25</v>
      </c>
      <c r="K11" s="3">
        <v>36.5</v>
      </c>
      <c r="L11" s="3">
        <v>18</v>
      </c>
      <c r="M11" s="3" t="s">
        <v>26</v>
      </c>
      <c r="N11" s="3" t="s">
        <v>27</v>
      </c>
      <c r="O11" s="3" t="s">
        <v>27</v>
      </c>
      <c r="Q11" s="3" t="s">
        <v>36</v>
      </c>
      <c r="S11" s="3" t="s">
        <v>28</v>
      </c>
      <c r="T11" s="3" t="s">
        <v>28</v>
      </c>
      <c r="U11" s="3" t="s">
        <v>28</v>
      </c>
      <c r="V11" s="3" t="s">
        <v>29</v>
      </c>
    </row>
    <row r="12" spans="1:22">
      <c r="A12" s="2">
        <v>44697.328388124995</v>
      </c>
      <c r="B12" s="4" t="s">
        <v>56</v>
      </c>
      <c r="C12" s="3" t="s">
        <v>31</v>
      </c>
      <c r="G12" s="3" t="s">
        <v>57</v>
      </c>
      <c r="H12" s="3" t="s">
        <v>58</v>
      </c>
      <c r="I12" s="3" t="s">
        <v>25</v>
      </c>
      <c r="K12" s="3">
        <v>36.299999999999997</v>
      </c>
      <c r="L12" s="3">
        <v>18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59</v>
      </c>
      <c r="V12" s="3" t="s">
        <v>29</v>
      </c>
    </row>
    <row r="13" spans="1:22">
      <c r="A13" s="2">
        <v>44697.330893321763</v>
      </c>
      <c r="B13" s="4" t="s">
        <v>60</v>
      </c>
      <c r="C13" s="3" t="s">
        <v>22</v>
      </c>
      <c r="D13" s="3" t="s">
        <v>23</v>
      </c>
      <c r="F13" s="3" t="s">
        <v>61</v>
      </c>
      <c r="I13" s="3" t="s">
        <v>54</v>
      </c>
      <c r="J13" s="3" t="s">
        <v>27</v>
      </c>
      <c r="K13" s="3">
        <v>35.9</v>
      </c>
      <c r="L13" s="3">
        <v>16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29</v>
      </c>
    </row>
    <row r="14" spans="1:22">
      <c r="A14" s="2">
        <v>44697.33116350694</v>
      </c>
      <c r="B14" s="4" t="s">
        <v>62</v>
      </c>
      <c r="C14" s="3" t="s">
        <v>31</v>
      </c>
      <c r="G14" s="3" t="s">
        <v>63</v>
      </c>
      <c r="H14" s="3" t="s">
        <v>64</v>
      </c>
      <c r="I14" s="3" t="s">
        <v>25</v>
      </c>
      <c r="K14" s="3">
        <v>36</v>
      </c>
      <c r="L14" s="3">
        <v>20</v>
      </c>
      <c r="M14" s="3" t="s">
        <v>26</v>
      </c>
      <c r="N14" s="3" t="s">
        <v>27</v>
      </c>
      <c r="O14" s="3" t="s">
        <v>27</v>
      </c>
      <c r="Q14" s="3" t="s">
        <v>36</v>
      </c>
      <c r="S14" s="3" t="s">
        <v>28</v>
      </c>
      <c r="T14" s="3" t="s">
        <v>50</v>
      </c>
      <c r="U14" s="3" t="s">
        <v>28</v>
      </c>
      <c r="V14" s="3" t="s">
        <v>29</v>
      </c>
    </row>
    <row r="15" spans="1:22">
      <c r="A15" s="2">
        <v>44697.33207045139</v>
      </c>
      <c r="B15" s="4" t="s">
        <v>65</v>
      </c>
      <c r="C15" s="3" t="s">
        <v>22</v>
      </c>
      <c r="D15" s="3" t="s">
        <v>23</v>
      </c>
      <c r="F15" s="3" t="s">
        <v>66</v>
      </c>
      <c r="I15" s="3" t="s">
        <v>25</v>
      </c>
      <c r="K15" s="3">
        <v>36.4</v>
      </c>
      <c r="L15" s="3">
        <v>20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28</v>
      </c>
      <c r="V15" s="3" t="s">
        <v>29</v>
      </c>
    </row>
    <row r="16" spans="1:22">
      <c r="A16" s="2">
        <v>44697.333572025462</v>
      </c>
      <c r="B16" s="4" t="s">
        <v>65</v>
      </c>
      <c r="C16" s="3" t="s">
        <v>31</v>
      </c>
      <c r="G16" s="3" t="s">
        <v>67</v>
      </c>
      <c r="H16" s="3" t="s">
        <v>68</v>
      </c>
      <c r="I16" s="3" t="s">
        <v>54</v>
      </c>
      <c r="J16" s="3" t="s">
        <v>27</v>
      </c>
      <c r="K16" s="3">
        <v>36.4</v>
      </c>
      <c r="L16" s="3">
        <v>20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28</v>
      </c>
      <c r="V16" s="3" t="s">
        <v>29</v>
      </c>
    </row>
    <row r="17" spans="1:22">
      <c r="A17" s="2">
        <v>44697.337293414355</v>
      </c>
      <c r="B17" s="4" t="s">
        <v>69</v>
      </c>
      <c r="C17" s="3" t="s">
        <v>31</v>
      </c>
      <c r="G17" s="3" t="s">
        <v>70</v>
      </c>
      <c r="H17" s="3" t="s">
        <v>71</v>
      </c>
      <c r="I17" s="3" t="s">
        <v>54</v>
      </c>
      <c r="J17" s="3" t="s">
        <v>27</v>
      </c>
      <c r="K17" s="3">
        <v>36</v>
      </c>
      <c r="L17" s="3">
        <v>40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28</v>
      </c>
      <c r="V17" s="3" t="s">
        <v>29</v>
      </c>
    </row>
    <row r="18" spans="1:22">
      <c r="A18" s="2">
        <v>44697.337586527778</v>
      </c>
      <c r="B18" s="4" t="s">
        <v>72</v>
      </c>
      <c r="C18" s="3" t="s">
        <v>22</v>
      </c>
      <c r="D18" s="3" t="s">
        <v>52</v>
      </c>
      <c r="E18" s="3" t="s">
        <v>73</v>
      </c>
      <c r="I18" s="3" t="s">
        <v>25</v>
      </c>
      <c r="K18" s="3">
        <v>36.5</v>
      </c>
      <c r="L18" s="3">
        <v>31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50</v>
      </c>
      <c r="U18" s="3" t="s">
        <v>28</v>
      </c>
      <c r="V18" s="3" t="s">
        <v>29</v>
      </c>
    </row>
    <row r="19" spans="1:22">
      <c r="A19" s="2">
        <v>44697.340053229171</v>
      </c>
      <c r="B19" s="4" t="s">
        <v>74</v>
      </c>
      <c r="C19" s="3" t="s">
        <v>31</v>
      </c>
      <c r="G19" s="3" t="s">
        <v>75</v>
      </c>
      <c r="H19" s="3" t="s">
        <v>76</v>
      </c>
      <c r="I19" s="3" t="s">
        <v>25</v>
      </c>
      <c r="K19" s="3">
        <v>36.299999999999997</v>
      </c>
      <c r="L19" s="3">
        <v>29</v>
      </c>
      <c r="M19" s="3" t="s">
        <v>26</v>
      </c>
      <c r="N19" s="3" t="s">
        <v>27</v>
      </c>
      <c r="O19" s="3" t="s">
        <v>27</v>
      </c>
      <c r="Q19" s="3" t="s">
        <v>28</v>
      </c>
      <c r="S19" s="3" t="s">
        <v>28</v>
      </c>
      <c r="T19" s="3" t="s">
        <v>28</v>
      </c>
      <c r="U19" s="3" t="s">
        <v>77</v>
      </c>
      <c r="V19" s="3" t="s">
        <v>29</v>
      </c>
    </row>
    <row r="20" spans="1:22">
      <c r="A20" s="2">
        <v>44697.363297905089</v>
      </c>
      <c r="B20" s="4" t="s">
        <v>78</v>
      </c>
      <c r="C20" s="3" t="s">
        <v>22</v>
      </c>
      <c r="D20" s="3" t="s">
        <v>23</v>
      </c>
      <c r="F20" s="3" t="s">
        <v>79</v>
      </c>
      <c r="I20" s="3" t="s">
        <v>54</v>
      </c>
      <c r="J20" s="3" t="s">
        <v>27</v>
      </c>
      <c r="K20" s="3">
        <v>36.200000000000003</v>
      </c>
      <c r="L20" s="3">
        <v>30</v>
      </c>
      <c r="M20" s="3" t="s">
        <v>26</v>
      </c>
      <c r="N20" s="3" t="s">
        <v>27</v>
      </c>
      <c r="O20" s="3" t="s">
        <v>27</v>
      </c>
      <c r="Q20" s="3" t="s">
        <v>36</v>
      </c>
      <c r="S20" s="3" t="s">
        <v>28</v>
      </c>
      <c r="T20" s="3" t="s">
        <v>28</v>
      </c>
      <c r="U20" s="3" t="s">
        <v>80</v>
      </c>
      <c r="V20" s="3" t="s">
        <v>29</v>
      </c>
    </row>
    <row r="21" spans="1:22">
      <c r="A21" s="2">
        <v>44697.375844016206</v>
      </c>
      <c r="B21" s="4" t="s">
        <v>81</v>
      </c>
      <c r="C21" s="3" t="s">
        <v>22</v>
      </c>
      <c r="D21" s="3" t="s">
        <v>52</v>
      </c>
      <c r="E21" s="3">
        <v>571</v>
      </c>
      <c r="I21" s="3" t="s">
        <v>54</v>
      </c>
      <c r="J21" s="3" t="s">
        <v>27</v>
      </c>
      <c r="K21" s="3">
        <v>36.5</v>
      </c>
      <c r="L21" s="3">
        <v>16</v>
      </c>
      <c r="M21" s="3" t="s">
        <v>26</v>
      </c>
      <c r="N21" s="3" t="s">
        <v>27</v>
      </c>
      <c r="O21" s="3" t="s">
        <v>27</v>
      </c>
      <c r="Q21" s="3" t="s">
        <v>28</v>
      </c>
      <c r="S21" s="3" t="s">
        <v>28</v>
      </c>
      <c r="T21" s="3" t="s">
        <v>28</v>
      </c>
      <c r="U21" s="3" t="s">
        <v>28</v>
      </c>
      <c r="V21" s="3" t="s">
        <v>29</v>
      </c>
    </row>
    <row r="22" spans="1:22">
      <c r="A22" s="2">
        <v>44697.376768437505</v>
      </c>
      <c r="B22" s="4" t="s">
        <v>82</v>
      </c>
      <c r="C22" s="3" t="s">
        <v>31</v>
      </c>
      <c r="G22" s="3" t="s">
        <v>83</v>
      </c>
      <c r="H22" s="3" t="s">
        <v>84</v>
      </c>
      <c r="I22" s="3" t="s">
        <v>54</v>
      </c>
      <c r="J22" s="3" t="s">
        <v>27</v>
      </c>
      <c r="K22" s="3">
        <v>36.5</v>
      </c>
      <c r="L22" s="3">
        <v>32</v>
      </c>
      <c r="M22" s="3" t="s">
        <v>26</v>
      </c>
      <c r="N22" s="3" t="s">
        <v>27</v>
      </c>
      <c r="O22" s="3" t="s">
        <v>27</v>
      </c>
      <c r="Q22" s="3" t="s">
        <v>36</v>
      </c>
      <c r="S22" s="3" t="s">
        <v>28</v>
      </c>
      <c r="T22" s="3" t="s">
        <v>28</v>
      </c>
      <c r="U22" s="3" t="s">
        <v>28</v>
      </c>
      <c r="V22" s="3" t="s">
        <v>29</v>
      </c>
    </row>
    <row r="23" spans="1:22">
      <c r="A23" s="2">
        <v>44697.420296875003</v>
      </c>
      <c r="B23" s="4" t="s">
        <v>85</v>
      </c>
      <c r="C23" s="3" t="s">
        <v>22</v>
      </c>
      <c r="D23" s="3" t="s">
        <v>52</v>
      </c>
      <c r="E23" s="3">
        <v>247</v>
      </c>
      <c r="I23" s="3" t="s">
        <v>54</v>
      </c>
      <c r="J23" s="3" t="s">
        <v>27</v>
      </c>
      <c r="K23" s="3">
        <v>36.5</v>
      </c>
      <c r="L23" s="3">
        <v>18</v>
      </c>
      <c r="M23" s="3" t="s">
        <v>26</v>
      </c>
      <c r="N23" s="3" t="s">
        <v>27</v>
      </c>
      <c r="O23" s="3" t="s">
        <v>27</v>
      </c>
      <c r="Q23" s="3" t="s">
        <v>28</v>
      </c>
      <c r="S23" s="3" t="s">
        <v>28</v>
      </c>
      <c r="T23" s="3" t="s">
        <v>28</v>
      </c>
      <c r="U23" s="3" t="s">
        <v>77</v>
      </c>
      <c r="V23" s="3" t="s">
        <v>29</v>
      </c>
    </row>
    <row r="24" spans="1:22">
      <c r="A24" s="2">
        <v>44697.440769259258</v>
      </c>
      <c r="B24" s="4" t="s">
        <v>86</v>
      </c>
      <c r="C24" s="3" t="s">
        <v>31</v>
      </c>
      <c r="G24" s="3" t="s">
        <v>87</v>
      </c>
      <c r="H24" s="3" t="s">
        <v>88</v>
      </c>
      <c r="I24" s="3" t="s">
        <v>54</v>
      </c>
      <c r="J24" s="3" t="s">
        <v>27</v>
      </c>
      <c r="K24" s="3">
        <v>36</v>
      </c>
      <c r="L24" s="3">
        <v>16</v>
      </c>
      <c r="M24" s="3" t="s">
        <v>26</v>
      </c>
      <c r="N24" s="3" t="s">
        <v>27</v>
      </c>
      <c r="O24" s="3" t="s">
        <v>27</v>
      </c>
      <c r="Q24" s="3" t="s">
        <v>28</v>
      </c>
      <c r="S24" s="3" t="s">
        <v>28</v>
      </c>
      <c r="T24" s="3" t="s">
        <v>28</v>
      </c>
      <c r="U24" s="3" t="s">
        <v>28</v>
      </c>
      <c r="V24" s="3" t="s">
        <v>29</v>
      </c>
    </row>
    <row r="25" spans="1:22">
      <c r="A25" s="2">
        <v>44697.463691111116</v>
      </c>
      <c r="B25" s="4" t="s">
        <v>89</v>
      </c>
      <c r="C25" s="3" t="s">
        <v>31</v>
      </c>
      <c r="G25" s="3" t="s">
        <v>90</v>
      </c>
      <c r="H25" s="3" t="s">
        <v>91</v>
      </c>
      <c r="I25" s="3" t="s">
        <v>54</v>
      </c>
      <c r="J25" s="3" t="s">
        <v>27</v>
      </c>
      <c r="K25" s="3">
        <v>36.5</v>
      </c>
      <c r="L25" s="3">
        <v>28</v>
      </c>
      <c r="M25" s="3" t="s">
        <v>26</v>
      </c>
      <c r="N25" s="3" t="s">
        <v>27</v>
      </c>
      <c r="O25" s="3" t="s">
        <v>27</v>
      </c>
      <c r="Q25" s="3" t="s">
        <v>36</v>
      </c>
      <c r="S25" s="3" t="s">
        <v>28</v>
      </c>
      <c r="T25" s="3" t="s">
        <v>28</v>
      </c>
      <c r="U25" s="3" t="s">
        <v>28</v>
      </c>
      <c r="V25" s="3" t="s">
        <v>29</v>
      </c>
    </row>
    <row r="26" spans="1:22">
      <c r="A26" s="2">
        <v>44697.512248067127</v>
      </c>
      <c r="B26" s="4" t="s">
        <v>92</v>
      </c>
      <c r="C26" s="3" t="s">
        <v>22</v>
      </c>
      <c r="D26" s="3" t="s">
        <v>52</v>
      </c>
      <c r="E26" s="3">
        <v>505</v>
      </c>
      <c r="I26" s="3" t="s">
        <v>25</v>
      </c>
      <c r="K26" s="3">
        <v>36</v>
      </c>
      <c r="L26" s="3">
        <v>18</v>
      </c>
      <c r="M26" s="3" t="s">
        <v>26</v>
      </c>
      <c r="N26" s="3" t="s">
        <v>27</v>
      </c>
      <c r="O26" s="3" t="s">
        <v>27</v>
      </c>
      <c r="Q26" s="3" t="s">
        <v>36</v>
      </c>
      <c r="S26" s="3" t="s">
        <v>28</v>
      </c>
      <c r="T26" s="3" t="s">
        <v>28</v>
      </c>
      <c r="U26" s="3" t="s">
        <v>59</v>
      </c>
      <c r="V26" s="3" t="s">
        <v>29</v>
      </c>
    </row>
    <row r="27" spans="1:22">
      <c r="A27" s="2">
        <v>44697.541129699079</v>
      </c>
      <c r="B27" s="4" t="s">
        <v>93</v>
      </c>
      <c r="C27" s="3" t="s">
        <v>31</v>
      </c>
      <c r="G27" s="3" t="s">
        <v>94</v>
      </c>
      <c r="H27" s="3" t="s">
        <v>95</v>
      </c>
      <c r="I27" s="3" t="s">
        <v>25</v>
      </c>
      <c r="K27" s="3">
        <v>36.4</v>
      </c>
      <c r="L27" s="3">
        <v>19</v>
      </c>
      <c r="M27" s="3" t="s">
        <v>26</v>
      </c>
      <c r="N27" s="3" t="s">
        <v>27</v>
      </c>
      <c r="O27" s="3" t="s">
        <v>27</v>
      </c>
      <c r="Q27" s="3" t="s">
        <v>28</v>
      </c>
      <c r="S27" s="3" t="s">
        <v>28</v>
      </c>
      <c r="T27" s="3" t="s">
        <v>28</v>
      </c>
      <c r="U27" s="3" t="s">
        <v>77</v>
      </c>
      <c r="V27" s="3" t="s">
        <v>29</v>
      </c>
    </row>
    <row r="28" spans="1:22">
      <c r="A28" s="2">
        <v>44697.863194895835</v>
      </c>
      <c r="B28" s="4" t="s">
        <v>96</v>
      </c>
      <c r="C28" s="3" t="s">
        <v>31</v>
      </c>
      <c r="G28" s="3" t="s">
        <v>97</v>
      </c>
      <c r="H28" s="3" t="s">
        <v>98</v>
      </c>
      <c r="I28" s="3" t="s">
        <v>25</v>
      </c>
      <c r="K28" s="3">
        <v>36.299999999999997</v>
      </c>
      <c r="L28" s="3">
        <v>14</v>
      </c>
      <c r="M28" s="3" t="s">
        <v>26</v>
      </c>
      <c r="N28" s="3" t="s">
        <v>27</v>
      </c>
      <c r="O28" s="3" t="s">
        <v>27</v>
      </c>
      <c r="Q28" s="3" t="s">
        <v>28</v>
      </c>
      <c r="S28" s="3" t="s">
        <v>28</v>
      </c>
      <c r="T28" s="3" t="s">
        <v>28</v>
      </c>
      <c r="U28" s="3" t="s">
        <v>28</v>
      </c>
      <c r="V28" s="3" t="s">
        <v>29</v>
      </c>
    </row>
    <row r="29" spans="1:22">
      <c r="A29" s="2">
        <v>44697.90377020833</v>
      </c>
      <c r="B29" s="4" t="s">
        <v>99</v>
      </c>
      <c r="C29" s="3" t="s">
        <v>31</v>
      </c>
      <c r="G29" s="3" t="s">
        <v>100</v>
      </c>
      <c r="H29" s="3" t="s">
        <v>101</v>
      </c>
      <c r="I29" s="3" t="s">
        <v>25</v>
      </c>
      <c r="K29" s="3">
        <v>36.5</v>
      </c>
      <c r="L29" s="3">
        <v>30</v>
      </c>
      <c r="M29" s="3" t="s">
        <v>26</v>
      </c>
      <c r="N29" s="3" t="s">
        <v>27</v>
      </c>
      <c r="O29" s="3" t="s">
        <v>27</v>
      </c>
      <c r="Q29" s="3" t="s">
        <v>28</v>
      </c>
      <c r="S29" s="3" t="s">
        <v>28</v>
      </c>
      <c r="T29" s="3" t="s">
        <v>28</v>
      </c>
      <c r="U29" s="3" t="s">
        <v>28</v>
      </c>
      <c r="V29" s="3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3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44698.226657152773</v>
      </c>
      <c r="B2" s="4" t="s">
        <v>30</v>
      </c>
      <c r="C2" s="3" t="s">
        <v>31</v>
      </c>
      <c r="G2" s="3" t="s">
        <v>32</v>
      </c>
      <c r="H2" s="3" t="s">
        <v>33</v>
      </c>
      <c r="I2" s="3" t="s">
        <v>25</v>
      </c>
      <c r="K2" s="3">
        <v>36.5</v>
      </c>
      <c r="L2" s="3">
        <v>22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44698.229169282407</v>
      </c>
      <c r="B3" s="4" t="s">
        <v>102</v>
      </c>
      <c r="C3" s="3" t="s">
        <v>31</v>
      </c>
      <c r="G3" s="3" t="s">
        <v>103</v>
      </c>
      <c r="H3" s="3" t="s">
        <v>104</v>
      </c>
      <c r="I3" s="3" t="s">
        <v>25</v>
      </c>
      <c r="K3" s="3">
        <v>35</v>
      </c>
      <c r="L3" s="3">
        <v>22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105</v>
      </c>
      <c r="T3" s="3" t="s">
        <v>28</v>
      </c>
      <c r="U3" s="3" t="s">
        <v>28</v>
      </c>
      <c r="V3" s="3" t="s">
        <v>29</v>
      </c>
    </row>
    <row r="4" spans="1:22">
      <c r="A4" s="2">
        <v>44698.241430335649</v>
      </c>
      <c r="B4" s="4" t="s">
        <v>37</v>
      </c>
      <c r="C4" s="3" t="s">
        <v>22</v>
      </c>
      <c r="D4" s="3" t="s">
        <v>23</v>
      </c>
      <c r="F4" s="3" t="s">
        <v>38</v>
      </c>
      <c r="I4" s="3" t="s">
        <v>25</v>
      </c>
      <c r="K4" s="3">
        <v>36.200000000000003</v>
      </c>
      <c r="L4" s="3">
        <v>39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44698.251634039349</v>
      </c>
      <c r="B5" s="4" t="s">
        <v>34</v>
      </c>
      <c r="C5" s="3" t="s">
        <v>22</v>
      </c>
      <c r="D5" s="3" t="s">
        <v>23</v>
      </c>
      <c r="F5" s="3" t="s">
        <v>35</v>
      </c>
      <c r="I5" s="3" t="s">
        <v>25</v>
      </c>
      <c r="K5" s="3">
        <v>36.1</v>
      </c>
      <c r="L5" s="3">
        <v>16</v>
      </c>
      <c r="M5" s="3" t="s">
        <v>26</v>
      </c>
      <c r="N5" s="3" t="s">
        <v>27</v>
      </c>
      <c r="O5" s="3" t="s">
        <v>27</v>
      </c>
      <c r="Q5" s="3" t="s">
        <v>36</v>
      </c>
      <c r="S5" s="3" t="s">
        <v>28</v>
      </c>
      <c r="T5" s="3" t="s">
        <v>50</v>
      </c>
      <c r="U5" s="3" t="s">
        <v>106</v>
      </c>
      <c r="V5" s="3" t="s">
        <v>29</v>
      </c>
    </row>
    <row r="6" spans="1:22">
      <c r="A6" s="2">
        <v>44698.254688067129</v>
      </c>
      <c r="B6" s="4" t="s">
        <v>39</v>
      </c>
      <c r="C6" s="3" t="s">
        <v>22</v>
      </c>
      <c r="D6" s="3" t="s">
        <v>23</v>
      </c>
      <c r="F6" s="3" t="s">
        <v>40</v>
      </c>
      <c r="I6" s="3" t="s">
        <v>25</v>
      </c>
      <c r="K6" s="3">
        <v>35.799999999999997</v>
      </c>
      <c r="L6" s="3">
        <v>18</v>
      </c>
      <c r="M6" s="3" t="s">
        <v>26</v>
      </c>
      <c r="N6" s="3" t="s">
        <v>27</v>
      </c>
      <c r="O6" s="3" t="s">
        <v>27</v>
      </c>
      <c r="Q6" s="3" t="s">
        <v>36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>
      <c r="A7" s="2">
        <v>44698.279294675929</v>
      </c>
      <c r="B7" s="3" t="s">
        <v>21</v>
      </c>
      <c r="C7" s="3" t="s">
        <v>22</v>
      </c>
      <c r="D7" s="3" t="s">
        <v>23</v>
      </c>
      <c r="F7" s="3" t="s">
        <v>24</v>
      </c>
      <c r="I7" s="3" t="s">
        <v>25</v>
      </c>
      <c r="K7" s="3">
        <v>36.4</v>
      </c>
      <c r="L7" s="3">
        <v>17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107</v>
      </c>
      <c r="T7" s="3" t="s">
        <v>108</v>
      </c>
      <c r="U7" s="3" t="s">
        <v>28</v>
      </c>
      <c r="V7" s="3" t="s">
        <v>29</v>
      </c>
    </row>
    <row r="8" spans="1:22">
      <c r="A8" s="2">
        <v>44698.290007256946</v>
      </c>
      <c r="B8" s="4" t="s">
        <v>85</v>
      </c>
      <c r="C8" s="3" t="s">
        <v>22</v>
      </c>
      <c r="D8" s="3" t="s">
        <v>52</v>
      </c>
      <c r="E8" s="3">
        <v>247</v>
      </c>
      <c r="I8" s="3" t="s">
        <v>54</v>
      </c>
      <c r="J8" s="3" t="s">
        <v>27</v>
      </c>
      <c r="K8" s="3">
        <v>36.4</v>
      </c>
      <c r="L8" s="3">
        <v>18</v>
      </c>
      <c r="M8" s="3" t="s">
        <v>109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77</v>
      </c>
      <c r="V8" s="3" t="s">
        <v>29</v>
      </c>
    </row>
    <row r="9" spans="1:22">
      <c r="A9" s="2">
        <v>44698.310643680554</v>
      </c>
      <c r="B9" s="4" t="s">
        <v>96</v>
      </c>
      <c r="C9" s="3" t="s">
        <v>31</v>
      </c>
      <c r="G9" s="3" t="s">
        <v>97</v>
      </c>
      <c r="H9" s="3" t="s">
        <v>98</v>
      </c>
      <c r="I9" s="3" t="s">
        <v>25</v>
      </c>
      <c r="K9" s="3">
        <v>36.6</v>
      </c>
      <c r="L9" s="3">
        <v>16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28</v>
      </c>
      <c r="V9" s="3" t="s">
        <v>29</v>
      </c>
    </row>
    <row r="10" spans="1:22">
      <c r="A10" s="2">
        <v>44698.314573923606</v>
      </c>
      <c r="B10" s="4" t="s">
        <v>46</v>
      </c>
      <c r="C10" s="3" t="s">
        <v>31</v>
      </c>
      <c r="G10" s="3" t="s">
        <v>47</v>
      </c>
      <c r="H10" s="3" t="s">
        <v>48</v>
      </c>
      <c r="I10" s="3" t="s">
        <v>25</v>
      </c>
      <c r="K10" s="3">
        <v>36.200000000000003</v>
      </c>
      <c r="L10" s="3">
        <v>18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49</v>
      </c>
      <c r="T10" s="3" t="s">
        <v>50</v>
      </c>
      <c r="U10" s="3" t="s">
        <v>28</v>
      </c>
      <c r="V10" s="3" t="s">
        <v>29</v>
      </c>
    </row>
    <row r="11" spans="1:22">
      <c r="A11" s="2">
        <v>44698.317575937501</v>
      </c>
      <c r="B11" s="4" t="s">
        <v>92</v>
      </c>
      <c r="C11" s="3" t="s">
        <v>22</v>
      </c>
      <c r="D11" s="3" t="s">
        <v>52</v>
      </c>
      <c r="E11" s="3">
        <v>505</v>
      </c>
      <c r="I11" s="3" t="s">
        <v>25</v>
      </c>
      <c r="K11" s="3">
        <v>36.299999999999997</v>
      </c>
      <c r="L11" s="3">
        <v>18</v>
      </c>
      <c r="M11" s="3" t="s">
        <v>26</v>
      </c>
      <c r="N11" s="3" t="s">
        <v>27</v>
      </c>
      <c r="O11" s="3" t="s">
        <v>27</v>
      </c>
      <c r="Q11" s="3" t="s">
        <v>36</v>
      </c>
      <c r="S11" s="3" t="s">
        <v>28</v>
      </c>
      <c r="T11" s="3" t="s">
        <v>28</v>
      </c>
      <c r="U11" s="3" t="s">
        <v>59</v>
      </c>
      <c r="V11" s="3" t="s">
        <v>29</v>
      </c>
    </row>
    <row r="12" spans="1:22">
      <c r="A12" s="2">
        <v>44698.320078657409</v>
      </c>
      <c r="B12" s="4" t="s">
        <v>44</v>
      </c>
      <c r="C12" s="3" t="s">
        <v>22</v>
      </c>
      <c r="D12" s="3" t="s">
        <v>23</v>
      </c>
      <c r="F12" s="3" t="s">
        <v>45</v>
      </c>
      <c r="I12" s="3" t="s">
        <v>25</v>
      </c>
      <c r="K12" s="3">
        <v>36.4</v>
      </c>
      <c r="L12" s="3">
        <v>20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28</v>
      </c>
      <c r="V12" s="3" t="s">
        <v>29</v>
      </c>
    </row>
    <row r="13" spans="1:22">
      <c r="A13" s="2">
        <v>44698.320594780089</v>
      </c>
      <c r="B13" s="4" t="s">
        <v>72</v>
      </c>
      <c r="C13" s="3" t="s">
        <v>22</v>
      </c>
      <c r="D13" s="3" t="s">
        <v>52</v>
      </c>
      <c r="E13" s="3" t="s">
        <v>73</v>
      </c>
      <c r="I13" s="3" t="s">
        <v>25</v>
      </c>
      <c r="K13" s="3">
        <v>32</v>
      </c>
      <c r="L13" s="3">
        <v>36.5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29</v>
      </c>
    </row>
    <row r="14" spans="1:22">
      <c r="A14" s="2">
        <v>44698.322155393515</v>
      </c>
      <c r="B14" s="4" t="s">
        <v>69</v>
      </c>
      <c r="C14" s="3" t="s">
        <v>31</v>
      </c>
      <c r="G14" s="3" t="s">
        <v>70</v>
      </c>
      <c r="H14" s="3" t="s">
        <v>71</v>
      </c>
      <c r="I14" s="3" t="s">
        <v>54</v>
      </c>
      <c r="J14" s="3" t="s">
        <v>27</v>
      </c>
      <c r="K14" s="3">
        <v>36</v>
      </c>
      <c r="L14" s="3">
        <v>38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28</v>
      </c>
      <c r="V14" s="3" t="s">
        <v>29</v>
      </c>
    </row>
    <row r="15" spans="1:22">
      <c r="A15" s="2">
        <v>44698.323722824076</v>
      </c>
      <c r="B15" s="4" t="s">
        <v>60</v>
      </c>
      <c r="C15" s="3" t="s">
        <v>22</v>
      </c>
      <c r="D15" s="3" t="s">
        <v>23</v>
      </c>
      <c r="F15" s="3" t="s">
        <v>61</v>
      </c>
      <c r="I15" s="3" t="s">
        <v>54</v>
      </c>
      <c r="J15" s="3" t="s">
        <v>27</v>
      </c>
      <c r="K15" s="3">
        <v>36.1</v>
      </c>
      <c r="L15" s="3">
        <v>16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28</v>
      </c>
      <c r="V15" s="3" t="s">
        <v>29</v>
      </c>
    </row>
    <row r="16" spans="1:22">
      <c r="A16" s="2">
        <v>44698.32523396991</v>
      </c>
      <c r="B16" s="4" t="s">
        <v>41</v>
      </c>
      <c r="C16" s="3" t="s">
        <v>31</v>
      </c>
      <c r="G16" s="3" t="s">
        <v>42</v>
      </c>
      <c r="H16" s="3" t="s">
        <v>43</v>
      </c>
      <c r="I16" s="3" t="s">
        <v>25</v>
      </c>
      <c r="K16" s="3">
        <v>36.4</v>
      </c>
      <c r="L16" s="3">
        <v>20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28</v>
      </c>
      <c r="V16" s="3" t="s">
        <v>29</v>
      </c>
    </row>
    <row r="17" spans="1:22">
      <c r="A17" s="2">
        <v>44698.325998715278</v>
      </c>
      <c r="B17" s="4" t="s">
        <v>55</v>
      </c>
      <c r="C17" s="3" t="s">
        <v>22</v>
      </c>
      <c r="D17" s="3" t="s">
        <v>52</v>
      </c>
      <c r="E17" s="3">
        <v>480</v>
      </c>
      <c r="I17" s="3" t="s">
        <v>25</v>
      </c>
      <c r="K17" s="3">
        <v>36.5</v>
      </c>
      <c r="L17" s="3">
        <v>18</v>
      </c>
      <c r="M17" s="3" t="s">
        <v>26</v>
      </c>
      <c r="N17" s="3" t="s">
        <v>27</v>
      </c>
      <c r="O17" s="3" t="s">
        <v>27</v>
      </c>
      <c r="Q17" s="3" t="s">
        <v>36</v>
      </c>
      <c r="S17" s="3" t="s">
        <v>28</v>
      </c>
      <c r="T17" s="3" t="s">
        <v>28</v>
      </c>
      <c r="U17" s="3" t="s">
        <v>28</v>
      </c>
      <c r="V17" s="3" t="s">
        <v>29</v>
      </c>
    </row>
    <row r="18" spans="1:22">
      <c r="A18" s="2">
        <v>44698.32683046296</v>
      </c>
      <c r="B18" s="4" t="s">
        <v>56</v>
      </c>
      <c r="C18" s="3" t="s">
        <v>31</v>
      </c>
      <c r="G18" s="3" t="s">
        <v>57</v>
      </c>
      <c r="H18" s="3" t="s">
        <v>58</v>
      </c>
      <c r="I18" s="3" t="s">
        <v>25</v>
      </c>
      <c r="K18" s="3">
        <v>36.299999999999997</v>
      </c>
      <c r="L18" s="3">
        <v>18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28</v>
      </c>
      <c r="U18" s="3" t="s">
        <v>59</v>
      </c>
      <c r="V18" s="3" t="s">
        <v>29</v>
      </c>
    </row>
    <row r="19" spans="1:22">
      <c r="A19" s="2">
        <v>44698.327724872681</v>
      </c>
      <c r="B19" s="4" t="s">
        <v>110</v>
      </c>
      <c r="C19" s="3" t="s">
        <v>31</v>
      </c>
      <c r="G19" s="3" t="s">
        <v>100</v>
      </c>
      <c r="H19" s="3" t="s">
        <v>101</v>
      </c>
      <c r="I19" s="3" t="s">
        <v>25</v>
      </c>
      <c r="K19" s="3">
        <v>36.5</v>
      </c>
      <c r="L19" s="3">
        <v>30</v>
      </c>
      <c r="M19" s="3" t="s">
        <v>26</v>
      </c>
      <c r="N19" s="3" t="s">
        <v>27</v>
      </c>
      <c r="O19" s="3" t="s">
        <v>27</v>
      </c>
      <c r="Q19" s="3" t="s">
        <v>28</v>
      </c>
      <c r="S19" s="3" t="s">
        <v>28</v>
      </c>
      <c r="T19" s="3" t="s">
        <v>28</v>
      </c>
      <c r="U19" s="3" t="s">
        <v>28</v>
      </c>
      <c r="V19" s="3" t="s">
        <v>29</v>
      </c>
    </row>
    <row r="20" spans="1:22">
      <c r="A20" s="2">
        <v>44698.33407143518</v>
      </c>
      <c r="B20" s="4" t="s">
        <v>65</v>
      </c>
      <c r="C20" s="3" t="s">
        <v>22</v>
      </c>
      <c r="D20" s="3" t="s">
        <v>23</v>
      </c>
      <c r="F20" s="3" t="s">
        <v>66</v>
      </c>
      <c r="I20" s="3" t="s">
        <v>25</v>
      </c>
      <c r="K20" s="3">
        <v>36.4</v>
      </c>
      <c r="L20" s="3">
        <v>20</v>
      </c>
      <c r="M20" s="3" t="s">
        <v>26</v>
      </c>
      <c r="N20" s="3" t="s">
        <v>27</v>
      </c>
      <c r="O20" s="3" t="s">
        <v>27</v>
      </c>
      <c r="Q20" s="3" t="s">
        <v>28</v>
      </c>
      <c r="S20" s="3" t="s">
        <v>28</v>
      </c>
      <c r="T20" s="3" t="s">
        <v>28</v>
      </c>
      <c r="U20" s="3" t="s">
        <v>28</v>
      </c>
      <c r="V20" s="3" t="s">
        <v>29</v>
      </c>
    </row>
    <row r="21" spans="1:22">
      <c r="A21" s="2">
        <v>44698.335413263892</v>
      </c>
      <c r="B21" s="4" t="s">
        <v>65</v>
      </c>
      <c r="C21" s="3" t="s">
        <v>31</v>
      </c>
      <c r="G21" s="3" t="s">
        <v>67</v>
      </c>
      <c r="H21" s="3" t="s">
        <v>68</v>
      </c>
      <c r="I21" s="3" t="s">
        <v>25</v>
      </c>
      <c r="K21" s="3">
        <v>36.4</v>
      </c>
      <c r="L21" s="3">
        <v>20</v>
      </c>
      <c r="M21" s="3" t="s">
        <v>26</v>
      </c>
      <c r="N21" s="3" t="s">
        <v>27</v>
      </c>
      <c r="O21" s="3" t="s">
        <v>27</v>
      </c>
      <c r="Q21" s="3" t="s">
        <v>28</v>
      </c>
      <c r="S21" s="3" t="s">
        <v>28</v>
      </c>
      <c r="T21" s="3" t="s">
        <v>28</v>
      </c>
      <c r="U21" s="3" t="s">
        <v>28</v>
      </c>
      <c r="V21" s="3" t="s">
        <v>29</v>
      </c>
    </row>
    <row r="22" spans="1:22">
      <c r="A22" s="2">
        <v>44698.340443981477</v>
      </c>
      <c r="B22" s="4" t="s">
        <v>111</v>
      </c>
      <c r="C22" s="3" t="s">
        <v>22</v>
      </c>
      <c r="D22" s="3" t="s">
        <v>23</v>
      </c>
      <c r="F22" s="3" t="s">
        <v>112</v>
      </c>
      <c r="I22" s="3" t="s">
        <v>25</v>
      </c>
      <c r="K22" s="3">
        <v>36.4</v>
      </c>
      <c r="L22" s="3">
        <v>24</v>
      </c>
      <c r="M22" s="3" t="s">
        <v>26</v>
      </c>
      <c r="N22" s="3" t="s">
        <v>27</v>
      </c>
      <c r="O22" s="3" t="s">
        <v>27</v>
      </c>
      <c r="Q22" s="3" t="s">
        <v>28</v>
      </c>
      <c r="S22" s="3" t="s">
        <v>28</v>
      </c>
      <c r="T22" s="3" t="s">
        <v>28</v>
      </c>
      <c r="U22" s="3" t="s">
        <v>80</v>
      </c>
      <c r="V22" s="3" t="s">
        <v>29</v>
      </c>
    </row>
    <row r="23" spans="1:22">
      <c r="A23" s="2">
        <v>44698.381874918981</v>
      </c>
      <c r="B23" s="4" t="s">
        <v>113</v>
      </c>
      <c r="C23" s="3" t="s">
        <v>31</v>
      </c>
      <c r="G23" s="3" t="s">
        <v>114</v>
      </c>
      <c r="H23" s="3" t="s">
        <v>115</v>
      </c>
      <c r="I23" s="3" t="s">
        <v>54</v>
      </c>
      <c r="J23" s="3" t="s">
        <v>27</v>
      </c>
      <c r="K23" s="3">
        <v>36.4</v>
      </c>
      <c r="L23" s="3">
        <v>20</v>
      </c>
      <c r="M23" s="3" t="s">
        <v>26</v>
      </c>
      <c r="N23" s="3" t="s">
        <v>27</v>
      </c>
      <c r="O23" s="3" t="s">
        <v>27</v>
      </c>
      <c r="Q23" s="3" t="s">
        <v>28</v>
      </c>
      <c r="S23" s="3" t="s">
        <v>28</v>
      </c>
      <c r="T23" s="3" t="s">
        <v>28</v>
      </c>
      <c r="U23" s="3" t="s">
        <v>116</v>
      </c>
      <c r="V23" s="3" t="s">
        <v>29</v>
      </c>
    </row>
    <row r="24" spans="1:22">
      <c r="A24" s="2">
        <v>44698.382000254627</v>
      </c>
      <c r="B24" s="4" t="s">
        <v>117</v>
      </c>
      <c r="C24" s="3" t="s">
        <v>22</v>
      </c>
      <c r="D24" s="3" t="s">
        <v>23</v>
      </c>
      <c r="F24" s="3" t="s">
        <v>118</v>
      </c>
      <c r="I24" s="3" t="s">
        <v>25</v>
      </c>
      <c r="K24" s="3">
        <v>35.9</v>
      </c>
      <c r="L24" s="3">
        <v>18</v>
      </c>
      <c r="M24" s="3" t="s">
        <v>26</v>
      </c>
      <c r="N24" s="3" t="s">
        <v>27</v>
      </c>
      <c r="O24" s="3" t="s">
        <v>27</v>
      </c>
      <c r="Q24" s="3" t="s">
        <v>36</v>
      </c>
      <c r="S24" s="3" t="s">
        <v>28</v>
      </c>
      <c r="T24" s="3" t="s">
        <v>28</v>
      </c>
      <c r="U24" s="3" t="s">
        <v>28</v>
      </c>
      <c r="V24" s="3" t="s">
        <v>29</v>
      </c>
    </row>
    <row r="25" spans="1:22">
      <c r="A25" s="2">
        <v>44698.386820486106</v>
      </c>
      <c r="B25" s="4" t="s">
        <v>82</v>
      </c>
      <c r="C25" s="3" t="s">
        <v>31</v>
      </c>
      <c r="G25" s="3" t="s">
        <v>119</v>
      </c>
      <c r="H25" s="3" t="s">
        <v>84</v>
      </c>
      <c r="I25" s="3" t="s">
        <v>54</v>
      </c>
      <c r="J25" s="3" t="s">
        <v>27</v>
      </c>
      <c r="K25" s="3">
        <v>36.4</v>
      </c>
      <c r="L25" s="3">
        <v>32</v>
      </c>
      <c r="M25" s="3" t="s">
        <v>26</v>
      </c>
      <c r="N25" s="3" t="s">
        <v>27</v>
      </c>
      <c r="O25" s="3" t="s">
        <v>27</v>
      </c>
      <c r="Q25" s="3" t="s">
        <v>36</v>
      </c>
      <c r="S25" s="3" t="s">
        <v>28</v>
      </c>
      <c r="T25" s="3" t="s">
        <v>28</v>
      </c>
      <c r="U25" s="3" t="s">
        <v>28</v>
      </c>
      <c r="V25" s="3" t="s">
        <v>29</v>
      </c>
    </row>
    <row r="26" spans="1:22">
      <c r="A26" s="2">
        <v>44698.410010555555</v>
      </c>
      <c r="B26" s="4" t="s">
        <v>62</v>
      </c>
      <c r="C26" s="3" t="s">
        <v>31</v>
      </c>
      <c r="G26" s="3" t="s">
        <v>63</v>
      </c>
      <c r="H26" s="3" t="s">
        <v>64</v>
      </c>
      <c r="I26" s="3" t="s">
        <v>25</v>
      </c>
      <c r="K26" s="3">
        <v>36</v>
      </c>
      <c r="L26" s="3">
        <v>20</v>
      </c>
      <c r="M26" s="3" t="s">
        <v>26</v>
      </c>
      <c r="N26" s="3" t="s">
        <v>27</v>
      </c>
      <c r="O26" s="3" t="s">
        <v>27</v>
      </c>
      <c r="Q26" s="3" t="s">
        <v>36</v>
      </c>
      <c r="S26" s="3" t="s">
        <v>28</v>
      </c>
      <c r="T26" s="3" t="s">
        <v>28</v>
      </c>
      <c r="U26" s="3" t="s">
        <v>28</v>
      </c>
      <c r="V26" s="3" t="s">
        <v>29</v>
      </c>
    </row>
    <row r="27" spans="1:22">
      <c r="A27" s="2">
        <v>44698.520155266204</v>
      </c>
      <c r="B27" s="4" t="s">
        <v>86</v>
      </c>
      <c r="C27" s="3" t="s">
        <v>31</v>
      </c>
      <c r="G27" s="3" t="s">
        <v>87</v>
      </c>
      <c r="H27" s="3" t="s">
        <v>88</v>
      </c>
      <c r="I27" s="3" t="s">
        <v>54</v>
      </c>
      <c r="J27" s="3" t="s">
        <v>27</v>
      </c>
      <c r="K27" s="3">
        <v>36</v>
      </c>
      <c r="L27" s="3">
        <v>16</v>
      </c>
      <c r="M27" s="3" t="s">
        <v>26</v>
      </c>
      <c r="N27" s="3" t="s">
        <v>27</v>
      </c>
      <c r="O27" s="3" t="s">
        <v>27</v>
      </c>
      <c r="Q27" s="3" t="s">
        <v>28</v>
      </c>
      <c r="S27" s="3" t="s">
        <v>28</v>
      </c>
      <c r="T27" s="3" t="s">
        <v>28</v>
      </c>
      <c r="U27" s="3" t="s">
        <v>120</v>
      </c>
      <c r="V27" s="3" t="s">
        <v>29</v>
      </c>
    </row>
    <row r="28" spans="1:22">
      <c r="A28" s="2">
        <v>44698.565030509257</v>
      </c>
      <c r="B28" s="4" t="s">
        <v>89</v>
      </c>
      <c r="C28" s="3" t="s">
        <v>31</v>
      </c>
      <c r="G28" s="3" t="s">
        <v>90</v>
      </c>
      <c r="H28" s="3" t="s">
        <v>91</v>
      </c>
      <c r="I28" s="3" t="s">
        <v>54</v>
      </c>
      <c r="J28" s="3" t="s">
        <v>27</v>
      </c>
      <c r="K28" s="3">
        <v>36.4</v>
      </c>
      <c r="L28" s="3">
        <v>28</v>
      </c>
      <c r="M28" s="3" t="s">
        <v>26</v>
      </c>
      <c r="N28" s="3" t="s">
        <v>27</v>
      </c>
      <c r="O28" s="3" t="s">
        <v>27</v>
      </c>
      <c r="Q28" s="3" t="s">
        <v>36</v>
      </c>
      <c r="S28" s="3" t="s">
        <v>28</v>
      </c>
      <c r="T28" s="3" t="s">
        <v>28</v>
      </c>
      <c r="U28" s="3" t="s">
        <v>121</v>
      </c>
      <c r="V28" s="3" t="s">
        <v>29</v>
      </c>
    </row>
    <row r="29" spans="1:22">
      <c r="A29" s="2">
        <v>44698.569526273146</v>
      </c>
      <c r="B29" s="4" t="s">
        <v>122</v>
      </c>
      <c r="C29" s="3" t="s">
        <v>31</v>
      </c>
      <c r="G29" s="3" t="s">
        <v>123</v>
      </c>
      <c r="H29" s="3" t="s">
        <v>124</v>
      </c>
      <c r="I29" s="3" t="s">
        <v>25</v>
      </c>
      <c r="K29" s="3">
        <v>36.200000000000003</v>
      </c>
      <c r="L29" s="3">
        <v>22</v>
      </c>
      <c r="M29" s="3" t="s">
        <v>26</v>
      </c>
      <c r="N29" s="3" t="s">
        <v>27</v>
      </c>
      <c r="O29" s="3" t="s">
        <v>27</v>
      </c>
      <c r="Q29" s="3" t="s">
        <v>36</v>
      </c>
      <c r="S29" s="3" t="s">
        <v>28</v>
      </c>
      <c r="T29" s="3" t="s">
        <v>28</v>
      </c>
      <c r="U29" s="3" t="s">
        <v>125</v>
      </c>
      <c r="V29" s="3" t="s">
        <v>29</v>
      </c>
    </row>
    <row r="30" spans="1:22">
      <c r="A30" s="2">
        <v>44698.670104999997</v>
      </c>
      <c r="B30" s="3" t="s">
        <v>126</v>
      </c>
      <c r="C30" s="3" t="s">
        <v>31</v>
      </c>
      <c r="G30" s="3" t="s">
        <v>127</v>
      </c>
      <c r="H30" s="3" t="s">
        <v>128</v>
      </c>
      <c r="I30" s="3" t="s">
        <v>25</v>
      </c>
      <c r="K30" s="3">
        <v>36.5</v>
      </c>
      <c r="L30" s="3">
        <v>20</v>
      </c>
      <c r="M30" s="3" t="s">
        <v>26</v>
      </c>
      <c r="N30" s="3" t="s">
        <v>27</v>
      </c>
      <c r="O30" s="3" t="s">
        <v>27</v>
      </c>
      <c r="Q30" s="3" t="s">
        <v>29</v>
      </c>
      <c r="R30" s="3" t="s">
        <v>129</v>
      </c>
      <c r="S30" s="3" t="s">
        <v>28</v>
      </c>
      <c r="T30" s="3" t="s">
        <v>28</v>
      </c>
      <c r="U30" s="3" t="s">
        <v>59</v>
      </c>
      <c r="V30" s="3" t="s">
        <v>29</v>
      </c>
    </row>
    <row r="31" spans="1:22">
      <c r="A31" s="2">
        <v>44698.718568506942</v>
      </c>
      <c r="B31" s="4" t="s">
        <v>78</v>
      </c>
      <c r="C31" s="3" t="s">
        <v>22</v>
      </c>
      <c r="D31" s="3" t="s">
        <v>23</v>
      </c>
      <c r="F31" s="3" t="s">
        <v>79</v>
      </c>
      <c r="I31" s="3" t="s">
        <v>54</v>
      </c>
      <c r="J31" s="3" t="s">
        <v>27</v>
      </c>
      <c r="K31" s="3">
        <v>36.200000000000003</v>
      </c>
      <c r="L31" s="3">
        <v>30</v>
      </c>
      <c r="M31" s="3" t="s">
        <v>26</v>
      </c>
      <c r="N31" s="3" t="s">
        <v>27</v>
      </c>
      <c r="O31" s="3" t="s">
        <v>27</v>
      </c>
      <c r="Q31" s="3" t="s">
        <v>36</v>
      </c>
      <c r="S31" s="3" t="s">
        <v>28</v>
      </c>
      <c r="T31" s="3" t="s">
        <v>28</v>
      </c>
      <c r="U31" s="3" t="s">
        <v>80</v>
      </c>
      <c r="V31" s="3" t="s">
        <v>29</v>
      </c>
    </row>
    <row r="32" spans="1:22">
      <c r="A32" s="2">
        <v>44698.896520428243</v>
      </c>
      <c r="B32" s="4" t="s">
        <v>93</v>
      </c>
      <c r="C32" s="3" t="s">
        <v>31</v>
      </c>
      <c r="G32" s="3" t="s">
        <v>94</v>
      </c>
      <c r="H32" s="3" t="s">
        <v>95</v>
      </c>
      <c r="I32" s="3" t="s">
        <v>25</v>
      </c>
      <c r="K32" s="3">
        <v>36.4</v>
      </c>
      <c r="L32" s="3">
        <v>19</v>
      </c>
      <c r="M32" s="3" t="s">
        <v>26</v>
      </c>
      <c r="N32" s="3" t="s">
        <v>27</v>
      </c>
      <c r="O32" s="3" t="s">
        <v>27</v>
      </c>
      <c r="Q32" s="3" t="s">
        <v>28</v>
      </c>
      <c r="S32" s="3" t="s">
        <v>28</v>
      </c>
      <c r="T32" s="3" t="s">
        <v>28</v>
      </c>
      <c r="U32" s="3" t="s">
        <v>77</v>
      </c>
      <c r="V32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2" width="18.855468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130</v>
      </c>
      <c r="J1" s="1" t="s">
        <v>131</v>
      </c>
      <c r="K1" s="1" t="s">
        <v>132</v>
      </c>
      <c r="L1" s="1" t="s">
        <v>133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>
      <c r="A2" s="2">
        <v>44699.196104814815</v>
      </c>
      <c r="B2" s="4" t="s">
        <v>102</v>
      </c>
      <c r="C2" s="3" t="s">
        <v>31</v>
      </c>
      <c r="G2" s="3" t="s">
        <v>103</v>
      </c>
      <c r="H2" s="3" t="s">
        <v>104</v>
      </c>
      <c r="I2" s="3" t="s">
        <v>134</v>
      </c>
      <c r="J2" s="3" t="s">
        <v>135</v>
      </c>
      <c r="M2" s="3" t="s">
        <v>25</v>
      </c>
      <c r="O2" s="3">
        <v>35</v>
      </c>
      <c r="P2" s="3">
        <v>22</v>
      </c>
      <c r="Q2" s="3" t="s">
        <v>26</v>
      </c>
      <c r="R2" s="3" t="s">
        <v>27</v>
      </c>
      <c r="S2" s="3" t="s">
        <v>27</v>
      </c>
      <c r="U2" s="3" t="s">
        <v>28</v>
      </c>
      <c r="W2" s="3" t="s">
        <v>28</v>
      </c>
      <c r="X2" s="3" t="s">
        <v>28</v>
      </c>
      <c r="Y2" s="3" t="s">
        <v>28</v>
      </c>
      <c r="Z2" s="3" t="s">
        <v>29</v>
      </c>
    </row>
    <row r="3" spans="1:26">
      <c r="A3" s="2">
        <v>44699.227382442128</v>
      </c>
      <c r="B3" s="4" t="s">
        <v>99</v>
      </c>
      <c r="C3" s="3" t="s">
        <v>31</v>
      </c>
      <c r="G3" s="3" t="s">
        <v>100</v>
      </c>
      <c r="H3" s="3" t="s">
        <v>101</v>
      </c>
      <c r="I3" s="3" t="s">
        <v>136</v>
      </c>
      <c r="M3" s="3" t="s">
        <v>25</v>
      </c>
      <c r="O3" s="3">
        <v>36.4</v>
      </c>
      <c r="P3" s="3">
        <v>30</v>
      </c>
      <c r="Q3" s="3" t="s">
        <v>26</v>
      </c>
      <c r="R3" s="3" t="s">
        <v>27</v>
      </c>
      <c r="S3" s="3" t="s">
        <v>27</v>
      </c>
      <c r="U3" s="3" t="s">
        <v>28</v>
      </c>
      <c r="W3" s="3" t="s">
        <v>28</v>
      </c>
      <c r="X3" s="3" t="s">
        <v>28</v>
      </c>
      <c r="Y3" s="3" t="s">
        <v>28</v>
      </c>
      <c r="Z3" s="3" t="s">
        <v>29</v>
      </c>
    </row>
    <row r="4" spans="1:26">
      <c r="A4" s="2">
        <v>44699.30075800926</v>
      </c>
      <c r="B4" s="4" t="s">
        <v>37</v>
      </c>
      <c r="C4" s="3" t="s">
        <v>22</v>
      </c>
      <c r="D4" s="3" t="s">
        <v>23</v>
      </c>
      <c r="F4" s="3" t="s">
        <v>38</v>
      </c>
      <c r="I4" s="3" t="s">
        <v>134</v>
      </c>
      <c r="J4" s="3" t="s">
        <v>137</v>
      </c>
      <c r="M4" s="3" t="s">
        <v>25</v>
      </c>
      <c r="O4" s="3">
        <v>36.5</v>
      </c>
      <c r="P4" s="3">
        <v>40</v>
      </c>
      <c r="Q4" s="3" t="s">
        <v>26</v>
      </c>
      <c r="R4" s="3" t="s">
        <v>27</v>
      </c>
      <c r="S4" s="3" t="s">
        <v>27</v>
      </c>
      <c r="U4" s="3" t="s">
        <v>28</v>
      </c>
      <c r="W4" s="3" t="s">
        <v>28</v>
      </c>
      <c r="X4" s="3" t="s">
        <v>28</v>
      </c>
      <c r="Y4" s="3" t="s">
        <v>28</v>
      </c>
      <c r="Z4" s="3" t="s">
        <v>29</v>
      </c>
    </row>
    <row r="5" spans="1:26">
      <c r="A5" s="2">
        <v>44699.310132384257</v>
      </c>
      <c r="B5" s="3" t="s">
        <v>21</v>
      </c>
      <c r="C5" s="3" t="s">
        <v>22</v>
      </c>
      <c r="D5" s="3" t="s">
        <v>23</v>
      </c>
      <c r="F5" s="3" t="s">
        <v>24</v>
      </c>
      <c r="I5" s="3" t="s">
        <v>134</v>
      </c>
      <c r="J5" s="3" t="s">
        <v>138</v>
      </c>
      <c r="M5" s="3" t="s">
        <v>25</v>
      </c>
      <c r="O5" s="3">
        <v>36.4</v>
      </c>
      <c r="P5" s="3">
        <v>17</v>
      </c>
      <c r="Q5" s="3" t="s">
        <v>26</v>
      </c>
      <c r="R5" s="3" t="s">
        <v>27</v>
      </c>
      <c r="S5" s="3" t="s">
        <v>27</v>
      </c>
      <c r="U5" s="3" t="s">
        <v>28</v>
      </c>
      <c r="W5" s="3" t="s">
        <v>107</v>
      </c>
      <c r="X5" s="3" t="s">
        <v>108</v>
      </c>
      <c r="Y5" s="3" t="s">
        <v>28</v>
      </c>
      <c r="Z5" s="3" t="s">
        <v>29</v>
      </c>
    </row>
    <row r="6" spans="1:26">
      <c r="A6" s="2">
        <v>44699.318696180555</v>
      </c>
      <c r="B6" s="4" t="s">
        <v>34</v>
      </c>
      <c r="C6" s="3" t="s">
        <v>22</v>
      </c>
      <c r="D6" s="3" t="s">
        <v>23</v>
      </c>
      <c r="F6" s="3" t="s">
        <v>35</v>
      </c>
      <c r="I6" s="3" t="s">
        <v>134</v>
      </c>
      <c r="J6" s="3" t="s">
        <v>138</v>
      </c>
      <c r="M6" s="3" t="s">
        <v>25</v>
      </c>
      <c r="O6" s="3">
        <v>36.1</v>
      </c>
      <c r="P6" s="3">
        <v>16</v>
      </c>
      <c r="Q6" s="3" t="s">
        <v>26</v>
      </c>
      <c r="R6" s="3" t="s">
        <v>27</v>
      </c>
      <c r="S6" s="3" t="s">
        <v>27</v>
      </c>
      <c r="U6" s="3" t="s">
        <v>36</v>
      </c>
      <c r="W6" s="3" t="s">
        <v>28</v>
      </c>
      <c r="X6" s="3" t="s">
        <v>28</v>
      </c>
      <c r="Y6" s="3" t="s">
        <v>28</v>
      </c>
      <c r="Z6" s="3" t="s">
        <v>29</v>
      </c>
    </row>
    <row r="7" spans="1:26">
      <c r="A7" s="2">
        <v>44699.318795497689</v>
      </c>
      <c r="B7" s="4" t="s">
        <v>60</v>
      </c>
      <c r="C7" s="3" t="s">
        <v>22</v>
      </c>
      <c r="D7" s="3" t="s">
        <v>23</v>
      </c>
      <c r="F7" s="3" t="s">
        <v>61</v>
      </c>
      <c r="I7" s="3" t="s">
        <v>139</v>
      </c>
      <c r="K7" s="3" t="s">
        <v>140</v>
      </c>
      <c r="M7" s="3" t="s">
        <v>54</v>
      </c>
      <c r="N7" s="3" t="s">
        <v>27</v>
      </c>
      <c r="O7" s="3">
        <v>36.1</v>
      </c>
      <c r="P7" s="3">
        <v>16</v>
      </c>
      <c r="Q7" s="3" t="s">
        <v>26</v>
      </c>
      <c r="R7" s="3" t="s">
        <v>27</v>
      </c>
      <c r="S7" s="3" t="s">
        <v>27</v>
      </c>
      <c r="U7" s="3" t="s">
        <v>28</v>
      </c>
      <c r="W7" s="3" t="s">
        <v>28</v>
      </c>
      <c r="X7" s="3" t="s">
        <v>28</v>
      </c>
      <c r="Y7" s="3" t="s">
        <v>28</v>
      </c>
      <c r="Z7" s="3" t="s">
        <v>29</v>
      </c>
    </row>
    <row r="8" spans="1:26">
      <c r="A8" s="2">
        <v>44699.322267476848</v>
      </c>
      <c r="B8" s="4" t="s">
        <v>41</v>
      </c>
      <c r="C8" s="3" t="s">
        <v>31</v>
      </c>
      <c r="G8" s="3" t="s">
        <v>42</v>
      </c>
      <c r="H8" s="3" t="s">
        <v>43</v>
      </c>
      <c r="I8" s="3" t="s">
        <v>136</v>
      </c>
      <c r="M8" s="3" t="s">
        <v>25</v>
      </c>
      <c r="O8" s="3">
        <v>36.5</v>
      </c>
      <c r="P8" s="3">
        <v>20</v>
      </c>
      <c r="Q8" s="3" t="s">
        <v>26</v>
      </c>
      <c r="R8" s="3" t="s">
        <v>27</v>
      </c>
      <c r="S8" s="3" t="s">
        <v>27</v>
      </c>
      <c r="U8" s="3" t="s">
        <v>28</v>
      </c>
      <c r="W8" s="3" t="s">
        <v>28</v>
      </c>
      <c r="X8" s="3" t="s">
        <v>28</v>
      </c>
      <c r="Y8" s="3" t="s">
        <v>28</v>
      </c>
      <c r="Z8" s="3" t="s">
        <v>29</v>
      </c>
    </row>
    <row r="9" spans="1:26">
      <c r="A9" s="2">
        <v>44699.322301898152</v>
      </c>
      <c r="B9" s="4" t="s">
        <v>44</v>
      </c>
      <c r="C9" s="3" t="s">
        <v>22</v>
      </c>
      <c r="D9" s="3" t="s">
        <v>23</v>
      </c>
      <c r="F9" s="3" t="s">
        <v>45</v>
      </c>
      <c r="I9" s="3" t="s">
        <v>136</v>
      </c>
      <c r="M9" s="3" t="s">
        <v>25</v>
      </c>
      <c r="O9" s="3">
        <v>36.4</v>
      </c>
      <c r="P9" s="3">
        <v>20</v>
      </c>
      <c r="Q9" s="3" t="s">
        <v>26</v>
      </c>
      <c r="R9" s="3" t="s">
        <v>27</v>
      </c>
      <c r="S9" s="3" t="s">
        <v>27</v>
      </c>
      <c r="U9" s="3" t="s">
        <v>28</v>
      </c>
      <c r="W9" s="3" t="s">
        <v>28</v>
      </c>
      <c r="X9" s="3" t="s">
        <v>28</v>
      </c>
      <c r="Y9" s="3" t="s">
        <v>28</v>
      </c>
      <c r="Z9" s="3" t="s">
        <v>29</v>
      </c>
    </row>
    <row r="10" spans="1:26">
      <c r="A10" s="2">
        <v>44699.322416817129</v>
      </c>
      <c r="B10" s="4" t="s">
        <v>46</v>
      </c>
      <c r="C10" s="3" t="s">
        <v>31</v>
      </c>
      <c r="G10" s="3" t="s">
        <v>47</v>
      </c>
      <c r="H10" s="3" t="s">
        <v>48</v>
      </c>
      <c r="I10" s="3" t="s">
        <v>134</v>
      </c>
      <c r="J10" s="3" t="s">
        <v>135</v>
      </c>
      <c r="M10" s="3" t="s">
        <v>25</v>
      </c>
      <c r="O10" s="3">
        <v>36.299999999999997</v>
      </c>
      <c r="P10" s="3">
        <v>18</v>
      </c>
      <c r="Q10" s="3" t="s">
        <v>26</v>
      </c>
      <c r="R10" s="3" t="s">
        <v>27</v>
      </c>
      <c r="S10" s="3" t="s">
        <v>27</v>
      </c>
      <c r="U10" s="3" t="s">
        <v>28</v>
      </c>
      <c r="W10" s="3" t="s">
        <v>49</v>
      </c>
      <c r="X10" s="3" t="s">
        <v>50</v>
      </c>
      <c r="Y10" s="3" t="s">
        <v>28</v>
      </c>
      <c r="Z10" s="3" t="s">
        <v>29</v>
      </c>
    </row>
    <row r="11" spans="1:26">
      <c r="A11" s="2">
        <v>44699.326293437502</v>
      </c>
      <c r="B11" s="4" t="s">
        <v>55</v>
      </c>
      <c r="C11" s="3" t="s">
        <v>22</v>
      </c>
      <c r="D11" s="3" t="s">
        <v>52</v>
      </c>
      <c r="E11" s="3">
        <v>480</v>
      </c>
      <c r="I11" s="3" t="s">
        <v>134</v>
      </c>
      <c r="J11" s="3" t="s">
        <v>137</v>
      </c>
      <c r="M11" s="3" t="s">
        <v>25</v>
      </c>
      <c r="O11" s="3">
        <v>36.5</v>
      </c>
      <c r="P11" s="3">
        <v>18</v>
      </c>
      <c r="Q11" s="3" t="s">
        <v>26</v>
      </c>
      <c r="R11" s="3" t="s">
        <v>27</v>
      </c>
      <c r="S11" s="3" t="s">
        <v>27</v>
      </c>
      <c r="U11" s="3" t="s">
        <v>36</v>
      </c>
      <c r="W11" s="3" t="s">
        <v>28</v>
      </c>
      <c r="X11" s="3" t="s">
        <v>28</v>
      </c>
      <c r="Y11" s="3" t="s">
        <v>28</v>
      </c>
      <c r="Z11" s="3" t="s">
        <v>29</v>
      </c>
    </row>
    <row r="12" spans="1:26">
      <c r="A12" s="2">
        <v>44699.3267981713</v>
      </c>
      <c r="B12" s="4" t="s">
        <v>92</v>
      </c>
      <c r="C12" s="3" t="s">
        <v>22</v>
      </c>
      <c r="D12" s="3" t="s">
        <v>52</v>
      </c>
      <c r="E12" s="3">
        <v>505</v>
      </c>
      <c r="I12" s="3" t="s">
        <v>139</v>
      </c>
      <c r="K12" s="3" t="s">
        <v>141</v>
      </c>
      <c r="M12" s="3" t="s">
        <v>25</v>
      </c>
      <c r="O12" s="3">
        <v>36.200000000000003</v>
      </c>
      <c r="P12" s="3">
        <v>18</v>
      </c>
      <c r="Q12" s="3" t="s">
        <v>26</v>
      </c>
      <c r="R12" s="3" t="s">
        <v>27</v>
      </c>
      <c r="S12" s="3" t="s">
        <v>27</v>
      </c>
      <c r="U12" s="3" t="s">
        <v>36</v>
      </c>
      <c r="W12" s="3" t="s">
        <v>28</v>
      </c>
      <c r="X12" s="3" t="s">
        <v>28</v>
      </c>
      <c r="Y12" s="3" t="s">
        <v>59</v>
      </c>
      <c r="Z12" s="3" t="s">
        <v>29</v>
      </c>
    </row>
    <row r="13" spans="1:26">
      <c r="A13" s="2">
        <v>44699.327506354166</v>
      </c>
      <c r="B13" s="4" t="s">
        <v>69</v>
      </c>
      <c r="C13" s="3" t="s">
        <v>31</v>
      </c>
      <c r="G13" s="3" t="s">
        <v>70</v>
      </c>
      <c r="H13" s="3" t="s">
        <v>71</v>
      </c>
      <c r="I13" s="3" t="s">
        <v>139</v>
      </c>
      <c r="K13" s="3" t="s">
        <v>142</v>
      </c>
      <c r="M13" s="3" t="s">
        <v>54</v>
      </c>
      <c r="N13" s="3" t="s">
        <v>27</v>
      </c>
      <c r="O13" s="3">
        <v>36</v>
      </c>
      <c r="P13" s="3">
        <v>40</v>
      </c>
      <c r="Q13" s="3" t="s">
        <v>26</v>
      </c>
      <c r="R13" s="3" t="s">
        <v>27</v>
      </c>
      <c r="S13" s="3" t="s">
        <v>27</v>
      </c>
      <c r="U13" s="3" t="s">
        <v>28</v>
      </c>
      <c r="W13" s="3" t="s">
        <v>28</v>
      </c>
      <c r="X13" s="3" t="s">
        <v>28</v>
      </c>
      <c r="Y13" s="3" t="s">
        <v>28</v>
      </c>
      <c r="Z13" s="3" t="s">
        <v>29</v>
      </c>
    </row>
    <row r="14" spans="1:26">
      <c r="A14" s="2">
        <v>44699.328253784726</v>
      </c>
      <c r="B14" s="4" t="s">
        <v>111</v>
      </c>
      <c r="C14" s="3" t="s">
        <v>22</v>
      </c>
      <c r="D14" s="3" t="s">
        <v>23</v>
      </c>
      <c r="F14" s="3" t="s">
        <v>112</v>
      </c>
      <c r="I14" s="3" t="s">
        <v>134</v>
      </c>
      <c r="J14" s="3" t="s">
        <v>137</v>
      </c>
      <c r="M14" s="3" t="s">
        <v>25</v>
      </c>
      <c r="O14" s="3">
        <v>36.4</v>
      </c>
      <c r="P14" s="3">
        <v>24</v>
      </c>
      <c r="Q14" s="3" t="s">
        <v>26</v>
      </c>
      <c r="R14" s="3" t="s">
        <v>27</v>
      </c>
      <c r="S14" s="3" t="s">
        <v>27</v>
      </c>
      <c r="U14" s="3" t="s">
        <v>28</v>
      </c>
      <c r="W14" s="3" t="s">
        <v>28</v>
      </c>
      <c r="X14" s="3" t="s">
        <v>28</v>
      </c>
      <c r="Y14" s="3" t="s">
        <v>80</v>
      </c>
      <c r="Z14" s="3" t="s">
        <v>29</v>
      </c>
    </row>
    <row r="15" spans="1:26">
      <c r="A15" s="2">
        <v>44699.330179745375</v>
      </c>
      <c r="B15" s="4" t="s">
        <v>143</v>
      </c>
      <c r="C15" s="3" t="s">
        <v>31</v>
      </c>
      <c r="G15" s="3" t="s">
        <v>97</v>
      </c>
      <c r="H15" s="3" t="s">
        <v>98</v>
      </c>
      <c r="I15" s="3" t="s">
        <v>136</v>
      </c>
      <c r="M15" s="3" t="s">
        <v>25</v>
      </c>
      <c r="O15" s="3">
        <v>36.700000000000003</v>
      </c>
      <c r="P15" s="3">
        <v>16</v>
      </c>
      <c r="Q15" s="3" t="s">
        <v>26</v>
      </c>
      <c r="R15" s="3" t="s">
        <v>27</v>
      </c>
      <c r="S15" s="3" t="s">
        <v>27</v>
      </c>
      <c r="U15" s="3" t="s">
        <v>28</v>
      </c>
      <c r="W15" s="3" t="s">
        <v>28</v>
      </c>
      <c r="X15" s="3" t="s">
        <v>28</v>
      </c>
      <c r="Y15" s="3" t="s">
        <v>28</v>
      </c>
      <c r="Z15" s="3" t="s">
        <v>29</v>
      </c>
    </row>
    <row r="16" spans="1:26">
      <c r="A16" s="2">
        <v>44699.335397847222</v>
      </c>
      <c r="B16" s="4" t="s">
        <v>72</v>
      </c>
      <c r="C16" s="3" t="s">
        <v>22</v>
      </c>
      <c r="D16" s="3" t="s">
        <v>52</v>
      </c>
      <c r="E16" s="3" t="s">
        <v>73</v>
      </c>
      <c r="I16" s="3" t="s">
        <v>134</v>
      </c>
      <c r="J16" s="3" t="s">
        <v>137</v>
      </c>
      <c r="M16" s="3" t="s">
        <v>25</v>
      </c>
      <c r="O16" s="3">
        <v>36.5</v>
      </c>
      <c r="P16" s="3">
        <v>30</v>
      </c>
      <c r="Q16" s="3" t="s">
        <v>26</v>
      </c>
      <c r="R16" s="3" t="s">
        <v>27</v>
      </c>
      <c r="S16" s="3" t="s">
        <v>27</v>
      </c>
      <c r="U16" s="3" t="s">
        <v>28</v>
      </c>
      <c r="W16" s="3" t="s">
        <v>28</v>
      </c>
      <c r="X16" s="3" t="s">
        <v>28</v>
      </c>
      <c r="Y16" s="3" t="s">
        <v>28</v>
      </c>
      <c r="Z16" s="3" t="s">
        <v>29</v>
      </c>
    </row>
    <row r="17" spans="1:26">
      <c r="A17" s="2">
        <v>44699.340250497684</v>
      </c>
      <c r="B17" s="4" t="s">
        <v>113</v>
      </c>
      <c r="C17" s="3" t="s">
        <v>31</v>
      </c>
      <c r="G17" s="3" t="s">
        <v>114</v>
      </c>
      <c r="H17" s="3" t="s">
        <v>115</v>
      </c>
      <c r="I17" s="3" t="s">
        <v>139</v>
      </c>
      <c r="K17" s="3" t="s">
        <v>141</v>
      </c>
      <c r="M17" s="3" t="s">
        <v>54</v>
      </c>
      <c r="N17" s="3" t="s">
        <v>27</v>
      </c>
      <c r="O17" s="3">
        <v>35.6</v>
      </c>
      <c r="P17" s="3">
        <v>20</v>
      </c>
      <c r="Q17" s="3" t="s">
        <v>26</v>
      </c>
      <c r="R17" s="3" t="s">
        <v>27</v>
      </c>
      <c r="S17" s="3" t="s">
        <v>27</v>
      </c>
      <c r="U17" s="3" t="s">
        <v>28</v>
      </c>
      <c r="W17" s="3" t="s">
        <v>28</v>
      </c>
      <c r="X17" s="3" t="s">
        <v>28</v>
      </c>
      <c r="Y17" s="3" t="s">
        <v>77</v>
      </c>
      <c r="Z17" s="3" t="s">
        <v>29</v>
      </c>
    </row>
    <row r="18" spans="1:26">
      <c r="A18" s="2">
        <v>44699.342672673607</v>
      </c>
      <c r="B18" s="4" t="s">
        <v>56</v>
      </c>
      <c r="C18" s="3" t="s">
        <v>31</v>
      </c>
      <c r="G18" s="3" t="s">
        <v>57</v>
      </c>
      <c r="H18" s="3" t="s">
        <v>58</v>
      </c>
      <c r="I18" s="3" t="s">
        <v>136</v>
      </c>
      <c r="M18" s="3" t="s">
        <v>25</v>
      </c>
      <c r="O18" s="3">
        <v>36.299999999999997</v>
      </c>
      <c r="P18" s="3">
        <v>18</v>
      </c>
      <c r="Q18" s="3" t="s">
        <v>26</v>
      </c>
      <c r="R18" s="3" t="s">
        <v>27</v>
      </c>
      <c r="S18" s="3" t="s">
        <v>27</v>
      </c>
      <c r="U18" s="3" t="s">
        <v>28</v>
      </c>
      <c r="W18" s="3" t="s">
        <v>28</v>
      </c>
      <c r="X18" s="3" t="s">
        <v>28</v>
      </c>
      <c r="Y18" s="3" t="s">
        <v>59</v>
      </c>
      <c r="Z18" s="3" t="s">
        <v>29</v>
      </c>
    </row>
    <row r="19" spans="1:26">
      <c r="A19" s="2">
        <v>44699.344441388894</v>
      </c>
      <c r="B19" s="4" t="s">
        <v>51</v>
      </c>
      <c r="C19" s="3" t="s">
        <v>22</v>
      </c>
      <c r="D19" s="3" t="s">
        <v>52</v>
      </c>
      <c r="E19" s="3" t="s">
        <v>53</v>
      </c>
      <c r="I19" s="3" t="s">
        <v>136</v>
      </c>
      <c r="M19" s="3" t="s">
        <v>54</v>
      </c>
      <c r="N19" s="3" t="s">
        <v>27</v>
      </c>
      <c r="O19" s="3">
        <v>36.4</v>
      </c>
      <c r="P19" s="3">
        <v>19</v>
      </c>
      <c r="Q19" s="3" t="s">
        <v>26</v>
      </c>
      <c r="R19" s="3" t="s">
        <v>27</v>
      </c>
      <c r="S19" s="3" t="s">
        <v>27</v>
      </c>
      <c r="U19" s="3" t="s">
        <v>28</v>
      </c>
      <c r="W19" s="3" t="s">
        <v>28</v>
      </c>
      <c r="X19" s="3" t="s">
        <v>28</v>
      </c>
      <c r="Y19" s="3" t="s">
        <v>28</v>
      </c>
      <c r="Z19" s="3" t="s">
        <v>29</v>
      </c>
    </row>
    <row r="20" spans="1:26">
      <c r="A20" s="2">
        <v>44699.361109016201</v>
      </c>
      <c r="B20" s="4" t="s">
        <v>144</v>
      </c>
      <c r="C20" s="3" t="s">
        <v>31</v>
      </c>
      <c r="G20" s="3" t="s">
        <v>145</v>
      </c>
      <c r="H20" s="3" t="s">
        <v>146</v>
      </c>
      <c r="I20" s="3" t="s">
        <v>134</v>
      </c>
      <c r="J20" s="3" t="s">
        <v>135</v>
      </c>
      <c r="M20" s="3" t="s">
        <v>25</v>
      </c>
      <c r="O20" s="3">
        <v>35.799999999999997</v>
      </c>
      <c r="P20" s="3">
        <v>10</v>
      </c>
      <c r="Q20" s="3" t="s">
        <v>26</v>
      </c>
      <c r="R20" s="3" t="s">
        <v>27</v>
      </c>
      <c r="S20" s="3" t="s">
        <v>27</v>
      </c>
      <c r="U20" s="3" t="s">
        <v>28</v>
      </c>
      <c r="W20" s="3" t="s">
        <v>28</v>
      </c>
      <c r="X20" s="3" t="s">
        <v>50</v>
      </c>
      <c r="Y20" s="3" t="s">
        <v>28</v>
      </c>
      <c r="Z20" s="3" t="s">
        <v>29</v>
      </c>
    </row>
    <row r="21" spans="1:26">
      <c r="A21" s="2">
        <v>44699.366847951387</v>
      </c>
      <c r="B21" s="4" t="s">
        <v>147</v>
      </c>
      <c r="C21" s="3" t="s">
        <v>31</v>
      </c>
      <c r="G21" s="3" t="s">
        <v>119</v>
      </c>
      <c r="H21" s="3" t="s">
        <v>84</v>
      </c>
      <c r="I21" s="3" t="s">
        <v>27</v>
      </c>
      <c r="L21" s="3" t="s">
        <v>27</v>
      </c>
      <c r="M21" s="3" t="s">
        <v>54</v>
      </c>
      <c r="N21" s="3" t="s">
        <v>27</v>
      </c>
      <c r="O21" s="3">
        <v>36.4</v>
      </c>
      <c r="P21" s="3">
        <v>32</v>
      </c>
      <c r="Q21" s="3" t="s">
        <v>26</v>
      </c>
      <c r="R21" s="3" t="s">
        <v>27</v>
      </c>
      <c r="S21" s="3" t="s">
        <v>27</v>
      </c>
      <c r="U21" s="3" t="s">
        <v>36</v>
      </c>
      <c r="W21" s="3" t="s">
        <v>28</v>
      </c>
      <c r="X21" s="3" t="s">
        <v>28</v>
      </c>
      <c r="Y21" s="3" t="s">
        <v>28</v>
      </c>
      <c r="Z21" s="3" t="s">
        <v>29</v>
      </c>
    </row>
    <row r="22" spans="1:26">
      <c r="A22" s="2">
        <v>44699.378947928242</v>
      </c>
      <c r="B22" s="4" t="s">
        <v>30</v>
      </c>
      <c r="C22" s="3" t="s">
        <v>31</v>
      </c>
      <c r="G22" s="3" t="s">
        <v>32</v>
      </c>
      <c r="H22" s="3" t="s">
        <v>33</v>
      </c>
      <c r="I22" s="3" t="s">
        <v>136</v>
      </c>
      <c r="M22" s="3" t="s">
        <v>25</v>
      </c>
      <c r="O22" s="3">
        <v>36.5</v>
      </c>
      <c r="P22" s="3">
        <v>22</v>
      </c>
      <c r="Q22" s="3" t="s">
        <v>26</v>
      </c>
      <c r="R22" s="3" t="s">
        <v>27</v>
      </c>
      <c r="S22" s="3" t="s">
        <v>27</v>
      </c>
      <c r="U22" s="3" t="s">
        <v>28</v>
      </c>
      <c r="W22" s="3" t="s">
        <v>28</v>
      </c>
      <c r="X22" s="3" t="s">
        <v>28</v>
      </c>
      <c r="Y22" s="3" t="s">
        <v>28</v>
      </c>
      <c r="Z22" s="3" t="s">
        <v>29</v>
      </c>
    </row>
    <row r="23" spans="1:26">
      <c r="A23" s="2">
        <v>44699.409350092596</v>
      </c>
      <c r="B23" s="4" t="s">
        <v>117</v>
      </c>
      <c r="C23" s="3" t="s">
        <v>22</v>
      </c>
      <c r="D23" s="3" t="s">
        <v>23</v>
      </c>
      <c r="F23" s="3" t="s">
        <v>118</v>
      </c>
      <c r="I23" s="3" t="s">
        <v>136</v>
      </c>
      <c r="M23" s="3" t="s">
        <v>25</v>
      </c>
      <c r="O23" s="3">
        <v>36</v>
      </c>
      <c r="P23" s="3">
        <v>17</v>
      </c>
      <c r="Q23" s="3" t="s">
        <v>26</v>
      </c>
      <c r="R23" s="3" t="s">
        <v>27</v>
      </c>
      <c r="S23" s="3" t="s">
        <v>27</v>
      </c>
      <c r="U23" s="3" t="s">
        <v>36</v>
      </c>
      <c r="W23" s="3" t="s">
        <v>28</v>
      </c>
      <c r="X23" s="3" t="s">
        <v>28</v>
      </c>
      <c r="Y23" s="3" t="s">
        <v>28</v>
      </c>
      <c r="Z23" s="3" t="s">
        <v>29</v>
      </c>
    </row>
    <row r="24" spans="1:26">
      <c r="A24" s="2">
        <v>44699.454032268521</v>
      </c>
      <c r="B24" s="4" t="s">
        <v>89</v>
      </c>
      <c r="C24" s="3" t="s">
        <v>31</v>
      </c>
      <c r="G24" s="3" t="s">
        <v>90</v>
      </c>
      <c r="H24" s="3" t="s">
        <v>91</v>
      </c>
      <c r="I24" s="3" t="s">
        <v>139</v>
      </c>
      <c r="K24" s="3" t="s">
        <v>140</v>
      </c>
      <c r="M24" s="3" t="s">
        <v>54</v>
      </c>
      <c r="N24" s="3" t="s">
        <v>27</v>
      </c>
      <c r="O24" s="3">
        <v>36.5</v>
      </c>
      <c r="P24" s="3">
        <v>28</v>
      </c>
      <c r="Q24" s="3" t="s">
        <v>26</v>
      </c>
      <c r="R24" s="3" t="s">
        <v>27</v>
      </c>
      <c r="S24" s="3" t="s">
        <v>27</v>
      </c>
      <c r="U24" s="3" t="s">
        <v>36</v>
      </c>
      <c r="W24" s="3" t="s">
        <v>28</v>
      </c>
      <c r="X24" s="3" t="s">
        <v>28</v>
      </c>
      <c r="Y24" s="3" t="s">
        <v>121</v>
      </c>
      <c r="Z24" s="3" t="s">
        <v>29</v>
      </c>
    </row>
    <row r="25" spans="1:26">
      <c r="A25" s="2">
        <v>44699.546567905098</v>
      </c>
      <c r="B25" s="4" t="s">
        <v>86</v>
      </c>
      <c r="C25" s="3" t="s">
        <v>31</v>
      </c>
      <c r="G25" s="3" t="s">
        <v>87</v>
      </c>
      <c r="H25" s="3" t="s">
        <v>88</v>
      </c>
      <c r="I25" s="3" t="s">
        <v>134</v>
      </c>
      <c r="J25" s="3" t="s">
        <v>137</v>
      </c>
      <c r="M25" s="3" t="s">
        <v>54</v>
      </c>
      <c r="N25" s="3" t="s">
        <v>27</v>
      </c>
      <c r="O25" s="3">
        <v>36</v>
      </c>
      <c r="P25" s="3">
        <v>16</v>
      </c>
      <c r="Q25" s="3" t="s">
        <v>26</v>
      </c>
      <c r="R25" s="3" t="s">
        <v>27</v>
      </c>
      <c r="S25" s="3" t="s">
        <v>27</v>
      </c>
      <c r="U25" s="3" t="s">
        <v>28</v>
      </c>
      <c r="W25" s="3" t="s">
        <v>28</v>
      </c>
      <c r="X25" s="3" t="s">
        <v>28</v>
      </c>
      <c r="Y25" s="3" t="s">
        <v>120</v>
      </c>
      <c r="Z25" s="3" t="s">
        <v>29</v>
      </c>
    </row>
    <row r="26" spans="1:26">
      <c r="A26" s="2">
        <v>44699.549918078701</v>
      </c>
      <c r="B26" s="4" t="s">
        <v>62</v>
      </c>
      <c r="C26" s="3" t="s">
        <v>31</v>
      </c>
      <c r="G26" s="3" t="s">
        <v>148</v>
      </c>
      <c r="H26" s="3" t="s">
        <v>149</v>
      </c>
      <c r="I26" s="3" t="s">
        <v>134</v>
      </c>
      <c r="J26" s="3" t="s">
        <v>135</v>
      </c>
      <c r="M26" s="3" t="s">
        <v>25</v>
      </c>
      <c r="O26" s="3">
        <v>36</v>
      </c>
      <c r="P26" s="3">
        <v>20</v>
      </c>
      <c r="Q26" s="3" t="s">
        <v>26</v>
      </c>
      <c r="R26" s="3" t="s">
        <v>27</v>
      </c>
      <c r="S26" s="3" t="s">
        <v>27</v>
      </c>
      <c r="U26" s="3" t="s">
        <v>36</v>
      </c>
      <c r="W26" s="3" t="s">
        <v>28</v>
      </c>
      <c r="X26" s="3" t="s">
        <v>28</v>
      </c>
      <c r="Y26" s="3" t="s">
        <v>28</v>
      </c>
      <c r="Z26" s="3" t="s">
        <v>29</v>
      </c>
    </row>
    <row r="27" spans="1:26">
      <c r="A27" s="2">
        <v>44699.557367986112</v>
      </c>
      <c r="B27" s="4" t="s">
        <v>122</v>
      </c>
      <c r="C27" s="3" t="s">
        <v>31</v>
      </c>
      <c r="G27" s="3" t="s">
        <v>123</v>
      </c>
      <c r="H27" s="3" t="s">
        <v>124</v>
      </c>
      <c r="I27" s="3" t="s">
        <v>136</v>
      </c>
      <c r="M27" s="3" t="s">
        <v>25</v>
      </c>
      <c r="O27" s="3">
        <v>36.200000000000003</v>
      </c>
      <c r="P27" s="3">
        <v>22</v>
      </c>
      <c r="Q27" s="3" t="s">
        <v>26</v>
      </c>
      <c r="R27" s="3" t="s">
        <v>27</v>
      </c>
      <c r="S27" s="3" t="s">
        <v>27</v>
      </c>
      <c r="U27" s="3" t="s">
        <v>36</v>
      </c>
      <c r="W27" s="3" t="s">
        <v>28</v>
      </c>
      <c r="X27" s="3" t="s">
        <v>28</v>
      </c>
      <c r="Y27" s="3" t="s">
        <v>125</v>
      </c>
      <c r="Z27" s="3" t="s">
        <v>29</v>
      </c>
    </row>
    <row r="28" spans="1:26">
      <c r="A28" s="2">
        <v>44699.583465208329</v>
      </c>
      <c r="B28" s="4" t="s">
        <v>78</v>
      </c>
      <c r="C28" s="3" t="s">
        <v>22</v>
      </c>
      <c r="D28" s="3" t="s">
        <v>23</v>
      </c>
      <c r="F28" s="3" t="s">
        <v>79</v>
      </c>
      <c r="I28" s="3" t="s">
        <v>139</v>
      </c>
      <c r="K28" s="3" t="s">
        <v>142</v>
      </c>
      <c r="M28" s="3" t="s">
        <v>54</v>
      </c>
      <c r="N28" s="3" t="s">
        <v>27</v>
      </c>
      <c r="O28" s="3">
        <v>36.299999999999997</v>
      </c>
      <c r="P28" s="3">
        <v>33</v>
      </c>
      <c r="Q28" s="3" t="s">
        <v>26</v>
      </c>
      <c r="R28" s="3" t="s">
        <v>27</v>
      </c>
      <c r="S28" s="3" t="s">
        <v>27</v>
      </c>
      <c r="U28" s="3" t="s">
        <v>36</v>
      </c>
      <c r="W28" s="3" t="s">
        <v>28</v>
      </c>
      <c r="X28" s="3" t="s">
        <v>28</v>
      </c>
      <c r="Y28" s="3" t="s">
        <v>80</v>
      </c>
      <c r="Z28" s="3" t="s">
        <v>29</v>
      </c>
    </row>
    <row r="29" spans="1:26">
      <c r="A29" s="2">
        <v>44699.643252592592</v>
      </c>
      <c r="B29" s="3" t="s">
        <v>126</v>
      </c>
      <c r="C29" s="3" t="s">
        <v>31</v>
      </c>
      <c r="G29" s="3" t="s">
        <v>127</v>
      </c>
      <c r="H29" s="3" t="s">
        <v>128</v>
      </c>
      <c r="I29" s="3" t="s">
        <v>136</v>
      </c>
      <c r="M29" s="3" t="s">
        <v>25</v>
      </c>
      <c r="O29" s="3">
        <v>36.4</v>
      </c>
      <c r="P29" s="3">
        <v>20</v>
      </c>
      <c r="Q29" s="3" t="s">
        <v>26</v>
      </c>
      <c r="R29" s="3" t="s">
        <v>27</v>
      </c>
      <c r="S29" s="3" t="s">
        <v>27</v>
      </c>
      <c r="U29" s="3" t="s">
        <v>29</v>
      </c>
      <c r="V29" s="3" t="s">
        <v>129</v>
      </c>
      <c r="W29" s="3" t="s">
        <v>28</v>
      </c>
      <c r="X29" s="3" t="s">
        <v>28</v>
      </c>
      <c r="Y29" s="3" t="s">
        <v>59</v>
      </c>
      <c r="Z29" s="3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44700.128617361115</v>
      </c>
      <c r="B2" s="3" t="s">
        <v>21</v>
      </c>
      <c r="C2" s="3" t="s">
        <v>22</v>
      </c>
      <c r="D2" s="3" t="s">
        <v>23</v>
      </c>
      <c r="F2" s="3" t="s">
        <v>24</v>
      </c>
      <c r="I2" s="3" t="s">
        <v>25</v>
      </c>
      <c r="K2" s="3">
        <v>36.4</v>
      </c>
      <c r="L2" s="3">
        <v>17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150</v>
      </c>
      <c r="T2" s="3" t="s">
        <v>108</v>
      </c>
      <c r="U2" s="3" t="s">
        <v>28</v>
      </c>
      <c r="V2" s="3" t="s">
        <v>29</v>
      </c>
    </row>
    <row r="3" spans="1:22">
      <c r="A3" s="2">
        <v>44700.228333043982</v>
      </c>
      <c r="B3" s="4" t="s">
        <v>102</v>
      </c>
      <c r="C3" s="3" t="s">
        <v>31</v>
      </c>
      <c r="G3" s="3" t="s">
        <v>103</v>
      </c>
      <c r="H3" s="3" t="s">
        <v>104</v>
      </c>
      <c r="I3" s="3" t="s">
        <v>25</v>
      </c>
      <c r="K3" s="3">
        <v>35</v>
      </c>
      <c r="L3" s="3">
        <v>22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105</v>
      </c>
      <c r="T3" s="3" t="s">
        <v>28</v>
      </c>
      <c r="U3" s="3" t="s">
        <v>28</v>
      </c>
      <c r="V3" s="3" t="s">
        <v>29</v>
      </c>
    </row>
    <row r="4" spans="1:22">
      <c r="A4" s="2">
        <v>44700.25424263889</v>
      </c>
      <c r="B4" s="4" t="s">
        <v>39</v>
      </c>
      <c r="C4" s="3" t="s">
        <v>22</v>
      </c>
      <c r="D4" s="3" t="s">
        <v>23</v>
      </c>
      <c r="F4" s="3" t="s">
        <v>40</v>
      </c>
      <c r="I4" s="3" t="s">
        <v>25</v>
      </c>
      <c r="K4" s="3">
        <v>35.9</v>
      </c>
      <c r="L4" s="3">
        <v>18</v>
      </c>
      <c r="M4" s="3" t="s">
        <v>26</v>
      </c>
      <c r="N4" s="3" t="s">
        <v>27</v>
      </c>
      <c r="O4" s="3" t="s">
        <v>27</v>
      </c>
      <c r="Q4" s="3" t="s">
        <v>36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44700.255678865738</v>
      </c>
      <c r="B5" s="4" t="s">
        <v>37</v>
      </c>
      <c r="C5" s="3" t="s">
        <v>22</v>
      </c>
      <c r="D5" s="3" t="s">
        <v>23</v>
      </c>
      <c r="F5" s="3" t="s">
        <v>38</v>
      </c>
      <c r="I5" s="3" t="s">
        <v>25</v>
      </c>
      <c r="K5" s="3">
        <v>36.4</v>
      </c>
      <c r="L5" s="3">
        <v>40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44700.260253668981</v>
      </c>
      <c r="B6" s="4" t="s">
        <v>34</v>
      </c>
      <c r="C6" s="3" t="s">
        <v>22</v>
      </c>
      <c r="D6" s="3" t="s">
        <v>23</v>
      </c>
      <c r="F6" s="3" t="s">
        <v>35</v>
      </c>
      <c r="I6" s="3" t="s">
        <v>25</v>
      </c>
      <c r="K6" s="3">
        <v>36.299999999999997</v>
      </c>
      <c r="L6" s="3">
        <v>16</v>
      </c>
      <c r="M6" s="3" t="s">
        <v>26</v>
      </c>
      <c r="N6" s="3" t="s">
        <v>27</v>
      </c>
      <c r="O6" s="3" t="s">
        <v>27</v>
      </c>
      <c r="Q6" s="3" t="s">
        <v>36</v>
      </c>
      <c r="S6" s="3" t="s">
        <v>28</v>
      </c>
      <c r="T6" s="3" t="s">
        <v>50</v>
      </c>
      <c r="U6" s="3" t="s">
        <v>151</v>
      </c>
      <c r="V6" s="3" t="s">
        <v>29</v>
      </c>
    </row>
    <row r="7" spans="1:22">
      <c r="A7" s="2">
        <v>44700.295497743056</v>
      </c>
      <c r="B7" s="4" t="s">
        <v>82</v>
      </c>
      <c r="C7" s="3" t="s">
        <v>31</v>
      </c>
      <c r="G7" s="3" t="s">
        <v>119</v>
      </c>
      <c r="H7" s="3" t="s">
        <v>84</v>
      </c>
      <c r="I7" s="3" t="s">
        <v>54</v>
      </c>
      <c r="J7" s="3" t="s">
        <v>27</v>
      </c>
      <c r="K7" s="3">
        <v>36.4</v>
      </c>
      <c r="L7" s="3">
        <v>32</v>
      </c>
      <c r="M7" s="3" t="s">
        <v>26</v>
      </c>
      <c r="N7" s="3" t="s">
        <v>27</v>
      </c>
      <c r="O7" s="3" t="s">
        <v>27</v>
      </c>
      <c r="Q7" s="3" t="s">
        <v>36</v>
      </c>
      <c r="S7" s="3" t="s">
        <v>28</v>
      </c>
      <c r="T7" s="3" t="s">
        <v>28</v>
      </c>
      <c r="U7" s="3" t="s">
        <v>28</v>
      </c>
      <c r="V7" s="3" t="s">
        <v>29</v>
      </c>
    </row>
    <row r="8" spans="1:22">
      <c r="A8" s="2">
        <v>44700.296079733795</v>
      </c>
      <c r="B8" s="4" t="s">
        <v>30</v>
      </c>
      <c r="C8" s="3" t="s">
        <v>31</v>
      </c>
      <c r="G8" s="3" t="s">
        <v>32</v>
      </c>
      <c r="H8" s="3" t="s">
        <v>33</v>
      </c>
      <c r="I8" s="3" t="s">
        <v>25</v>
      </c>
      <c r="K8" s="3">
        <v>36.5</v>
      </c>
      <c r="L8" s="3">
        <v>22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29</v>
      </c>
    </row>
    <row r="9" spans="1:22">
      <c r="A9" s="2">
        <v>44700.313685347224</v>
      </c>
      <c r="B9" s="4" t="s">
        <v>41</v>
      </c>
      <c r="C9" s="3" t="s">
        <v>31</v>
      </c>
      <c r="G9" s="3" t="s">
        <v>42</v>
      </c>
      <c r="H9" s="3" t="s">
        <v>43</v>
      </c>
      <c r="I9" s="3" t="s">
        <v>25</v>
      </c>
      <c r="K9" s="3">
        <v>36.4</v>
      </c>
      <c r="L9" s="3">
        <v>20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28</v>
      </c>
      <c r="V9" s="3" t="s">
        <v>29</v>
      </c>
    </row>
    <row r="10" spans="1:22">
      <c r="A10" s="2">
        <v>44700.314041620368</v>
      </c>
      <c r="B10" s="4" t="s">
        <v>44</v>
      </c>
      <c r="C10" s="3" t="s">
        <v>22</v>
      </c>
      <c r="D10" s="3" t="s">
        <v>23</v>
      </c>
      <c r="F10" s="3" t="s">
        <v>45</v>
      </c>
      <c r="I10" s="3" t="s">
        <v>25</v>
      </c>
      <c r="K10" s="3">
        <v>36.4</v>
      </c>
      <c r="L10" s="3">
        <v>20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28</v>
      </c>
      <c r="V10" s="3" t="s">
        <v>29</v>
      </c>
    </row>
    <row r="11" spans="1:22">
      <c r="A11" s="2">
        <v>44700.314627916669</v>
      </c>
      <c r="B11" s="4" t="s">
        <v>96</v>
      </c>
      <c r="C11" s="3" t="s">
        <v>31</v>
      </c>
      <c r="G11" s="3" t="s">
        <v>97</v>
      </c>
      <c r="H11" s="3" t="s">
        <v>98</v>
      </c>
      <c r="I11" s="3" t="s">
        <v>25</v>
      </c>
      <c r="K11" s="3">
        <v>36.799999999999997</v>
      </c>
      <c r="L11" s="3">
        <v>16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28</v>
      </c>
      <c r="V11" s="3" t="s">
        <v>29</v>
      </c>
    </row>
    <row r="12" spans="1:22">
      <c r="A12" s="2">
        <v>44700.319458067126</v>
      </c>
      <c r="B12" s="4" t="s">
        <v>46</v>
      </c>
      <c r="C12" s="3" t="s">
        <v>31</v>
      </c>
      <c r="G12" s="3" t="s">
        <v>47</v>
      </c>
      <c r="H12" s="3" t="s">
        <v>48</v>
      </c>
      <c r="I12" s="3" t="s">
        <v>25</v>
      </c>
      <c r="K12" s="3">
        <v>36.200000000000003</v>
      </c>
      <c r="L12" s="3">
        <v>18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152</v>
      </c>
      <c r="T12" s="3" t="s">
        <v>50</v>
      </c>
      <c r="U12" s="3" t="s">
        <v>28</v>
      </c>
      <c r="V12" s="3" t="s">
        <v>29</v>
      </c>
    </row>
    <row r="13" spans="1:22">
      <c r="A13" s="2">
        <v>44700.322481909723</v>
      </c>
      <c r="B13" s="4" t="s">
        <v>65</v>
      </c>
      <c r="C13" s="3" t="s">
        <v>22</v>
      </c>
      <c r="D13" s="3" t="s">
        <v>23</v>
      </c>
      <c r="F13" s="3" t="s">
        <v>66</v>
      </c>
      <c r="I13" s="3" t="s">
        <v>25</v>
      </c>
      <c r="K13" s="3">
        <v>36.4</v>
      </c>
      <c r="L13" s="3">
        <v>20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29</v>
      </c>
    </row>
    <row r="14" spans="1:22">
      <c r="A14" s="2">
        <v>44700.324244618052</v>
      </c>
      <c r="B14" s="4" t="s">
        <v>99</v>
      </c>
      <c r="C14" s="3" t="s">
        <v>31</v>
      </c>
      <c r="G14" s="3" t="s">
        <v>100</v>
      </c>
      <c r="H14" s="3" t="s">
        <v>101</v>
      </c>
      <c r="I14" s="3" t="s">
        <v>25</v>
      </c>
      <c r="K14" s="3">
        <v>36.4</v>
      </c>
      <c r="L14" s="3">
        <v>30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28</v>
      </c>
      <c r="V14" s="3" t="s">
        <v>29</v>
      </c>
    </row>
    <row r="15" spans="1:22">
      <c r="A15" s="2">
        <v>44700.324500173607</v>
      </c>
      <c r="B15" s="4" t="s">
        <v>65</v>
      </c>
      <c r="C15" s="3" t="s">
        <v>31</v>
      </c>
      <c r="G15" s="3" t="s">
        <v>67</v>
      </c>
      <c r="H15" s="3" t="s">
        <v>68</v>
      </c>
      <c r="I15" s="3" t="s">
        <v>25</v>
      </c>
      <c r="K15" s="3">
        <v>36.4</v>
      </c>
      <c r="L15" s="3">
        <v>20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28</v>
      </c>
      <c r="V15" s="3" t="s">
        <v>29</v>
      </c>
    </row>
    <row r="16" spans="1:22">
      <c r="A16" s="2">
        <v>44700.324932569449</v>
      </c>
      <c r="B16" s="4" t="s">
        <v>72</v>
      </c>
      <c r="C16" s="3" t="s">
        <v>22</v>
      </c>
      <c r="D16" s="3" t="s">
        <v>52</v>
      </c>
      <c r="E16" s="3" t="s">
        <v>73</v>
      </c>
      <c r="I16" s="3" t="s">
        <v>25</v>
      </c>
      <c r="K16" s="3">
        <v>36.5</v>
      </c>
      <c r="L16" s="3">
        <v>30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28</v>
      </c>
      <c r="V16" s="3" t="s">
        <v>29</v>
      </c>
    </row>
    <row r="17" spans="1:22">
      <c r="A17" s="2">
        <v>44700.324977291668</v>
      </c>
      <c r="B17" s="4" t="s">
        <v>55</v>
      </c>
      <c r="C17" s="3" t="s">
        <v>22</v>
      </c>
      <c r="D17" s="3" t="s">
        <v>52</v>
      </c>
      <c r="E17" s="3">
        <v>480</v>
      </c>
      <c r="I17" s="3" t="s">
        <v>25</v>
      </c>
      <c r="K17" s="3">
        <v>36.5</v>
      </c>
      <c r="L17" s="3">
        <v>18</v>
      </c>
      <c r="M17" s="3" t="s">
        <v>26</v>
      </c>
      <c r="N17" s="3" t="s">
        <v>27</v>
      </c>
      <c r="O17" s="3" t="s">
        <v>27</v>
      </c>
      <c r="Q17" s="3" t="s">
        <v>36</v>
      </c>
      <c r="S17" s="3" t="s">
        <v>28</v>
      </c>
      <c r="T17" s="3" t="s">
        <v>28</v>
      </c>
      <c r="U17" s="3" t="s">
        <v>28</v>
      </c>
      <c r="V17" s="3" t="s">
        <v>29</v>
      </c>
    </row>
    <row r="18" spans="1:22">
      <c r="A18" s="2">
        <v>44700.328869328703</v>
      </c>
      <c r="B18" s="4" t="s">
        <v>144</v>
      </c>
      <c r="C18" s="3" t="s">
        <v>31</v>
      </c>
      <c r="G18" s="3" t="s">
        <v>145</v>
      </c>
      <c r="H18" s="3" t="s">
        <v>146</v>
      </c>
      <c r="I18" s="3" t="s">
        <v>25</v>
      </c>
      <c r="K18" s="3">
        <v>36</v>
      </c>
      <c r="L18" s="3">
        <v>10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50</v>
      </c>
      <c r="U18" s="3" t="s">
        <v>28</v>
      </c>
      <c r="V18" s="3" t="s">
        <v>29</v>
      </c>
    </row>
    <row r="19" spans="1:22">
      <c r="A19" s="2">
        <v>44700.330674884259</v>
      </c>
      <c r="B19" s="4" t="s">
        <v>56</v>
      </c>
      <c r="C19" s="3" t="s">
        <v>31</v>
      </c>
      <c r="G19" s="3" t="s">
        <v>57</v>
      </c>
      <c r="H19" s="3" t="s">
        <v>58</v>
      </c>
      <c r="I19" s="3" t="s">
        <v>25</v>
      </c>
      <c r="K19" s="3">
        <v>36.299999999999997</v>
      </c>
      <c r="L19" s="3">
        <v>18</v>
      </c>
      <c r="M19" s="3" t="s">
        <v>26</v>
      </c>
      <c r="N19" s="3" t="s">
        <v>27</v>
      </c>
      <c r="O19" s="3" t="s">
        <v>27</v>
      </c>
      <c r="Q19" s="3" t="s">
        <v>28</v>
      </c>
      <c r="S19" s="3" t="s">
        <v>28</v>
      </c>
      <c r="T19" s="3" t="s">
        <v>28</v>
      </c>
      <c r="U19" s="3" t="s">
        <v>59</v>
      </c>
      <c r="V19" s="3" t="s">
        <v>29</v>
      </c>
    </row>
    <row r="20" spans="1:22">
      <c r="A20" s="2">
        <v>44700.339122094912</v>
      </c>
      <c r="B20" s="4" t="s">
        <v>51</v>
      </c>
      <c r="C20" s="3" t="s">
        <v>22</v>
      </c>
      <c r="D20" s="3" t="s">
        <v>52</v>
      </c>
      <c r="E20" s="3" t="s">
        <v>53</v>
      </c>
      <c r="I20" s="3" t="s">
        <v>54</v>
      </c>
      <c r="J20" s="3" t="s">
        <v>27</v>
      </c>
      <c r="K20" s="3">
        <v>36.4</v>
      </c>
      <c r="L20" s="3">
        <v>19</v>
      </c>
      <c r="M20" s="3" t="s">
        <v>26</v>
      </c>
      <c r="N20" s="3" t="s">
        <v>27</v>
      </c>
      <c r="O20" s="3" t="s">
        <v>27</v>
      </c>
      <c r="Q20" s="3" t="s">
        <v>28</v>
      </c>
      <c r="S20" s="3" t="s">
        <v>28</v>
      </c>
      <c r="T20" s="3" t="s">
        <v>28</v>
      </c>
      <c r="U20" s="3" t="s">
        <v>28</v>
      </c>
      <c r="V20" s="3" t="s">
        <v>29</v>
      </c>
    </row>
    <row r="21" spans="1:22">
      <c r="A21" s="2">
        <v>44700.369970474538</v>
      </c>
      <c r="B21" s="4" t="s">
        <v>93</v>
      </c>
      <c r="C21" s="3" t="s">
        <v>31</v>
      </c>
      <c r="G21" s="3" t="s">
        <v>94</v>
      </c>
      <c r="H21" s="3" t="s">
        <v>95</v>
      </c>
      <c r="I21" s="3" t="s">
        <v>25</v>
      </c>
      <c r="K21" s="3">
        <v>36.200000000000003</v>
      </c>
      <c r="L21" s="3">
        <v>19</v>
      </c>
      <c r="M21" s="3" t="s">
        <v>26</v>
      </c>
      <c r="N21" s="3" t="s">
        <v>27</v>
      </c>
      <c r="O21" s="3" t="s">
        <v>27</v>
      </c>
      <c r="Q21" s="3" t="s">
        <v>28</v>
      </c>
      <c r="S21" s="3" t="s">
        <v>28</v>
      </c>
      <c r="T21" s="3" t="s">
        <v>28</v>
      </c>
      <c r="U21" s="3" t="s">
        <v>77</v>
      </c>
      <c r="V21" s="3" t="s">
        <v>29</v>
      </c>
    </row>
    <row r="22" spans="1:22">
      <c r="A22" s="2">
        <v>44700.372308043981</v>
      </c>
      <c r="B22" s="4" t="s">
        <v>113</v>
      </c>
      <c r="C22" s="3" t="s">
        <v>31</v>
      </c>
      <c r="G22" s="3" t="s">
        <v>114</v>
      </c>
      <c r="H22" s="3" t="s">
        <v>115</v>
      </c>
      <c r="I22" s="3" t="s">
        <v>54</v>
      </c>
      <c r="J22" s="3" t="s">
        <v>27</v>
      </c>
      <c r="K22" s="3">
        <v>35.5</v>
      </c>
      <c r="L22" s="3">
        <v>20</v>
      </c>
      <c r="M22" s="3" t="s">
        <v>26</v>
      </c>
      <c r="N22" s="3" t="s">
        <v>27</v>
      </c>
      <c r="O22" s="3" t="s">
        <v>27</v>
      </c>
      <c r="Q22" s="3" t="s">
        <v>28</v>
      </c>
      <c r="S22" s="3" t="s">
        <v>28</v>
      </c>
      <c r="T22" s="3" t="s">
        <v>28</v>
      </c>
      <c r="U22" s="3" t="s">
        <v>77</v>
      </c>
      <c r="V22" s="3" t="s">
        <v>29</v>
      </c>
    </row>
    <row r="23" spans="1:22">
      <c r="A23" s="2">
        <v>44700.430804328702</v>
      </c>
      <c r="B23" s="4" t="s">
        <v>62</v>
      </c>
      <c r="C23" s="3" t="s">
        <v>31</v>
      </c>
      <c r="G23" s="3" t="s">
        <v>148</v>
      </c>
      <c r="H23" s="3" t="s">
        <v>149</v>
      </c>
      <c r="I23" s="3" t="s">
        <v>25</v>
      </c>
      <c r="K23" s="3">
        <v>36.200000000000003</v>
      </c>
      <c r="L23" s="3">
        <v>20</v>
      </c>
      <c r="M23" s="3" t="s">
        <v>26</v>
      </c>
      <c r="N23" s="3" t="s">
        <v>27</v>
      </c>
      <c r="O23" s="3" t="s">
        <v>27</v>
      </c>
      <c r="Q23" s="3" t="s">
        <v>36</v>
      </c>
      <c r="S23" s="3" t="s">
        <v>153</v>
      </c>
      <c r="T23" s="3" t="s">
        <v>28</v>
      </c>
      <c r="U23" s="3" t="s">
        <v>28</v>
      </c>
      <c r="V23" s="3" t="s">
        <v>29</v>
      </c>
    </row>
    <row r="24" spans="1:22">
      <c r="A24" s="2">
        <v>44700.535298263887</v>
      </c>
      <c r="B24" s="4" t="s">
        <v>86</v>
      </c>
      <c r="C24" s="3" t="s">
        <v>31</v>
      </c>
      <c r="G24" s="3" t="s">
        <v>87</v>
      </c>
      <c r="H24" s="3" t="s">
        <v>88</v>
      </c>
      <c r="I24" s="3" t="s">
        <v>54</v>
      </c>
      <c r="J24" s="3" t="s">
        <v>27</v>
      </c>
      <c r="K24" s="3">
        <v>36</v>
      </c>
      <c r="L24" s="3">
        <v>16</v>
      </c>
      <c r="M24" s="3" t="s">
        <v>26</v>
      </c>
      <c r="N24" s="3" t="s">
        <v>27</v>
      </c>
      <c r="O24" s="3" t="s">
        <v>27</v>
      </c>
      <c r="Q24" s="3" t="s">
        <v>28</v>
      </c>
      <c r="S24" s="3" t="s">
        <v>28</v>
      </c>
      <c r="T24" s="3" t="s">
        <v>28</v>
      </c>
      <c r="U24" s="3" t="s">
        <v>154</v>
      </c>
      <c r="V24" s="3" t="s">
        <v>29</v>
      </c>
    </row>
    <row r="25" spans="1:22">
      <c r="A25" s="2">
        <v>44700.602731481486</v>
      </c>
      <c r="B25" s="4" t="s">
        <v>89</v>
      </c>
      <c r="C25" s="3" t="s">
        <v>31</v>
      </c>
      <c r="G25" s="3" t="s">
        <v>90</v>
      </c>
      <c r="H25" s="3" t="s">
        <v>91</v>
      </c>
      <c r="I25" s="3" t="s">
        <v>54</v>
      </c>
      <c r="J25" s="3" t="s">
        <v>27</v>
      </c>
      <c r="K25" s="3">
        <v>36.4</v>
      </c>
      <c r="L25" s="3">
        <v>28</v>
      </c>
      <c r="M25" s="3" t="s">
        <v>26</v>
      </c>
      <c r="N25" s="3" t="s">
        <v>27</v>
      </c>
      <c r="O25" s="3" t="s">
        <v>27</v>
      </c>
      <c r="Q25" s="3" t="s">
        <v>36</v>
      </c>
      <c r="S25" s="3" t="s">
        <v>28</v>
      </c>
      <c r="T25" s="3" t="s">
        <v>28</v>
      </c>
      <c r="U25" s="3" t="s">
        <v>121</v>
      </c>
      <c r="V25" s="3" t="s">
        <v>29</v>
      </c>
    </row>
    <row r="26" spans="1:22">
      <c r="A26" s="2">
        <v>44700.638478981477</v>
      </c>
      <c r="B26" s="4" t="s">
        <v>92</v>
      </c>
      <c r="C26" s="3" t="s">
        <v>22</v>
      </c>
      <c r="D26" s="3" t="s">
        <v>52</v>
      </c>
      <c r="E26" s="3">
        <v>505</v>
      </c>
      <c r="I26" s="3" t="s">
        <v>25</v>
      </c>
      <c r="K26" s="3">
        <v>36.299999999999997</v>
      </c>
      <c r="L26" s="3">
        <v>18</v>
      </c>
      <c r="M26" s="3" t="s">
        <v>26</v>
      </c>
      <c r="N26" s="3" t="s">
        <v>27</v>
      </c>
      <c r="O26" s="3" t="s">
        <v>27</v>
      </c>
      <c r="Q26" s="3" t="s">
        <v>36</v>
      </c>
      <c r="S26" s="3" t="s">
        <v>28</v>
      </c>
      <c r="T26" s="3" t="s">
        <v>28</v>
      </c>
      <c r="U26" s="3" t="s">
        <v>59</v>
      </c>
      <c r="V26" s="3" t="s">
        <v>29</v>
      </c>
    </row>
    <row r="27" spans="1:22">
      <c r="A27" s="2">
        <v>44700.683701967588</v>
      </c>
      <c r="B27" s="3" t="s">
        <v>126</v>
      </c>
      <c r="C27" s="3" t="s">
        <v>31</v>
      </c>
      <c r="G27" s="3" t="s">
        <v>127</v>
      </c>
      <c r="H27" s="3" t="s">
        <v>128</v>
      </c>
      <c r="I27" s="3" t="s">
        <v>25</v>
      </c>
      <c r="K27" s="3">
        <v>36.5</v>
      </c>
      <c r="L27" s="3">
        <v>20</v>
      </c>
      <c r="M27" s="3" t="s">
        <v>26</v>
      </c>
      <c r="N27" s="3" t="s">
        <v>27</v>
      </c>
      <c r="O27" s="3" t="s">
        <v>27</v>
      </c>
      <c r="Q27" s="3" t="s">
        <v>29</v>
      </c>
      <c r="R27" s="3" t="s">
        <v>129</v>
      </c>
      <c r="S27" s="3" t="s">
        <v>28</v>
      </c>
      <c r="T27" s="3" t="s">
        <v>28</v>
      </c>
      <c r="U27" s="3" t="s">
        <v>59</v>
      </c>
      <c r="V27" s="3" t="s">
        <v>29</v>
      </c>
    </row>
    <row r="28" spans="1:22">
      <c r="A28" s="2">
        <v>44700.707826435188</v>
      </c>
      <c r="B28" s="4" t="s">
        <v>117</v>
      </c>
      <c r="C28" s="3" t="s">
        <v>22</v>
      </c>
      <c r="D28" s="3" t="s">
        <v>23</v>
      </c>
      <c r="F28" s="3" t="s">
        <v>118</v>
      </c>
      <c r="I28" s="3" t="s">
        <v>25</v>
      </c>
      <c r="K28" s="3">
        <v>36</v>
      </c>
      <c r="L28" s="3">
        <v>18</v>
      </c>
      <c r="M28" s="3" t="s">
        <v>26</v>
      </c>
      <c r="N28" s="3" t="s">
        <v>27</v>
      </c>
      <c r="O28" s="3" t="s">
        <v>27</v>
      </c>
      <c r="Q28" s="3" t="s">
        <v>36</v>
      </c>
      <c r="S28" s="3" t="s">
        <v>28</v>
      </c>
      <c r="T28" s="3" t="s">
        <v>28</v>
      </c>
      <c r="U28" s="3" t="s">
        <v>28</v>
      </c>
      <c r="V28" s="3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44701.129693263894</v>
      </c>
      <c r="B2" s="4" t="s">
        <v>102</v>
      </c>
      <c r="C2" s="3" t="s">
        <v>31</v>
      </c>
      <c r="G2" s="3" t="s">
        <v>103</v>
      </c>
      <c r="H2" s="3" t="s">
        <v>104</v>
      </c>
      <c r="I2" s="3" t="s">
        <v>25</v>
      </c>
      <c r="K2" s="3">
        <v>35</v>
      </c>
      <c r="L2" s="3">
        <v>22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44701.253156238425</v>
      </c>
      <c r="B3" s="4" t="s">
        <v>39</v>
      </c>
      <c r="C3" s="3" t="s">
        <v>22</v>
      </c>
      <c r="D3" s="3" t="s">
        <v>23</v>
      </c>
      <c r="F3" s="3" t="s">
        <v>40</v>
      </c>
      <c r="I3" s="3" t="s">
        <v>25</v>
      </c>
      <c r="K3" s="3">
        <v>36</v>
      </c>
      <c r="L3" s="3">
        <v>18</v>
      </c>
      <c r="M3" s="3" t="s">
        <v>26</v>
      </c>
      <c r="N3" s="3" t="s">
        <v>27</v>
      </c>
      <c r="O3" s="3" t="s">
        <v>27</v>
      </c>
      <c r="Q3" s="3" t="s">
        <v>36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>
      <c r="A4" s="2">
        <v>44701.256752407411</v>
      </c>
      <c r="B4" s="4" t="s">
        <v>37</v>
      </c>
      <c r="C4" s="3" t="s">
        <v>22</v>
      </c>
      <c r="D4" s="3" t="s">
        <v>23</v>
      </c>
      <c r="F4" s="3" t="s">
        <v>38</v>
      </c>
      <c r="I4" s="3" t="s">
        <v>25</v>
      </c>
      <c r="K4" s="3">
        <v>36.4</v>
      </c>
      <c r="L4" s="3">
        <v>40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44701.314018622681</v>
      </c>
      <c r="B5" s="4" t="s">
        <v>41</v>
      </c>
      <c r="C5" s="3" t="s">
        <v>31</v>
      </c>
      <c r="G5" s="3" t="s">
        <v>42</v>
      </c>
      <c r="H5" s="3" t="s">
        <v>43</v>
      </c>
      <c r="I5" s="3" t="s">
        <v>25</v>
      </c>
      <c r="K5" s="3">
        <v>36.5</v>
      </c>
      <c r="L5" s="3">
        <v>20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44701.314392222223</v>
      </c>
      <c r="B6" s="4" t="s">
        <v>56</v>
      </c>
      <c r="C6" s="3" t="s">
        <v>31</v>
      </c>
      <c r="G6" s="3" t="s">
        <v>57</v>
      </c>
      <c r="H6" s="3" t="s">
        <v>58</v>
      </c>
      <c r="I6" s="3" t="s">
        <v>25</v>
      </c>
      <c r="K6" s="3">
        <v>36.299999999999997</v>
      </c>
      <c r="L6" s="3">
        <v>18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59</v>
      </c>
      <c r="V6" s="3" t="s">
        <v>29</v>
      </c>
    </row>
    <row r="7" spans="1:22">
      <c r="A7" s="2">
        <v>44701.315795833332</v>
      </c>
      <c r="B7" s="4" t="s">
        <v>82</v>
      </c>
      <c r="C7" s="3" t="s">
        <v>31</v>
      </c>
      <c r="G7" s="3" t="s">
        <v>119</v>
      </c>
      <c r="H7" s="3" t="s">
        <v>84</v>
      </c>
      <c r="I7" s="3" t="s">
        <v>54</v>
      </c>
      <c r="J7" s="3" t="s">
        <v>27</v>
      </c>
      <c r="K7" s="3">
        <v>36.4</v>
      </c>
      <c r="L7" s="3">
        <v>32</v>
      </c>
      <c r="M7" s="3" t="s">
        <v>26</v>
      </c>
      <c r="N7" s="3" t="s">
        <v>27</v>
      </c>
      <c r="O7" s="3" t="s">
        <v>27</v>
      </c>
      <c r="Q7" s="3" t="s">
        <v>36</v>
      </c>
      <c r="S7" s="3" t="s">
        <v>28</v>
      </c>
      <c r="T7" s="3" t="s">
        <v>28</v>
      </c>
      <c r="U7" s="3" t="s">
        <v>28</v>
      </c>
      <c r="V7" s="3" t="s">
        <v>29</v>
      </c>
    </row>
    <row r="8" spans="1:22">
      <c r="A8" s="2">
        <v>44701.31807976852</v>
      </c>
      <c r="B8" s="4" t="s">
        <v>44</v>
      </c>
      <c r="C8" s="3" t="s">
        <v>22</v>
      </c>
      <c r="D8" s="3" t="s">
        <v>23</v>
      </c>
      <c r="F8" s="3" t="s">
        <v>45</v>
      </c>
      <c r="I8" s="3" t="s">
        <v>25</v>
      </c>
      <c r="K8" s="3">
        <v>36.4</v>
      </c>
      <c r="L8" s="3">
        <v>20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29</v>
      </c>
    </row>
    <row r="9" spans="1:22">
      <c r="A9" s="2">
        <v>44701.318451203704</v>
      </c>
      <c r="B9" s="4" t="s">
        <v>46</v>
      </c>
      <c r="C9" s="3" t="s">
        <v>31</v>
      </c>
      <c r="G9" s="3" t="s">
        <v>47</v>
      </c>
      <c r="H9" s="3" t="s">
        <v>48</v>
      </c>
      <c r="I9" s="3" t="s">
        <v>25</v>
      </c>
      <c r="K9" s="3">
        <v>36.299999999999997</v>
      </c>
      <c r="L9" s="3">
        <v>18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153</v>
      </c>
      <c r="T9" s="3" t="s">
        <v>50</v>
      </c>
      <c r="U9" s="3" t="s">
        <v>28</v>
      </c>
      <c r="V9" s="3" t="s">
        <v>29</v>
      </c>
    </row>
    <row r="10" spans="1:22">
      <c r="A10" s="2">
        <v>44701.323549942128</v>
      </c>
      <c r="B10" s="4" t="s">
        <v>144</v>
      </c>
      <c r="C10" s="3" t="s">
        <v>31</v>
      </c>
      <c r="G10" s="3" t="s">
        <v>145</v>
      </c>
      <c r="H10" s="3" t="s">
        <v>146</v>
      </c>
      <c r="I10" s="3" t="s">
        <v>25</v>
      </c>
      <c r="K10" s="3">
        <v>36</v>
      </c>
      <c r="L10" s="3">
        <v>10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50</v>
      </c>
      <c r="U10" s="3" t="s">
        <v>28</v>
      </c>
      <c r="V10" s="3" t="s">
        <v>29</v>
      </c>
    </row>
    <row r="11" spans="1:22">
      <c r="A11" s="2">
        <v>44701.324006041672</v>
      </c>
      <c r="B11" s="4" t="s">
        <v>92</v>
      </c>
      <c r="C11" s="3" t="s">
        <v>22</v>
      </c>
      <c r="D11" s="3" t="s">
        <v>52</v>
      </c>
      <c r="E11" s="3">
        <v>505</v>
      </c>
      <c r="I11" s="3" t="s">
        <v>25</v>
      </c>
      <c r="K11" s="3">
        <v>36.1</v>
      </c>
      <c r="L11" s="3">
        <v>18</v>
      </c>
      <c r="M11" s="3" t="s">
        <v>26</v>
      </c>
      <c r="N11" s="3" t="s">
        <v>27</v>
      </c>
      <c r="O11" s="3" t="s">
        <v>27</v>
      </c>
      <c r="Q11" s="3" t="s">
        <v>36</v>
      </c>
      <c r="S11" s="3" t="s">
        <v>28</v>
      </c>
      <c r="T11" s="3" t="s">
        <v>28</v>
      </c>
      <c r="U11" s="3" t="s">
        <v>59</v>
      </c>
      <c r="V11" s="3" t="s">
        <v>29</v>
      </c>
    </row>
    <row r="12" spans="1:22">
      <c r="A12" s="2">
        <v>44701.330055983795</v>
      </c>
      <c r="B12" s="4" t="s">
        <v>65</v>
      </c>
      <c r="C12" s="3" t="s">
        <v>22</v>
      </c>
      <c r="D12" s="3" t="s">
        <v>23</v>
      </c>
      <c r="F12" s="3" t="s">
        <v>66</v>
      </c>
      <c r="I12" s="3" t="s">
        <v>25</v>
      </c>
      <c r="K12" s="3">
        <v>36.299999999999997</v>
      </c>
      <c r="L12" s="3">
        <v>20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28</v>
      </c>
      <c r="V12" s="3" t="s">
        <v>29</v>
      </c>
    </row>
    <row r="13" spans="1:22">
      <c r="A13" s="2">
        <v>44701.33058652778</v>
      </c>
      <c r="B13" s="4" t="s">
        <v>55</v>
      </c>
      <c r="C13" s="3" t="s">
        <v>22</v>
      </c>
      <c r="D13" s="3" t="s">
        <v>52</v>
      </c>
      <c r="E13" s="3">
        <v>480</v>
      </c>
      <c r="I13" s="3" t="s">
        <v>25</v>
      </c>
      <c r="K13" s="3">
        <v>36.5</v>
      </c>
      <c r="L13" s="3">
        <v>18</v>
      </c>
      <c r="M13" s="3" t="s">
        <v>26</v>
      </c>
      <c r="N13" s="3" t="s">
        <v>27</v>
      </c>
      <c r="O13" s="3" t="s">
        <v>27</v>
      </c>
      <c r="Q13" s="3" t="s">
        <v>36</v>
      </c>
      <c r="S13" s="3" t="s">
        <v>28</v>
      </c>
      <c r="T13" s="3" t="s">
        <v>28</v>
      </c>
      <c r="U13" s="3" t="s">
        <v>28</v>
      </c>
      <c r="V13" s="3" t="s">
        <v>29</v>
      </c>
    </row>
    <row r="14" spans="1:22">
      <c r="A14" s="2">
        <v>44701.331232199074</v>
      </c>
      <c r="B14" s="4" t="s">
        <v>65</v>
      </c>
      <c r="C14" s="3" t="s">
        <v>31</v>
      </c>
      <c r="G14" s="3" t="s">
        <v>67</v>
      </c>
      <c r="H14" s="3" t="s">
        <v>68</v>
      </c>
      <c r="I14" s="3" t="s">
        <v>25</v>
      </c>
      <c r="K14" s="3">
        <v>36.299999999999997</v>
      </c>
      <c r="L14" s="3">
        <v>20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28</v>
      </c>
      <c r="V14" s="3" t="s">
        <v>29</v>
      </c>
    </row>
    <row r="15" spans="1:22">
      <c r="A15" s="2">
        <v>44701.336030763894</v>
      </c>
      <c r="B15" s="4" t="s">
        <v>30</v>
      </c>
      <c r="C15" s="3" t="s">
        <v>31</v>
      </c>
      <c r="G15" s="3" t="s">
        <v>155</v>
      </c>
      <c r="H15" s="3" t="s">
        <v>156</v>
      </c>
      <c r="I15" s="3" t="s">
        <v>25</v>
      </c>
      <c r="K15" s="3">
        <v>36.5</v>
      </c>
      <c r="L15" s="3">
        <v>22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28</v>
      </c>
      <c r="V15" s="3" t="s">
        <v>29</v>
      </c>
    </row>
    <row r="16" spans="1:22">
      <c r="A16" s="2">
        <v>44701.343193252316</v>
      </c>
      <c r="B16" s="4" t="s">
        <v>51</v>
      </c>
      <c r="C16" s="3" t="s">
        <v>22</v>
      </c>
      <c r="D16" s="3" t="s">
        <v>52</v>
      </c>
      <c r="E16" s="3" t="s">
        <v>53</v>
      </c>
      <c r="I16" s="3" t="s">
        <v>54</v>
      </c>
      <c r="J16" s="3" t="s">
        <v>27</v>
      </c>
      <c r="K16" s="3">
        <v>36.200000000000003</v>
      </c>
      <c r="L16" s="3">
        <v>18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28</v>
      </c>
      <c r="V16" s="3" t="s">
        <v>29</v>
      </c>
    </row>
    <row r="17" spans="1:22">
      <c r="A17" s="2">
        <v>44701.352636712967</v>
      </c>
      <c r="B17" s="4" t="s">
        <v>69</v>
      </c>
      <c r="C17" s="3" t="s">
        <v>31</v>
      </c>
      <c r="G17" s="3" t="s">
        <v>70</v>
      </c>
      <c r="H17" s="3" t="s">
        <v>71</v>
      </c>
      <c r="I17" s="3" t="s">
        <v>54</v>
      </c>
      <c r="J17" s="3" t="s">
        <v>27</v>
      </c>
      <c r="K17" s="3">
        <v>36</v>
      </c>
      <c r="L17" s="3">
        <v>40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77</v>
      </c>
      <c r="V17" s="3" t="s">
        <v>29</v>
      </c>
    </row>
    <row r="18" spans="1:22">
      <c r="A18" s="2">
        <v>44701.365234895835</v>
      </c>
      <c r="B18" s="4" t="s">
        <v>74</v>
      </c>
      <c r="C18" s="3" t="s">
        <v>31</v>
      </c>
      <c r="G18" s="3" t="s">
        <v>75</v>
      </c>
      <c r="H18" s="3" t="s">
        <v>76</v>
      </c>
      <c r="I18" s="3" t="s">
        <v>25</v>
      </c>
      <c r="K18" s="3">
        <v>36</v>
      </c>
      <c r="L18" s="3">
        <v>29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28</v>
      </c>
      <c r="U18" s="3" t="s">
        <v>77</v>
      </c>
      <c r="V18" s="3" t="s">
        <v>29</v>
      </c>
    </row>
    <row r="19" spans="1:22">
      <c r="A19" s="2">
        <v>44701.389815509261</v>
      </c>
      <c r="B19" s="4" t="s">
        <v>62</v>
      </c>
      <c r="C19" s="3" t="s">
        <v>31</v>
      </c>
      <c r="G19" s="3" t="s">
        <v>148</v>
      </c>
      <c r="H19" s="3" t="s">
        <v>149</v>
      </c>
      <c r="I19" s="3" t="s">
        <v>25</v>
      </c>
      <c r="K19" s="3">
        <v>36</v>
      </c>
      <c r="L19" s="3">
        <v>20</v>
      </c>
      <c r="M19" s="3" t="s">
        <v>26</v>
      </c>
      <c r="N19" s="3" t="s">
        <v>27</v>
      </c>
      <c r="O19" s="3" t="s">
        <v>27</v>
      </c>
      <c r="Q19" s="3" t="s">
        <v>36</v>
      </c>
      <c r="S19" s="3" t="s">
        <v>28</v>
      </c>
      <c r="T19" s="3" t="s">
        <v>28</v>
      </c>
      <c r="U19" s="3" t="s">
        <v>28</v>
      </c>
      <c r="V19" s="3" t="s">
        <v>29</v>
      </c>
    </row>
    <row r="20" spans="1:22">
      <c r="A20" s="2">
        <v>44701.475088055551</v>
      </c>
      <c r="B20" s="4" t="s">
        <v>157</v>
      </c>
      <c r="C20" s="3" t="s">
        <v>31</v>
      </c>
      <c r="G20" s="3" t="s">
        <v>114</v>
      </c>
      <c r="H20" s="3" t="s">
        <v>115</v>
      </c>
      <c r="I20" s="3" t="s">
        <v>54</v>
      </c>
      <c r="J20" s="3" t="s">
        <v>27</v>
      </c>
      <c r="K20" s="3">
        <v>36.4</v>
      </c>
      <c r="L20" s="3">
        <v>20</v>
      </c>
      <c r="M20" s="3" t="s">
        <v>26</v>
      </c>
      <c r="N20" s="3" t="s">
        <v>27</v>
      </c>
      <c r="O20" s="3" t="s">
        <v>27</v>
      </c>
      <c r="Q20" s="3" t="s">
        <v>28</v>
      </c>
      <c r="S20" s="3" t="s">
        <v>28</v>
      </c>
      <c r="T20" s="3" t="s">
        <v>28</v>
      </c>
      <c r="U20" s="3" t="s">
        <v>77</v>
      </c>
      <c r="V20" s="3" t="s">
        <v>29</v>
      </c>
    </row>
    <row r="21" spans="1:22">
      <c r="A21" s="2">
        <v>44701.478413703706</v>
      </c>
      <c r="B21" s="4" t="s">
        <v>89</v>
      </c>
      <c r="C21" s="3" t="s">
        <v>31</v>
      </c>
      <c r="G21" s="3" t="s">
        <v>90</v>
      </c>
      <c r="H21" s="3" t="s">
        <v>91</v>
      </c>
      <c r="I21" s="3" t="s">
        <v>54</v>
      </c>
      <c r="J21" s="3" t="s">
        <v>27</v>
      </c>
      <c r="K21" s="3">
        <v>36.5</v>
      </c>
      <c r="L21" s="3">
        <v>30</v>
      </c>
      <c r="M21" s="3" t="s">
        <v>26</v>
      </c>
      <c r="N21" s="3" t="s">
        <v>27</v>
      </c>
      <c r="O21" s="3" t="s">
        <v>27</v>
      </c>
      <c r="Q21" s="3" t="s">
        <v>36</v>
      </c>
      <c r="S21" s="3" t="s">
        <v>28</v>
      </c>
      <c r="T21" s="3" t="s">
        <v>28</v>
      </c>
      <c r="U21" s="3" t="s">
        <v>121</v>
      </c>
      <c r="V21" s="3" t="s">
        <v>29</v>
      </c>
    </row>
    <row r="22" spans="1:22">
      <c r="A22" s="2">
        <v>44701.49487278935</v>
      </c>
      <c r="B22" s="4" t="s">
        <v>34</v>
      </c>
      <c r="C22" s="3" t="s">
        <v>22</v>
      </c>
      <c r="D22" s="3" t="s">
        <v>23</v>
      </c>
      <c r="F22" s="3" t="s">
        <v>35</v>
      </c>
      <c r="I22" s="3" t="s">
        <v>25</v>
      </c>
      <c r="K22" s="3">
        <v>36.299999999999997</v>
      </c>
      <c r="L22" s="3">
        <v>16</v>
      </c>
      <c r="M22" s="3" t="s">
        <v>26</v>
      </c>
      <c r="N22" s="3" t="s">
        <v>27</v>
      </c>
      <c r="O22" s="3" t="s">
        <v>27</v>
      </c>
      <c r="Q22" s="3" t="s">
        <v>36</v>
      </c>
      <c r="S22" s="3" t="s">
        <v>28</v>
      </c>
      <c r="T22" s="3" t="s">
        <v>28</v>
      </c>
      <c r="U22" s="3" t="s">
        <v>158</v>
      </c>
      <c r="V22" s="3" t="s">
        <v>29</v>
      </c>
    </row>
    <row r="23" spans="1:22">
      <c r="A23" s="2">
        <v>44701.543161504625</v>
      </c>
      <c r="B23" s="4" t="s">
        <v>86</v>
      </c>
      <c r="C23" s="3" t="s">
        <v>31</v>
      </c>
      <c r="G23" s="3" t="s">
        <v>87</v>
      </c>
      <c r="H23" s="3" t="s">
        <v>88</v>
      </c>
      <c r="I23" s="3" t="s">
        <v>54</v>
      </c>
      <c r="J23" s="3" t="s">
        <v>27</v>
      </c>
      <c r="K23" s="3">
        <v>36</v>
      </c>
      <c r="L23" s="3">
        <v>16</v>
      </c>
      <c r="M23" s="3" t="s">
        <v>26</v>
      </c>
      <c r="N23" s="3" t="s">
        <v>27</v>
      </c>
      <c r="O23" s="3" t="s">
        <v>27</v>
      </c>
      <c r="Q23" s="3" t="s">
        <v>28</v>
      </c>
      <c r="S23" s="3" t="s">
        <v>28</v>
      </c>
      <c r="T23" s="3" t="s">
        <v>28</v>
      </c>
      <c r="U23" s="3" t="s">
        <v>120</v>
      </c>
      <c r="V23" s="3" t="s">
        <v>29</v>
      </c>
    </row>
    <row r="24" spans="1:22">
      <c r="A24" s="2">
        <v>44701.566480173613</v>
      </c>
      <c r="B24" s="4" t="s">
        <v>72</v>
      </c>
      <c r="C24" s="3" t="s">
        <v>22</v>
      </c>
      <c r="D24" s="3" t="s">
        <v>52</v>
      </c>
      <c r="E24" s="3" t="s">
        <v>73</v>
      </c>
      <c r="I24" s="3" t="s">
        <v>25</v>
      </c>
      <c r="K24" s="3">
        <v>36.5</v>
      </c>
      <c r="L24" s="3">
        <v>32</v>
      </c>
      <c r="M24" s="3" t="s">
        <v>26</v>
      </c>
      <c r="N24" s="3" t="s">
        <v>27</v>
      </c>
      <c r="O24" s="3" t="s">
        <v>27</v>
      </c>
      <c r="Q24" s="3" t="s">
        <v>28</v>
      </c>
      <c r="S24" s="3" t="s">
        <v>28</v>
      </c>
      <c r="T24" s="3" t="s">
        <v>159</v>
      </c>
      <c r="U24" s="3" t="s">
        <v>28</v>
      </c>
      <c r="V24" s="3" t="s">
        <v>29</v>
      </c>
    </row>
    <row r="25" spans="1:22">
      <c r="A25" s="2">
        <v>44701.567387893519</v>
      </c>
      <c r="B25" s="4" t="s">
        <v>85</v>
      </c>
      <c r="C25" s="3" t="s">
        <v>22</v>
      </c>
      <c r="D25" s="3" t="s">
        <v>52</v>
      </c>
      <c r="E25" s="3">
        <v>247</v>
      </c>
      <c r="I25" s="3" t="s">
        <v>54</v>
      </c>
      <c r="J25" s="3" t="s">
        <v>27</v>
      </c>
      <c r="K25" s="3">
        <v>36.5</v>
      </c>
      <c r="L25" s="3">
        <v>18</v>
      </c>
      <c r="M25" s="3" t="s">
        <v>26</v>
      </c>
      <c r="N25" s="3" t="s">
        <v>27</v>
      </c>
      <c r="O25" s="3" t="s">
        <v>27</v>
      </c>
      <c r="Q25" s="3" t="s">
        <v>28</v>
      </c>
      <c r="S25" s="3" t="s">
        <v>28</v>
      </c>
      <c r="T25" s="3" t="s">
        <v>28</v>
      </c>
      <c r="U25" s="3" t="s">
        <v>77</v>
      </c>
      <c r="V25" s="3" t="s">
        <v>29</v>
      </c>
    </row>
    <row r="26" spans="1:22">
      <c r="A26" s="2">
        <v>44701.692148321759</v>
      </c>
      <c r="B26" s="4" t="s">
        <v>122</v>
      </c>
      <c r="C26" s="3" t="s">
        <v>31</v>
      </c>
      <c r="G26" s="3" t="s">
        <v>123</v>
      </c>
      <c r="H26" s="3" t="s">
        <v>124</v>
      </c>
      <c r="I26" s="3" t="s">
        <v>25</v>
      </c>
      <c r="K26" s="3">
        <v>36.200000000000003</v>
      </c>
      <c r="L26" s="3">
        <v>22</v>
      </c>
      <c r="M26" s="3" t="s">
        <v>26</v>
      </c>
      <c r="N26" s="3" t="s">
        <v>27</v>
      </c>
      <c r="O26" s="3" t="s">
        <v>27</v>
      </c>
      <c r="Q26" s="3" t="s">
        <v>36</v>
      </c>
      <c r="S26" s="3" t="s">
        <v>28</v>
      </c>
      <c r="T26" s="3" t="s">
        <v>28</v>
      </c>
      <c r="U26" s="3" t="s">
        <v>125</v>
      </c>
      <c r="V26" s="3" t="s">
        <v>29</v>
      </c>
    </row>
    <row r="27" spans="1:22">
      <c r="A27" s="2">
        <v>44701.732275833332</v>
      </c>
      <c r="B27" s="4" t="s">
        <v>78</v>
      </c>
      <c r="C27" s="3" t="s">
        <v>22</v>
      </c>
      <c r="D27" s="3" t="s">
        <v>23</v>
      </c>
      <c r="F27" s="3" t="s">
        <v>79</v>
      </c>
      <c r="I27" s="3" t="s">
        <v>54</v>
      </c>
      <c r="J27" s="3" t="s">
        <v>27</v>
      </c>
      <c r="K27" s="3">
        <v>36.200000000000003</v>
      </c>
      <c r="L27" s="3">
        <v>30</v>
      </c>
      <c r="M27" s="3" t="s">
        <v>26</v>
      </c>
      <c r="N27" s="3" t="s">
        <v>27</v>
      </c>
      <c r="O27" s="3" t="s">
        <v>27</v>
      </c>
      <c r="Q27" s="3" t="s">
        <v>36</v>
      </c>
      <c r="S27" s="3" t="s">
        <v>28</v>
      </c>
      <c r="T27" s="3" t="s">
        <v>28</v>
      </c>
      <c r="U27" s="3" t="s">
        <v>80</v>
      </c>
      <c r="V27" s="3" t="s">
        <v>29</v>
      </c>
    </row>
    <row r="28" spans="1:22">
      <c r="A28" s="2">
        <v>44701.872641481481</v>
      </c>
      <c r="B28" s="4" t="s">
        <v>96</v>
      </c>
      <c r="C28" s="3" t="s">
        <v>31</v>
      </c>
      <c r="G28" s="3" t="s">
        <v>97</v>
      </c>
      <c r="H28" s="3" t="s">
        <v>98</v>
      </c>
      <c r="I28" s="3" t="s">
        <v>25</v>
      </c>
      <c r="K28" s="3">
        <v>36.299999999999997</v>
      </c>
      <c r="L28" s="3">
        <v>14</v>
      </c>
      <c r="M28" s="3" t="s">
        <v>26</v>
      </c>
      <c r="N28" s="3" t="s">
        <v>27</v>
      </c>
      <c r="O28" s="3" t="s">
        <v>27</v>
      </c>
      <c r="Q28" s="3" t="s">
        <v>28</v>
      </c>
      <c r="S28" s="3" t="s">
        <v>28</v>
      </c>
      <c r="T28" s="3" t="s">
        <v>28</v>
      </c>
      <c r="U28" s="3" t="s">
        <v>28</v>
      </c>
      <c r="V28" s="3" t="s">
        <v>29</v>
      </c>
    </row>
    <row r="29" spans="1:22">
      <c r="A29" s="2">
        <v>44701.90966099537</v>
      </c>
      <c r="B29" s="4" t="s">
        <v>93</v>
      </c>
      <c r="C29" s="3" t="s">
        <v>31</v>
      </c>
      <c r="G29" s="3" t="s">
        <v>94</v>
      </c>
      <c r="H29" s="3" t="s">
        <v>95</v>
      </c>
      <c r="I29" s="3" t="s">
        <v>25</v>
      </c>
      <c r="K29" s="3">
        <v>36.200000000000003</v>
      </c>
      <c r="L29" s="3">
        <v>19</v>
      </c>
      <c r="M29" s="3" t="s">
        <v>26</v>
      </c>
      <c r="N29" s="3" t="s">
        <v>27</v>
      </c>
      <c r="O29" s="3" t="s">
        <v>27</v>
      </c>
      <c r="Q29" s="3" t="s">
        <v>28</v>
      </c>
      <c r="S29" s="3" t="s">
        <v>28</v>
      </c>
      <c r="T29" s="3" t="s">
        <v>28</v>
      </c>
      <c r="U29" s="3" t="s">
        <v>77</v>
      </c>
      <c r="V29" s="3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44702.147410277779</v>
      </c>
      <c r="B2" s="4" t="s">
        <v>102</v>
      </c>
      <c r="C2" s="3" t="s">
        <v>31</v>
      </c>
      <c r="G2" s="3" t="s">
        <v>103</v>
      </c>
      <c r="H2" s="3" t="s">
        <v>104</v>
      </c>
      <c r="I2" s="3" t="s">
        <v>25</v>
      </c>
      <c r="K2" s="3">
        <v>35</v>
      </c>
      <c r="L2" s="3">
        <v>22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105</v>
      </c>
      <c r="T2" s="3" t="s">
        <v>28</v>
      </c>
      <c r="U2" s="3" t="s">
        <v>28</v>
      </c>
      <c r="V2" s="3" t="s">
        <v>29</v>
      </c>
    </row>
    <row r="3" spans="1:22">
      <c r="A3" s="2">
        <v>44702.246451134255</v>
      </c>
      <c r="B3" s="4" t="s">
        <v>82</v>
      </c>
      <c r="C3" s="3" t="s">
        <v>31</v>
      </c>
      <c r="G3" s="3" t="s">
        <v>119</v>
      </c>
      <c r="H3" s="3" t="s">
        <v>84</v>
      </c>
      <c r="I3" s="3" t="s">
        <v>54</v>
      </c>
      <c r="J3" s="3" t="s">
        <v>27</v>
      </c>
      <c r="K3" s="3">
        <v>36.4</v>
      </c>
      <c r="L3" s="3">
        <v>32</v>
      </c>
      <c r="M3" s="3" t="s">
        <v>26</v>
      </c>
      <c r="N3" s="3" t="s">
        <v>27</v>
      </c>
      <c r="O3" s="3" t="s">
        <v>27</v>
      </c>
      <c r="Q3" s="3" t="s">
        <v>36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>
      <c r="A4" s="2">
        <v>44702.331582708328</v>
      </c>
      <c r="B4" s="3" t="s">
        <v>21</v>
      </c>
      <c r="C4" s="3" t="s">
        <v>22</v>
      </c>
      <c r="D4" s="3" t="s">
        <v>23</v>
      </c>
      <c r="F4" s="3" t="s">
        <v>24</v>
      </c>
      <c r="I4" s="3" t="s">
        <v>25</v>
      </c>
      <c r="K4" s="3">
        <v>36.4</v>
      </c>
      <c r="L4" s="3">
        <v>17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153</v>
      </c>
      <c r="T4" s="3" t="s">
        <v>108</v>
      </c>
      <c r="U4" s="3" t="s">
        <v>28</v>
      </c>
      <c r="V4" s="3" t="s">
        <v>29</v>
      </c>
    </row>
    <row r="5" spans="1:22">
      <c r="A5" s="2">
        <v>44702.348095671296</v>
      </c>
      <c r="B5" s="4" t="s">
        <v>60</v>
      </c>
      <c r="C5" s="3" t="s">
        <v>22</v>
      </c>
      <c r="D5" s="3" t="s">
        <v>23</v>
      </c>
      <c r="F5" s="3" t="s">
        <v>61</v>
      </c>
      <c r="I5" s="3" t="s">
        <v>54</v>
      </c>
      <c r="J5" s="3" t="s">
        <v>27</v>
      </c>
      <c r="K5" s="3">
        <v>35.6</v>
      </c>
      <c r="L5" s="3">
        <v>16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44702.355418402774</v>
      </c>
      <c r="B6" s="4" t="s">
        <v>39</v>
      </c>
      <c r="C6" s="3" t="s">
        <v>22</v>
      </c>
      <c r="D6" s="3" t="s">
        <v>23</v>
      </c>
      <c r="F6" s="3" t="s">
        <v>40</v>
      </c>
      <c r="I6" s="3" t="s">
        <v>25</v>
      </c>
      <c r="K6" s="3">
        <v>36</v>
      </c>
      <c r="L6" s="3">
        <v>18</v>
      </c>
      <c r="M6" s="3" t="s">
        <v>26</v>
      </c>
      <c r="N6" s="3" t="s">
        <v>27</v>
      </c>
      <c r="O6" s="3" t="s">
        <v>27</v>
      </c>
      <c r="Q6" s="3" t="s">
        <v>36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>
      <c r="A7" s="2">
        <v>44702.372848842591</v>
      </c>
      <c r="B7" s="4" t="s">
        <v>93</v>
      </c>
      <c r="C7" s="3" t="s">
        <v>31</v>
      </c>
      <c r="G7" s="3" t="s">
        <v>94</v>
      </c>
      <c r="H7" s="3" t="s">
        <v>95</v>
      </c>
      <c r="I7" s="3" t="s">
        <v>25</v>
      </c>
      <c r="K7" s="3">
        <v>36.4</v>
      </c>
      <c r="L7" s="3">
        <v>19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77</v>
      </c>
      <c r="V7" s="3" t="s">
        <v>29</v>
      </c>
    </row>
    <row r="8" spans="1:22">
      <c r="A8" s="2">
        <v>44702.413044421293</v>
      </c>
      <c r="B8" s="4" t="s">
        <v>92</v>
      </c>
      <c r="C8" s="3" t="s">
        <v>22</v>
      </c>
      <c r="D8" s="3" t="s">
        <v>52</v>
      </c>
      <c r="E8" s="3">
        <v>505</v>
      </c>
      <c r="I8" s="3" t="s">
        <v>25</v>
      </c>
      <c r="K8" s="3">
        <v>36.299999999999997</v>
      </c>
      <c r="L8" s="3">
        <v>18</v>
      </c>
      <c r="M8" s="3" t="s">
        <v>26</v>
      </c>
      <c r="N8" s="3" t="s">
        <v>27</v>
      </c>
      <c r="O8" s="3" t="s">
        <v>27</v>
      </c>
      <c r="Q8" s="3" t="s">
        <v>36</v>
      </c>
      <c r="S8" s="3" t="s">
        <v>28</v>
      </c>
      <c r="T8" s="3" t="s">
        <v>50</v>
      </c>
      <c r="U8" s="3" t="s">
        <v>160</v>
      </c>
      <c r="V8" s="3" t="s">
        <v>29</v>
      </c>
    </row>
    <row r="9" spans="1:22">
      <c r="A9" s="2">
        <v>44702.420246724534</v>
      </c>
      <c r="B9" s="4" t="s">
        <v>89</v>
      </c>
      <c r="C9" s="3" t="s">
        <v>31</v>
      </c>
      <c r="G9" s="3" t="s">
        <v>90</v>
      </c>
      <c r="H9" s="3" t="s">
        <v>161</v>
      </c>
      <c r="I9" s="3" t="s">
        <v>54</v>
      </c>
      <c r="J9" s="3" t="s">
        <v>27</v>
      </c>
      <c r="K9" s="3">
        <v>36.5</v>
      </c>
      <c r="L9" s="3">
        <v>30</v>
      </c>
      <c r="M9" s="3" t="s">
        <v>26</v>
      </c>
      <c r="N9" s="3" t="s">
        <v>27</v>
      </c>
      <c r="O9" s="3" t="s">
        <v>27</v>
      </c>
      <c r="Q9" s="3" t="s">
        <v>36</v>
      </c>
      <c r="S9" s="3" t="s">
        <v>28</v>
      </c>
      <c r="T9" s="3" t="s">
        <v>28</v>
      </c>
      <c r="U9" s="3" t="s">
        <v>121</v>
      </c>
      <c r="V9" s="3" t="s">
        <v>29</v>
      </c>
    </row>
    <row r="10" spans="1:22">
      <c r="A10" s="2">
        <v>44702.454779479165</v>
      </c>
      <c r="B10" s="4" t="s">
        <v>78</v>
      </c>
      <c r="C10" s="3" t="s">
        <v>22</v>
      </c>
      <c r="D10" s="3" t="s">
        <v>23</v>
      </c>
      <c r="F10" s="3" t="s">
        <v>79</v>
      </c>
      <c r="I10" s="3" t="s">
        <v>54</v>
      </c>
      <c r="J10" s="3" t="s">
        <v>27</v>
      </c>
      <c r="K10" s="3">
        <v>36.299999999999997</v>
      </c>
      <c r="L10" s="3">
        <v>30</v>
      </c>
      <c r="M10" s="3" t="s">
        <v>26</v>
      </c>
      <c r="N10" s="3" t="s">
        <v>27</v>
      </c>
      <c r="O10" s="3" t="s">
        <v>27</v>
      </c>
      <c r="Q10" s="3" t="s">
        <v>36</v>
      </c>
      <c r="S10" s="3" t="s">
        <v>28</v>
      </c>
      <c r="T10" s="3" t="s">
        <v>28</v>
      </c>
      <c r="U10" s="3" t="s">
        <v>80</v>
      </c>
      <c r="V10" s="3" t="s">
        <v>29</v>
      </c>
    </row>
    <row r="11" spans="1:22">
      <c r="A11" s="2">
        <v>44702.56362591435</v>
      </c>
      <c r="B11" s="4" t="s">
        <v>85</v>
      </c>
      <c r="C11" s="3" t="s">
        <v>22</v>
      </c>
      <c r="D11" s="3" t="s">
        <v>52</v>
      </c>
      <c r="E11" s="3">
        <v>247</v>
      </c>
      <c r="I11" s="3" t="s">
        <v>54</v>
      </c>
      <c r="J11" s="3" t="s">
        <v>27</v>
      </c>
      <c r="K11" s="3">
        <v>36.5</v>
      </c>
      <c r="L11" s="3">
        <v>18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77</v>
      </c>
      <c r="V11" s="3" t="s">
        <v>29</v>
      </c>
    </row>
    <row r="12" spans="1:22">
      <c r="A12" s="2">
        <v>44702.583877708334</v>
      </c>
      <c r="B12" s="4" t="s">
        <v>46</v>
      </c>
      <c r="C12" s="3" t="s">
        <v>31</v>
      </c>
      <c r="G12" s="3" t="s">
        <v>47</v>
      </c>
      <c r="H12" s="3" t="s">
        <v>48</v>
      </c>
      <c r="I12" s="3" t="s">
        <v>25</v>
      </c>
      <c r="K12" s="3">
        <v>36.200000000000003</v>
      </c>
      <c r="L12" s="3">
        <v>18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153</v>
      </c>
      <c r="T12" s="3" t="s">
        <v>50</v>
      </c>
      <c r="U12" s="3" t="s">
        <v>28</v>
      </c>
      <c r="V12" s="3" t="s">
        <v>29</v>
      </c>
    </row>
    <row r="13" spans="1:22">
      <c r="A13" s="2">
        <v>44702.699216770838</v>
      </c>
      <c r="B13" s="4" t="s">
        <v>99</v>
      </c>
      <c r="C13" s="3" t="s">
        <v>31</v>
      </c>
      <c r="G13" s="3" t="s">
        <v>100</v>
      </c>
      <c r="H13" s="3" t="s">
        <v>101</v>
      </c>
      <c r="I13" s="3" t="s">
        <v>25</v>
      </c>
      <c r="K13" s="3">
        <v>36.4</v>
      </c>
      <c r="L13" s="3">
        <v>30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29</v>
      </c>
    </row>
    <row r="14" spans="1:22">
      <c r="A14" s="2">
        <v>44702.79541136574</v>
      </c>
      <c r="B14" s="4" t="s">
        <v>122</v>
      </c>
      <c r="C14" s="3" t="s">
        <v>31</v>
      </c>
      <c r="G14" s="3" t="s">
        <v>123</v>
      </c>
      <c r="H14" s="3" t="s">
        <v>124</v>
      </c>
      <c r="I14" s="3" t="s">
        <v>25</v>
      </c>
      <c r="K14" s="3">
        <v>36.299999999999997</v>
      </c>
      <c r="L14" s="3">
        <v>22</v>
      </c>
      <c r="M14" s="3" t="s">
        <v>26</v>
      </c>
      <c r="N14" s="3" t="s">
        <v>27</v>
      </c>
      <c r="O14" s="3" t="s">
        <v>27</v>
      </c>
      <c r="Q14" s="3" t="s">
        <v>36</v>
      </c>
      <c r="S14" s="3" t="s">
        <v>28</v>
      </c>
      <c r="T14" s="3" t="s">
        <v>28</v>
      </c>
      <c r="U14" s="3" t="s">
        <v>125</v>
      </c>
      <c r="V14" s="3" t="s">
        <v>29</v>
      </c>
    </row>
    <row r="15" spans="1:22">
      <c r="A15" s="2">
        <v>44702.814479479166</v>
      </c>
      <c r="B15" s="4" t="s">
        <v>30</v>
      </c>
      <c r="C15" s="3" t="s">
        <v>31</v>
      </c>
      <c r="G15" s="3" t="s">
        <v>162</v>
      </c>
      <c r="H15" s="3" t="s">
        <v>163</v>
      </c>
      <c r="I15" s="3" t="s">
        <v>25</v>
      </c>
      <c r="K15" s="3">
        <v>36.5</v>
      </c>
      <c r="L15" s="3">
        <v>22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28</v>
      </c>
      <c r="V15" s="3" t="s">
        <v>29</v>
      </c>
    </row>
    <row r="16" spans="1:22">
      <c r="A16" s="2">
        <v>44702.865279756945</v>
      </c>
      <c r="B16" s="4" t="s">
        <v>86</v>
      </c>
      <c r="C16" s="3" t="s">
        <v>31</v>
      </c>
      <c r="G16" s="3" t="s">
        <v>87</v>
      </c>
      <c r="H16" s="3" t="s">
        <v>88</v>
      </c>
      <c r="I16" s="3" t="s">
        <v>54</v>
      </c>
      <c r="J16" s="3" t="s">
        <v>27</v>
      </c>
      <c r="K16" s="3">
        <v>36</v>
      </c>
      <c r="L16" s="3">
        <v>16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28</v>
      </c>
      <c r="V16" s="3" t="s">
        <v>29</v>
      </c>
    </row>
    <row r="17" spans="1:22">
      <c r="A17" s="2">
        <v>44702.884928136569</v>
      </c>
      <c r="B17" s="4" t="s">
        <v>96</v>
      </c>
      <c r="C17" s="3" t="s">
        <v>31</v>
      </c>
      <c r="G17" s="3" t="s">
        <v>97</v>
      </c>
      <c r="H17" s="3" t="s">
        <v>98</v>
      </c>
      <c r="I17" s="3" t="s">
        <v>25</v>
      </c>
      <c r="K17" s="3">
        <v>36.200000000000003</v>
      </c>
      <c r="L17" s="3">
        <v>14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28</v>
      </c>
      <c r="V17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PKII-Davao HC Recepients </vt:lpstr>
      <vt:lpstr>Non-compliance (Filtered)</vt:lpstr>
      <vt:lpstr>May 16</vt:lpstr>
      <vt:lpstr>May 17</vt:lpstr>
      <vt:lpstr>May 18</vt:lpstr>
      <vt:lpstr>May 19</vt:lpstr>
      <vt:lpstr>May 20</vt:lpstr>
      <vt:lpstr>May 21</vt:lpstr>
      <vt:lpstr>May 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pdsalvador</cp:lastModifiedBy>
  <dcterms:modified xsi:type="dcterms:W3CDTF">2022-06-02T08:48:56Z</dcterms:modified>
</cp:coreProperties>
</file>