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20B152B5-FFA9-4FE8-BF1B-69A2A4989E4A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June 20" sheetId="1" r:id="rId4"/>
    <sheet name="June 21" sheetId="2" r:id="rId5"/>
    <sheet name="June 22" sheetId="3" r:id="rId6"/>
    <sheet name="June 23" sheetId="4" r:id="rId7"/>
    <sheet name="June 24" sheetId="5" r:id="rId8"/>
    <sheet name="June 25" sheetId="6" r:id="rId9"/>
    <sheet name="June 26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(Filtered)'!$B$1:$O$66</definedName>
    <definedName name="_xlnm._FilterDatabase" localSheetId="1" hidden="1">'PKII-Davao HC Recepients '!$B$1:$O$53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6" i="10" l="1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O63" i="10" s="1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O59" i="10" s="1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O55" i="10" s="1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O51" i="10" s="1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O47" i="10" s="1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O43" i="10" s="1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O39" i="10" s="1"/>
  <c r="L38" i="10"/>
  <c r="K38" i="10"/>
  <c r="J38" i="10"/>
  <c r="I38" i="10"/>
  <c r="H38" i="10"/>
  <c r="G38" i="10"/>
  <c r="F38" i="10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O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O31" i="10" s="1"/>
  <c r="L30" i="10"/>
  <c r="K30" i="10"/>
  <c r="J30" i="10"/>
  <c r="I30" i="10"/>
  <c r="H30" i="10"/>
  <c r="G30" i="10"/>
  <c r="F30" i="10"/>
  <c r="K29" i="10"/>
  <c r="C29" i="10"/>
  <c r="J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M27" i="10" s="1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M19" i="10" s="1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C16" i="10"/>
  <c r="L16" i="10" s="1"/>
  <c r="K15" i="10"/>
  <c r="C15" i="10"/>
  <c r="J15" i="10" s="1"/>
  <c r="C14" i="10"/>
  <c r="L14" i="10" s="1"/>
  <c r="K13" i="10"/>
  <c r="C13" i="10"/>
  <c r="J13" i="10" s="1"/>
  <c r="C12" i="10"/>
  <c r="L12" i="10" s="1"/>
  <c r="K11" i="10"/>
  <c r="C11" i="10"/>
  <c r="J11" i="10" s="1"/>
  <c r="C10" i="10"/>
  <c r="L10" i="10" s="1"/>
  <c r="K9" i="10"/>
  <c r="C9" i="10"/>
  <c r="J9" i="10" s="1"/>
  <c r="L8" i="10"/>
  <c r="K8" i="10"/>
  <c r="J8" i="10"/>
  <c r="I8" i="10"/>
  <c r="H8" i="10"/>
  <c r="G8" i="10"/>
  <c r="F8" i="10"/>
  <c r="H7" i="10"/>
  <c r="C7" i="10"/>
  <c r="I7" i="10" s="1"/>
  <c r="J6" i="10"/>
  <c r="F6" i="10"/>
  <c r="C6" i="10"/>
  <c r="K6" i="10" s="1"/>
  <c r="L5" i="10"/>
  <c r="K5" i="10"/>
  <c r="J5" i="10"/>
  <c r="I5" i="10"/>
  <c r="H5" i="10"/>
  <c r="G5" i="10"/>
  <c r="F5" i="10"/>
  <c r="K4" i="10"/>
  <c r="G4" i="10"/>
  <c r="C4" i="10"/>
  <c r="J4" i="10" s="1"/>
  <c r="C3" i="10"/>
  <c r="L3" i="10" s="1"/>
  <c r="L2" i="10"/>
  <c r="K2" i="10"/>
  <c r="J2" i="10"/>
  <c r="I2" i="10"/>
  <c r="H2" i="10"/>
  <c r="G2" i="10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M42" i="9" s="1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O61" i="9" s="1"/>
  <c r="J62" i="9"/>
  <c r="J63" i="9"/>
  <c r="J64" i="9"/>
  <c r="J65" i="9"/>
  <c r="O65" i="9" s="1"/>
  <c r="J6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M34" i="9" s="1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M50" i="9" s="1"/>
  <c r="L51" i="9"/>
  <c r="L52" i="9"/>
  <c r="L53" i="9"/>
  <c r="L54" i="9"/>
  <c r="L55" i="9"/>
  <c r="L56" i="9"/>
  <c r="L57" i="9"/>
  <c r="L58" i="9"/>
  <c r="M58" i="9" s="1"/>
  <c r="L59" i="9"/>
  <c r="L60" i="9"/>
  <c r="L61" i="9"/>
  <c r="L62" i="9"/>
  <c r="L63" i="9"/>
  <c r="L64" i="9"/>
  <c r="L65" i="9"/>
  <c r="L6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O18" i="9" s="1"/>
  <c r="K19" i="9"/>
  <c r="K20" i="9"/>
  <c r="K21" i="9"/>
  <c r="K22" i="9"/>
  <c r="O22" i="9" s="1"/>
  <c r="K23" i="9"/>
  <c r="K24" i="9"/>
  <c r="K25" i="9"/>
  <c r="K26" i="9"/>
  <c r="O26" i="9" s="1"/>
  <c r="K27" i="9"/>
  <c r="K28" i="9"/>
  <c r="K29" i="9"/>
  <c r="K30" i="9"/>
  <c r="M30" i="9" s="1"/>
  <c r="K31" i="9"/>
  <c r="K32" i="9"/>
  <c r="K33" i="9"/>
  <c r="K34" i="9"/>
  <c r="K35" i="9"/>
  <c r="K36" i="9"/>
  <c r="K37" i="9"/>
  <c r="K38" i="9"/>
  <c r="M38" i="9" s="1"/>
  <c r="K39" i="9"/>
  <c r="K40" i="9"/>
  <c r="K41" i="9"/>
  <c r="K42" i="9"/>
  <c r="K43" i="9"/>
  <c r="K44" i="9"/>
  <c r="K45" i="9"/>
  <c r="K46" i="9"/>
  <c r="M46" i="9" s="1"/>
  <c r="K47" i="9"/>
  <c r="K48" i="9"/>
  <c r="K49" i="9"/>
  <c r="K50" i="9"/>
  <c r="K51" i="9"/>
  <c r="K52" i="9"/>
  <c r="K53" i="9"/>
  <c r="K54" i="9"/>
  <c r="M54" i="9" s="1"/>
  <c r="K55" i="9"/>
  <c r="K56" i="9"/>
  <c r="K57" i="9"/>
  <c r="K58" i="9"/>
  <c r="K59" i="9"/>
  <c r="K60" i="9"/>
  <c r="K61" i="9"/>
  <c r="K62" i="9"/>
  <c r="M62" i="9" s="1"/>
  <c r="K63" i="9"/>
  <c r="K64" i="9"/>
  <c r="O64" i="9" s="1"/>
  <c r="K65" i="9"/>
  <c r="K66" i="9"/>
  <c r="L2" i="9"/>
  <c r="K2" i="9"/>
  <c r="J2" i="9"/>
  <c r="I2" i="9"/>
  <c r="H2" i="9"/>
  <c r="G2" i="9"/>
  <c r="F2" i="9"/>
  <c r="M66" i="9"/>
  <c r="M64" i="9"/>
  <c r="M63" i="9"/>
  <c r="O63" i="9"/>
  <c r="M60" i="9"/>
  <c r="O60" i="9"/>
  <c r="M59" i="9"/>
  <c r="O59" i="9"/>
  <c r="O57" i="9"/>
  <c r="M56" i="9"/>
  <c r="O56" i="9"/>
  <c r="M55" i="9"/>
  <c r="O55" i="9"/>
  <c r="O53" i="9"/>
  <c r="M52" i="9"/>
  <c r="O52" i="9"/>
  <c r="M51" i="9"/>
  <c r="O51" i="9"/>
  <c r="O49" i="9"/>
  <c r="M48" i="9"/>
  <c r="O48" i="9"/>
  <c r="M47" i="9"/>
  <c r="O47" i="9"/>
  <c r="O45" i="9"/>
  <c r="M44" i="9"/>
  <c r="O44" i="9"/>
  <c r="M43" i="9"/>
  <c r="O43" i="9"/>
  <c r="O41" i="9"/>
  <c r="M40" i="9"/>
  <c r="O40" i="9"/>
  <c r="M39" i="9"/>
  <c r="O39" i="9"/>
  <c r="O37" i="9"/>
  <c r="M36" i="9"/>
  <c r="O36" i="9"/>
  <c r="M35" i="9"/>
  <c r="O35" i="9"/>
  <c r="O33" i="9"/>
  <c r="M32" i="9"/>
  <c r="O32" i="9"/>
  <c r="M31" i="9"/>
  <c r="O31" i="9"/>
  <c r="C29" i="9"/>
  <c r="M28" i="9"/>
  <c r="O28" i="9"/>
  <c r="M27" i="9"/>
  <c r="M25" i="9"/>
  <c r="O25" i="9"/>
  <c r="M24" i="9"/>
  <c r="O24" i="9"/>
  <c r="M23" i="9"/>
  <c r="M21" i="9"/>
  <c r="O21" i="9"/>
  <c r="M20" i="9"/>
  <c r="O20" i="9"/>
  <c r="M19" i="9"/>
  <c r="M17" i="9"/>
  <c r="O17" i="9"/>
  <c r="C16" i="9"/>
  <c r="C15" i="9"/>
  <c r="C14" i="9"/>
  <c r="C13" i="9"/>
  <c r="C12" i="9"/>
  <c r="C11" i="9"/>
  <c r="C10" i="9"/>
  <c r="C9" i="9"/>
  <c r="M8" i="9"/>
  <c r="O8" i="9"/>
  <c r="C7" i="9"/>
  <c r="C6" i="9"/>
  <c r="M5" i="9"/>
  <c r="C4" i="9"/>
  <c r="C3" i="9"/>
  <c r="L6" i="10" l="1"/>
  <c r="J7" i="10"/>
  <c r="O18" i="10"/>
  <c r="O22" i="10"/>
  <c r="O26" i="10"/>
  <c r="M30" i="10"/>
  <c r="M34" i="10"/>
  <c r="M38" i="10"/>
  <c r="M42" i="10"/>
  <c r="M46" i="10"/>
  <c r="M50" i="10"/>
  <c r="M54" i="10"/>
  <c r="M58" i="10"/>
  <c r="M62" i="10"/>
  <c r="M66" i="10"/>
  <c r="M5" i="10"/>
  <c r="L7" i="10"/>
  <c r="M8" i="10"/>
  <c r="O17" i="10"/>
  <c r="M18" i="10"/>
  <c r="M20" i="10"/>
  <c r="O21" i="10"/>
  <c r="M22" i="10"/>
  <c r="M24" i="10"/>
  <c r="O25" i="10"/>
  <c r="M26" i="10"/>
  <c r="M28" i="10"/>
  <c r="O33" i="10"/>
  <c r="O37" i="10"/>
  <c r="O41" i="10"/>
  <c r="O45" i="10"/>
  <c r="O49" i="10"/>
  <c r="O53" i="10"/>
  <c r="O57" i="10"/>
  <c r="O61" i="10"/>
  <c r="O65" i="10"/>
  <c r="O2" i="10"/>
  <c r="H6" i="10"/>
  <c r="F7" i="10"/>
  <c r="O8" i="10"/>
  <c r="G9" i="10"/>
  <c r="G11" i="10"/>
  <c r="G13" i="10"/>
  <c r="G15" i="10"/>
  <c r="O20" i="10"/>
  <c r="O24" i="10"/>
  <c r="O28" i="10"/>
  <c r="G29" i="10"/>
  <c r="M31" i="10"/>
  <c r="O32" i="10"/>
  <c r="M33" i="10"/>
  <c r="M35" i="10"/>
  <c r="O36" i="10"/>
  <c r="M37" i="10"/>
  <c r="M39" i="10"/>
  <c r="O40" i="10"/>
  <c r="M41" i="10"/>
  <c r="M43" i="10"/>
  <c r="O44" i="10"/>
  <c r="M45" i="10"/>
  <c r="M47" i="10"/>
  <c r="O48" i="10"/>
  <c r="M51" i="10"/>
  <c r="O52" i="10"/>
  <c r="M55" i="10"/>
  <c r="O56" i="10"/>
  <c r="M59" i="10"/>
  <c r="O60" i="10"/>
  <c r="M63" i="10"/>
  <c r="O64" i="10"/>
  <c r="I3" i="10"/>
  <c r="O5" i="10"/>
  <c r="I12" i="10"/>
  <c r="I14" i="10"/>
  <c r="O19" i="10"/>
  <c r="O30" i="10"/>
  <c r="O54" i="10"/>
  <c r="O62" i="10"/>
  <c r="O66" i="10"/>
  <c r="F3" i="10"/>
  <c r="J3" i="10"/>
  <c r="H4" i="10"/>
  <c r="L4" i="10"/>
  <c r="I6" i="10"/>
  <c r="G7" i="10"/>
  <c r="O7" i="10" s="1"/>
  <c r="K7" i="10"/>
  <c r="H9" i="10"/>
  <c r="L9" i="10"/>
  <c r="F10" i="10"/>
  <c r="J10" i="10"/>
  <c r="H11" i="10"/>
  <c r="L11" i="10"/>
  <c r="F12" i="10"/>
  <c r="J12" i="10"/>
  <c r="H13" i="10"/>
  <c r="L13" i="10"/>
  <c r="F14" i="10"/>
  <c r="J14" i="10"/>
  <c r="H15" i="10"/>
  <c r="L15" i="10"/>
  <c r="F16" i="10"/>
  <c r="J16" i="10"/>
  <c r="M17" i="10"/>
  <c r="M21" i="10"/>
  <c r="M25" i="10"/>
  <c r="H29" i="10"/>
  <c r="L29" i="10"/>
  <c r="M32" i="10"/>
  <c r="M36" i="10"/>
  <c r="M40" i="10"/>
  <c r="M44" i="10"/>
  <c r="M48" i="10"/>
  <c r="M52" i="10"/>
  <c r="M56" i="10"/>
  <c r="M60" i="10"/>
  <c r="M64" i="10"/>
  <c r="I10" i="10"/>
  <c r="I16" i="10"/>
  <c r="O23" i="10"/>
  <c r="O27" i="10"/>
  <c r="O34" i="10"/>
  <c r="O38" i="10"/>
  <c r="O42" i="10"/>
  <c r="O46" i="10"/>
  <c r="O50" i="10"/>
  <c r="M2" i="10"/>
  <c r="G3" i="10"/>
  <c r="K3" i="10"/>
  <c r="I9" i="10"/>
  <c r="G10" i="10"/>
  <c r="K10" i="10"/>
  <c r="I13" i="10"/>
  <c r="G14" i="10"/>
  <c r="K14" i="10"/>
  <c r="I15" i="10"/>
  <c r="G16" i="10"/>
  <c r="K16" i="10"/>
  <c r="I29" i="10"/>
  <c r="M49" i="10"/>
  <c r="M53" i="10"/>
  <c r="M57" i="10"/>
  <c r="M61" i="10"/>
  <c r="M65" i="10"/>
  <c r="O58" i="10"/>
  <c r="I4" i="10"/>
  <c r="I11" i="10"/>
  <c r="G12" i="10"/>
  <c r="K12" i="10"/>
  <c r="H3" i="10"/>
  <c r="F4" i="10"/>
  <c r="G6" i="10"/>
  <c r="F9" i="10"/>
  <c r="H10" i="10"/>
  <c r="F11" i="10"/>
  <c r="H12" i="10"/>
  <c r="F13" i="10"/>
  <c r="H14" i="10"/>
  <c r="F15" i="10"/>
  <c r="H16" i="10"/>
  <c r="F29" i="10"/>
  <c r="L68" i="9"/>
  <c r="O4" i="9"/>
  <c r="H68" i="9"/>
  <c r="K68" i="9"/>
  <c r="G68" i="9"/>
  <c r="O9" i="9"/>
  <c r="O11" i="9"/>
  <c r="O13" i="9"/>
  <c r="O15" i="9"/>
  <c r="O29" i="9"/>
  <c r="O2" i="9"/>
  <c r="O62" i="9"/>
  <c r="O66" i="9"/>
  <c r="M7" i="9"/>
  <c r="J68" i="9"/>
  <c r="I68" i="9"/>
  <c r="O27" i="9"/>
  <c r="O30" i="9"/>
  <c r="O34" i="9"/>
  <c r="O38" i="9"/>
  <c r="O42" i="9"/>
  <c r="O46" i="9"/>
  <c r="O50" i="9"/>
  <c r="O54" i="9"/>
  <c r="O58" i="9"/>
  <c r="M2" i="9"/>
  <c r="M4" i="9"/>
  <c r="M9" i="9"/>
  <c r="M11" i="9"/>
  <c r="M13" i="9"/>
  <c r="M15" i="9"/>
  <c r="M18" i="9"/>
  <c r="M22" i="9"/>
  <c r="M26" i="9"/>
  <c r="M29" i="9"/>
  <c r="M33" i="9"/>
  <c r="M37" i="9"/>
  <c r="M41" i="9"/>
  <c r="M45" i="9"/>
  <c r="M49" i="9"/>
  <c r="M53" i="9"/>
  <c r="M57" i="9"/>
  <c r="M61" i="9"/>
  <c r="M65" i="9"/>
  <c r="O5" i="9"/>
  <c r="O19" i="9"/>
  <c r="O23" i="9"/>
  <c r="J68" i="10" l="1"/>
  <c r="M7" i="10"/>
  <c r="I68" i="10"/>
  <c r="H68" i="10"/>
  <c r="K68" i="10"/>
  <c r="O6" i="10"/>
  <c r="G68" i="10"/>
  <c r="L68" i="10"/>
  <c r="M6" i="10"/>
  <c r="O4" i="10"/>
  <c r="M4" i="10"/>
  <c r="O3" i="10"/>
  <c r="M3" i="10"/>
  <c r="O11" i="10"/>
  <c r="M11" i="10"/>
  <c r="O15" i="10"/>
  <c r="M15" i="10"/>
  <c r="O29" i="10"/>
  <c r="O13" i="10"/>
  <c r="M13" i="10"/>
  <c r="O9" i="10"/>
  <c r="M9" i="10"/>
  <c r="F68" i="10"/>
  <c r="M16" i="10"/>
  <c r="O16" i="10"/>
  <c r="O14" i="10"/>
  <c r="M14" i="10"/>
  <c r="M12" i="10"/>
  <c r="O12" i="10"/>
  <c r="M10" i="10"/>
  <c r="O10" i="10"/>
  <c r="O3" i="9"/>
  <c r="M3" i="9"/>
  <c r="O6" i="9"/>
  <c r="M6" i="9"/>
  <c r="M12" i="9"/>
  <c r="O12" i="9"/>
  <c r="O7" i="9"/>
  <c r="F68" i="9"/>
  <c r="M14" i="9"/>
  <c r="O14" i="9"/>
  <c r="M10" i="9"/>
  <c r="O10" i="9"/>
  <c r="M16" i="9"/>
  <c r="O16" i="9"/>
</calcChain>
</file>

<file path=xl/sharedStrings.xml><?xml version="1.0" encoding="utf-8"?>
<sst xmlns="http://schemas.openxmlformats.org/spreadsheetml/2006/main" count="4046" uniqueCount="1544">
  <si>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</si>
  <si>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</si>
  <si>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</si>
  <si>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</si>
  <si>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</si>
  <si>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</si>
  <si>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</si>
  <si>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</si>
  <si>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</si>
  <si>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</si>
  <si>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</si>
  <si>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</si>
  <si>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</si>
  <si>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</si>
  <si>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</si>
  <si>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</si>
  <si>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</si>
  <si>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</si>
  <si>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</si>
  <si>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</si>
  <si>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</si>
  <si>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</si>
  <si>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</si>
  <si>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</si>
  <si>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</si>
  <si>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</si>
  <si>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</si>
  <si>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</si>
  <si>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</si>
  <si>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</si>
  <si>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+639778990227</t>
  </si>
  <si>
    <t>Input Employee Number</t>
  </si>
  <si>
    <t>Consultant</t>
  </si>
  <si>
    <t>C812</t>
  </si>
  <si>
    <t>09988433048</t>
  </si>
  <si>
    <t>Hidefumi</t>
  </si>
  <si>
    <t>Ezawa</t>
  </si>
  <si>
    <t>Restaurant (Dined-in)</t>
  </si>
  <si>
    <t>Market (Supermarkets, Local "Palengke and Talipapa"), N/A</t>
  </si>
  <si>
    <t>09182215864</t>
  </si>
  <si>
    <t>C428</t>
  </si>
  <si>
    <t>Yes, refer to previous response</t>
  </si>
  <si>
    <t>Market (Supermarkets, Local "Palengke and Talipapa")</t>
  </si>
  <si>
    <t>MATINA CENTER POINT &amp; DAVAO FAMOUS</t>
  </si>
  <si>
    <t>09958545138</t>
  </si>
  <si>
    <t>C797</t>
  </si>
  <si>
    <t>09694358700</t>
  </si>
  <si>
    <t>Yukifusa</t>
  </si>
  <si>
    <t>NAKASHIMA</t>
  </si>
  <si>
    <t>09065256809</t>
  </si>
  <si>
    <t>Employee (Regular/Temporary)</t>
  </si>
  <si>
    <t>Female</t>
  </si>
  <si>
    <t>n/a</t>
  </si>
  <si>
    <t>09185040026</t>
  </si>
  <si>
    <t>C833</t>
  </si>
  <si>
    <t>09451065339</t>
  </si>
  <si>
    <t>C773</t>
  </si>
  <si>
    <t>09174529914</t>
  </si>
  <si>
    <t>Aaron</t>
  </si>
  <si>
    <t>Pabines</t>
  </si>
  <si>
    <t>09391541277</t>
  </si>
  <si>
    <t>Leo</t>
  </si>
  <si>
    <t>Sacendoncillo</t>
  </si>
  <si>
    <t>na</t>
  </si>
  <si>
    <t>09176646515</t>
  </si>
  <si>
    <t>C256</t>
  </si>
  <si>
    <t>09176399084</t>
  </si>
  <si>
    <t>09273685100</t>
  </si>
  <si>
    <t>Jeremy</t>
  </si>
  <si>
    <t>Lopez</t>
  </si>
  <si>
    <t>09672478030</t>
  </si>
  <si>
    <t>apryll kaye</t>
  </si>
  <si>
    <t>gatuslao</t>
  </si>
  <si>
    <t>09287101354</t>
  </si>
  <si>
    <t>Christopher</t>
  </si>
  <si>
    <t>Cartera</t>
  </si>
  <si>
    <t>Assigned in Davao City</t>
  </si>
  <si>
    <t>09475862492</t>
  </si>
  <si>
    <t>C838</t>
  </si>
  <si>
    <t>cotabato</t>
  </si>
  <si>
    <t>09484251206</t>
  </si>
  <si>
    <t>jesther</t>
  </si>
  <si>
    <t>ngoho</t>
  </si>
  <si>
    <t>09294917480</t>
  </si>
  <si>
    <t>lyle</t>
  </si>
  <si>
    <t>sarmiento</t>
  </si>
  <si>
    <t>09261107442</t>
  </si>
  <si>
    <t>C774</t>
  </si>
  <si>
    <t>NA</t>
  </si>
  <si>
    <t>09560912234</t>
  </si>
  <si>
    <t>DELIA</t>
  </si>
  <si>
    <t>BERNARDEZ</t>
  </si>
  <si>
    <t>Office / jobsite</t>
  </si>
  <si>
    <t>09260622285</t>
  </si>
  <si>
    <t>Sarah</t>
  </si>
  <si>
    <t>Calipes</t>
  </si>
  <si>
    <t>09567094266</t>
  </si>
  <si>
    <t>C829</t>
  </si>
  <si>
    <t>09289047512</t>
  </si>
  <si>
    <t>C832</t>
  </si>
  <si>
    <t>09922410702</t>
  </si>
  <si>
    <t>C432</t>
  </si>
  <si>
    <t>09454938909</t>
  </si>
  <si>
    <t>Maria theresa</t>
  </si>
  <si>
    <t>Tamdang</t>
  </si>
  <si>
    <t>09064827082</t>
  </si>
  <si>
    <t>Wenceslao</t>
  </si>
  <si>
    <t>Guieb</t>
  </si>
  <si>
    <t>09460335270</t>
  </si>
  <si>
    <t>C811</t>
  </si>
  <si>
    <t>09368928481</t>
  </si>
  <si>
    <t>EDGARDO</t>
  </si>
  <si>
    <t>MUNDAL</t>
  </si>
  <si>
    <t>N/a</t>
  </si>
  <si>
    <t>North and South Portal</t>
  </si>
  <si>
    <t>N//A</t>
  </si>
  <si>
    <t>09515305106</t>
  </si>
  <si>
    <t>C801</t>
  </si>
  <si>
    <t>09675874725</t>
  </si>
  <si>
    <t>Jo-an</t>
  </si>
  <si>
    <t>Porcaraye</t>
  </si>
  <si>
    <t>Project site</t>
  </si>
  <si>
    <t>Ofiice / Jobsite</t>
  </si>
  <si>
    <t>09310938453</t>
  </si>
  <si>
    <t>Allan</t>
  </si>
  <si>
    <t>Brodith</t>
  </si>
  <si>
    <t>Religious Services (500+ worshippers)</t>
  </si>
  <si>
    <t>09273685199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</si>
  <si>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</si>
  <si>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</si>
  <si>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</si>
  <si>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</si>
  <si>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</si>
  <si>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</si>
  <si>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</si>
  <si>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2nd booster</t>
  </si>
  <si>
    <t>Pfizer</t>
  </si>
  <si>
    <t>1st booster</t>
  </si>
  <si>
    <t>Neighbourhood Basketball courts</t>
  </si>
  <si>
    <t>AstraZeneca</t>
  </si>
  <si>
    <t>Yes, I am fully vaccinated</t>
  </si>
  <si>
    <t>Sinovac</t>
  </si>
  <si>
    <t>Pfizer-BioNTech</t>
  </si>
  <si>
    <t>Choice Mart, Wood Lane</t>
  </si>
  <si>
    <t>Moderna</t>
  </si>
  <si>
    <t>davao</t>
  </si>
  <si>
    <t>Oxford-AstraZeneca</t>
  </si>
  <si>
    <t>09396056793</t>
  </si>
  <si>
    <t>C796</t>
  </si>
  <si>
    <t>Johnson and Johnson's Janssen</t>
  </si>
  <si>
    <t>09160622285</t>
  </si>
  <si>
    <t>Airport (travelled by plane), N/A</t>
  </si>
  <si>
    <t>Na</t>
  </si>
  <si>
    <t>North &amp; South Portals</t>
  </si>
  <si>
    <t>09755565621</t>
  </si>
  <si>
    <t>C604</t>
  </si>
  <si>
    <t>09175552854</t>
  </si>
  <si>
    <t>Maria Theresa</t>
  </si>
  <si>
    <t>Project Site</t>
  </si>
  <si>
    <t>BPIDCB28</t>
  </si>
  <si>
    <t>RM452829</t>
  </si>
  <si>
    <t>Choice Mart</t>
  </si>
  <si>
    <t xml:space="preserve">Respiratory Rate 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</si>
  <si>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</si>
  <si>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</si>
  <si>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</si>
  <si>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</si>
  <si>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</si>
  <si>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</si>
  <si>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</si>
  <si>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</si>
  <si>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</si>
  <si>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</si>
  <si>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</si>
  <si>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</si>
  <si>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</si>
  <si>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</si>
  <si>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</si>
  <si>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</si>
  <si>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</si>
  <si>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</si>
  <si>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</si>
  <si>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</si>
  <si>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</si>
  <si>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</si>
  <si>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</si>
  <si>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</si>
  <si>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</si>
  <si>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</si>
  <si>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</si>
  <si>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</si>
  <si>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</si>
  <si>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</si>
  <si>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</si>
  <si>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</si>
  <si>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</si>
  <si>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</si>
  <si>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</si>
  <si>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</si>
  <si>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</si>
  <si>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</si>
  <si>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</si>
  <si>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</si>
  <si>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</si>
  <si>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</si>
  <si>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</si>
  <si>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</si>
  <si>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</si>
  <si>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</si>
  <si>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</si>
  <si>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</si>
  <si>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</si>
  <si>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</si>
  <si>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</si>
  <si>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</si>
  <si>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</si>
  <si>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</si>
  <si>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</si>
  <si>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</si>
  <si>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</si>
  <si>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</si>
  <si>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</si>
  <si>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</si>
  <si>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</si>
  <si>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</si>
  <si>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</si>
  <si>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</si>
  <si>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</si>
  <si>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</si>
  <si>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</si>
  <si>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</si>
  <si>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</si>
  <si>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</si>
  <si>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</si>
  <si>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</si>
  <si>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</si>
  <si>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</si>
  <si>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</si>
  <si>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</si>
  <si>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</si>
  <si>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</si>
  <si>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</si>
  <si>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</si>
  <si>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</si>
  <si>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</si>
  <si>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</si>
  <si>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</si>
  <si>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</si>
  <si>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</si>
  <si>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</si>
  <si>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</si>
  <si>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</si>
  <si>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</si>
  <si>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</si>
  <si>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</si>
  <si>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</si>
  <si>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</si>
  <si>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</si>
  <si>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</si>
  <si>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</si>
  <si>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</si>
  <si>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</si>
  <si>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</si>
  <si>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</si>
  <si>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</si>
  <si>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</si>
  <si>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</si>
  <si>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</si>
  <si>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</si>
  <si>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</si>
  <si>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</si>
  <si>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</si>
  <si>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</si>
  <si>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</si>
  <si>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</si>
  <si>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</si>
  <si>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</si>
  <si>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</si>
  <si>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</si>
  <si>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</si>
  <si>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</si>
  <si>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</si>
  <si>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</si>
  <si>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</si>
  <si>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</si>
  <si>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</si>
  <si>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</si>
  <si>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</si>
  <si>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</si>
  <si>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</si>
  <si>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</si>
  <si>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</si>
  <si>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</si>
  <si>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</si>
  <si>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</si>
  <si>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</si>
  <si>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</si>
  <si>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</si>
  <si>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</si>
  <si>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</si>
  <si>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</si>
  <si>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</si>
  <si>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</si>
  <si>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</si>
  <si>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</si>
  <si>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</si>
  <si>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</si>
  <si>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</si>
  <si>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</si>
  <si>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</si>
  <si>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</si>
  <si>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</si>
  <si>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</si>
  <si>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</si>
  <si>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</si>
  <si>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</si>
  <si>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</si>
  <si>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</si>
  <si>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</si>
  <si>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</si>
  <si>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</si>
  <si>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</si>
  <si>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</si>
  <si>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</si>
  <si>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</si>
  <si>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</si>
  <si>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</si>
  <si>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</si>
  <si>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</si>
  <si>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</si>
  <si>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</si>
  <si>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</si>
  <si>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</si>
  <si>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</si>
  <si>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</si>
  <si>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</si>
  <si>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</si>
  <si>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</si>
  <si>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</si>
  <si>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</si>
  <si>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</si>
  <si>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</si>
  <si>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</si>
  <si>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</si>
  <si>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</si>
  <si>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</si>
  <si>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</si>
  <si>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</si>
  <si>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</si>
  <si>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</si>
  <si>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</si>
  <si>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</si>
  <si>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</si>
  <si>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</si>
  <si>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</si>
  <si>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</si>
  <si>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</si>
  <si>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</si>
  <si>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</si>
  <si>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</si>
  <si>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</si>
  <si>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</si>
  <si>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</si>
  <si>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</si>
  <si>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</si>
  <si>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</si>
  <si>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</si>
  <si>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</si>
  <si>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</si>
  <si>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</si>
  <si>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</si>
  <si>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</si>
  <si>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</si>
  <si>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</si>
  <si>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</si>
  <si>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</si>
  <si>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</si>
  <si>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</si>
  <si>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</si>
  <si>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</si>
  <si>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</si>
  <si>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</si>
  <si>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</si>
  <si>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</si>
  <si>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</si>
  <si>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</si>
  <si>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</si>
  <si>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</si>
  <si>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</si>
  <si>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</si>
  <si>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</si>
  <si>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</si>
  <si>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</si>
  <si>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</si>
  <si>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</si>
  <si>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</si>
  <si>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</si>
  <si>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</si>
  <si>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</si>
  <si>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</si>
  <si>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</si>
  <si>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</si>
  <si>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</si>
  <si>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</si>
  <si>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</si>
  <si>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</si>
  <si>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</si>
  <si>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</si>
  <si>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</si>
  <si>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</si>
  <si>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</si>
  <si>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</si>
  <si>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</si>
  <si>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</si>
  <si>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</si>
  <si>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</si>
  <si>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</si>
  <si>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</si>
  <si>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</si>
  <si>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</si>
  <si>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</si>
  <si>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</si>
  <si>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</si>
  <si>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</si>
  <si>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</si>
  <si>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</si>
  <si>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</si>
  <si>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</si>
  <si>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</si>
  <si>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</si>
  <si>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</si>
  <si>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</si>
  <si>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</si>
  <si>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</si>
  <si>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</si>
  <si>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</si>
  <si>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</si>
  <si>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</si>
  <si>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</si>
  <si>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</si>
  <si>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</si>
  <si>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</si>
  <si>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</si>
  <si>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</si>
  <si>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</si>
  <si>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</si>
  <si>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</si>
  <si>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</si>
  <si>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</si>
  <si>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</si>
  <si>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</si>
  <si>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</si>
  <si>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</si>
  <si>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</si>
  <si>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</si>
  <si>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</si>
  <si>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</si>
  <si>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</si>
  <si>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</si>
  <si>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</si>
  <si>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</si>
  <si>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</si>
  <si>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</si>
  <si>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</si>
  <si>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</si>
  <si>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</si>
  <si>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</si>
  <si>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</si>
  <si>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</si>
  <si>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</si>
  <si>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</si>
  <si>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</si>
  <si>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</si>
  <si>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</si>
  <si>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</si>
  <si>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</si>
  <si>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</si>
  <si>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</si>
  <si>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</si>
  <si>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</si>
  <si>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</si>
  <si>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</si>
  <si>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</si>
  <si>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</si>
  <si>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</si>
  <si>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</si>
  <si>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</si>
  <si>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</si>
  <si>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</si>
  <si>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</si>
  <si>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</si>
  <si>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</si>
  <si>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</si>
  <si>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</si>
  <si>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</si>
  <si>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</si>
  <si>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</si>
  <si>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</si>
  <si>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</si>
  <si>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</si>
  <si>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</si>
  <si>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</si>
  <si>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</si>
  <si>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</si>
  <si>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</si>
  <si>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</si>
  <si>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</si>
  <si>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</si>
  <si>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</si>
  <si>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</si>
  <si>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</si>
  <si>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</si>
  <si>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</si>
  <si>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</si>
  <si>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</si>
  <si>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</si>
  <si>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</si>
  <si>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</si>
  <si>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</si>
  <si>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</si>
  <si>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</si>
  <si>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</si>
  <si>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</si>
  <si>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</si>
  <si>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</si>
  <si>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</si>
  <si>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</si>
  <si>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</si>
  <si>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</si>
  <si>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</si>
  <si>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</si>
  <si>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</si>
  <si>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</si>
  <si>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</si>
  <si>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</si>
  <si>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</si>
  <si>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</si>
  <si>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</si>
  <si>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</si>
  <si>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</si>
  <si>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</si>
  <si>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</si>
  <si>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</si>
  <si>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</si>
  <si>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</si>
  <si>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</si>
  <si>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</si>
  <si>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</si>
  <si>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</si>
  <si>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</si>
  <si>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</si>
  <si>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</si>
  <si>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</si>
  <si>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</si>
  <si>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</si>
  <si>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</si>
  <si>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</si>
  <si>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</si>
  <si>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</si>
  <si>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</si>
  <si>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</si>
  <si>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</si>
  <si>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</si>
  <si>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</si>
  <si>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</si>
  <si>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</si>
  <si>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</si>
  <si>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</si>
  <si>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</si>
  <si>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</si>
  <si>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</si>
  <si>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</si>
  <si>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</si>
  <si>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</si>
  <si>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</si>
  <si>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</si>
  <si>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</si>
  <si>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</si>
  <si>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</si>
  <si>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</si>
  <si>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</si>
  <si>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</si>
  <si>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</si>
  <si>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</si>
  <si>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</si>
  <si>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</si>
  <si>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</si>
  <si>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</si>
  <si>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</si>
  <si>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</si>
  <si>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</si>
  <si>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</si>
  <si>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</si>
  <si>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</si>
  <si>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</si>
  <si>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</si>
  <si>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</si>
  <si>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</si>
  <si>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</si>
  <si>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</si>
  <si>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</si>
  <si>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</si>
  <si>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</si>
  <si>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</si>
  <si>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</si>
  <si>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</si>
  <si>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</si>
  <si>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</si>
  <si>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</si>
  <si>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</si>
  <si>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</si>
  <si>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</si>
  <si>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</si>
  <si>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</si>
  <si>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</si>
  <si>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</si>
  <si>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</si>
  <si>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</si>
  <si>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</si>
  <si>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</si>
  <si>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</si>
  <si>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</si>
  <si>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</si>
  <si>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</si>
  <si>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</si>
  <si>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</si>
  <si>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</si>
  <si>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</si>
  <si>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</si>
  <si>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</si>
  <si>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</si>
  <si>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</si>
  <si>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</si>
  <si>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</si>
  <si>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</si>
  <si>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</si>
  <si>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</si>
  <si>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</si>
  <si>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</si>
  <si>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</si>
  <si>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</si>
  <si>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</si>
  <si>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</si>
  <si>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</si>
  <si>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</si>
  <si>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</si>
  <si>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</si>
  <si>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</si>
  <si>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</si>
  <si>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</si>
  <si>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</si>
  <si>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</si>
  <si>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</si>
  <si>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</si>
  <si>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</si>
  <si>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</si>
  <si>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</si>
  <si>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</si>
  <si>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</si>
  <si>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</si>
  <si>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</si>
  <si>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</si>
  <si>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</si>
  <si>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</si>
  <si>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</si>
  <si>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</si>
  <si>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</si>
  <si>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</si>
  <si>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</si>
  <si>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</si>
  <si>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</si>
  <si>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</si>
  <si>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</si>
  <si>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</si>
  <si>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</si>
  <si>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</si>
  <si>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</si>
  <si>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</si>
  <si>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</si>
  <si>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</si>
  <si>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</si>
  <si>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</si>
  <si>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</si>
  <si>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</si>
  <si>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</si>
  <si>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</si>
  <si>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</si>
  <si>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</si>
  <si>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</si>
  <si>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</si>
  <si>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</si>
  <si>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</si>
  <si>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</si>
  <si>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</si>
  <si>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</si>
  <si>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</si>
  <si>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</si>
  <si>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</si>
  <si>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</si>
  <si>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</si>
  <si>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</si>
  <si>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</si>
  <si>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</si>
  <si>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</si>
  <si>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</si>
  <si>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</si>
  <si>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</si>
  <si>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</si>
  <si>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</si>
  <si>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</si>
  <si>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</si>
  <si>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</si>
  <si>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</si>
  <si>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</si>
  <si>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</si>
  <si>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</si>
  <si>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</si>
  <si>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</si>
  <si>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</si>
  <si>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</si>
  <si>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</si>
  <si>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</si>
  <si>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</si>
  <si>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</si>
  <si>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</si>
  <si>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</si>
  <si>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</si>
  <si>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</si>
  <si>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</si>
  <si>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</si>
  <si>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</si>
  <si>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</si>
  <si>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</si>
  <si>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</si>
  <si>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</si>
  <si>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</si>
  <si>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</si>
  <si>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</si>
  <si>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</si>
  <si>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</si>
  <si>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</si>
  <si>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</si>
  <si>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</si>
  <si>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</si>
  <si>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</si>
  <si>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</si>
  <si>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</si>
  <si>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</si>
  <si>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</si>
  <si>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</si>
  <si>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</si>
  <si>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</si>
  <si>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</si>
  <si>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</si>
  <si>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</si>
  <si>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</si>
  <si>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</si>
  <si>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</si>
  <si>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</si>
  <si>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</si>
  <si>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</si>
  <si>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</si>
  <si>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</si>
  <si>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</si>
  <si>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</si>
  <si>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</si>
  <si>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</si>
  <si>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</si>
  <si>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</si>
  <si>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</si>
  <si>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</si>
  <si>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</si>
  <si>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</si>
  <si>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</si>
  <si>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</si>
  <si>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</si>
  <si>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</si>
  <si>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</si>
  <si>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</si>
  <si>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</si>
  <si>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</si>
  <si>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</si>
  <si>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</si>
  <si>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</si>
  <si>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</si>
  <si>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</si>
  <si>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</si>
  <si>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</si>
  <si>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</si>
  <si>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</si>
  <si>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</si>
  <si>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</si>
  <si>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</si>
  <si>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</si>
  <si>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</si>
  <si>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</si>
  <si>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</si>
  <si>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</si>
  <si>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</si>
  <si>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</si>
  <si>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</si>
  <si>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</si>
  <si>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</si>
  <si>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</si>
  <si>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</si>
  <si>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</si>
  <si>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</si>
  <si>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</si>
  <si>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</si>
  <si>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</si>
  <si>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</si>
  <si>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</si>
  <si>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</si>
  <si>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</si>
  <si>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</si>
  <si>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</si>
  <si>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</si>
  <si>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</si>
  <si>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</si>
  <si>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</si>
  <si>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</si>
  <si>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</si>
  <si>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</si>
  <si>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</si>
  <si>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</si>
  <si>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</si>
  <si>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</si>
  <si>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</si>
  <si>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</si>
  <si>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</si>
  <si>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</si>
  <si>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</si>
  <si>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</si>
  <si>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</si>
  <si>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</si>
  <si>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</si>
  <si>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</si>
  <si>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</si>
  <si>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</si>
  <si>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</si>
  <si>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</si>
  <si>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</si>
  <si>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</si>
  <si>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</si>
  <si>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</si>
  <si>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</si>
  <si>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</si>
  <si>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</si>
  <si>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</si>
  <si>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</si>
  <si>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</si>
  <si>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</si>
  <si>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</si>
  <si>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</si>
  <si>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</si>
  <si>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</si>
  <si>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</si>
  <si>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</si>
  <si>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</si>
  <si>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</si>
  <si>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</si>
  <si>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</si>
  <si>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</si>
  <si>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</si>
  <si>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</si>
  <si>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</si>
  <si>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</si>
  <si>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</si>
  <si>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</si>
  <si>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</si>
  <si>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</si>
  <si>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</si>
  <si>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</si>
  <si>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</si>
  <si>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</si>
  <si>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</si>
  <si>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</si>
  <si>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</si>
  <si>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</si>
  <si>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</si>
  <si>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</si>
  <si>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</si>
  <si>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</si>
  <si>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</si>
  <si>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</si>
  <si>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</si>
  <si>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</si>
  <si>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</si>
  <si>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</si>
  <si>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</si>
  <si>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</si>
  <si>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</si>
  <si>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</si>
  <si>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</si>
  <si>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</si>
  <si>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</si>
  <si>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</si>
  <si>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</si>
  <si>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</si>
  <si>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</si>
  <si>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</si>
  <si>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</si>
  <si>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</si>
  <si>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</si>
  <si>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</si>
  <si>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</si>
  <si>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</si>
  <si>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</si>
  <si>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</si>
  <si>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</si>
  <si>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</si>
  <si>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</si>
  <si>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</si>
  <si>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</si>
  <si>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</si>
  <si>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</si>
  <si>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</si>
  <si>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</si>
  <si>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</si>
  <si>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</si>
  <si>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</si>
  <si>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</si>
  <si>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</si>
  <si>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</si>
  <si>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</si>
  <si>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</si>
  <si>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</si>
  <si>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</si>
  <si>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</si>
  <si>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</si>
  <si>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</si>
  <si>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</si>
  <si>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</si>
  <si>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</si>
  <si>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</si>
  <si>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</si>
  <si>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</si>
  <si>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</si>
  <si>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</si>
  <si>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</si>
  <si>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</si>
  <si>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</si>
  <si>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</si>
  <si>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</si>
  <si>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</si>
  <si>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</si>
  <si>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</si>
  <si>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</si>
  <si>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</si>
  <si>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</si>
  <si>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</si>
  <si>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</si>
  <si>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</si>
  <si>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</si>
  <si>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</si>
  <si>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</si>
  <si>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</si>
  <si>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</si>
  <si>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</si>
  <si>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</si>
  <si>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</si>
  <si>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</si>
  <si>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</si>
  <si>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</si>
  <si>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</si>
  <si>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</si>
  <si>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</si>
  <si>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</si>
  <si>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</si>
  <si>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</si>
  <si>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</si>
  <si>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</si>
  <si>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</si>
  <si>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</si>
  <si>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</si>
  <si>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</si>
  <si>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</si>
  <si>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</si>
  <si>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</si>
  <si>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</si>
  <si>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</si>
  <si>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</si>
  <si>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</si>
  <si>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</si>
  <si>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</si>
  <si>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</si>
  <si>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</si>
  <si>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</si>
  <si>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</si>
  <si>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</si>
  <si>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</si>
  <si>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</si>
  <si>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</si>
  <si>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</si>
  <si>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</si>
  <si>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</si>
  <si>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</si>
  <si>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</si>
  <si>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</si>
  <si>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</si>
  <si>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</si>
  <si>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</si>
  <si>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</si>
  <si>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</si>
  <si>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</si>
  <si>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</si>
  <si>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</si>
  <si>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</si>
  <si>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</si>
  <si>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</si>
  <si>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</si>
  <si>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</si>
  <si>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</si>
  <si>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</si>
  <si>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</si>
  <si>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</si>
  <si>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</si>
  <si>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</si>
  <si>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</si>
  <si>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</si>
  <si>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</si>
  <si>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</si>
  <si>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</si>
  <si>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</si>
  <si>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</si>
  <si>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</si>
  <si>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</si>
  <si>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</si>
  <si>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</si>
  <si>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</si>
  <si>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</si>
  <si>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</si>
  <si>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</si>
  <si>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</si>
  <si>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</si>
  <si>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</si>
  <si>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</si>
  <si>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</si>
  <si>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</si>
  <si>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</si>
  <si>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</si>
  <si>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</si>
  <si>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</si>
  <si>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</si>
  <si>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</si>
  <si>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</si>
  <si>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</si>
  <si>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</si>
  <si>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</si>
  <si>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</si>
  <si>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</si>
  <si>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</si>
  <si>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</si>
  <si>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</si>
  <si>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</si>
  <si>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</si>
  <si>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</si>
  <si>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</si>
  <si>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</si>
  <si>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</si>
  <si>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</si>
  <si>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</si>
  <si>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</si>
  <si>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</si>
  <si>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</si>
  <si>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</si>
  <si>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</si>
  <si>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</si>
  <si>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</si>
  <si>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</si>
  <si>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</si>
  <si>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</si>
  <si>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</si>
  <si>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</si>
  <si>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</si>
  <si>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</si>
  <si>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</si>
  <si>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</si>
  <si>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</si>
  <si>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</si>
  <si>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</si>
  <si>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</si>
  <si>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</si>
  <si>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</si>
  <si>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</si>
  <si>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</si>
  <si>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</si>
  <si>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</si>
  <si>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</si>
  <si>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</si>
  <si>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</si>
  <si>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</si>
  <si>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</si>
  <si>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</si>
  <si>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</si>
  <si>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</si>
  <si>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</si>
  <si>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</si>
  <si>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</si>
  <si>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</si>
  <si>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</si>
  <si>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</si>
  <si>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</si>
  <si>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</si>
  <si>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</si>
  <si>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</si>
  <si>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</si>
  <si>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</si>
  <si>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</si>
  <si>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</si>
  <si>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</si>
  <si>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</si>
  <si>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</si>
  <si>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</si>
  <si>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</si>
  <si>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</si>
  <si>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</si>
  <si>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</si>
  <si>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</si>
  <si>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</si>
  <si>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</si>
  <si>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</si>
  <si>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</si>
  <si>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</si>
  <si>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</si>
  <si>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</si>
  <si>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</si>
  <si>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</si>
  <si>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</si>
  <si>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</si>
  <si>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</si>
  <si>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</si>
  <si>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</si>
  <si>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</si>
  <si>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</si>
  <si>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</si>
  <si>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</si>
  <si>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</si>
  <si>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</si>
  <si>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</si>
  <si>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</si>
  <si>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</si>
  <si>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</si>
  <si>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</si>
  <si>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</si>
  <si>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</si>
  <si>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</si>
  <si>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</si>
  <si>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</si>
  <si>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</si>
  <si>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</si>
  <si>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</si>
  <si>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</si>
  <si>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</si>
  <si>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</si>
  <si>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</si>
  <si>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</si>
  <si>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</si>
  <si>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</si>
  <si>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</si>
  <si>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</si>
  <si>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</si>
  <si>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</si>
  <si>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</si>
  <si>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</si>
  <si>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</si>
  <si>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</si>
  <si>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</si>
  <si>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</si>
  <si>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</si>
  <si>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</si>
  <si>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</si>
  <si>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</si>
  <si>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</si>
  <si>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</si>
  <si>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</si>
  <si>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</si>
  <si>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</si>
  <si>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</si>
  <si>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</si>
  <si>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</si>
  <si>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</si>
  <si>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</si>
  <si>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</si>
  <si>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</si>
  <si>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</si>
  <si>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</si>
  <si>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</si>
  <si>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</si>
  <si>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</si>
  <si>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</si>
  <si>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</si>
  <si>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</si>
  <si>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</si>
  <si>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</si>
  <si>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</si>
  <si>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</si>
  <si>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</si>
  <si>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</si>
  <si>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</si>
  <si>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</si>
  <si>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</si>
  <si>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</si>
  <si>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</si>
  <si>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</si>
  <si>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</si>
  <si>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</si>
  <si>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</si>
  <si>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</si>
  <si>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</si>
  <si>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</si>
  <si>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</si>
  <si>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</si>
  <si>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</si>
  <si>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</si>
  <si>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</si>
  <si>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</si>
  <si>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</si>
  <si>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</si>
  <si>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</si>
  <si>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</si>
  <si>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</si>
  <si>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</si>
  <si>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</si>
  <si>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</si>
  <si>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</si>
  <si>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</si>
  <si>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</si>
  <si>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</si>
  <si>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</si>
  <si>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</si>
  <si>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</si>
  <si>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</si>
  <si>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</si>
  <si>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</si>
  <si>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</si>
  <si>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</si>
  <si>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</si>
  <si>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</si>
  <si>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</si>
  <si>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</si>
  <si>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</si>
  <si>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</si>
  <si>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</si>
  <si>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</si>
  <si>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</si>
  <si>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</si>
  <si>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</si>
  <si>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</si>
  <si>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</si>
  <si>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</si>
  <si>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</si>
  <si>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</si>
  <si>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</si>
  <si>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</si>
  <si>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</si>
  <si>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</si>
  <si>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</si>
  <si>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</si>
  <si>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</si>
  <si>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</si>
  <si>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</si>
  <si>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</si>
  <si>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</si>
  <si>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</si>
  <si>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</si>
  <si>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</si>
  <si>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</si>
  <si>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</si>
  <si>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</si>
  <si>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</si>
  <si>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</si>
  <si>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</si>
  <si>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</si>
  <si>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</si>
  <si>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</si>
  <si>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</si>
  <si>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</si>
  <si>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</si>
  <si>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</si>
  <si>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</si>
  <si>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</si>
  <si>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</si>
  <si>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</si>
  <si>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</si>
  <si>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</si>
  <si>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</si>
  <si>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</si>
  <si>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</si>
  <si>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</si>
  <si>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</si>
  <si>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</si>
  <si>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</si>
  <si>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</si>
  <si>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</si>
  <si>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</si>
  <si>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</si>
  <si>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</si>
  <si>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</si>
  <si>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</si>
  <si>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</si>
  <si>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</si>
  <si>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</si>
  <si>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</si>
  <si>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</si>
  <si>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</si>
  <si>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</si>
  <si>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</si>
  <si>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</si>
  <si>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</si>
  <si>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</si>
  <si>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</si>
  <si>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</si>
  <si>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</si>
  <si>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</si>
  <si>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</si>
  <si>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</si>
  <si>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</si>
  <si>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</si>
  <si>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</si>
  <si>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</si>
  <si>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</si>
  <si>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</si>
  <si>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</si>
  <si>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</si>
  <si>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</si>
  <si>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</si>
  <si>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</si>
  <si>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</si>
  <si>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</si>
  <si>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</si>
  <si>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</si>
  <si>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</si>
  <si>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</si>
  <si>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</si>
  <si>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</si>
  <si>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</si>
  <si>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</si>
  <si>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</si>
  <si>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</si>
  <si>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</si>
  <si>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</si>
  <si>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</si>
  <si>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</si>
  <si>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</si>
  <si>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</si>
  <si>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</si>
  <si>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</si>
  <si>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</si>
  <si>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</si>
  <si>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</si>
  <si>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</si>
  <si>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</si>
  <si>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</si>
  <si>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</si>
  <si>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</si>
  <si>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</si>
  <si>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</si>
  <si>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</si>
  <si>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</si>
  <si>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</si>
  <si>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</si>
  <si>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</si>
  <si>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</si>
  <si>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</si>
  <si>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</si>
  <si>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</si>
  <si>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</si>
  <si>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</si>
  <si>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</si>
  <si>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</si>
  <si>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</si>
  <si>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</si>
  <si>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</si>
  <si>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</si>
  <si>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</si>
  <si>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</si>
  <si>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</si>
  <si>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</si>
  <si>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</si>
  <si>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</si>
  <si>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</si>
  <si>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</si>
  <si>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</si>
  <si>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</si>
  <si>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</si>
  <si>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</si>
  <si>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</si>
  <si>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</si>
  <si>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</si>
  <si>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</si>
  <si>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</si>
  <si>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</si>
  <si>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</si>
  <si>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</si>
  <si>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</si>
  <si>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</si>
  <si>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</si>
  <si>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</si>
  <si>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</si>
  <si>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</si>
  <si>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</si>
  <si>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</si>
  <si>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</si>
  <si>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</si>
  <si>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</si>
  <si>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</si>
  <si>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</si>
  <si>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</si>
  <si>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</si>
  <si>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</si>
  <si>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</si>
  <si>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</si>
  <si>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</si>
  <si>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</si>
  <si>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</si>
  <si>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</si>
  <si>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</si>
  <si>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</si>
  <si>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</si>
  <si>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</si>
  <si>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</si>
  <si>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</si>
  <si>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</si>
  <si>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</si>
  <si>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</si>
  <si>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</si>
  <si>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</si>
  <si>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</si>
  <si>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</si>
  <si>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</si>
  <si>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</si>
  <si>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</si>
  <si>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</si>
  <si>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</si>
  <si>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</si>
  <si>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</si>
  <si>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</si>
  <si>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</si>
  <si>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</si>
  <si>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</si>
  <si>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</si>
  <si>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</si>
  <si>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</si>
  <si>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</si>
  <si>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</si>
  <si>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</si>
  <si>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</si>
  <si>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</si>
  <si>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</si>
  <si>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</si>
  <si>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</si>
  <si>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</si>
  <si>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</si>
  <si>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</si>
  <si>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</si>
  <si>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</si>
  <si>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</si>
  <si>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</si>
  <si>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</si>
  <si>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</si>
  <si>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</si>
  <si>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</si>
  <si>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</si>
  <si>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</si>
  <si>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</si>
  <si>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</si>
  <si>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</si>
  <si>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</si>
  <si>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</si>
  <si>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</si>
  <si>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</si>
  <si>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</si>
  <si>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</si>
  <si>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</si>
  <si>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</si>
  <si>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</si>
  <si>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</si>
  <si>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Sarmiento</t>
  </si>
  <si>
    <t>Lyle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</si>
  <si>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</si>
  <si>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</si>
  <si>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</si>
  <si>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</si>
  <si>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</si>
  <si>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</si>
  <si>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</si>
  <si>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</si>
  <si>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</si>
  <si>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</si>
  <si>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</si>
  <si>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</si>
  <si>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</si>
  <si>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</si>
  <si>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</si>
  <si>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</si>
  <si>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</si>
  <si>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</si>
  <si>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</si>
  <si>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</si>
  <si>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</si>
  <si>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</si>
  <si>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</si>
  <si>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</si>
  <si>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</si>
  <si>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</si>
  <si>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Gatuslao</t>
  </si>
  <si>
    <t>Apryll Kaye</t>
  </si>
  <si>
    <t>suzainejoycer@gmail.com</t>
  </si>
  <si>
    <t>Rodriguez</t>
  </si>
  <si>
    <t>Suzaine Joyce</t>
  </si>
  <si>
    <t>rmdacoseo@gmail.com</t>
  </si>
  <si>
    <t>Dacoseo</t>
  </si>
  <si>
    <t>Roel</t>
  </si>
  <si>
    <t>montesreybryan@gmail.com</t>
  </si>
  <si>
    <t>Montes</t>
  </si>
  <si>
    <t>Rey Bryan</t>
  </si>
  <si>
    <t>ezawa-hd@n-koei.jp</t>
  </si>
  <si>
    <t xml:space="preserve"> Ezawa</t>
  </si>
  <si>
    <t>TOKONAGA</t>
  </si>
  <si>
    <t>nakashima.yukifusa@joctokyo.co.jp</t>
  </si>
  <si>
    <t>Nakashima</t>
  </si>
  <si>
    <t>upg43608@nifty.com</t>
  </si>
  <si>
    <t>Ino</t>
  </si>
  <si>
    <t>Joji</t>
  </si>
  <si>
    <t>ngohojesther@gmail.com</t>
  </si>
  <si>
    <t>Ngoho</t>
  </si>
  <si>
    <t>Jesther</t>
  </si>
  <si>
    <t>arneljardenico@gmail.com</t>
  </si>
  <si>
    <t>Jardenico</t>
  </si>
  <si>
    <t>Arnel</t>
  </si>
  <si>
    <t>lucresio.p@yahoo.com</t>
  </si>
  <si>
    <t>Pabilona</t>
  </si>
  <si>
    <t>Lucresio</t>
  </si>
  <si>
    <t>dennisponponramos@gmail.com</t>
  </si>
  <si>
    <t>Dennis</t>
  </si>
  <si>
    <t>alncb2004@yahoo.com</t>
  </si>
  <si>
    <t>edgargultiano@yahoo.com</t>
  </si>
  <si>
    <t>Gultiano</t>
  </si>
  <si>
    <t>Edgrado</t>
  </si>
  <si>
    <t>edtj_puno@yahoo.com</t>
  </si>
  <si>
    <t>Puno</t>
  </si>
  <si>
    <t>Domingo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</si>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</sst>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6">
    <xf numFmtId="0" fontId="0" fillId="0" borderId="0"/>
    <xf numFmtId="0" fontId="3" fillId="0" borderId="0"/>
    <xf numFmtId="0" fontId="11" fillId="0" borderId="0"/>
    <xf numFmtId="0" fontId="13" fillId="0" borderId="0"/>
    <xf numFmtId="0" fontId="11" fillId="0" borderId="0"/>
    <xf numFmtId="0" fontId="15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left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0" fontId="2" fillId="0" borderId="0" xfId="1" applyFont="1" applyAlignment="1">
      <alignment horizontal="center"/>
    </xf>
    <xf numFmtId="16" fontId="12" fillId="0" borderId="0" xfId="2" applyNumberFormat="1" applyFont="1" applyAlignment="1">
      <alignment horizontal="center" vertical="center"/>
    </xf>
    <xf numFmtId="0" fontId="13" fillId="0" borderId="0" xfId="3"/>
    <xf numFmtId="0" fontId="10" fillId="0" borderId="0" xfId="1" applyFont="1" applyAlignment="1">
      <alignment horizontal="left"/>
    </xf>
    <xf numFmtId="0" fontId="10" fillId="0" borderId="0" xfId="1" applyFont="1"/>
    <xf numFmtId="16" fontId="10" fillId="0" borderId="0" xfId="1" applyNumberFormat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6" xfId="1" applyFont="1" applyBorder="1" applyAlignment="1">
      <alignment horizontal="left"/>
    </xf>
    <xf numFmtId="0" fontId="2" fillId="0" borderId="0" xfId="1" applyFont="1"/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4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4" applyFont="1" applyAlignment="1">
      <alignment horizontal="left"/>
    </xf>
    <xf numFmtId="0" fontId="10" fillId="0" borderId="0" xfId="5" applyFont="1" applyAlignment="1">
      <alignment horizontal="left"/>
    </xf>
    <xf numFmtId="0" fontId="10" fillId="0" borderId="0" xfId="4" applyFont="1" applyAlignment="1">
      <alignment horizontal="center"/>
    </xf>
    <xf numFmtId="0" fontId="10" fillId="0" borderId="0" xfId="4" applyFont="1"/>
    <xf numFmtId="0" fontId="2" fillId="0" borderId="0" xfId="1" applyFont="1" applyAlignment="1">
      <alignment horizontal="left" vertical="center"/>
    </xf>
    <xf numFmtId="0" fontId="14" fillId="0" borderId="0" xfId="1" applyFont="1" applyAlignment="1">
      <alignment horizontal="center" vertical="center"/>
    </xf>
    <xf numFmtId="0" fontId="2" fillId="0" borderId="0" xfId="1" applyFont="1" applyAlignment="1">
      <alignment horizontal="left"/>
    </xf>
  </cellXfs>
  <cellStyles count="6">
    <cellStyle name="Hyperlink 2 2" xfId="5" xr:uid="{4634373D-6002-4D61-A7DE-4A5CD4F05FBF}"/>
    <cellStyle name="Normal" xfId="0" builtinId="0"/>
    <cellStyle name="Normal 2" xfId="3" xr:uid="{190D546D-71E5-4BC7-B0E5-D5DBC3FDDF1D}"/>
    <cellStyle name="Normal 2 2" xfId="1" xr:uid="{F044176E-F1A3-4B79-B654-DC3ACD4F9967}"/>
    <cellStyle name="Normal 2 3" xfId="4" xr:uid="{B9CD52BE-38E2-4412-970B-6CD942872048}"/>
    <cellStyle name="Normal 3" xfId="2" xr:uid="{2DE06696-82DF-4A9D-A8B8-AE4F0189331F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13-19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June 13"/>
      <sheetName val="June 14"/>
      <sheetName val="June 15"/>
      <sheetName val="June 16"/>
      <sheetName val="June 17"/>
      <sheetName val="June 18"/>
      <sheetName val="Jun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738D9-C8A6-4463-A307-51560B038910}">
  <dimension ref="A1:G1000"/>
  <sheetViews>
    <sheetView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163</v>
      </c>
      <c r="B1" s="5" t="s">
        <v>164</v>
      </c>
      <c r="C1" s="6" t="s">
        <v>4</v>
      </c>
      <c r="D1" s="6" t="s">
        <v>6</v>
      </c>
      <c r="E1" s="6" t="s">
        <v>5</v>
      </c>
      <c r="F1" s="5" t="s">
        <v>165</v>
      </c>
    </row>
    <row r="2" spans="1:7">
      <c r="A2" s="8" t="s">
        <v>166</v>
      </c>
      <c r="B2" s="9">
        <v>1</v>
      </c>
      <c r="C2" s="9">
        <v>53</v>
      </c>
      <c r="D2" s="9" t="s">
        <v>167</v>
      </c>
      <c r="E2" s="9" t="s">
        <v>168</v>
      </c>
      <c r="F2" s="9" t="s">
        <v>169</v>
      </c>
      <c r="G2" s="10"/>
    </row>
    <row r="3" spans="1:7">
      <c r="A3" s="8" t="s">
        <v>170</v>
      </c>
      <c r="B3" s="9">
        <v>2</v>
      </c>
      <c r="C3" s="9" t="s">
        <v>171</v>
      </c>
      <c r="D3" s="9" t="s">
        <v>172</v>
      </c>
      <c r="E3" s="9" t="s">
        <v>173</v>
      </c>
      <c r="F3" s="9" t="s">
        <v>174</v>
      </c>
      <c r="G3" s="10"/>
    </row>
    <row r="4" spans="1:7" ht="45" customHeight="1">
      <c r="A4" s="11" t="s">
        <v>175</v>
      </c>
      <c r="B4" s="12">
        <v>3</v>
      </c>
      <c r="C4" s="12" t="s">
        <v>65</v>
      </c>
      <c r="D4" s="12" t="s">
        <v>176</v>
      </c>
      <c r="E4" s="12" t="s">
        <v>177</v>
      </c>
      <c r="F4" s="13" t="s">
        <v>178</v>
      </c>
      <c r="G4" s="10"/>
    </row>
    <row r="5" spans="1:7">
      <c r="A5" s="14" t="s">
        <v>179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180</v>
      </c>
      <c r="G6" s="10"/>
    </row>
    <row r="7" spans="1:7" ht="69.75" customHeight="1">
      <c r="A7" s="11" t="s">
        <v>181</v>
      </c>
      <c r="B7" s="12">
        <v>4</v>
      </c>
      <c r="C7" s="12" t="s">
        <v>182</v>
      </c>
      <c r="D7" s="12" t="s">
        <v>183</v>
      </c>
      <c r="E7" s="12" t="s">
        <v>184</v>
      </c>
      <c r="F7" s="13" t="s">
        <v>185</v>
      </c>
      <c r="G7" s="10"/>
    </row>
    <row r="8" spans="1:7">
      <c r="A8" s="20" t="s">
        <v>186</v>
      </c>
      <c r="B8" s="18"/>
      <c r="C8" s="18"/>
      <c r="D8" s="18"/>
      <c r="E8" s="18"/>
      <c r="F8" s="19" t="s">
        <v>187</v>
      </c>
      <c r="G8" s="10"/>
    </row>
    <row r="9" spans="1:7">
      <c r="A9" s="9"/>
      <c r="B9" s="9">
        <v>5</v>
      </c>
      <c r="C9" s="9">
        <v>785</v>
      </c>
      <c r="D9" s="9" t="s">
        <v>188</v>
      </c>
      <c r="E9" s="9" t="s">
        <v>189</v>
      </c>
      <c r="F9" s="9" t="s">
        <v>190</v>
      </c>
      <c r="G9" s="10"/>
    </row>
    <row r="10" spans="1:7" ht="60" customHeight="1">
      <c r="A10" s="11" t="s">
        <v>191</v>
      </c>
      <c r="B10" s="12">
        <v>6</v>
      </c>
      <c r="C10" s="12">
        <v>767</v>
      </c>
      <c r="D10" s="12" t="s">
        <v>192</v>
      </c>
      <c r="E10" s="12" t="s">
        <v>193</v>
      </c>
      <c r="F10" s="12" t="s">
        <v>194</v>
      </c>
      <c r="G10" s="10"/>
    </row>
    <row r="11" spans="1:7" ht="28.5">
      <c r="A11" s="20" t="s">
        <v>195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196</v>
      </c>
      <c r="B12" s="12">
        <v>7</v>
      </c>
      <c r="C12" s="12" t="s">
        <v>197</v>
      </c>
      <c r="D12" s="12" t="s">
        <v>198</v>
      </c>
      <c r="E12" s="12" t="s">
        <v>199</v>
      </c>
      <c r="F12" s="12" t="s">
        <v>200</v>
      </c>
      <c r="G12" s="10"/>
    </row>
    <row r="13" spans="1:7">
      <c r="A13" s="20" t="s">
        <v>201</v>
      </c>
      <c r="B13" s="18"/>
      <c r="C13" s="18"/>
      <c r="D13" s="18"/>
      <c r="E13" s="18"/>
      <c r="F13" s="18"/>
      <c r="G13" s="10"/>
    </row>
    <row r="14" spans="1:7">
      <c r="A14" s="8" t="s">
        <v>202</v>
      </c>
      <c r="B14" s="9">
        <v>8</v>
      </c>
      <c r="C14" s="9" t="s">
        <v>203</v>
      </c>
      <c r="D14" s="9" t="s">
        <v>204</v>
      </c>
      <c r="E14" s="9" t="s">
        <v>205</v>
      </c>
      <c r="F14" s="9" t="s">
        <v>206</v>
      </c>
      <c r="G14" s="10"/>
    </row>
    <row r="15" spans="1:7" ht="82.5" customHeight="1">
      <c r="A15" s="11" t="s">
        <v>207</v>
      </c>
      <c r="B15" s="12">
        <v>9</v>
      </c>
      <c r="C15" s="12">
        <v>591</v>
      </c>
      <c r="D15" s="12" t="s">
        <v>208</v>
      </c>
      <c r="E15" s="12" t="s">
        <v>209</v>
      </c>
      <c r="F15" s="13" t="s">
        <v>210</v>
      </c>
      <c r="G15" s="10"/>
    </row>
    <row r="16" spans="1:7">
      <c r="A16" s="14" t="s">
        <v>211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212</v>
      </c>
      <c r="G17" s="10"/>
    </row>
    <row r="18" spans="1:7" ht="28.5">
      <c r="A18" s="8" t="s">
        <v>213</v>
      </c>
      <c r="B18" s="9">
        <v>10</v>
      </c>
      <c r="C18" s="9">
        <v>486</v>
      </c>
      <c r="D18" s="9" t="s">
        <v>214</v>
      </c>
      <c r="E18" s="9" t="s">
        <v>215</v>
      </c>
      <c r="F18" s="9" t="s">
        <v>216</v>
      </c>
      <c r="G18" s="10"/>
    </row>
    <row r="19" spans="1:7" ht="87" customHeight="1">
      <c r="A19" s="21" t="s">
        <v>217</v>
      </c>
      <c r="B19" s="12">
        <v>11</v>
      </c>
      <c r="C19" s="12">
        <v>462</v>
      </c>
      <c r="D19" s="12" t="s">
        <v>218</v>
      </c>
      <c r="E19" s="12" t="s">
        <v>219</v>
      </c>
      <c r="F19" s="13" t="s">
        <v>220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221</v>
      </c>
      <c r="G21" s="10"/>
    </row>
    <row r="22" spans="1:7" ht="15.75" customHeight="1">
      <c r="A22" s="8" t="s">
        <v>222</v>
      </c>
      <c r="B22" s="9">
        <v>12</v>
      </c>
      <c r="C22" s="9" t="s">
        <v>223</v>
      </c>
      <c r="D22" s="9" t="s">
        <v>224</v>
      </c>
      <c r="E22" s="9" t="s">
        <v>225</v>
      </c>
      <c r="F22" s="9"/>
      <c r="G22" s="10"/>
    </row>
    <row r="23" spans="1:7" ht="80.25" customHeight="1">
      <c r="A23" s="11" t="s">
        <v>226</v>
      </c>
      <c r="B23" s="12">
        <v>13</v>
      </c>
      <c r="C23" s="12">
        <v>650</v>
      </c>
      <c r="D23" s="12" t="s">
        <v>227</v>
      </c>
      <c r="E23" s="12" t="s">
        <v>228</v>
      </c>
      <c r="F23" s="12" t="s">
        <v>229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230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231</v>
      </c>
      <c r="B26" s="9">
        <v>14</v>
      </c>
      <c r="C26" s="9" t="s">
        <v>232</v>
      </c>
      <c r="D26" s="9" t="s">
        <v>233</v>
      </c>
      <c r="E26" s="9" t="s">
        <v>234</v>
      </c>
      <c r="F26" s="9" t="s">
        <v>235</v>
      </c>
      <c r="G26" s="10"/>
    </row>
    <row r="27" spans="1:7" ht="15.75" customHeight="1">
      <c r="A27" s="8" t="s">
        <v>236</v>
      </c>
      <c r="B27" s="9">
        <v>15</v>
      </c>
      <c r="C27" s="9" t="s">
        <v>237</v>
      </c>
      <c r="D27" s="9" t="s">
        <v>238</v>
      </c>
      <c r="E27" s="9" t="s">
        <v>239</v>
      </c>
      <c r="F27" s="9"/>
      <c r="G27" s="10"/>
    </row>
    <row r="28" spans="1:7" ht="15.75" customHeight="1">
      <c r="A28" s="8" t="s">
        <v>240</v>
      </c>
      <c r="B28" s="9">
        <v>16</v>
      </c>
      <c r="C28" s="9">
        <v>732</v>
      </c>
      <c r="D28" s="9" t="s">
        <v>241</v>
      </c>
      <c r="E28" s="9" t="s">
        <v>242</v>
      </c>
      <c r="F28" s="9" t="s">
        <v>243</v>
      </c>
      <c r="G28" s="10"/>
    </row>
    <row r="29" spans="1:7" ht="48.75" customHeight="1">
      <c r="A29" s="21" t="s">
        <v>244</v>
      </c>
      <c r="B29" s="12">
        <v>17</v>
      </c>
      <c r="C29" s="12" t="s">
        <v>245</v>
      </c>
      <c r="D29" s="12" t="s">
        <v>246</v>
      </c>
      <c r="E29" s="12" t="s">
        <v>247</v>
      </c>
      <c r="F29" s="13" t="s">
        <v>248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249</v>
      </c>
      <c r="G31" s="10"/>
    </row>
    <row r="32" spans="1:7" ht="45" customHeight="1">
      <c r="A32" s="11" t="s">
        <v>250</v>
      </c>
      <c r="B32" s="12">
        <v>18</v>
      </c>
      <c r="C32" s="12" t="s">
        <v>251</v>
      </c>
      <c r="D32" s="12" t="s">
        <v>252</v>
      </c>
      <c r="E32" s="12" t="s">
        <v>253</v>
      </c>
      <c r="F32" s="12" t="s">
        <v>254</v>
      </c>
      <c r="G32" s="10"/>
    </row>
    <row r="33" spans="1:7" ht="15.75" customHeight="1">
      <c r="A33" s="20" t="s">
        <v>255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256</v>
      </c>
      <c r="B34" s="9">
        <v>19</v>
      </c>
      <c r="C34" s="9" t="s">
        <v>257</v>
      </c>
      <c r="D34" s="9" t="s">
        <v>252</v>
      </c>
      <c r="E34" s="9" t="s">
        <v>258</v>
      </c>
      <c r="F34" s="9"/>
      <c r="G34" s="10"/>
    </row>
    <row r="35" spans="1:7" ht="15.75" customHeight="1">
      <c r="A35" s="8" t="s">
        <v>259</v>
      </c>
      <c r="B35" s="9">
        <v>20</v>
      </c>
      <c r="C35" s="9" t="s">
        <v>260</v>
      </c>
      <c r="D35" s="9" t="s">
        <v>261</v>
      </c>
      <c r="E35" s="9" t="s">
        <v>262</v>
      </c>
      <c r="F35" s="9"/>
      <c r="G35" s="10"/>
    </row>
    <row r="36" spans="1:7" ht="60" customHeight="1">
      <c r="A36" s="11" t="s">
        <v>263</v>
      </c>
      <c r="B36" s="12">
        <v>21</v>
      </c>
      <c r="C36" s="12">
        <v>701</v>
      </c>
      <c r="D36" s="12" t="s">
        <v>261</v>
      </c>
      <c r="E36" s="12" t="s">
        <v>264</v>
      </c>
      <c r="F36" s="12" t="s">
        <v>265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266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267</v>
      </c>
      <c r="B39" s="12">
        <v>22</v>
      </c>
      <c r="C39" s="12">
        <v>782</v>
      </c>
      <c r="D39" s="12" t="s">
        <v>268</v>
      </c>
      <c r="E39" s="12" t="s">
        <v>269</v>
      </c>
      <c r="F39" s="12" t="s">
        <v>270</v>
      </c>
      <c r="G39" s="10"/>
    </row>
    <row r="40" spans="1:7" ht="15.75" customHeight="1">
      <c r="A40" s="20" t="s">
        <v>271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272</v>
      </c>
      <c r="B41" s="9">
        <v>23</v>
      </c>
      <c r="C41" s="9" t="s">
        <v>273</v>
      </c>
      <c r="D41" s="9" t="s">
        <v>274</v>
      </c>
      <c r="E41" s="9" t="s">
        <v>275</v>
      </c>
      <c r="F41" s="9"/>
      <c r="G41" s="10"/>
    </row>
    <row r="42" spans="1:7" ht="36" customHeight="1">
      <c r="A42" s="21" t="s">
        <v>276</v>
      </c>
      <c r="B42" s="12">
        <v>24</v>
      </c>
      <c r="C42" s="12" t="s">
        <v>277</v>
      </c>
      <c r="D42" s="12" t="s">
        <v>278</v>
      </c>
      <c r="E42" s="12" t="s">
        <v>279</v>
      </c>
      <c r="F42" s="13" t="s">
        <v>280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281</v>
      </c>
      <c r="G44" s="25"/>
    </row>
    <row r="45" spans="1:7" ht="15.75" customHeight="1">
      <c r="A45" s="8" t="s">
        <v>282</v>
      </c>
      <c r="B45" s="9">
        <v>25</v>
      </c>
      <c r="C45" s="9" t="s">
        <v>283</v>
      </c>
      <c r="D45" s="9" t="s">
        <v>284</v>
      </c>
      <c r="E45" s="9" t="s">
        <v>285</v>
      </c>
      <c r="F45" s="9" t="s">
        <v>286</v>
      </c>
      <c r="G45" s="10"/>
    </row>
    <row r="46" spans="1:7" ht="60" customHeight="1">
      <c r="A46" s="11" t="s">
        <v>287</v>
      </c>
      <c r="B46" s="12">
        <v>26</v>
      </c>
      <c r="C46" s="12">
        <v>771</v>
      </c>
      <c r="D46" s="12" t="s">
        <v>288</v>
      </c>
      <c r="E46" s="12" t="s">
        <v>289</v>
      </c>
      <c r="F46" s="12" t="s">
        <v>290</v>
      </c>
      <c r="G46" s="23"/>
    </row>
    <row r="47" spans="1:7" ht="15.75" customHeight="1">
      <c r="A47" s="20" t="s">
        <v>291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292</v>
      </c>
      <c r="B48" s="9">
        <v>27</v>
      </c>
      <c r="C48" s="9" t="s">
        <v>293</v>
      </c>
      <c r="D48" s="9" t="s">
        <v>294</v>
      </c>
      <c r="E48" s="9" t="s">
        <v>295</v>
      </c>
      <c r="F48" s="9" t="s">
        <v>296</v>
      </c>
      <c r="G48" s="10"/>
    </row>
    <row r="49" spans="1:7" ht="15.75" customHeight="1">
      <c r="A49" s="8" t="s">
        <v>297</v>
      </c>
      <c r="B49" s="9">
        <v>28</v>
      </c>
      <c r="C49" s="9" t="s">
        <v>298</v>
      </c>
      <c r="D49" s="9" t="s">
        <v>299</v>
      </c>
      <c r="E49" s="9" t="s">
        <v>300</v>
      </c>
      <c r="F49" s="9" t="s">
        <v>301</v>
      </c>
      <c r="G49" s="10"/>
    </row>
    <row r="50" spans="1:7" ht="15.75" customHeight="1">
      <c r="A50" s="8" t="s">
        <v>302</v>
      </c>
      <c r="B50" s="9">
        <v>29</v>
      </c>
      <c r="C50" s="9">
        <v>451</v>
      </c>
      <c r="D50" s="9" t="s">
        <v>303</v>
      </c>
      <c r="E50" s="9" t="s">
        <v>304</v>
      </c>
      <c r="F50" s="9">
        <v>9277301453</v>
      </c>
      <c r="G50" s="10"/>
    </row>
    <row r="51" spans="1:7" ht="112.5" customHeight="1">
      <c r="A51" s="21" t="s">
        <v>305</v>
      </c>
      <c r="B51" s="12">
        <v>30</v>
      </c>
      <c r="C51" s="12">
        <v>763</v>
      </c>
      <c r="D51" s="12" t="s">
        <v>306</v>
      </c>
      <c r="E51" s="12" t="s">
        <v>307</v>
      </c>
      <c r="F51" s="13" t="s">
        <v>308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309</v>
      </c>
      <c r="G53" s="25"/>
    </row>
    <row r="54" spans="1:7" ht="15.75" customHeight="1">
      <c r="A54" s="8" t="s">
        <v>310</v>
      </c>
      <c r="B54" s="9">
        <v>31</v>
      </c>
      <c r="C54" s="9">
        <v>772</v>
      </c>
      <c r="D54" s="9" t="s">
        <v>311</v>
      </c>
      <c r="E54" s="9" t="s">
        <v>312</v>
      </c>
      <c r="F54" s="9" t="s">
        <v>313</v>
      </c>
      <c r="G54" s="10"/>
    </row>
    <row r="55" spans="1:7" ht="15.75" customHeight="1">
      <c r="A55" s="8" t="s">
        <v>314</v>
      </c>
      <c r="B55" s="9">
        <v>32</v>
      </c>
      <c r="C55" s="9" t="s">
        <v>315</v>
      </c>
      <c r="D55" s="9" t="s">
        <v>316</v>
      </c>
      <c r="E55" s="9" t="s">
        <v>317</v>
      </c>
      <c r="F55" s="9" t="s">
        <v>318</v>
      </c>
      <c r="G55" s="10"/>
    </row>
    <row r="56" spans="1:7" ht="15.75" customHeight="1">
      <c r="A56" s="8" t="s">
        <v>319</v>
      </c>
      <c r="B56" s="9">
        <v>33</v>
      </c>
      <c r="C56" s="9" t="s">
        <v>320</v>
      </c>
      <c r="D56" s="9" t="s">
        <v>321</v>
      </c>
      <c r="E56" s="9" t="s">
        <v>322</v>
      </c>
      <c r="F56" s="9" t="s">
        <v>323</v>
      </c>
      <c r="G56" s="10"/>
    </row>
    <row r="57" spans="1:7" ht="15.75" customHeight="1">
      <c r="A57" s="11" t="s">
        <v>324</v>
      </c>
      <c r="B57" s="12">
        <v>34</v>
      </c>
      <c r="C57" s="12" t="s">
        <v>325</v>
      </c>
      <c r="D57" s="12" t="s">
        <v>326</v>
      </c>
      <c r="E57" s="12" t="s">
        <v>327</v>
      </c>
      <c r="F57" s="12" t="s">
        <v>328</v>
      </c>
      <c r="G57" s="23"/>
    </row>
    <row r="58" spans="1:7" ht="15.75" customHeight="1">
      <c r="A58" s="20" t="s">
        <v>329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330</v>
      </c>
      <c r="B59" s="9">
        <v>35</v>
      </c>
      <c r="C59" s="9">
        <v>113</v>
      </c>
      <c r="D59" s="9" t="s">
        <v>331</v>
      </c>
      <c r="E59" s="9" t="s">
        <v>199</v>
      </c>
      <c r="F59" s="9" t="s">
        <v>332</v>
      </c>
      <c r="G59" s="10"/>
    </row>
    <row r="60" spans="1:7" ht="15.75" customHeight="1">
      <c r="A60" s="8" t="s">
        <v>333</v>
      </c>
      <c r="B60" s="9">
        <v>36</v>
      </c>
      <c r="C60" s="9" t="s">
        <v>334</v>
      </c>
      <c r="D60" s="9" t="s">
        <v>331</v>
      </c>
      <c r="E60" s="9" t="s">
        <v>335</v>
      </c>
      <c r="F60" s="9" t="s">
        <v>336</v>
      </c>
      <c r="G60" s="10"/>
    </row>
    <row r="61" spans="1:7" ht="15.75" customHeight="1">
      <c r="A61" s="8" t="s">
        <v>337</v>
      </c>
      <c r="B61" s="9">
        <v>37</v>
      </c>
      <c r="C61" s="9">
        <v>186</v>
      </c>
      <c r="D61" s="9" t="s">
        <v>338</v>
      </c>
      <c r="E61" s="9" t="s">
        <v>339</v>
      </c>
      <c r="F61" s="9">
        <v>9177963893</v>
      </c>
      <c r="G61" s="10"/>
    </row>
    <row r="62" spans="1:7" ht="45" customHeight="1">
      <c r="A62" s="11" t="s">
        <v>340</v>
      </c>
      <c r="B62" s="12">
        <v>38</v>
      </c>
      <c r="C62" s="12">
        <v>112</v>
      </c>
      <c r="D62" s="12" t="s">
        <v>341</v>
      </c>
      <c r="E62" s="12" t="s">
        <v>342</v>
      </c>
      <c r="F62" s="12" t="s">
        <v>343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344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345</v>
      </c>
      <c r="B65" s="9">
        <v>39</v>
      </c>
      <c r="C65" s="9" t="s">
        <v>346</v>
      </c>
      <c r="D65" s="9" t="s">
        <v>347</v>
      </c>
      <c r="E65" s="9" t="s">
        <v>348</v>
      </c>
      <c r="F65" s="9" t="s">
        <v>349</v>
      </c>
      <c r="G65" s="10"/>
    </row>
    <row r="66" spans="1:7" ht="15.75" customHeight="1">
      <c r="A66" s="8" t="s">
        <v>350</v>
      </c>
      <c r="B66" s="9">
        <v>40</v>
      </c>
      <c r="C66" s="9">
        <v>681</v>
      </c>
      <c r="D66" s="9" t="s">
        <v>351</v>
      </c>
      <c r="E66" s="9" t="s">
        <v>74</v>
      </c>
      <c r="F66" s="9" t="s">
        <v>352</v>
      </c>
      <c r="G66" s="10"/>
    </row>
    <row r="67" spans="1:7" ht="15.75" customHeight="1">
      <c r="A67" s="8" t="s">
        <v>353</v>
      </c>
      <c r="B67" s="9">
        <v>41</v>
      </c>
      <c r="C67" s="9">
        <v>140</v>
      </c>
      <c r="D67" s="9" t="s">
        <v>354</v>
      </c>
      <c r="E67" s="9" t="s">
        <v>355</v>
      </c>
      <c r="F67" s="9" t="s">
        <v>356</v>
      </c>
      <c r="G67" s="10"/>
    </row>
    <row r="68" spans="1:7" ht="15.75" customHeight="1">
      <c r="A68" s="8" t="s">
        <v>357</v>
      </c>
      <c r="B68" s="9">
        <v>42</v>
      </c>
      <c r="C68" s="9">
        <v>660</v>
      </c>
      <c r="D68" s="9" t="s">
        <v>358</v>
      </c>
      <c r="E68" s="9" t="s">
        <v>359</v>
      </c>
      <c r="F68" s="9" t="s">
        <v>360</v>
      </c>
      <c r="G68" s="10"/>
    </row>
    <row r="69" spans="1:7" ht="15.75" customHeight="1">
      <c r="A69" s="8" t="s">
        <v>361</v>
      </c>
      <c r="B69" s="9">
        <v>43</v>
      </c>
      <c r="C69" s="9" t="s">
        <v>362</v>
      </c>
      <c r="D69" s="9" t="s">
        <v>363</v>
      </c>
      <c r="E69" s="9" t="s">
        <v>364</v>
      </c>
      <c r="F69" s="9"/>
      <c r="G69" s="10"/>
    </row>
    <row r="70" spans="1:7" ht="15.75" customHeight="1">
      <c r="A70" s="8" t="s">
        <v>365</v>
      </c>
      <c r="B70" s="9">
        <v>44</v>
      </c>
      <c r="C70" s="9" t="s">
        <v>366</v>
      </c>
      <c r="D70" s="9" t="s">
        <v>367</v>
      </c>
      <c r="E70" s="9" t="s">
        <v>368</v>
      </c>
      <c r="F70" s="9" t="s">
        <v>369</v>
      </c>
      <c r="G70" s="10"/>
    </row>
    <row r="71" spans="1:7" ht="60" customHeight="1">
      <c r="A71" s="11" t="s">
        <v>370</v>
      </c>
      <c r="B71" s="12">
        <v>45</v>
      </c>
      <c r="C71" s="12">
        <v>698</v>
      </c>
      <c r="D71" s="12" t="s">
        <v>371</v>
      </c>
      <c r="E71" s="12" t="s">
        <v>372</v>
      </c>
      <c r="F71" s="12" t="s">
        <v>373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374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375</v>
      </c>
      <c r="B74" s="9">
        <v>46</v>
      </c>
      <c r="C74" s="9" t="s">
        <v>376</v>
      </c>
      <c r="D74" s="9" t="s">
        <v>377</v>
      </c>
      <c r="E74" s="9" t="s">
        <v>378</v>
      </c>
      <c r="F74" s="9" t="s">
        <v>379</v>
      </c>
      <c r="G74" s="10"/>
    </row>
    <row r="75" spans="1:7" ht="60" customHeight="1">
      <c r="A75" s="11" t="s">
        <v>380</v>
      </c>
      <c r="B75" s="12">
        <v>47</v>
      </c>
      <c r="C75" s="12">
        <v>723</v>
      </c>
      <c r="D75" s="12" t="s">
        <v>381</v>
      </c>
      <c r="E75" s="12" t="s">
        <v>382</v>
      </c>
      <c r="F75" s="12" t="s">
        <v>383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384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385</v>
      </c>
      <c r="B78" s="9">
        <v>48</v>
      </c>
      <c r="C78" s="9">
        <v>747</v>
      </c>
      <c r="D78" s="9" t="s">
        <v>386</v>
      </c>
      <c r="E78" s="9" t="s">
        <v>387</v>
      </c>
      <c r="F78" s="9">
        <v>9175121692</v>
      </c>
      <c r="G78" s="10"/>
    </row>
    <row r="79" spans="1:7" ht="54.75" customHeight="1">
      <c r="A79" s="11" t="s">
        <v>388</v>
      </c>
      <c r="B79" s="12">
        <v>49</v>
      </c>
      <c r="C79" s="12" t="s">
        <v>389</v>
      </c>
      <c r="D79" s="12" t="s">
        <v>390</v>
      </c>
      <c r="E79" s="12" t="s">
        <v>391</v>
      </c>
      <c r="F79" s="12" t="s">
        <v>392</v>
      </c>
      <c r="G79" s="23"/>
    </row>
    <row r="80" spans="1:7" ht="15.75" customHeight="1">
      <c r="A80" s="20" t="s">
        <v>393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394</v>
      </c>
      <c r="B81" s="12">
        <v>50</v>
      </c>
      <c r="C81" s="12">
        <v>744</v>
      </c>
      <c r="D81" s="12" t="s">
        <v>395</v>
      </c>
      <c r="E81" s="12" t="s">
        <v>396</v>
      </c>
      <c r="F81" s="12"/>
      <c r="G81" s="23"/>
    </row>
    <row r="82" spans="1:7" ht="15.75" customHeight="1">
      <c r="A82" s="20" t="s">
        <v>397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398</v>
      </c>
      <c r="B83" s="9">
        <v>51</v>
      </c>
      <c r="C83" s="9" t="s">
        <v>399</v>
      </c>
      <c r="D83" s="9" t="s">
        <v>400</v>
      </c>
      <c r="E83" s="9" t="s">
        <v>401</v>
      </c>
      <c r="F83" s="9"/>
      <c r="G83" s="10"/>
    </row>
    <row r="84" spans="1:7" ht="15.75" customHeight="1">
      <c r="A84" s="8" t="s">
        <v>402</v>
      </c>
      <c r="B84" s="9">
        <v>52</v>
      </c>
      <c r="C84" s="9" t="s">
        <v>403</v>
      </c>
      <c r="D84" s="9" t="s">
        <v>404</v>
      </c>
      <c r="E84" s="9" t="s">
        <v>405</v>
      </c>
      <c r="F84" s="9" t="s">
        <v>406</v>
      </c>
      <c r="G84" s="10"/>
    </row>
    <row r="85" spans="1:7" ht="127.5" customHeight="1">
      <c r="A85" s="21" t="s">
        <v>407</v>
      </c>
      <c r="B85" s="12">
        <v>53</v>
      </c>
      <c r="C85" s="12" t="s">
        <v>408</v>
      </c>
      <c r="D85" s="12" t="s">
        <v>95</v>
      </c>
      <c r="E85" s="12" t="s">
        <v>94</v>
      </c>
      <c r="F85" s="13" t="s">
        <v>409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410</v>
      </c>
      <c r="G86" s="25"/>
    </row>
    <row r="87" spans="1:7" ht="15.75" customHeight="1">
      <c r="A87" s="8" t="s">
        <v>411</v>
      </c>
      <c r="B87" s="9">
        <v>54</v>
      </c>
      <c r="C87" s="9">
        <v>673</v>
      </c>
      <c r="D87" s="9" t="s">
        <v>412</v>
      </c>
      <c r="E87" s="9" t="s">
        <v>413</v>
      </c>
      <c r="F87" s="9"/>
      <c r="G87" s="10"/>
    </row>
    <row r="88" spans="1:7" ht="15.75" customHeight="1">
      <c r="A88" s="8" t="s">
        <v>414</v>
      </c>
      <c r="B88" s="9">
        <v>55</v>
      </c>
      <c r="C88" s="9">
        <v>616</v>
      </c>
      <c r="D88" s="9" t="s">
        <v>415</v>
      </c>
      <c r="E88" s="9" t="s">
        <v>416</v>
      </c>
      <c r="F88" s="9" t="s">
        <v>417</v>
      </c>
      <c r="G88" s="10"/>
    </row>
    <row r="89" spans="1:7" ht="60" customHeight="1">
      <c r="A89" s="11" t="s">
        <v>418</v>
      </c>
      <c r="B89" s="12">
        <v>56</v>
      </c>
      <c r="C89" s="12">
        <v>269</v>
      </c>
      <c r="D89" s="12" t="s">
        <v>75</v>
      </c>
      <c r="E89" s="12" t="s">
        <v>74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419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420</v>
      </c>
      <c r="D92" s="9" t="s">
        <v>421</v>
      </c>
      <c r="E92" s="9" t="s">
        <v>422</v>
      </c>
      <c r="F92" s="9"/>
      <c r="G92" s="9"/>
    </row>
    <row r="93" spans="1:7" ht="60" customHeight="1">
      <c r="A93" s="11" t="s">
        <v>423</v>
      </c>
      <c r="B93" s="12">
        <v>58</v>
      </c>
      <c r="C93" s="12">
        <v>152</v>
      </c>
      <c r="D93" s="12" t="s">
        <v>424</v>
      </c>
      <c r="E93" s="12" t="s">
        <v>425</v>
      </c>
      <c r="F93" s="12" t="s">
        <v>426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427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428</v>
      </c>
      <c r="B96" s="12">
        <v>59</v>
      </c>
      <c r="C96" s="12">
        <v>373</v>
      </c>
      <c r="D96" s="12" t="s">
        <v>429</v>
      </c>
      <c r="E96" s="12" t="s">
        <v>430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431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432</v>
      </c>
      <c r="B99" s="9">
        <v>60</v>
      </c>
      <c r="C99" s="9" t="s">
        <v>433</v>
      </c>
      <c r="D99" s="9" t="s">
        <v>434</v>
      </c>
      <c r="E99" s="9" t="s">
        <v>435</v>
      </c>
      <c r="F99" s="9"/>
      <c r="G99" s="10"/>
    </row>
    <row r="100" spans="1:7" ht="15.75" customHeight="1">
      <c r="A100" s="8" t="s">
        <v>436</v>
      </c>
      <c r="B100" s="9">
        <v>61</v>
      </c>
      <c r="C100" s="9">
        <v>769</v>
      </c>
      <c r="D100" s="9" t="s">
        <v>437</v>
      </c>
      <c r="E100" s="9" t="s">
        <v>438</v>
      </c>
      <c r="F100" s="9" t="s">
        <v>439</v>
      </c>
      <c r="G100" s="10"/>
    </row>
    <row r="101" spans="1:7" ht="45" customHeight="1">
      <c r="A101" s="11" t="s">
        <v>440</v>
      </c>
      <c r="B101" s="12">
        <v>62</v>
      </c>
      <c r="C101" s="12" t="s">
        <v>40</v>
      </c>
      <c r="D101" s="12" t="s">
        <v>441</v>
      </c>
      <c r="E101" s="12" t="s">
        <v>252</v>
      </c>
      <c r="F101" s="12">
        <v>9215815269</v>
      </c>
      <c r="G101" s="23"/>
    </row>
    <row r="102" spans="1:7" ht="15.75" customHeight="1">
      <c r="A102" s="20" t="s">
        <v>442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443</v>
      </c>
      <c r="B103" s="9">
        <v>63</v>
      </c>
      <c r="C103" s="9" t="s">
        <v>444</v>
      </c>
      <c r="D103" s="9" t="s">
        <v>445</v>
      </c>
      <c r="E103" s="9" t="s">
        <v>446</v>
      </c>
      <c r="F103" s="9" t="s">
        <v>447</v>
      </c>
      <c r="G103" s="10"/>
    </row>
    <row r="104" spans="1:7" ht="60" customHeight="1">
      <c r="A104" s="11" t="s">
        <v>448</v>
      </c>
      <c r="B104" s="12">
        <v>64</v>
      </c>
      <c r="C104" s="12">
        <v>722</v>
      </c>
      <c r="D104" s="12" t="s">
        <v>449</v>
      </c>
      <c r="E104" s="12" t="s">
        <v>68</v>
      </c>
      <c r="F104" s="12" t="s">
        <v>450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451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452</v>
      </c>
      <c r="B107" s="12">
        <v>65</v>
      </c>
      <c r="C107" s="12">
        <v>585</v>
      </c>
      <c r="D107" s="12" t="s">
        <v>453</v>
      </c>
      <c r="E107" s="12" t="s">
        <v>454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455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456</v>
      </c>
      <c r="B110" s="12">
        <v>66</v>
      </c>
      <c r="C110" s="12" t="s">
        <v>457</v>
      </c>
      <c r="D110" s="12" t="s">
        <v>458</v>
      </c>
      <c r="E110" s="12" t="s">
        <v>459</v>
      </c>
      <c r="F110" s="12" t="s">
        <v>460</v>
      </c>
      <c r="G110" s="23"/>
    </row>
    <row r="111" spans="1:7" ht="15.75" customHeight="1">
      <c r="A111" s="20" t="s">
        <v>461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462</v>
      </c>
      <c r="B112" s="12">
        <v>67</v>
      </c>
      <c r="C112" s="12">
        <v>663</v>
      </c>
      <c r="D112" s="12" t="s">
        <v>463</v>
      </c>
      <c r="E112" s="12" t="s">
        <v>464</v>
      </c>
      <c r="F112" s="12" t="s">
        <v>465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466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467</v>
      </c>
      <c r="B115" s="12">
        <v>68</v>
      </c>
      <c r="C115" s="12" t="s">
        <v>468</v>
      </c>
      <c r="D115" s="12" t="s">
        <v>469</v>
      </c>
      <c r="E115" s="12" t="s">
        <v>470</v>
      </c>
      <c r="F115" s="12">
        <v>9451366551</v>
      </c>
      <c r="G115" s="23"/>
    </row>
    <row r="116" spans="1:7" ht="15.75" customHeight="1">
      <c r="A116" s="20" t="s">
        <v>471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472</v>
      </c>
      <c r="B117" s="12">
        <v>69</v>
      </c>
      <c r="C117" s="12">
        <v>546</v>
      </c>
      <c r="D117" s="12" t="s">
        <v>473</v>
      </c>
      <c r="E117" s="12" t="s">
        <v>474</v>
      </c>
      <c r="F117" s="12" t="s">
        <v>475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476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477</v>
      </c>
      <c r="B120" s="12">
        <v>70</v>
      </c>
      <c r="C120" s="12">
        <v>638</v>
      </c>
      <c r="D120" s="12" t="s">
        <v>473</v>
      </c>
      <c r="E120" s="12" t="s">
        <v>478</v>
      </c>
      <c r="F120" s="12" t="s">
        <v>479</v>
      </c>
      <c r="G120" s="23"/>
    </row>
    <row r="121" spans="1:7" ht="15.75" customHeight="1">
      <c r="A121" s="20" t="s">
        <v>480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481</v>
      </c>
      <c r="B122" s="9">
        <v>71</v>
      </c>
      <c r="C122" s="9">
        <v>248</v>
      </c>
      <c r="D122" s="9" t="s">
        <v>473</v>
      </c>
      <c r="E122" s="9" t="s">
        <v>482</v>
      </c>
      <c r="F122" s="9" t="s">
        <v>483</v>
      </c>
      <c r="G122" s="10"/>
    </row>
    <row r="123" spans="1:7" ht="45" customHeight="1">
      <c r="A123" s="11" t="s">
        <v>484</v>
      </c>
      <c r="B123" s="12">
        <v>72</v>
      </c>
      <c r="C123" s="12" t="s">
        <v>155</v>
      </c>
      <c r="D123" s="12" t="s">
        <v>485</v>
      </c>
      <c r="E123" s="12" t="s">
        <v>486</v>
      </c>
      <c r="F123" s="13" t="s">
        <v>487</v>
      </c>
      <c r="G123" s="23"/>
    </row>
    <row r="124" spans="1:7" ht="15.75" customHeight="1">
      <c r="A124" s="14" t="s">
        <v>488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489</v>
      </c>
      <c r="G125" s="17"/>
    </row>
    <row r="126" spans="1:7" ht="15.75" customHeight="1">
      <c r="A126" s="8" t="s">
        <v>490</v>
      </c>
      <c r="B126" s="9">
        <v>73</v>
      </c>
      <c r="C126" s="9">
        <v>719</v>
      </c>
      <c r="D126" s="9" t="s">
        <v>491</v>
      </c>
      <c r="E126" s="9" t="s">
        <v>492</v>
      </c>
      <c r="F126" s="9" t="s">
        <v>493</v>
      </c>
      <c r="G126" s="10"/>
    </row>
    <row r="127" spans="1:7" ht="60" customHeight="1">
      <c r="A127" s="11" t="s">
        <v>494</v>
      </c>
      <c r="B127" s="12">
        <v>74</v>
      </c>
      <c r="C127" s="12">
        <v>529</v>
      </c>
      <c r="D127" s="12" t="s">
        <v>495</v>
      </c>
      <c r="E127" s="12" t="s">
        <v>496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497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498</v>
      </c>
      <c r="B130" s="12">
        <v>75</v>
      </c>
      <c r="C130" s="12">
        <v>696</v>
      </c>
      <c r="D130" s="12" t="s">
        <v>499</v>
      </c>
      <c r="E130" s="12" t="s">
        <v>474</v>
      </c>
      <c r="F130" s="12"/>
      <c r="G130" s="23"/>
    </row>
    <row r="131" spans="1:7" ht="15.75" customHeight="1">
      <c r="A131" s="20" t="s">
        <v>500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501</v>
      </c>
      <c r="B132" s="9">
        <v>76</v>
      </c>
      <c r="C132" s="9">
        <v>514</v>
      </c>
      <c r="D132" s="9" t="s">
        <v>502</v>
      </c>
      <c r="E132" s="9" t="s">
        <v>503</v>
      </c>
      <c r="F132" s="9">
        <v>9283563263</v>
      </c>
      <c r="G132" s="10"/>
    </row>
    <row r="133" spans="1:7" ht="60" customHeight="1">
      <c r="A133" s="11" t="s">
        <v>504</v>
      </c>
      <c r="B133" s="12">
        <v>77</v>
      </c>
      <c r="C133" s="12">
        <v>721</v>
      </c>
      <c r="D133" s="12" t="s">
        <v>505</v>
      </c>
      <c r="E133" s="12" t="s">
        <v>506</v>
      </c>
      <c r="F133" s="13" t="s">
        <v>507</v>
      </c>
      <c r="G133" s="23"/>
    </row>
    <row r="134" spans="1:7" ht="15.75" customHeight="1">
      <c r="A134" s="14" t="s">
        <v>508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509</v>
      </c>
      <c r="G135" s="17"/>
    </row>
    <row r="136" spans="1:7" ht="60" customHeight="1">
      <c r="A136" s="11" t="s">
        <v>510</v>
      </c>
      <c r="B136" s="12">
        <v>78</v>
      </c>
      <c r="C136" s="12">
        <v>783</v>
      </c>
      <c r="D136" s="12" t="s">
        <v>511</v>
      </c>
      <c r="E136" s="12" t="s">
        <v>512</v>
      </c>
      <c r="F136" s="12" t="s">
        <v>513</v>
      </c>
      <c r="G136" s="23"/>
    </row>
    <row r="137" spans="1:7" ht="15.75" customHeight="1">
      <c r="A137" s="20" t="s">
        <v>514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515</v>
      </c>
      <c r="B138" s="12">
        <v>79</v>
      </c>
      <c r="C138" s="12">
        <v>724</v>
      </c>
      <c r="D138" s="12" t="s">
        <v>516</v>
      </c>
      <c r="E138" s="12" t="s">
        <v>517</v>
      </c>
      <c r="F138" s="12" t="s">
        <v>518</v>
      </c>
      <c r="G138" s="23"/>
    </row>
    <row r="139" spans="1:7" ht="15.75" customHeight="1">
      <c r="A139" s="20" t="s">
        <v>519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520</v>
      </c>
      <c r="B140" s="9">
        <v>80</v>
      </c>
      <c r="C140" s="9" t="s">
        <v>521</v>
      </c>
      <c r="D140" s="9" t="s">
        <v>522</v>
      </c>
      <c r="E140" s="9" t="s">
        <v>523</v>
      </c>
      <c r="F140" s="9"/>
      <c r="G140" s="10"/>
    </row>
    <row r="141" spans="1:7" ht="15.75" customHeight="1">
      <c r="A141" s="8" t="s">
        <v>524</v>
      </c>
      <c r="B141" s="9">
        <v>81</v>
      </c>
      <c r="C141" s="9" t="s">
        <v>525</v>
      </c>
      <c r="D141" s="9" t="s">
        <v>522</v>
      </c>
      <c r="E141" s="9" t="s">
        <v>526</v>
      </c>
      <c r="F141" s="9" t="s">
        <v>527</v>
      </c>
      <c r="G141" s="10"/>
    </row>
    <row r="142" spans="1:7" ht="15.75" customHeight="1">
      <c r="A142" s="8" t="s">
        <v>528</v>
      </c>
      <c r="B142" s="9">
        <v>82</v>
      </c>
      <c r="C142" s="9" t="s">
        <v>529</v>
      </c>
      <c r="D142" s="9" t="s">
        <v>522</v>
      </c>
      <c r="E142" s="9" t="s">
        <v>530</v>
      </c>
      <c r="F142" s="9" t="s">
        <v>531</v>
      </c>
      <c r="G142" s="10"/>
    </row>
    <row r="143" spans="1:7" ht="15.75" customHeight="1">
      <c r="A143" s="8" t="s">
        <v>532</v>
      </c>
      <c r="B143" s="9">
        <v>83</v>
      </c>
      <c r="C143" s="9" t="s">
        <v>533</v>
      </c>
      <c r="D143" s="9" t="s">
        <v>534</v>
      </c>
      <c r="E143" s="9" t="s">
        <v>535</v>
      </c>
      <c r="F143" s="9" t="s">
        <v>536</v>
      </c>
      <c r="G143" s="10"/>
    </row>
    <row r="144" spans="1:7" ht="60" customHeight="1">
      <c r="A144" s="11" t="s">
        <v>537</v>
      </c>
      <c r="B144" s="12">
        <v>84</v>
      </c>
      <c r="C144" s="12">
        <v>766</v>
      </c>
      <c r="D144" s="12" t="s">
        <v>538</v>
      </c>
      <c r="E144" s="12" t="s">
        <v>539</v>
      </c>
      <c r="F144" s="12" t="s">
        <v>540</v>
      </c>
      <c r="G144" s="23"/>
    </row>
    <row r="145" spans="1:7" ht="15.75" customHeight="1">
      <c r="A145" s="20" t="s">
        <v>541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542</v>
      </c>
      <c r="B146" s="12">
        <v>85</v>
      </c>
      <c r="C146" s="12">
        <v>144</v>
      </c>
      <c r="D146" s="12" t="s">
        <v>543</v>
      </c>
      <c r="E146" s="12" t="s">
        <v>544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545</v>
      </c>
      <c r="G148" s="25"/>
    </row>
    <row r="149" spans="1:7" ht="82.5" customHeight="1">
      <c r="A149" s="11" t="s">
        <v>546</v>
      </c>
      <c r="B149" s="12">
        <v>86</v>
      </c>
      <c r="C149" s="12">
        <v>749</v>
      </c>
      <c r="D149" s="12" t="s">
        <v>547</v>
      </c>
      <c r="E149" s="12" t="s">
        <v>548</v>
      </c>
      <c r="F149" s="12" t="s">
        <v>549</v>
      </c>
      <c r="G149" s="23"/>
    </row>
    <row r="150" spans="1:7" ht="15.75" customHeight="1">
      <c r="A150" s="20" t="s">
        <v>550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551</v>
      </c>
      <c r="B151" s="9">
        <v>87</v>
      </c>
      <c r="C151" s="9" t="s">
        <v>552</v>
      </c>
      <c r="D151" s="9" t="s">
        <v>553</v>
      </c>
      <c r="E151" s="9" t="s">
        <v>554</v>
      </c>
      <c r="F151" s="9">
        <v>9064962723</v>
      </c>
      <c r="G151" s="10"/>
    </row>
    <row r="152" spans="1:7" ht="15.75" customHeight="1">
      <c r="A152" s="8" t="s">
        <v>555</v>
      </c>
      <c r="B152" s="9">
        <v>88</v>
      </c>
      <c r="C152" s="9" t="s">
        <v>556</v>
      </c>
      <c r="D152" s="9" t="s">
        <v>557</v>
      </c>
      <c r="E152" s="9" t="s">
        <v>558</v>
      </c>
      <c r="F152" s="9">
        <v>9172752550</v>
      </c>
      <c r="G152" s="10"/>
    </row>
    <row r="153" spans="1:7" ht="15.75" customHeight="1">
      <c r="A153" s="8" t="s">
        <v>559</v>
      </c>
      <c r="B153" s="9">
        <v>89</v>
      </c>
      <c r="C153" s="9" t="s">
        <v>560</v>
      </c>
      <c r="D153" s="9" t="s">
        <v>561</v>
      </c>
      <c r="E153" s="9" t="s">
        <v>562</v>
      </c>
      <c r="F153" s="9" t="s">
        <v>563</v>
      </c>
      <c r="G153" s="10"/>
    </row>
    <row r="154" spans="1:7" ht="45" customHeight="1">
      <c r="A154" s="11" t="s">
        <v>564</v>
      </c>
      <c r="B154" s="12">
        <v>90</v>
      </c>
      <c r="C154" s="12">
        <v>768</v>
      </c>
      <c r="D154" s="12" t="s">
        <v>565</v>
      </c>
      <c r="E154" s="12" t="s">
        <v>566</v>
      </c>
      <c r="F154" s="12" t="s">
        <v>567</v>
      </c>
      <c r="G154" s="23"/>
    </row>
    <row r="155" spans="1:7" ht="15.75" customHeight="1">
      <c r="A155" s="20" t="s">
        <v>568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569</v>
      </c>
      <c r="B156" s="12">
        <v>91</v>
      </c>
      <c r="C156" s="12" t="s">
        <v>570</v>
      </c>
      <c r="D156" s="12" t="s">
        <v>571</v>
      </c>
      <c r="E156" s="12" t="s">
        <v>572</v>
      </c>
      <c r="F156" s="12" t="s">
        <v>573</v>
      </c>
      <c r="G156" s="23"/>
    </row>
    <row r="157" spans="1:7" ht="15.75" customHeight="1">
      <c r="A157" s="20" t="s">
        <v>574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575</v>
      </c>
      <c r="B158" s="9">
        <v>92</v>
      </c>
      <c r="C158" s="9">
        <v>311</v>
      </c>
      <c r="D158" s="9" t="s">
        <v>576</v>
      </c>
      <c r="E158" s="9" t="s">
        <v>577</v>
      </c>
      <c r="F158" s="9" t="s">
        <v>578</v>
      </c>
      <c r="G158" s="10"/>
    </row>
    <row r="159" spans="1:7" ht="15.75" customHeight="1">
      <c r="A159" s="9"/>
      <c r="B159" s="9">
        <v>93</v>
      </c>
      <c r="C159" s="9" t="s">
        <v>579</v>
      </c>
      <c r="D159" s="9" t="s">
        <v>580</v>
      </c>
      <c r="E159" s="9" t="s">
        <v>581</v>
      </c>
      <c r="F159" s="9"/>
      <c r="G159" s="9"/>
    </row>
    <row r="160" spans="1:7" ht="60" customHeight="1">
      <c r="A160" s="11" t="s">
        <v>582</v>
      </c>
      <c r="B160" s="12">
        <v>94</v>
      </c>
      <c r="C160" s="12">
        <v>750</v>
      </c>
      <c r="D160" s="12" t="s">
        <v>583</v>
      </c>
      <c r="E160" s="12" t="s">
        <v>584</v>
      </c>
      <c r="F160" s="12" t="s">
        <v>585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586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587</v>
      </c>
      <c r="B163" s="9">
        <v>95</v>
      </c>
      <c r="C163" s="9" t="s">
        <v>588</v>
      </c>
      <c r="D163" s="9" t="s">
        <v>589</v>
      </c>
      <c r="E163" s="9" t="s">
        <v>590</v>
      </c>
      <c r="F163" s="9" t="s">
        <v>591</v>
      </c>
      <c r="G163" s="10"/>
    </row>
    <row r="164" spans="1:7" ht="15.75" customHeight="1">
      <c r="A164" s="8" t="s">
        <v>592</v>
      </c>
      <c r="B164" s="9">
        <v>96</v>
      </c>
      <c r="C164" s="9" t="s">
        <v>593</v>
      </c>
      <c r="D164" s="9" t="s">
        <v>594</v>
      </c>
      <c r="E164" s="9" t="s">
        <v>595</v>
      </c>
      <c r="F164" s="9">
        <v>9175403765</v>
      </c>
      <c r="G164" s="10"/>
    </row>
    <row r="165" spans="1:7" ht="15.75" customHeight="1">
      <c r="A165" s="8" t="s">
        <v>596</v>
      </c>
      <c r="B165" s="9">
        <v>97</v>
      </c>
      <c r="C165" s="9" t="s">
        <v>597</v>
      </c>
      <c r="D165" s="9" t="s">
        <v>598</v>
      </c>
      <c r="E165" s="9" t="s">
        <v>599</v>
      </c>
      <c r="F165" s="9" t="s">
        <v>600</v>
      </c>
      <c r="G165" s="10"/>
    </row>
    <row r="166" spans="1:7" ht="60" customHeight="1">
      <c r="A166" s="11" t="s">
        <v>601</v>
      </c>
      <c r="B166" s="12">
        <v>98</v>
      </c>
      <c r="C166" s="12">
        <v>734</v>
      </c>
      <c r="D166" s="12" t="s">
        <v>602</v>
      </c>
      <c r="E166" s="12" t="s">
        <v>603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604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605</v>
      </c>
      <c r="B169" s="12">
        <v>99</v>
      </c>
      <c r="C169" s="12" t="s">
        <v>606</v>
      </c>
      <c r="D169" s="12" t="s">
        <v>607</v>
      </c>
      <c r="E169" s="12" t="s">
        <v>608</v>
      </c>
      <c r="F169" s="12"/>
      <c r="G169" s="23"/>
    </row>
    <row r="170" spans="1:7" ht="15.75" customHeight="1">
      <c r="A170" s="20" t="s">
        <v>609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610</v>
      </c>
      <c r="B171" s="9">
        <v>100</v>
      </c>
      <c r="C171" s="9" t="s">
        <v>611</v>
      </c>
      <c r="D171" s="9" t="s">
        <v>612</v>
      </c>
      <c r="E171" s="9" t="s">
        <v>613</v>
      </c>
      <c r="F171" s="9" t="s">
        <v>614</v>
      </c>
      <c r="G171" s="10"/>
    </row>
    <row r="172" spans="1:7" ht="60" customHeight="1">
      <c r="A172" s="11" t="s">
        <v>615</v>
      </c>
      <c r="B172" s="12">
        <v>101</v>
      </c>
      <c r="C172" s="12">
        <v>779</v>
      </c>
      <c r="D172" s="12" t="s">
        <v>616</v>
      </c>
      <c r="E172" s="12" t="s">
        <v>617</v>
      </c>
      <c r="F172" s="12" t="s">
        <v>618</v>
      </c>
      <c r="G172" s="23"/>
    </row>
    <row r="173" spans="1:7" ht="15.75" customHeight="1">
      <c r="A173" s="20" t="s">
        <v>619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620</v>
      </c>
      <c r="B174" s="12">
        <v>102</v>
      </c>
      <c r="C174" s="12">
        <v>552</v>
      </c>
      <c r="D174" s="12" t="s">
        <v>621</v>
      </c>
      <c r="E174" s="12" t="s">
        <v>622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623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624</v>
      </c>
      <c r="B177" s="9">
        <v>103</v>
      </c>
      <c r="C177" s="9" t="s">
        <v>625</v>
      </c>
      <c r="D177" s="9" t="s">
        <v>621</v>
      </c>
      <c r="E177" s="9" t="s">
        <v>626</v>
      </c>
      <c r="F177" s="9" t="s">
        <v>627</v>
      </c>
      <c r="G177" s="10"/>
    </row>
    <row r="178" spans="1:7" ht="52.5" customHeight="1">
      <c r="A178" s="11" t="s">
        <v>628</v>
      </c>
      <c r="B178" s="12">
        <v>104</v>
      </c>
      <c r="C178" s="12" t="s">
        <v>629</v>
      </c>
      <c r="D178" s="12" t="s">
        <v>630</v>
      </c>
      <c r="E178" s="12" t="s">
        <v>631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632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633</v>
      </c>
      <c r="B181" s="9">
        <v>105</v>
      </c>
      <c r="C181" s="9">
        <v>422</v>
      </c>
      <c r="D181" s="9" t="s">
        <v>634</v>
      </c>
      <c r="E181" s="9" t="s">
        <v>635</v>
      </c>
      <c r="F181" s="9" t="s">
        <v>636</v>
      </c>
      <c r="G181" s="10"/>
    </row>
    <row r="182" spans="1:7" ht="15.75" customHeight="1">
      <c r="A182" s="8" t="s">
        <v>637</v>
      </c>
      <c r="B182" s="9">
        <v>106</v>
      </c>
      <c r="C182" s="9">
        <v>649</v>
      </c>
      <c r="D182" s="9" t="s">
        <v>638</v>
      </c>
      <c r="E182" s="9" t="s">
        <v>639</v>
      </c>
      <c r="F182" s="9">
        <v>9234898925</v>
      </c>
      <c r="G182" s="10"/>
    </row>
    <row r="183" spans="1:7" ht="15.75" customHeight="1">
      <c r="A183" s="8" t="s">
        <v>640</v>
      </c>
      <c r="B183" s="9">
        <v>107</v>
      </c>
      <c r="C183" s="9" t="s">
        <v>641</v>
      </c>
      <c r="D183" s="9" t="s">
        <v>642</v>
      </c>
      <c r="E183" s="9" t="s">
        <v>643</v>
      </c>
      <c r="F183" s="9"/>
      <c r="G183" s="10"/>
    </row>
    <row r="184" spans="1:7" ht="45" customHeight="1">
      <c r="A184" s="11" t="s">
        <v>644</v>
      </c>
      <c r="B184" s="12">
        <v>108</v>
      </c>
      <c r="C184" s="12">
        <v>678</v>
      </c>
      <c r="D184" s="12" t="s">
        <v>645</v>
      </c>
      <c r="E184" s="12" t="s">
        <v>646</v>
      </c>
      <c r="F184" s="12" t="s">
        <v>647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648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649</v>
      </c>
      <c r="B187" s="9">
        <v>109</v>
      </c>
      <c r="C187" s="9" t="s">
        <v>650</v>
      </c>
      <c r="D187" s="9" t="s">
        <v>651</v>
      </c>
      <c r="E187" s="9" t="s">
        <v>642</v>
      </c>
      <c r="F187" s="9" t="s">
        <v>652</v>
      </c>
      <c r="G187" s="10"/>
    </row>
    <row r="188" spans="1:7" ht="15.75" customHeight="1">
      <c r="A188" s="8" t="s">
        <v>653</v>
      </c>
      <c r="B188" s="9">
        <v>110</v>
      </c>
      <c r="C188" s="9">
        <v>748</v>
      </c>
      <c r="D188" s="9" t="s">
        <v>654</v>
      </c>
      <c r="E188" s="9" t="s">
        <v>655</v>
      </c>
      <c r="F188" s="9" t="s">
        <v>656</v>
      </c>
      <c r="G188" s="10"/>
    </row>
    <row r="189" spans="1:7" ht="60" customHeight="1">
      <c r="A189" s="11" t="s">
        <v>657</v>
      </c>
      <c r="B189" s="12">
        <v>111</v>
      </c>
      <c r="C189" s="12">
        <v>668</v>
      </c>
      <c r="D189" s="12" t="s">
        <v>658</v>
      </c>
      <c r="E189" s="12" t="s">
        <v>659</v>
      </c>
      <c r="F189" s="12" t="s">
        <v>660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661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662</v>
      </c>
      <c r="B192" s="12">
        <v>112</v>
      </c>
      <c r="C192" s="12" t="s">
        <v>663</v>
      </c>
      <c r="D192" s="12" t="s">
        <v>664</v>
      </c>
      <c r="E192" s="12" t="s">
        <v>665</v>
      </c>
      <c r="F192" s="13" t="s">
        <v>666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667</v>
      </c>
      <c r="B194" s="9">
        <v>113</v>
      </c>
      <c r="C194" s="9" t="s">
        <v>668</v>
      </c>
      <c r="D194" s="9" t="s">
        <v>669</v>
      </c>
      <c r="E194" s="9" t="s">
        <v>670</v>
      </c>
      <c r="F194" s="9"/>
      <c r="G194" s="10"/>
    </row>
    <row r="195" spans="1:7" ht="15.75" customHeight="1">
      <c r="A195" s="8" t="s">
        <v>671</v>
      </c>
      <c r="B195" s="9">
        <v>114</v>
      </c>
      <c r="C195" s="9" t="s">
        <v>672</v>
      </c>
      <c r="D195" s="9" t="s">
        <v>673</v>
      </c>
      <c r="E195" s="9" t="s">
        <v>674</v>
      </c>
      <c r="F195" s="9">
        <v>9102380418</v>
      </c>
      <c r="G195" s="10"/>
    </row>
    <row r="196" spans="1:7" ht="15.75" customHeight="1">
      <c r="A196" s="8" t="s">
        <v>675</v>
      </c>
      <c r="B196" s="9">
        <v>115</v>
      </c>
      <c r="C196" s="9" t="s">
        <v>676</v>
      </c>
      <c r="D196" s="9" t="s">
        <v>677</v>
      </c>
      <c r="E196" s="9" t="s">
        <v>678</v>
      </c>
      <c r="F196" s="9"/>
      <c r="G196" s="10"/>
    </row>
    <row r="197" spans="1:7" ht="60" customHeight="1">
      <c r="A197" s="11" t="s">
        <v>679</v>
      </c>
      <c r="B197" s="12">
        <v>116</v>
      </c>
      <c r="C197" s="12" t="s">
        <v>680</v>
      </c>
      <c r="D197" s="12" t="s">
        <v>681</v>
      </c>
      <c r="E197" s="12" t="s">
        <v>682</v>
      </c>
      <c r="F197" s="12" t="s">
        <v>683</v>
      </c>
      <c r="G197" s="23"/>
    </row>
    <row r="198" spans="1:7" ht="15.75" customHeight="1">
      <c r="A198" s="20" t="s">
        <v>684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685</v>
      </c>
      <c r="B199" s="9">
        <v>117</v>
      </c>
      <c r="C199" s="9" t="s">
        <v>686</v>
      </c>
      <c r="D199" s="9" t="s">
        <v>687</v>
      </c>
      <c r="E199" s="9" t="s">
        <v>688</v>
      </c>
      <c r="F199" s="9" t="s">
        <v>689</v>
      </c>
      <c r="G199" s="10"/>
    </row>
    <row r="200" spans="1:7" ht="15.75" customHeight="1">
      <c r="A200" s="8" t="s">
        <v>690</v>
      </c>
      <c r="B200" s="9">
        <v>118</v>
      </c>
      <c r="C200" s="9" t="s">
        <v>691</v>
      </c>
      <c r="D200" s="9" t="s">
        <v>692</v>
      </c>
      <c r="E200" s="9" t="s">
        <v>693</v>
      </c>
      <c r="F200" s="9"/>
      <c r="G200" s="10"/>
    </row>
    <row r="201" spans="1:7" ht="15.75" customHeight="1">
      <c r="A201" s="8" t="s">
        <v>694</v>
      </c>
      <c r="B201" s="9">
        <v>119</v>
      </c>
      <c r="C201" s="9" t="s">
        <v>695</v>
      </c>
      <c r="D201" s="9" t="s">
        <v>696</v>
      </c>
      <c r="E201" s="9" t="s">
        <v>697</v>
      </c>
      <c r="F201" s="9" t="s">
        <v>698</v>
      </c>
      <c r="G201" s="10"/>
    </row>
    <row r="202" spans="1:7" ht="15.75" customHeight="1">
      <c r="A202" s="8" t="s">
        <v>699</v>
      </c>
      <c r="B202" s="9">
        <v>120</v>
      </c>
      <c r="C202" s="9" t="s">
        <v>700</v>
      </c>
      <c r="D202" s="9" t="s">
        <v>701</v>
      </c>
      <c r="E202" s="9" t="s">
        <v>702</v>
      </c>
      <c r="F202" s="9" t="s">
        <v>703</v>
      </c>
      <c r="G202" s="10"/>
    </row>
    <row r="203" spans="1:7" ht="15" customHeight="1">
      <c r="A203" s="21" t="s">
        <v>704</v>
      </c>
      <c r="B203" s="12">
        <v>121</v>
      </c>
      <c r="C203" s="12" t="s">
        <v>705</v>
      </c>
      <c r="D203" s="12" t="s">
        <v>706</v>
      </c>
      <c r="E203" s="12" t="s">
        <v>682</v>
      </c>
      <c r="F203" s="12" t="s">
        <v>707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708</v>
      </c>
      <c r="B206" s="12">
        <v>122</v>
      </c>
      <c r="C206" s="12">
        <v>762</v>
      </c>
      <c r="D206" s="12" t="s">
        <v>709</v>
      </c>
      <c r="E206" s="12" t="s">
        <v>710</v>
      </c>
      <c r="F206" s="12" t="s">
        <v>711</v>
      </c>
      <c r="G206" s="23"/>
    </row>
    <row r="207" spans="1:7" ht="15.75" customHeight="1">
      <c r="A207" s="20" t="s">
        <v>712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713</v>
      </c>
      <c r="B208" s="9">
        <v>123</v>
      </c>
      <c r="C208" s="9" t="s">
        <v>714</v>
      </c>
      <c r="D208" s="9" t="s">
        <v>715</v>
      </c>
      <c r="E208" s="9" t="s">
        <v>716</v>
      </c>
      <c r="F208" s="9" t="s">
        <v>717</v>
      </c>
      <c r="G208" s="10"/>
    </row>
    <row r="209" spans="1:7" ht="15.75" customHeight="1">
      <c r="A209" s="8" t="s">
        <v>718</v>
      </c>
      <c r="B209" s="9">
        <v>124</v>
      </c>
      <c r="C209" s="9" t="s">
        <v>719</v>
      </c>
      <c r="D209" s="9" t="s">
        <v>107</v>
      </c>
      <c r="E209" s="9" t="s">
        <v>106</v>
      </c>
      <c r="F209" s="9" t="s">
        <v>720</v>
      </c>
      <c r="G209" s="10"/>
    </row>
    <row r="210" spans="1:7" ht="25.5" customHeight="1">
      <c r="A210" s="21" t="s">
        <v>721</v>
      </c>
      <c r="B210" s="12">
        <v>125</v>
      </c>
      <c r="C210" s="12" t="s">
        <v>722</v>
      </c>
      <c r="D210" s="12" t="s">
        <v>723</v>
      </c>
      <c r="E210" s="12" t="s">
        <v>562</v>
      </c>
      <c r="F210" s="13" t="s">
        <v>724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725</v>
      </c>
      <c r="G212" s="25"/>
    </row>
    <row r="213" spans="1:7" ht="15.75" customHeight="1">
      <c r="A213" s="8" t="s">
        <v>726</v>
      </c>
      <c r="B213" s="9">
        <v>126</v>
      </c>
      <c r="C213" s="9" t="s">
        <v>727</v>
      </c>
      <c r="D213" s="9" t="s">
        <v>728</v>
      </c>
      <c r="E213" s="9" t="s">
        <v>729</v>
      </c>
      <c r="F213" s="9" t="s">
        <v>730</v>
      </c>
      <c r="G213" s="10"/>
    </row>
    <row r="214" spans="1:7" ht="15.75" customHeight="1">
      <c r="A214" s="11" t="s">
        <v>731</v>
      </c>
      <c r="B214" s="12">
        <v>127</v>
      </c>
      <c r="C214" s="12">
        <v>778</v>
      </c>
      <c r="D214" s="12" t="s">
        <v>728</v>
      </c>
      <c r="E214" s="12" t="s">
        <v>732</v>
      </c>
      <c r="F214" s="12" t="s">
        <v>733</v>
      </c>
      <c r="G214" s="23"/>
    </row>
    <row r="215" spans="1:7" ht="15.75" customHeight="1">
      <c r="A215" s="20" t="s">
        <v>734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735</v>
      </c>
      <c r="B216" s="9">
        <v>128</v>
      </c>
      <c r="C216" s="9">
        <v>250</v>
      </c>
      <c r="D216" s="9" t="s">
        <v>736</v>
      </c>
      <c r="E216" s="9" t="s">
        <v>737</v>
      </c>
      <c r="F216" s="9" t="s">
        <v>738</v>
      </c>
      <c r="G216" s="10"/>
    </row>
    <row r="217" spans="1:7" ht="69.75" customHeight="1">
      <c r="A217" s="11" t="s">
        <v>739</v>
      </c>
      <c r="B217" s="12">
        <v>129</v>
      </c>
      <c r="C217" s="12">
        <v>764</v>
      </c>
      <c r="D217" s="12" t="s">
        <v>740</v>
      </c>
      <c r="E217" s="12" t="s">
        <v>741</v>
      </c>
      <c r="F217" s="12" t="s">
        <v>742</v>
      </c>
      <c r="G217" s="23"/>
    </row>
    <row r="218" spans="1:7" ht="15.75" customHeight="1">
      <c r="A218" s="20" t="s">
        <v>743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744</v>
      </c>
      <c r="B219" s="12">
        <v>130</v>
      </c>
      <c r="C219" s="12">
        <v>676</v>
      </c>
      <c r="D219" s="12" t="s">
        <v>745</v>
      </c>
      <c r="E219" s="12" t="s">
        <v>746</v>
      </c>
      <c r="F219" s="12" t="s">
        <v>747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748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749</v>
      </c>
      <c r="B222" s="12">
        <v>131</v>
      </c>
      <c r="C222" s="12" t="s">
        <v>750</v>
      </c>
      <c r="D222" s="12" t="s">
        <v>751</v>
      </c>
      <c r="E222" s="12" t="s">
        <v>752</v>
      </c>
      <c r="F222" s="12" t="s">
        <v>753</v>
      </c>
      <c r="G222" s="23"/>
    </row>
    <row r="223" spans="1:7" ht="15.75" customHeight="1">
      <c r="A223" s="20" t="s">
        <v>754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755</v>
      </c>
      <c r="B224" s="12">
        <v>132</v>
      </c>
      <c r="C224" s="12">
        <v>571</v>
      </c>
      <c r="D224" s="12" t="s">
        <v>756</v>
      </c>
      <c r="E224" s="12" t="s">
        <v>757</v>
      </c>
      <c r="F224" s="12" t="s">
        <v>758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759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760</v>
      </c>
      <c r="B227" s="9">
        <v>133</v>
      </c>
      <c r="C227" s="9" t="s">
        <v>761</v>
      </c>
      <c r="D227" s="9" t="s">
        <v>762</v>
      </c>
      <c r="E227" s="9" t="s">
        <v>763</v>
      </c>
      <c r="F227" s="9"/>
      <c r="G227" s="10"/>
    </row>
    <row r="228" spans="1:7" ht="95.25" customHeight="1">
      <c r="A228" s="11" t="s">
        <v>764</v>
      </c>
      <c r="B228" s="12">
        <v>134</v>
      </c>
      <c r="C228" s="12" t="s">
        <v>765</v>
      </c>
      <c r="D228" s="12" t="s">
        <v>766</v>
      </c>
      <c r="E228" s="12" t="s">
        <v>767</v>
      </c>
      <c r="F228" s="13" t="s">
        <v>768</v>
      </c>
      <c r="G228" s="23"/>
    </row>
    <row r="229" spans="1:7" ht="15.75" customHeight="1">
      <c r="A229" s="20" t="s">
        <v>769</v>
      </c>
      <c r="B229" s="18"/>
      <c r="C229" s="18"/>
      <c r="D229" s="18"/>
      <c r="E229" s="18"/>
      <c r="F229" s="19" t="s">
        <v>770</v>
      </c>
      <c r="G229" s="25"/>
    </row>
    <row r="230" spans="1:7" ht="76.5" customHeight="1">
      <c r="A230" s="21" t="s">
        <v>771</v>
      </c>
      <c r="B230" s="12">
        <v>135</v>
      </c>
      <c r="C230" s="12" t="s">
        <v>772</v>
      </c>
      <c r="D230" s="12" t="s">
        <v>773</v>
      </c>
      <c r="E230" s="12" t="s">
        <v>774</v>
      </c>
      <c r="F230" s="13" t="s">
        <v>775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776</v>
      </c>
      <c r="G231" s="25"/>
    </row>
    <row r="232" spans="1:7" ht="60" customHeight="1">
      <c r="A232" s="11" t="s">
        <v>777</v>
      </c>
      <c r="B232" s="12">
        <v>136</v>
      </c>
      <c r="C232" s="12">
        <v>736</v>
      </c>
      <c r="D232" s="12" t="s">
        <v>778</v>
      </c>
      <c r="E232" s="12" t="s">
        <v>193</v>
      </c>
      <c r="F232" s="12" t="s">
        <v>779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780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781</v>
      </c>
      <c r="B235" s="9">
        <v>137</v>
      </c>
      <c r="C235" s="9" t="s">
        <v>782</v>
      </c>
      <c r="D235" s="9" t="s">
        <v>783</v>
      </c>
      <c r="E235" s="9" t="s">
        <v>784</v>
      </c>
      <c r="F235" s="9" t="s">
        <v>785</v>
      </c>
      <c r="G235" s="10"/>
    </row>
    <row r="236" spans="1:7" ht="163.5" customHeight="1">
      <c r="A236" s="21" t="s">
        <v>786</v>
      </c>
      <c r="B236" s="12">
        <v>138</v>
      </c>
      <c r="C236" s="12" t="s">
        <v>787</v>
      </c>
      <c r="D236" s="12" t="s">
        <v>788</v>
      </c>
      <c r="E236" s="12" t="s">
        <v>789</v>
      </c>
      <c r="F236" s="13" t="s">
        <v>790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791</v>
      </c>
      <c r="G238" s="25"/>
    </row>
    <row r="239" spans="1:7" ht="60" customHeight="1">
      <c r="A239" s="11" t="s">
        <v>792</v>
      </c>
      <c r="B239" s="12">
        <v>139</v>
      </c>
      <c r="C239" s="12" t="s">
        <v>793</v>
      </c>
      <c r="D239" s="12" t="s">
        <v>794</v>
      </c>
      <c r="E239" s="12" t="s">
        <v>795</v>
      </c>
      <c r="F239" s="12">
        <v>9155009557</v>
      </c>
      <c r="G239" s="23"/>
    </row>
    <row r="240" spans="1:7" ht="15.75" customHeight="1">
      <c r="A240" s="20" t="s">
        <v>796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797</v>
      </c>
      <c r="B241" s="12">
        <v>140</v>
      </c>
      <c r="C241" s="12">
        <v>619</v>
      </c>
      <c r="D241" s="12" t="s">
        <v>798</v>
      </c>
      <c r="E241" s="12" t="s">
        <v>799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800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801</v>
      </c>
      <c r="B244" s="9">
        <v>141</v>
      </c>
      <c r="C244" s="9">
        <v>325</v>
      </c>
      <c r="D244" s="9" t="s">
        <v>802</v>
      </c>
      <c r="E244" s="9" t="s">
        <v>803</v>
      </c>
      <c r="F244" s="9">
        <v>9198285659</v>
      </c>
      <c r="G244" s="10"/>
    </row>
    <row r="245" spans="1:7" ht="45" customHeight="1">
      <c r="A245" s="11" t="s">
        <v>804</v>
      </c>
      <c r="B245" s="12">
        <v>142</v>
      </c>
      <c r="C245" s="12" t="s">
        <v>805</v>
      </c>
      <c r="D245" s="12" t="s">
        <v>806</v>
      </c>
      <c r="E245" s="12" t="s">
        <v>807</v>
      </c>
      <c r="F245" s="12" t="s">
        <v>808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809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809</v>
      </c>
      <c r="B248" s="12">
        <v>143</v>
      </c>
      <c r="C248" s="12" t="s">
        <v>810</v>
      </c>
      <c r="D248" s="12" t="s">
        <v>806</v>
      </c>
      <c r="E248" s="12" t="s">
        <v>811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812</v>
      </c>
      <c r="B250" s="12">
        <v>144</v>
      </c>
      <c r="C250" s="12" t="s">
        <v>813</v>
      </c>
      <c r="D250" s="12" t="s">
        <v>814</v>
      </c>
      <c r="E250" s="12" t="s">
        <v>470</v>
      </c>
      <c r="F250" s="12" t="s">
        <v>815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816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817</v>
      </c>
      <c r="B253" s="9">
        <v>145</v>
      </c>
      <c r="C253" s="9" t="s">
        <v>818</v>
      </c>
      <c r="D253" s="9" t="s">
        <v>819</v>
      </c>
      <c r="E253" s="9" t="s">
        <v>820</v>
      </c>
      <c r="F253" s="9"/>
      <c r="G253" s="10"/>
    </row>
    <row r="254" spans="1:7" ht="15.75" customHeight="1">
      <c r="A254" s="8" t="s">
        <v>821</v>
      </c>
      <c r="B254" s="9">
        <v>146</v>
      </c>
      <c r="C254" s="9">
        <v>657</v>
      </c>
      <c r="D254" s="9" t="s">
        <v>822</v>
      </c>
      <c r="E254" s="9" t="s">
        <v>823</v>
      </c>
      <c r="F254" s="9" t="s">
        <v>824</v>
      </c>
      <c r="G254" s="10"/>
    </row>
    <row r="255" spans="1:7" ht="65.25" customHeight="1">
      <c r="A255" s="11" t="s">
        <v>825</v>
      </c>
      <c r="B255" s="12">
        <v>147</v>
      </c>
      <c r="C255" s="12" t="s">
        <v>826</v>
      </c>
      <c r="D255" s="12" t="s">
        <v>827</v>
      </c>
      <c r="E255" s="12" t="s">
        <v>828</v>
      </c>
      <c r="F255" s="12" t="s">
        <v>829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830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831</v>
      </c>
      <c r="B258" s="9">
        <v>148</v>
      </c>
      <c r="C258" s="9">
        <v>578</v>
      </c>
      <c r="D258" s="9" t="s">
        <v>832</v>
      </c>
      <c r="E258" s="9" t="s">
        <v>833</v>
      </c>
      <c r="F258" s="9">
        <v>9991877320</v>
      </c>
      <c r="G258" s="10"/>
    </row>
    <row r="259" spans="1:7" ht="15.75" customHeight="1">
      <c r="A259" s="8" t="s">
        <v>834</v>
      </c>
      <c r="B259" s="9">
        <v>149</v>
      </c>
      <c r="C259" s="9" t="s">
        <v>835</v>
      </c>
      <c r="D259" s="9" t="s">
        <v>836</v>
      </c>
      <c r="E259" s="9" t="s">
        <v>470</v>
      </c>
      <c r="F259" s="9" t="s">
        <v>837</v>
      </c>
      <c r="G259" s="10"/>
    </row>
    <row r="260" spans="1:7" ht="60" customHeight="1">
      <c r="A260" s="11" t="s">
        <v>838</v>
      </c>
      <c r="B260" s="12">
        <v>150</v>
      </c>
      <c r="C260" s="12">
        <v>711</v>
      </c>
      <c r="D260" s="12" t="s">
        <v>839</v>
      </c>
      <c r="E260" s="12" t="s">
        <v>840</v>
      </c>
      <c r="F260" s="12" t="s">
        <v>841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842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843</v>
      </c>
      <c r="B263" s="9">
        <v>151</v>
      </c>
      <c r="C263" s="9">
        <v>597</v>
      </c>
      <c r="D263" s="9" t="s">
        <v>844</v>
      </c>
      <c r="E263" s="9" t="s">
        <v>845</v>
      </c>
      <c r="F263" s="9" t="s">
        <v>846</v>
      </c>
      <c r="G263" s="10"/>
    </row>
    <row r="264" spans="1:7" ht="116.25" customHeight="1">
      <c r="A264" s="11" t="s">
        <v>847</v>
      </c>
      <c r="B264" s="12">
        <v>152</v>
      </c>
      <c r="C264" s="12">
        <v>407</v>
      </c>
      <c r="D264" s="12" t="s">
        <v>844</v>
      </c>
      <c r="E264" s="12" t="s">
        <v>848</v>
      </c>
      <c r="F264" s="12"/>
      <c r="G264" s="23"/>
    </row>
    <row r="265" spans="1:7" ht="15.75" customHeight="1">
      <c r="A265" s="14" t="s">
        <v>849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850</v>
      </c>
      <c r="B267" s="12">
        <v>153</v>
      </c>
      <c r="C267" s="12">
        <v>443</v>
      </c>
      <c r="D267" s="12" t="s">
        <v>851</v>
      </c>
      <c r="E267" s="12" t="s">
        <v>852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853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854</v>
      </c>
      <c r="B270" s="9">
        <v>154</v>
      </c>
      <c r="C270" s="9" t="s">
        <v>855</v>
      </c>
      <c r="D270" s="9" t="s">
        <v>856</v>
      </c>
      <c r="E270" s="9" t="s">
        <v>857</v>
      </c>
      <c r="F270" s="9" t="s">
        <v>858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859</v>
      </c>
      <c r="E271" s="9" t="s">
        <v>860</v>
      </c>
      <c r="F271" s="9"/>
      <c r="G271" s="9"/>
    </row>
    <row r="272" spans="1:7" ht="45" customHeight="1">
      <c r="A272" s="11" t="s">
        <v>861</v>
      </c>
      <c r="B272" s="12">
        <v>156</v>
      </c>
      <c r="C272" s="12">
        <v>612</v>
      </c>
      <c r="D272" s="12" t="s">
        <v>859</v>
      </c>
      <c r="E272" s="12" t="s">
        <v>862</v>
      </c>
      <c r="F272" s="12" t="s">
        <v>863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864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859</v>
      </c>
      <c r="E275" s="9" t="s">
        <v>865</v>
      </c>
      <c r="F275" s="9"/>
      <c r="G275" s="9"/>
    </row>
    <row r="276" spans="1:7" ht="60" customHeight="1">
      <c r="A276" s="11" t="s">
        <v>866</v>
      </c>
      <c r="B276" s="12">
        <v>158</v>
      </c>
      <c r="C276" s="12">
        <v>445</v>
      </c>
      <c r="D276" s="12" t="s">
        <v>867</v>
      </c>
      <c r="E276" s="12" t="s">
        <v>868</v>
      </c>
      <c r="F276" s="12" t="s">
        <v>869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870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871</v>
      </c>
      <c r="B279" s="9">
        <v>159</v>
      </c>
      <c r="C279" s="9" t="s">
        <v>872</v>
      </c>
      <c r="D279" s="9" t="s">
        <v>873</v>
      </c>
      <c r="E279" s="9" t="s">
        <v>874</v>
      </c>
      <c r="F279" s="9" t="s">
        <v>875</v>
      </c>
      <c r="G279" s="10"/>
    </row>
    <row r="280" spans="1:7" ht="76.5" customHeight="1">
      <c r="A280" s="21" t="s">
        <v>876</v>
      </c>
      <c r="B280" s="12">
        <v>160</v>
      </c>
      <c r="C280" s="12" t="s">
        <v>877</v>
      </c>
      <c r="D280" s="12" t="s">
        <v>878</v>
      </c>
      <c r="E280" s="12" t="s">
        <v>879</v>
      </c>
      <c r="F280" s="13" t="s">
        <v>880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881</v>
      </c>
      <c r="G281" s="25"/>
    </row>
    <row r="282" spans="1:7" ht="15.75" customHeight="1">
      <c r="A282" s="8" t="s">
        <v>882</v>
      </c>
      <c r="B282" s="9">
        <v>161</v>
      </c>
      <c r="C282" s="9" t="s">
        <v>883</v>
      </c>
      <c r="D282" s="9" t="s">
        <v>884</v>
      </c>
      <c r="E282" s="9" t="s">
        <v>885</v>
      </c>
      <c r="F282" s="9" t="s">
        <v>886</v>
      </c>
      <c r="G282" s="10"/>
    </row>
    <row r="283" spans="1:7" ht="15.75" customHeight="1">
      <c r="A283" s="8" t="s">
        <v>887</v>
      </c>
      <c r="B283" s="9">
        <v>162</v>
      </c>
      <c r="C283" s="9" t="s">
        <v>888</v>
      </c>
      <c r="D283" s="9" t="s">
        <v>884</v>
      </c>
      <c r="E283" s="9" t="s">
        <v>889</v>
      </c>
      <c r="F283" s="9" t="s">
        <v>890</v>
      </c>
      <c r="G283" s="10"/>
    </row>
    <row r="284" spans="1:7" ht="15.75" customHeight="1">
      <c r="A284" s="8" t="s">
        <v>891</v>
      </c>
      <c r="B284" s="9">
        <v>163</v>
      </c>
      <c r="C284" s="9" t="s">
        <v>892</v>
      </c>
      <c r="D284" s="9" t="s">
        <v>893</v>
      </c>
      <c r="E284" s="9" t="s">
        <v>894</v>
      </c>
      <c r="F284" s="9" t="s">
        <v>895</v>
      </c>
      <c r="G284" s="10"/>
    </row>
    <row r="285" spans="1:7" ht="15.75" customHeight="1">
      <c r="A285" s="8" t="s">
        <v>896</v>
      </c>
      <c r="B285" s="9">
        <v>164</v>
      </c>
      <c r="C285" s="9" t="s">
        <v>897</v>
      </c>
      <c r="D285" s="9" t="s">
        <v>893</v>
      </c>
      <c r="E285" s="9" t="s">
        <v>898</v>
      </c>
      <c r="F285" s="9"/>
      <c r="G285" s="10"/>
    </row>
    <row r="286" spans="1:7" ht="15.75" customHeight="1">
      <c r="A286" s="8" t="s">
        <v>899</v>
      </c>
      <c r="B286" s="9">
        <v>165</v>
      </c>
      <c r="C286" s="9" t="s">
        <v>900</v>
      </c>
      <c r="D286" s="9" t="s">
        <v>901</v>
      </c>
      <c r="E286" s="9" t="s">
        <v>794</v>
      </c>
      <c r="F286" s="9">
        <v>9273451814</v>
      </c>
      <c r="G286" s="10"/>
    </row>
    <row r="287" spans="1:7" ht="15.75" customHeight="1">
      <c r="A287" s="8" t="s">
        <v>902</v>
      </c>
      <c r="B287" s="9">
        <v>166</v>
      </c>
      <c r="C287" s="9">
        <v>709</v>
      </c>
      <c r="D287" s="9" t="s">
        <v>903</v>
      </c>
      <c r="E287" s="9" t="s">
        <v>904</v>
      </c>
      <c r="F287" s="9"/>
      <c r="G287" s="10"/>
    </row>
    <row r="288" spans="1:7" ht="15.75" customHeight="1">
      <c r="A288" s="8" t="s">
        <v>905</v>
      </c>
      <c r="B288" s="9">
        <v>167</v>
      </c>
      <c r="C288" s="9" t="s">
        <v>906</v>
      </c>
      <c r="D288" s="9" t="s">
        <v>907</v>
      </c>
      <c r="E288" s="9" t="s">
        <v>908</v>
      </c>
      <c r="F288" s="9" t="s">
        <v>909</v>
      </c>
      <c r="G288" s="10"/>
    </row>
    <row r="289" spans="1:7" ht="60" customHeight="1">
      <c r="A289" s="11" t="s">
        <v>910</v>
      </c>
      <c r="B289" s="12">
        <v>168</v>
      </c>
      <c r="C289" s="12">
        <v>777</v>
      </c>
      <c r="D289" s="12" t="s">
        <v>911</v>
      </c>
      <c r="E289" s="12" t="s">
        <v>912</v>
      </c>
      <c r="F289" s="12" t="s">
        <v>913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914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915</v>
      </c>
      <c r="B292" s="12">
        <v>169</v>
      </c>
      <c r="C292" s="12">
        <v>695</v>
      </c>
      <c r="D292" s="12" t="s">
        <v>916</v>
      </c>
      <c r="E292" s="12" t="s">
        <v>917</v>
      </c>
      <c r="F292" s="12" t="s">
        <v>918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919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920</v>
      </c>
      <c r="B295" s="12">
        <v>170</v>
      </c>
      <c r="C295" s="12">
        <v>596</v>
      </c>
      <c r="D295" s="12" t="s">
        <v>921</v>
      </c>
      <c r="E295" s="12" t="s">
        <v>922</v>
      </c>
      <c r="F295" s="13" t="s">
        <v>923</v>
      </c>
      <c r="G295" s="23"/>
    </row>
    <row r="296" spans="1:7" ht="15.75" customHeight="1">
      <c r="A296" s="14" t="s">
        <v>924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925</v>
      </c>
      <c r="G297" s="17"/>
    </row>
    <row r="298" spans="1:7" ht="15.75" customHeight="1">
      <c r="A298" s="8" t="s">
        <v>926</v>
      </c>
      <c r="B298" s="9">
        <v>171</v>
      </c>
      <c r="C298" s="9">
        <v>671</v>
      </c>
      <c r="D298" s="9" t="s">
        <v>927</v>
      </c>
      <c r="E298" s="9" t="s">
        <v>928</v>
      </c>
      <c r="F298" s="9" t="s">
        <v>929</v>
      </c>
      <c r="G298" s="10"/>
    </row>
    <row r="299" spans="1:7" ht="15.75" customHeight="1">
      <c r="A299" s="9"/>
      <c r="B299" s="9">
        <v>172</v>
      </c>
      <c r="C299" s="9" t="s">
        <v>930</v>
      </c>
      <c r="D299" s="9" t="s">
        <v>931</v>
      </c>
      <c r="E299" s="9" t="s">
        <v>599</v>
      </c>
      <c r="F299" s="9"/>
      <c r="G299" s="9"/>
    </row>
    <row r="300" spans="1:7" ht="15.75" customHeight="1">
      <c r="A300" s="8" t="s">
        <v>932</v>
      </c>
      <c r="B300" s="9">
        <v>173</v>
      </c>
      <c r="C300" s="9" t="s">
        <v>933</v>
      </c>
      <c r="D300" s="9" t="s">
        <v>934</v>
      </c>
      <c r="E300" s="9" t="s">
        <v>935</v>
      </c>
      <c r="F300" s="9"/>
      <c r="G300" s="10"/>
    </row>
    <row r="301" spans="1:7" ht="15.75" customHeight="1">
      <c r="A301" s="8" t="s">
        <v>936</v>
      </c>
      <c r="B301" s="9">
        <v>174</v>
      </c>
      <c r="C301" s="9">
        <v>758</v>
      </c>
      <c r="D301" s="9" t="s">
        <v>937</v>
      </c>
      <c r="E301" s="9" t="s">
        <v>938</v>
      </c>
      <c r="F301" s="9" t="s">
        <v>939</v>
      </c>
      <c r="G301" s="10"/>
    </row>
    <row r="302" spans="1:7" ht="15.75" customHeight="1">
      <c r="A302" s="8" t="s">
        <v>940</v>
      </c>
      <c r="B302" s="9">
        <v>175</v>
      </c>
      <c r="C302" s="9" t="s">
        <v>941</v>
      </c>
      <c r="D302" s="9" t="s">
        <v>942</v>
      </c>
      <c r="E302" s="9" t="s">
        <v>943</v>
      </c>
      <c r="F302" s="9" t="s">
        <v>944</v>
      </c>
      <c r="G302" s="10"/>
    </row>
    <row r="303" spans="1:7" ht="15.75" customHeight="1">
      <c r="A303" s="8" t="s">
        <v>945</v>
      </c>
      <c r="B303" s="9">
        <v>176</v>
      </c>
      <c r="C303" s="9" t="s">
        <v>946</v>
      </c>
      <c r="D303" s="9" t="s">
        <v>947</v>
      </c>
      <c r="E303" s="9" t="s">
        <v>948</v>
      </c>
      <c r="F303" s="9" t="s">
        <v>949</v>
      </c>
      <c r="G303" s="10"/>
    </row>
    <row r="304" spans="1:7" ht="15.75" customHeight="1">
      <c r="A304" s="8" t="s">
        <v>950</v>
      </c>
      <c r="B304" s="9">
        <v>177</v>
      </c>
      <c r="C304" s="9" t="s">
        <v>951</v>
      </c>
      <c r="D304" s="9" t="s">
        <v>952</v>
      </c>
      <c r="E304" s="9" t="s">
        <v>953</v>
      </c>
      <c r="F304" s="9">
        <v>9178525655</v>
      </c>
      <c r="G304" s="10"/>
    </row>
    <row r="305" spans="1:7" ht="45" customHeight="1">
      <c r="A305" s="11" t="s">
        <v>954</v>
      </c>
      <c r="B305" s="12">
        <v>178</v>
      </c>
      <c r="C305" s="12" t="s">
        <v>955</v>
      </c>
      <c r="D305" s="12" t="s">
        <v>956</v>
      </c>
      <c r="E305" s="12" t="s">
        <v>957</v>
      </c>
      <c r="F305" s="12" t="s">
        <v>958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959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960</v>
      </c>
      <c r="B308" s="12">
        <v>179</v>
      </c>
      <c r="C308" s="12">
        <v>675</v>
      </c>
      <c r="D308" s="12" t="s">
        <v>961</v>
      </c>
      <c r="E308" s="12" t="s">
        <v>962</v>
      </c>
      <c r="F308" s="12" t="s">
        <v>963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964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965</v>
      </c>
      <c r="B311" s="9">
        <v>180</v>
      </c>
      <c r="C311" s="9">
        <v>505</v>
      </c>
      <c r="D311" s="9" t="s">
        <v>966</v>
      </c>
      <c r="E311" s="9" t="s">
        <v>967</v>
      </c>
      <c r="F311" s="9" t="s">
        <v>968</v>
      </c>
      <c r="G311" s="10"/>
    </row>
    <row r="312" spans="1:7" ht="15.75" customHeight="1">
      <c r="A312" s="8" t="s">
        <v>969</v>
      </c>
      <c r="B312" s="9">
        <v>181</v>
      </c>
      <c r="C312" s="9" t="s">
        <v>970</v>
      </c>
      <c r="D312" s="9" t="s">
        <v>971</v>
      </c>
      <c r="E312" s="9" t="s">
        <v>972</v>
      </c>
      <c r="F312" s="9" t="s">
        <v>973</v>
      </c>
      <c r="G312" s="10"/>
    </row>
    <row r="313" spans="1:7" ht="45" customHeight="1">
      <c r="A313" s="11" t="s">
        <v>974</v>
      </c>
      <c r="B313" s="12">
        <v>182</v>
      </c>
      <c r="C313" s="12" t="s">
        <v>56</v>
      </c>
      <c r="D313" s="12" t="s">
        <v>975</v>
      </c>
      <c r="E313" s="12" t="s">
        <v>976</v>
      </c>
      <c r="F313" s="13" t="s">
        <v>977</v>
      </c>
      <c r="G313" s="23"/>
    </row>
    <row r="314" spans="1:7" ht="15.75" customHeight="1">
      <c r="A314" s="14" t="s">
        <v>978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979</v>
      </c>
      <c r="G315" s="17"/>
    </row>
    <row r="316" spans="1:7" ht="15.75" customHeight="1">
      <c r="A316" s="8" t="s">
        <v>980</v>
      </c>
      <c r="B316" s="9">
        <v>183</v>
      </c>
      <c r="C316" s="9" t="s">
        <v>981</v>
      </c>
      <c r="D316" s="9" t="s">
        <v>982</v>
      </c>
      <c r="E316" s="9" t="s">
        <v>983</v>
      </c>
      <c r="F316" s="9"/>
      <c r="G316" s="10"/>
    </row>
    <row r="317" spans="1:7" ht="60" customHeight="1">
      <c r="A317" s="11" t="s">
        <v>984</v>
      </c>
      <c r="B317" s="12">
        <v>184</v>
      </c>
      <c r="C317" s="12" t="s">
        <v>985</v>
      </c>
      <c r="D317" s="12" t="s">
        <v>986</v>
      </c>
      <c r="E317" s="12" t="s">
        <v>987</v>
      </c>
      <c r="F317" s="12" t="s">
        <v>988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989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990</v>
      </c>
      <c r="B320" s="9">
        <v>185</v>
      </c>
      <c r="C320" s="9" t="s">
        <v>991</v>
      </c>
      <c r="D320" s="9" t="s">
        <v>992</v>
      </c>
      <c r="E320" s="9" t="s">
        <v>993</v>
      </c>
      <c r="F320" s="9">
        <v>9126640099</v>
      </c>
      <c r="G320" s="10"/>
    </row>
    <row r="321" spans="1:7" ht="15.75" customHeight="1">
      <c r="A321" s="8" t="s">
        <v>994</v>
      </c>
      <c r="B321" s="9">
        <v>186</v>
      </c>
      <c r="C321" s="9" t="s">
        <v>995</v>
      </c>
      <c r="D321" s="9" t="s">
        <v>996</v>
      </c>
      <c r="E321" s="9" t="s">
        <v>997</v>
      </c>
      <c r="F321" s="9"/>
      <c r="G321" s="10"/>
    </row>
    <row r="322" spans="1:7" ht="15.75" customHeight="1">
      <c r="A322" s="8" t="s">
        <v>998</v>
      </c>
      <c r="B322" s="9">
        <v>187</v>
      </c>
      <c r="C322" s="9">
        <v>143</v>
      </c>
      <c r="D322" s="9" t="s">
        <v>999</v>
      </c>
      <c r="E322" s="9" t="s">
        <v>1000</v>
      </c>
      <c r="F322" s="9" t="s">
        <v>1001</v>
      </c>
      <c r="G322" s="10"/>
    </row>
    <row r="323" spans="1:7" ht="15.75" customHeight="1">
      <c r="A323" s="8" t="s">
        <v>1002</v>
      </c>
      <c r="B323" s="9">
        <v>188</v>
      </c>
      <c r="C323" s="9" t="s">
        <v>1003</v>
      </c>
      <c r="D323" s="9" t="s">
        <v>1004</v>
      </c>
      <c r="E323" s="9" t="s">
        <v>199</v>
      </c>
      <c r="F323" s="9">
        <v>9165708088</v>
      </c>
      <c r="G323" s="10"/>
    </row>
    <row r="324" spans="1:7" ht="60" customHeight="1">
      <c r="A324" s="11" t="s">
        <v>1005</v>
      </c>
      <c r="B324" s="12">
        <v>189</v>
      </c>
      <c r="C324" s="12">
        <v>640</v>
      </c>
      <c r="D324" s="12" t="s">
        <v>1006</v>
      </c>
      <c r="E324" s="12" t="s">
        <v>1007</v>
      </c>
      <c r="F324" s="13" t="s">
        <v>1008</v>
      </c>
      <c r="G324" s="23"/>
    </row>
    <row r="325" spans="1:7" ht="15.75" customHeight="1">
      <c r="A325" s="14" t="s">
        <v>1009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1010</v>
      </c>
      <c r="G326" s="17"/>
    </row>
    <row r="327" spans="1:7" ht="15.75" customHeight="1">
      <c r="A327" s="8" t="s">
        <v>1011</v>
      </c>
      <c r="B327" s="9">
        <v>190</v>
      </c>
      <c r="C327" s="9" t="s">
        <v>1012</v>
      </c>
      <c r="D327" s="9" t="s">
        <v>1013</v>
      </c>
      <c r="E327" s="9" t="s">
        <v>1014</v>
      </c>
      <c r="F327" s="9" t="s">
        <v>1015</v>
      </c>
      <c r="G327" s="10"/>
    </row>
    <row r="328" spans="1:7" ht="60" customHeight="1">
      <c r="A328" s="11" t="s">
        <v>1016</v>
      </c>
      <c r="B328" s="12">
        <v>191</v>
      </c>
      <c r="C328" s="12">
        <v>661</v>
      </c>
      <c r="D328" s="12" t="s">
        <v>1017</v>
      </c>
      <c r="E328" s="12" t="s">
        <v>1018</v>
      </c>
      <c r="F328" s="12" t="s">
        <v>1019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1020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1021</v>
      </c>
      <c r="B331" s="9">
        <v>192</v>
      </c>
      <c r="C331" s="9" t="s">
        <v>1022</v>
      </c>
      <c r="D331" s="9" t="s">
        <v>1023</v>
      </c>
      <c r="E331" s="9" t="s">
        <v>1024</v>
      </c>
      <c r="F331" s="9" t="s">
        <v>1025</v>
      </c>
      <c r="G331" s="10"/>
    </row>
    <row r="332" spans="1:7" ht="57" customHeight="1">
      <c r="A332" s="11" t="s">
        <v>1026</v>
      </c>
      <c r="B332" s="12">
        <v>193</v>
      </c>
      <c r="C332" s="12" t="s">
        <v>1027</v>
      </c>
      <c r="D332" s="12" t="s">
        <v>1023</v>
      </c>
      <c r="E332" s="12" t="s">
        <v>1028</v>
      </c>
      <c r="F332" s="12" t="s">
        <v>1029</v>
      </c>
      <c r="G332" s="23"/>
    </row>
    <row r="333" spans="1:7" ht="15.75" customHeight="1">
      <c r="A333" s="20" t="s">
        <v>1030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1031</v>
      </c>
      <c r="B334" s="9">
        <v>194</v>
      </c>
      <c r="C334" s="9" t="s">
        <v>1032</v>
      </c>
      <c r="D334" s="9" t="s">
        <v>59</v>
      </c>
      <c r="E334" s="9" t="s">
        <v>58</v>
      </c>
      <c r="F334" s="9" t="s">
        <v>1033</v>
      </c>
      <c r="G334" s="10"/>
    </row>
    <row r="335" spans="1:7" ht="60" customHeight="1">
      <c r="A335" s="11" t="s">
        <v>1034</v>
      </c>
      <c r="B335" s="12">
        <v>195</v>
      </c>
      <c r="C335" s="12">
        <v>558</v>
      </c>
      <c r="D335" s="12" t="s">
        <v>1035</v>
      </c>
      <c r="E335" s="12" t="s">
        <v>1036</v>
      </c>
      <c r="F335" s="12" t="s">
        <v>1037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1038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1039</v>
      </c>
      <c r="B338" s="9">
        <v>196</v>
      </c>
      <c r="C338" s="9" t="s">
        <v>1040</v>
      </c>
      <c r="D338" s="9" t="s">
        <v>1041</v>
      </c>
      <c r="E338" s="9" t="s">
        <v>1042</v>
      </c>
      <c r="F338" s="9"/>
      <c r="G338" s="10"/>
    </row>
    <row r="339" spans="1:7" ht="45" customHeight="1">
      <c r="A339" s="11" t="s">
        <v>1043</v>
      </c>
      <c r="B339" s="12">
        <v>197</v>
      </c>
      <c r="C339" s="12">
        <v>532</v>
      </c>
      <c r="D339" s="12" t="s">
        <v>1044</v>
      </c>
      <c r="E339" s="12" t="s">
        <v>1045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1046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1047</v>
      </c>
      <c r="B342" s="12">
        <v>198</v>
      </c>
      <c r="C342" s="12">
        <v>566</v>
      </c>
      <c r="D342" s="12" t="s">
        <v>1048</v>
      </c>
      <c r="E342" s="12" t="s">
        <v>1049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1050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1051</v>
      </c>
      <c r="B345" s="9">
        <v>199</v>
      </c>
      <c r="C345" s="9" t="s">
        <v>1052</v>
      </c>
      <c r="D345" s="9" t="s">
        <v>1053</v>
      </c>
      <c r="E345" s="9" t="s">
        <v>1054</v>
      </c>
      <c r="F345" s="9" t="s">
        <v>1055</v>
      </c>
      <c r="G345" s="10"/>
    </row>
    <row r="346" spans="1:7" ht="67.5" customHeight="1">
      <c r="A346" s="11" t="s">
        <v>1056</v>
      </c>
      <c r="B346" s="12">
        <v>200</v>
      </c>
      <c r="C346" s="12">
        <v>580</v>
      </c>
      <c r="D346" s="12" t="s">
        <v>1057</v>
      </c>
      <c r="E346" s="12" t="s">
        <v>1058</v>
      </c>
      <c r="F346" s="12" t="s">
        <v>1059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1060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1061</v>
      </c>
      <c r="B349" s="12">
        <v>201</v>
      </c>
      <c r="C349" s="12" t="s">
        <v>1062</v>
      </c>
      <c r="D349" s="12" t="s">
        <v>1063</v>
      </c>
      <c r="E349" s="12" t="s">
        <v>1064</v>
      </c>
      <c r="F349" s="13" t="s">
        <v>1065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1066</v>
      </c>
      <c r="G350" s="25"/>
    </row>
    <row r="351" spans="1:7" ht="15.75" customHeight="1">
      <c r="A351" s="8" t="s">
        <v>1067</v>
      </c>
      <c r="B351" s="9">
        <v>202</v>
      </c>
      <c r="C351" s="9">
        <v>189</v>
      </c>
      <c r="D351" s="9" t="s">
        <v>1068</v>
      </c>
      <c r="E351" s="9" t="s">
        <v>1069</v>
      </c>
      <c r="F351" s="9">
        <v>9194816255</v>
      </c>
      <c r="G351" s="10"/>
    </row>
    <row r="352" spans="1:7" ht="60" customHeight="1">
      <c r="A352" s="11" t="s">
        <v>1070</v>
      </c>
      <c r="B352" s="12">
        <v>203</v>
      </c>
      <c r="C352" s="12">
        <v>773</v>
      </c>
      <c r="D352" s="12" t="s">
        <v>1071</v>
      </c>
      <c r="E352" s="12" t="s">
        <v>1072</v>
      </c>
      <c r="F352" s="12" t="s">
        <v>1073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1074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1075</v>
      </c>
      <c r="B355" s="12">
        <v>204</v>
      </c>
      <c r="C355" s="12" t="s">
        <v>1076</v>
      </c>
      <c r="D355" s="12" t="s">
        <v>1077</v>
      </c>
      <c r="E355" s="12" t="s">
        <v>1078</v>
      </c>
      <c r="F355" s="13" t="s">
        <v>1079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1080</v>
      </c>
      <c r="G356" s="25"/>
    </row>
    <row r="357" spans="1:7" ht="60" customHeight="1">
      <c r="A357" s="11" t="s">
        <v>1081</v>
      </c>
      <c r="B357" s="12">
        <v>205</v>
      </c>
      <c r="C357" s="12">
        <v>667</v>
      </c>
      <c r="D357" s="12" t="s">
        <v>1082</v>
      </c>
      <c r="E357" s="12" t="s">
        <v>1083</v>
      </c>
      <c r="F357" s="12"/>
      <c r="G357" s="23"/>
    </row>
    <row r="358" spans="1:7" ht="15.75" customHeight="1">
      <c r="A358" s="14" t="s">
        <v>1084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1085</v>
      </c>
      <c r="B360" s="12">
        <v>206</v>
      </c>
      <c r="C360" s="12" t="s">
        <v>1086</v>
      </c>
      <c r="D360" s="12" t="s">
        <v>1082</v>
      </c>
      <c r="E360" s="12" t="s">
        <v>1087</v>
      </c>
      <c r="F360" s="13" t="s">
        <v>1088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1089</v>
      </c>
      <c r="G361" s="25"/>
    </row>
    <row r="362" spans="1:7" ht="15.75" customHeight="1">
      <c r="A362" s="8" t="s">
        <v>1090</v>
      </c>
      <c r="B362" s="9">
        <v>207</v>
      </c>
      <c r="C362" s="9" t="s">
        <v>1091</v>
      </c>
      <c r="D362" s="9" t="s">
        <v>1092</v>
      </c>
      <c r="E362" s="9" t="s">
        <v>1093</v>
      </c>
      <c r="F362" s="9">
        <v>9274874890</v>
      </c>
      <c r="G362" s="10"/>
    </row>
    <row r="363" spans="1:7" ht="15.75" customHeight="1">
      <c r="A363" s="8" t="s">
        <v>1094</v>
      </c>
      <c r="B363" s="9">
        <v>208</v>
      </c>
      <c r="C363" s="9" t="s">
        <v>1095</v>
      </c>
      <c r="D363" s="9" t="s">
        <v>1096</v>
      </c>
      <c r="E363" s="9" t="s">
        <v>1097</v>
      </c>
      <c r="F363" s="9" t="s">
        <v>1098</v>
      </c>
      <c r="G363" s="10"/>
    </row>
    <row r="364" spans="1:7" ht="15.75" customHeight="1">
      <c r="A364" s="8" t="s">
        <v>1099</v>
      </c>
      <c r="B364" s="9">
        <v>209</v>
      </c>
      <c r="C364" s="9" t="s">
        <v>1100</v>
      </c>
      <c r="D364" s="9" t="s">
        <v>1096</v>
      </c>
      <c r="E364" s="9" t="s">
        <v>1101</v>
      </c>
      <c r="F364" s="9"/>
      <c r="G364" s="10"/>
    </row>
    <row r="365" spans="1:7" ht="15.75" customHeight="1">
      <c r="A365" s="8" t="s">
        <v>1102</v>
      </c>
      <c r="B365" s="9">
        <v>210</v>
      </c>
      <c r="C365" s="9" t="s">
        <v>1103</v>
      </c>
      <c r="D365" s="9" t="s">
        <v>1104</v>
      </c>
      <c r="E365" s="9" t="s">
        <v>1105</v>
      </c>
      <c r="F365" s="9" t="s">
        <v>1106</v>
      </c>
      <c r="G365" s="10"/>
    </row>
    <row r="366" spans="1:7" ht="15.75" customHeight="1">
      <c r="A366" s="8" t="s">
        <v>1107</v>
      </c>
      <c r="B366" s="9">
        <v>211</v>
      </c>
      <c r="C366" s="9" t="s">
        <v>1108</v>
      </c>
      <c r="D366" s="9" t="s">
        <v>1109</v>
      </c>
      <c r="E366" s="9" t="s">
        <v>1110</v>
      </c>
      <c r="F366" s="9"/>
      <c r="G366" s="10"/>
    </row>
    <row r="367" spans="1:7" ht="118.5" customHeight="1">
      <c r="A367" s="11" t="s">
        <v>1111</v>
      </c>
      <c r="B367" s="12">
        <v>212</v>
      </c>
      <c r="C367" s="12">
        <v>700</v>
      </c>
      <c r="D367" s="12" t="s">
        <v>1112</v>
      </c>
      <c r="E367" s="12" t="s">
        <v>1113</v>
      </c>
      <c r="F367" s="12" t="s">
        <v>1114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1115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1116</v>
      </c>
      <c r="B370" s="12">
        <v>213</v>
      </c>
      <c r="C370" s="12">
        <v>544</v>
      </c>
      <c r="D370" s="12" t="s">
        <v>1117</v>
      </c>
      <c r="E370" s="12" t="s">
        <v>496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1118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1119</v>
      </c>
      <c r="B373" s="12">
        <v>214</v>
      </c>
      <c r="C373" s="12">
        <v>731</v>
      </c>
      <c r="D373" s="12" t="s">
        <v>1120</v>
      </c>
      <c r="E373" s="12" t="s">
        <v>1121</v>
      </c>
      <c r="F373" s="12" t="s">
        <v>1122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1123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1124</v>
      </c>
      <c r="B376" s="12">
        <v>215</v>
      </c>
      <c r="C376" s="12">
        <v>627</v>
      </c>
      <c r="D376" s="12" t="s">
        <v>1125</v>
      </c>
      <c r="E376" s="12" t="s">
        <v>1126</v>
      </c>
      <c r="F376" s="12"/>
      <c r="G376" s="23"/>
    </row>
    <row r="377" spans="1:7" ht="15.75" customHeight="1">
      <c r="A377" s="20" t="s">
        <v>1127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1128</v>
      </c>
      <c r="B378" s="9">
        <v>216</v>
      </c>
      <c r="C378" s="9">
        <v>788</v>
      </c>
      <c r="D378" s="9" t="s">
        <v>1125</v>
      </c>
      <c r="E378" s="9" t="s">
        <v>1129</v>
      </c>
      <c r="F378" s="9"/>
      <c r="G378" s="10"/>
    </row>
    <row r="379" spans="1:7" ht="15.75" customHeight="1">
      <c r="A379" s="8" t="s">
        <v>1130</v>
      </c>
      <c r="B379" s="9">
        <v>217</v>
      </c>
      <c r="C379" s="9" t="s">
        <v>1131</v>
      </c>
      <c r="D379" s="9" t="s">
        <v>1132</v>
      </c>
      <c r="E379" s="9" t="s">
        <v>1133</v>
      </c>
      <c r="F379" s="9" t="s">
        <v>1134</v>
      </c>
      <c r="G379" s="10"/>
    </row>
    <row r="380" spans="1:7" ht="15.75" customHeight="1">
      <c r="A380" s="8" t="s">
        <v>1135</v>
      </c>
      <c r="B380" s="9">
        <v>218</v>
      </c>
      <c r="C380" s="9" t="s">
        <v>1136</v>
      </c>
      <c r="D380" s="9" t="s">
        <v>1137</v>
      </c>
      <c r="E380" s="9" t="s">
        <v>1138</v>
      </c>
      <c r="F380" s="9"/>
      <c r="G380" s="10"/>
    </row>
    <row r="381" spans="1:7" ht="76.5" customHeight="1">
      <c r="A381" s="21" t="s">
        <v>1139</v>
      </c>
      <c r="B381" s="12">
        <v>219</v>
      </c>
      <c r="C381" s="12" t="s">
        <v>1140</v>
      </c>
      <c r="D381" s="12" t="s">
        <v>1141</v>
      </c>
      <c r="E381" s="12" t="s">
        <v>1078</v>
      </c>
      <c r="F381" s="13" t="s">
        <v>1142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1143</v>
      </c>
      <c r="G382" s="25"/>
    </row>
    <row r="383" spans="1:7" ht="60" customHeight="1">
      <c r="A383" s="11" t="s">
        <v>1144</v>
      </c>
      <c r="B383" s="12">
        <v>220</v>
      </c>
      <c r="C383" s="12">
        <v>765</v>
      </c>
      <c r="D383" s="12" t="s">
        <v>1141</v>
      </c>
      <c r="E383" s="12" t="s">
        <v>1145</v>
      </c>
      <c r="F383" s="12" t="s">
        <v>1146</v>
      </c>
      <c r="G383" s="23"/>
    </row>
    <row r="384" spans="1:7" ht="15.75" customHeight="1">
      <c r="A384" s="20" t="s">
        <v>1147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1148</v>
      </c>
      <c r="B385" s="12">
        <v>221</v>
      </c>
      <c r="C385" s="12">
        <v>567</v>
      </c>
      <c r="D385" s="12" t="s">
        <v>1149</v>
      </c>
      <c r="E385" s="12" t="s">
        <v>1150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1151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1152</v>
      </c>
      <c r="B388" s="12">
        <v>222</v>
      </c>
      <c r="C388" s="12">
        <v>733</v>
      </c>
      <c r="D388" s="12" t="s">
        <v>1149</v>
      </c>
      <c r="E388" s="12" t="s">
        <v>1153</v>
      </c>
      <c r="F388" s="12" t="s">
        <v>1154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1155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1156</v>
      </c>
      <c r="B391" s="12">
        <v>223</v>
      </c>
      <c r="C391" s="12">
        <v>775</v>
      </c>
      <c r="D391" s="12" t="s">
        <v>1149</v>
      </c>
      <c r="E391" s="12" t="s">
        <v>1157</v>
      </c>
      <c r="F391" s="12"/>
      <c r="G391" s="23"/>
    </row>
    <row r="392" spans="1:7" ht="15.75" customHeight="1">
      <c r="A392" s="20" t="s">
        <v>1158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1159</v>
      </c>
      <c r="B393" s="9">
        <v>224</v>
      </c>
      <c r="C393" s="9" t="s">
        <v>1160</v>
      </c>
      <c r="D393" s="9" t="s">
        <v>1161</v>
      </c>
      <c r="E393" s="9" t="s">
        <v>1162</v>
      </c>
      <c r="F393" s="9"/>
      <c r="G393" s="10"/>
    </row>
    <row r="394" spans="1:7" ht="15.75" customHeight="1">
      <c r="A394" s="8" t="s">
        <v>1163</v>
      </c>
      <c r="B394" s="9">
        <v>225</v>
      </c>
      <c r="C394" s="9" t="s">
        <v>1164</v>
      </c>
      <c r="D394" s="9" t="s">
        <v>1165</v>
      </c>
      <c r="E394" s="9" t="s">
        <v>1166</v>
      </c>
      <c r="F394" s="9" t="s">
        <v>1167</v>
      </c>
      <c r="G394" s="10"/>
    </row>
    <row r="395" spans="1:7" ht="15.75" customHeight="1">
      <c r="A395" s="8" t="s">
        <v>1168</v>
      </c>
      <c r="B395" s="9">
        <v>226</v>
      </c>
      <c r="C395" s="9" t="s">
        <v>1169</v>
      </c>
      <c r="D395" s="9" t="s">
        <v>1170</v>
      </c>
      <c r="E395" s="9" t="s">
        <v>1171</v>
      </c>
      <c r="F395" s="9" t="s">
        <v>1172</v>
      </c>
      <c r="G395" s="10"/>
    </row>
    <row r="396" spans="1:7" ht="45" customHeight="1">
      <c r="A396" s="11" t="s">
        <v>1173</v>
      </c>
      <c r="B396" s="12">
        <v>227</v>
      </c>
      <c r="C396" s="12" t="s">
        <v>1174</v>
      </c>
      <c r="D396" s="12" t="s">
        <v>1175</v>
      </c>
      <c r="E396" s="12" t="s">
        <v>368</v>
      </c>
      <c r="F396" s="12" t="s">
        <v>1176</v>
      </c>
      <c r="G396" s="23"/>
    </row>
    <row r="397" spans="1:7" ht="15.75" customHeight="1">
      <c r="A397" s="20" t="s">
        <v>1177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1178</v>
      </c>
      <c r="B398" s="9">
        <v>228</v>
      </c>
      <c r="C398" s="9" t="s">
        <v>1179</v>
      </c>
      <c r="D398" s="9" t="s">
        <v>1180</v>
      </c>
      <c r="E398" s="9" t="s">
        <v>1181</v>
      </c>
      <c r="F398" s="9" t="s">
        <v>1182</v>
      </c>
      <c r="G398" s="10"/>
    </row>
    <row r="399" spans="1:7" ht="67.5" customHeight="1">
      <c r="A399" s="11" t="s">
        <v>1183</v>
      </c>
      <c r="B399" s="12">
        <v>229</v>
      </c>
      <c r="C399" s="12" t="s">
        <v>1184</v>
      </c>
      <c r="D399" s="12" t="s">
        <v>1180</v>
      </c>
      <c r="E399" s="12" t="s">
        <v>1185</v>
      </c>
      <c r="F399" s="12" t="s">
        <v>1186</v>
      </c>
      <c r="G399" s="23"/>
    </row>
    <row r="400" spans="1:7" ht="15.75" customHeight="1">
      <c r="A400" s="20" t="s">
        <v>1187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1188</v>
      </c>
      <c r="B401" s="12">
        <v>230</v>
      </c>
      <c r="C401" s="12">
        <v>685</v>
      </c>
      <c r="D401" s="12" t="s">
        <v>1189</v>
      </c>
      <c r="E401" s="12" t="s">
        <v>1190</v>
      </c>
      <c r="F401" s="12" t="s">
        <v>1191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1192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1193</v>
      </c>
      <c r="B404" s="12">
        <v>231</v>
      </c>
      <c r="C404" s="12" t="s">
        <v>1194</v>
      </c>
      <c r="D404" s="12" t="s">
        <v>1195</v>
      </c>
      <c r="E404" s="12" t="s">
        <v>502</v>
      </c>
      <c r="F404" s="12" t="s">
        <v>1196</v>
      </c>
      <c r="G404" s="23"/>
    </row>
    <row r="405" spans="1:7" ht="15.75" customHeight="1">
      <c r="A405" s="20" t="s">
        <v>1197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1198</v>
      </c>
      <c r="B406" s="12">
        <v>232</v>
      </c>
      <c r="C406" s="12" t="s">
        <v>1199</v>
      </c>
      <c r="D406" s="12" t="s">
        <v>1200</v>
      </c>
      <c r="E406" s="12" t="s">
        <v>1201</v>
      </c>
      <c r="F406" s="12"/>
      <c r="G406" s="23"/>
    </row>
    <row r="407" spans="1:7" ht="15.75" customHeight="1">
      <c r="A407" s="20" t="s">
        <v>1202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1203</v>
      </c>
      <c r="B408" s="9">
        <v>233</v>
      </c>
      <c r="C408" s="9" t="s">
        <v>1204</v>
      </c>
      <c r="D408" s="9" t="s">
        <v>1205</v>
      </c>
      <c r="E408" s="9" t="s">
        <v>1206</v>
      </c>
      <c r="F408" s="9"/>
      <c r="G408" s="10"/>
    </row>
    <row r="409" spans="1:7" ht="105.75" customHeight="1">
      <c r="A409" s="11" t="s">
        <v>1207</v>
      </c>
      <c r="B409" s="12">
        <v>234</v>
      </c>
      <c r="C409" s="12">
        <v>35</v>
      </c>
      <c r="D409" s="12" t="s">
        <v>1208</v>
      </c>
      <c r="E409" s="12" t="s">
        <v>1209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1210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1211</v>
      </c>
      <c r="B412" s="12">
        <v>235</v>
      </c>
      <c r="C412" s="12">
        <v>636</v>
      </c>
      <c r="D412" s="12" t="s">
        <v>1212</v>
      </c>
      <c r="E412" s="12" t="s">
        <v>904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1213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1214</v>
      </c>
      <c r="B415" s="12">
        <v>236</v>
      </c>
      <c r="C415" s="12" t="s">
        <v>1215</v>
      </c>
      <c r="D415" s="12" t="s">
        <v>1216</v>
      </c>
      <c r="E415" s="12" t="s">
        <v>1217</v>
      </c>
      <c r="F415" s="13" t="s">
        <v>1218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1219</v>
      </c>
      <c r="G416" s="25"/>
    </row>
    <row r="417" spans="1:7" ht="15.75" customHeight="1">
      <c r="A417" s="8" t="s">
        <v>1220</v>
      </c>
      <c r="B417" s="9">
        <v>237</v>
      </c>
      <c r="C417" s="9" t="s">
        <v>87</v>
      </c>
      <c r="D417" s="9" t="s">
        <v>1221</v>
      </c>
      <c r="E417" s="9" t="s">
        <v>1222</v>
      </c>
      <c r="F417" s="9" t="s">
        <v>1223</v>
      </c>
      <c r="G417" s="10"/>
    </row>
    <row r="418" spans="1:7" ht="45" customHeight="1">
      <c r="A418" s="11" t="s">
        <v>1224</v>
      </c>
      <c r="B418" s="12">
        <v>238</v>
      </c>
      <c r="C418" s="12">
        <v>483</v>
      </c>
      <c r="D418" s="12" t="s">
        <v>1225</v>
      </c>
      <c r="E418" s="12" t="s">
        <v>1226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1227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1228</v>
      </c>
      <c r="B421" s="9">
        <v>239</v>
      </c>
      <c r="C421" s="9">
        <v>776</v>
      </c>
      <c r="D421" s="9" t="s">
        <v>1229</v>
      </c>
      <c r="E421" s="9" t="s">
        <v>1230</v>
      </c>
      <c r="F421" s="9" t="s">
        <v>1231</v>
      </c>
      <c r="G421" s="10"/>
    </row>
    <row r="422" spans="1:7" ht="69.75" customHeight="1">
      <c r="A422" s="11" t="s">
        <v>1232</v>
      </c>
      <c r="B422" s="12">
        <v>240</v>
      </c>
      <c r="C422" s="12">
        <v>774</v>
      </c>
      <c r="D422" s="12" t="s">
        <v>1233</v>
      </c>
      <c r="E422" s="12" t="s">
        <v>1234</v>
      </c>
      <c r="F422" s="12" t="s">
        <v>1235</v>
      </c>
      <c r="G422" s="23"/>
    </row>
    <row r="423" spans="1:7" ht="15.75" customHeight="1">
      <c r="A423" s="20" t="s">
        <v>1236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1237</v>
      </c>
      <c r="B424" s="12">
        <v>241</v>
      </c>
      <c r="C424" s="12">
        <v>784</v>
      </c>
      <c r="D424" s="12" t="s">
        <v>1238</v>
      </c>
      <c r="E424" s="12" t="s">
        <v>1239</v>
      </c>
      <c r="F424" s="12" t="s">
        <v>1240</v>
      </c>
      <c r="G424" s="23"/>
    </row>
    <row r="425" spans="1:7" ht="15.75" customHeight="1">
      <c r="A425" s="20" t="s">
        <v>1241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1242</v>
      </c>
      <c r="B426" s="12">
        <v>242</v>
      </c>
      <c r="C426" s="12">
        <v>670</v>
      </c>
      <c r="D426" s="12" t="s">
        <v>1243</v>
      </c>
      <c r="E426" s="12" t="s">
        <v>1244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1245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1246</v>
      </c>
      <c r="B429" s="9">
        <v>243</v>
      </c>
      <c r="C429" s="9">
        <v>11</v>
      </c>
      <c r="D429" s="9" t="s">
        <v>1247</v>
      </c>
      <c r="E429" s="9" t="s">
        <v>239</v>
      </c>
      <c r="F429" s="9" t="s">
        <v>1248</v>
      </c>
      <c r="G429" s="10"/>
    </row>
    <row r="430" spans="1:7" ht="60" customHeight="1">
      <c r="A430" s="11" t="s">
        <v>1249</v>
      </c>
      <c r="B430" s="12">
        <v>244</v>
      </c>
      <c r="C430" s="12">
        <v>757</v>
      </c>
      <c r="D430" s="12" t="s">
        <v>1250</v>
      </c>
      <c r="E430" s="12" t="s">
        <v>1171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1251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1252</v>
      </c>
      <c r="B433" s="9">
        <v>245</v>
      </c>
      <c r="C433" s="9">
        <v>268</v>
      </c>
      <c r="D433" s="9" t="s">
        <v>1253</v>
      </c>
      <c r="E433" s="9" t="s">
        <v>1254</v>
      </c>
      <c r="F433" s="9">
        <v>9174207820</v>
      </c>
      <c r="G433" s="10"/>
    </row>
    <row r="434" spans="1:7" ht="60" customHeight="1">
      <c r="A434" s="11" t="s">
        <v>1255</v>
      </c>
      <c r="B434" s="12">
        <v>246</v>
      </c>
      <c r="C434" s="12">
        <v>652</v>
      </c>
      <c r="D434" s="12" t="s">
        <v>1256</v>
      </c>
      <c r="E434" s="12" t="s">
        <v>1257</v>
      </c>
      <c r="F434" s="12" t="s">
        <v>1258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1259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1260</v>
      </c>
      <c r="B437" s="12">
        <v>247</v>
      </c>
      <c r="C437" s="12" t="s">
        <v>1261</v>
      </c>
      <c r="D437" s="12" t="s">
        <v>1262</v>
      </c>
      <c r="E437" s="12" t="s">
        <v>247</v>
      </c>
      <c r="F437" s="12"/>
      <c r="G437" s="23"/>
    </row>
    <row r="438" spans="1:7" ht="15.75" customHeight="1">
      <c r="A438" s="20" t="s">
        <v>1263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1264</v>
      </c>
      <c r="B439" s="12">
        <v>248</v>
      </c>
      <c r="C439" s="12" t="s">
        <v>1265</v>
      </c>
      <c r="D439" s="12" t="s">
        <v>1266</v>
      </c>
      <c r="E439" s="12" t="s">
        <v>1267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1268</v>
      </c>
      <c r="B441" s="9">
        <v>249</v>
      </c>
      <c r="C441" s="9">
        <v>153</v>
      </c>
      <c r="D441" s="9" t="s">
        <v>1266</v>
      </c>
      <c r="E441" s="9" t="s">
        <v>1269</v>
      </c>
      <c r="F441" s="9" t="s">
        <v>1270</v>
      </c>
      <c r="G441" s="10"/>
    </row>
    <row r="442" spans="1:7" ht="45" customHeight="1">
      <c r="A442" s="11" t="s">
        <v>1271</v>
      </c>
      <c r="B442" s="12">
        <v>250</v>
      </c>
      <c r="C442" s="12">
        <v>480</v>
      </c>
      <c r="D442" s="12" t="s">
        <v>1272</v>
      </c>
      <c r="E442" s="12" t="s">
        <v>1273</v>
      </c>
      <c r="F442" s="12" t="s">
        <v>1274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1275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1276</v>
      </c>
      <c r="B445" s="12">
        <v>251</v>
      </c>
      <c r="C445" s="12">
        <v>761</v>
      </c>
      <c r="D445" s="12" t="s">
        <v>1277</v>
      </c>
      <c r="E445" s="12" t="s">
        <v>1278</v>
      </c>
      <c r="F445" s="12" t="s">
        <v>1279</v>
      </c>
      <c r="G445" s="23"/>
    </row>
    <row r="446" spans="1:7" ht="15.75" customHeight="1">
      <c r="A446" s="20" t="s">
        <v>1280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1281</v>
      </c>
      <c r="B447" s="9">
        <v>252</v>
      </c>
      <c r="C447" s="9">
        <v>647</v>
      </c>
      <c r="D447" s="9" t="s">
        <v>1282</v>
      </c>
      <c r="E447" s="9" t="s">
        <v>1283</v>
      </c>
      <c r="F447" s="9"/>
      <c r="G447" s="10"/>
    </row>
    <row r="448" spans="1:7" ht="93" customHeight="1">
      <c r="A448" s="11" t="s">
        <v>1284</v>
      </c>
      <c r="B448" s="12">
        <v>253</v>
      </c>
      <c r="C448" s="12">
        <v>752</v>
      </c>
      <c r="D448" s="12" t="s">
        <v>1285</v>
      </c>
      <c r="E448" s="12" t="s">
        <v>1286</v>
      </c>
      <c r="F448" s="12" t="s">
        <v>1287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1288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1289</v>
      </c>
      <c r="B451" s="9">
        <v>254</v>
      </c>
      <c r="C451" s="9" t="s">
        <v>1290</v>
      </c>
      <c r="D451" s="9" t="s">
        <v>1285</v>
      </c>
      <c r="E451" s="9" t="s">
        <v>1291</v>
      </c>
      <c r="F451" s="9" t="s">
        <v>1292</v>
      </c>
      <c r="G451" s="10"/>
    </row>
    <row r="452" spans="1:7" ht="15.75" customHeight="1">
      <c r="A452" s="8" t="s">
        <v>1293</v>
      </c>
      <c r="B452" s="9">
        <v>255</v>
      </c>
      <c r="C452" s="9" t="s">
        <v>1294</v>
      </c>
      <c r="D452" s="9" t="s">
        <v>1295</v>
      </c>
      <c r="E452" s="9" t="s">
        <v>1296</v>
      </c>
      <c r="F452" s="9" t="s">
        <v>1297</v>
      </c>
      <c r="G452" s="10"/>
    </row>
    <row r="453" spans="1:7" ht="45" customHeight="1">
      <c r="A453" s="11" t="s">
        <v>1298</v>
      </c>
      <c r="B453" s="12">
        <v>256</v>
      </c>
      <c r="C453" s="12">
        <v>727</v>
      </c>
      <c r="D453" s="12" t="s">
        <v>1299</v>
      </c>
      <c r="E453" s="12" t="s">
        <v>1300</v>
      </c>
      <c r="F453" s="12" t="s">
        <v>1301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1302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1303</v>
      </c>
      <c r="B456" s="12">
        <v>257</v>
      </c>
      <c r="C456" s="12" t="s">
        <v>1304</v>
      </c>
      <c r="D456" s="12" t="s">
        <v>1305</v>
      </c>
      <c r="E456" s="12" t="s">
        <v>1306</v>
      </c>
      <c r="F456" s="12"/>
      <c r="G456" s="23"/>
    </row>
    <row r="457" spans="1:7" ht="15.75" customHeight="1">
      <c r="A457" s="20" t="s">
        <v>1307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1308</v>
      </c>
      <c r="B458" s="9">
        <v>258</v>
      </c>
      <c r="C458" s="9" t="s">
        <v>1309</v>
      </c>
      <c r="D458" s="9" t="s">
        <v>1310</v>
      </c>
      <c r="E458" s="9" t="s">
        <v>1311</v>
      </c>
      <c r="F458" s="9" t="s">
        <v>1312</v>
      </c>
      <c r="G458" s="10"/>
    </row>
    <row r="459" spans="1:7" ht="60" customHeight="1">
      <c r="A459" s="11" t="s">
        <v>1313</v>
      </c>
      <c r="B459" s="12">
        <v>259</v>
      </c>
      <c r="C459" s="12" t="s">
        <v>1314</v>
      </c>
      <c r="D459" s="12" t="s">
        <v>1315</v>
      </c>
      <c r="E459" s="12" t="s">
        <v>795</v>
      </c>
      <c r="F459" s="12" t="s">
        <v>1316</v>
      </c>
      <c r="G459" s="23"/>
    </row>
    <row r="460" spans="1:7" ht="15.75" customHeight="1">
      <c r="A460" s="20" t="s">
        <v>1317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1318</v>
      </c>
      <c r="B461" s="12">
        <v>260</v>
      </c>
      <c r="C461" s="12">
        <v>635</v>
      </c>
      <c r="D461" s="12" t="s">
        <v>1319</v>
      </c>
      <c r="E461" s="12" t="s">
        <v>1320</v>
      </c>
      <c r="F461" s="12" t="s">
        <v>1321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1322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1323</v>
      </c>
      <c r="B464" s="9">
        <v>261</v>
      </c>
      <c r="C464" s="9" t="s">
        <v>1324</v>
      </c>
      <c r="D464" s="9" t="s">
        <v>1325</v>
      </c>
      <c r="E464" s="9" t="s">
        <v>1326</v>
      </c>
      <c r="F464" s="9">
        <v>9195611086</v>
      </c>
      <c r="G464" s="10"/>
    </row>
    <row r="465" spans="1:7" ht="57" customHeight="1">
      <c r="A465" s="11" t="s">
        <v>1327</v>
      </c>
      <c r="B465" s="12">
        <v>262</v>
      </c>
      <c r="C465" s="12" t="s">
        <v>1328</v>
      </c>
      <c r="D465" s="12" t="s">
        <v>1329</v>
      </c>
      <c r="E465" s="12" t="s">
        <v>1330</v>
      </c>
      <c r="F465" s="12" t="s">
        <v>1331</v>
      </c>
      <c r="G465" s="23"/>
    </row>
    <row r="466" spans="1:7" ht="15.75" customHeight="1">
      <c r="A466" s="20" t="s">
        <v>1332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1333</v>
      </c>
      <c r="B467" s="12">
        <v>263</v>
      </c>
      <c r="C467" s="12">
        <v>756</v>
      </c>
      <c r="D467" s="12" t="s">
        <v>1334</v>
      </c>
      <c r="E467" s="12" t="s">
        <v>1335</v>
      </c>
      <c r="F467" s="12" t="s">
        <v>1336</v>
      </c>
      <c r="G467" s="23"/>
    </row>
    <row r="468" spans="1:7" ht="15.75" customHeight="1">
      <c r="A468" s="20" t="s">
        <v>1337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1338</v>
      </c>
      <c r="B469" s="9">
        <v>264</v>
      </c>
      <c r="C469" s="9" t="s">
        <v>1339</v>
      </c>
      <c r="D469" s="9" t="s">
        <v>1340</v>
      </c>
      <c r="E469" s="9" t="s">
        <v>1341</v>
      </c>
      <c r="F469" s="9" t="s">
        <v>1342</v>
      </c>
      <c r="G469" s="10"/>
    </row>
    <row r="470" spans="1:7" ht="15.75" customHeight="1">
      <c r="A470" s="8" t="s">
        <v>1343</v>
      </c>
      <c r="B470" s="9">
        <v>265</v>
      </c>
      <c r="C470" s="9">
        <v>87</v>
      </c>
      <c r="D470" s="9" t="s">
        <v>1340</v>
      </c>
      <c r="E470" s="9" t="s">
        <v>848</v>
      </c>
      <c r="F470" s="9" t="s">
        <v>1344</v>
      </c>
      <c r="G470" s="10"/>
    </row>
    <row r="471" spans="1:7" ht="87" customHeight="1">
      <c r="A471" s="21" t="s">
        <v>1345</v>
      </c>
      <c r="B471" s="12">
        <v>266</v>
      </c>
      <c r="C471" s="12" t="s">
        <v>1346</v>
      </c>
      <c r="D471" s="12" t="s">
        <v>1347</v>
      </c>
      <c r="E471" s="12" t="s">
        <v>1348</v>
      </c>
      <c r="F471" s="13" t="s">
        <v>1349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1350</v>
      </c>
      <c r="G473" s="25"/>
    </row>
    <row r="474" spans="1:7" ht="15.75" customHeight="1">
      <c r="A474" s="8" t="s">
        <v>1351</v>
      </c>
      <c r="B474" s="9">
        <v>267</v>
      </c>
      <c r="C474" s="9">
        <v>789</v>
      </c>
      <c r="D474" s="9" t="s">
        <v>1273</v>
      </c>
      <c r="E474" s="9" t="s">
        <v>1352</v>
      </c>
      <c r="F474" s="9"/>
      <c r="G474" s="10"/>
    </row>
    <row r="475" spans="1:7" ht="15.75" customHeight="1">
      <c r="A475" s="8" t="s">
        <v>1353</v>
      </c>
      <c r="B475" s="9">
        <v>268</v>
      </c>
      <c r="C475" s="9">
        <v>554</v>
      </c>
      <c r="D475" s="9" t="s">
        <v>1273</v>
      </c>
      <c r="E475" s="9" t="s">
        <v>1354</v>
      </c>
      <c r="F475" s="9">
        <v>9267182604</v>
      </c>
      <c r="G475" s="10"/>
    </row>
    <row r="476" spans="1:7" ht="15.75" customHeight="1">
      <c r="A476" s="8" t="s">
        <v>1355</v>
      </c>
      <c r="B476" s="9">
        <v>269</v>
      </c>
      <c r="C476" s="9" t="s">
        <v>1356</v>
      </c>
      <c r="D476" s="9" t="s">
        <v>1357</v>
      </c>
      <c r="E476" s="9" t="s">
        <v>234</v>
      </c>
      <c r="F476" s="9" t="s">
        <v>1358</v>
      </c>
      <c r="G476" s="10"/>
    </row>
    <row r="477" spans="1:7" ht="15.75" customHeight="1">
      <c r="A477" s="8" t="s">
        <v>1359</v>
      </c>
      <c r="B477" s="9">
        <v>270</v>
      </c>
      <c r="C477" s="9" t="s">
        <v>1360</v>
      </c>
      <c r="D477" s="9" t="s">
        <v>1361</v>
      </c>
      <c r="E477" s="9" t="s">
        <v>1362</v>
      </c>
      <c r="F477" s="9">
        <v>9175397275</v>
      </c>
      <c r="G477" s="10"/>
    </row>
    <row r="478" spans="1:7" ht="69.75" customHeight="1">
      <c r="A478" s="11" t="s">
        <v>1363</v>
      </c>
      <c r="B478" s="12">
        <v>271</v>
      </c>
      <c r="C478" s="12">
        <v>669</v>
      </c>
      <c r="D478" s="12" t="s">
        <v>1364</v>
      </c>
      <c r="E478" s="12" t="s">
        <v>622</v>
      </c>
      <c r="F478" s="13" t="s">
        <v>1365</v>
      </c>
      <c r="G478" s="23"/>
    </row>
    <row r="479" spans="1:7" ht="15.75" customHeight="1">
      <c r="A479" s="14" t="s">
        <v>1366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1367</v>
      </c>
      <c r="G480" s="17"/>
    </row>
    <row r="481" spans="1:7" ht="60" customHeight="1">
      <c r="A481" s="11" t="s">
        <v>1368</v>
      </c>
      <c r="B481" s="12">
        <v>272</v>
      </c>
      <c r="C481" s="12" t="s">
        <v>1369</v>
      </c>
      <c r="D481" s="12" t="s">
        <v>1370</v>
      </c>
      <c r="E481" s="12" t="s">
        <v>1371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1372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1373</v>
      </c>
      <c r="B484" s="9">
        <v>273</v>
      </c>
      <c r="C484" s="9" t="s">
        <v>1374</v>
      </c>
      <c r="D484" s="9" t="s">
        <v>1375</v>
      </c>
      <c r="E484" s="9" t="s">
        <v>1376</v>
      </c>
      <c r="F484" s="9" t="s">
        <v>1377</v>
      </c>
      <c r="G484" s="10"/>
    </row>
    <row r="485" spans="1:7" ht="15.75" customHeight="1">
      <c r="A485" s="8" t="s">
        <v>1378</v>
      </c>
      <c r="B485" s="9">
        <v>274</v>
      </c>
      <c r="C485" s="9" t="s">
        <v>1379</v>
      </c>
      <c r="D485" s="9" t="s">
        <v>1380</v>
      </c>
      <c r="E485" s="9" t="s">
        <v>322</v>
      </c>
      <c r="F485" s="9" t="s">
        <v>1381</v>
      </c>
      <c r="G485" s="10"/>
    </row>
    <row r="486" spans="1:7" ht="60" customHeight="1">
      <c r="A486" s="11" t="s">
        <v>1382</v>
      </c>
      <c r="B486" s="12">
        <v>275</v>
      </c>
      <c r="C486" s="12">
        <v>651</v>
      </c>
      <c r="D486" s="12" t="s">
        <v>1383</v>
      </c>
      <c r="E486" s="12" t="s">
        <v>1384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1385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1386</v>
      </c>
      <c r="B489" s="12">
        <v>276</v>
      </c>
      <c r="C489" s="12">
        <v>247</v>
      </c>
      <c r="D489" s="12" t="s">
        <v>1387</v>
      </c>
      <c r="E489" s="12" t="s">
        <v>1388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1389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1390</v>
      </c>
      <c r="B492" s="12">
        <v>277</v>
      </c>
      <c r="C492" s="12">
        <v>508</v>
      </c>
      <c r="D492" s="12" t="s">
        <v>1391</v>
      </c>
      <c r="E492" s="12" t="s">
        <v>1392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1393</v>
      </c>
      <c r="B495" s="12">
        <v>278</v>
      </c>
      <c r="C495" s="12">
        <v>656</v>
      </c>
      <c r="D495" s="12" t="s">
        <v>1394</v>
      </c>
      <c r="E495" s="12" t="s">
        <v>1395</v>
      </c>
      <c r="F495" s="12" t="s">
        <v>1396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1397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1398</v>
      </c>
      <c r="B498" s="12">
        <v>279</v>
      </c>
      <c r="C498" s="12">
        <v>662</v>
      </c>
      <c r="D498" s="12" t="s">
        <v>1399</v>
      </c>
      <c r="E498" s="12" t="s">
        <v>1400</v>
      </c>
      <c r="F498" s="12" t="s">
        <v>1401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1402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1403</v>
      </c>
      <c r="B501" s="12">
        <v>280</v>
      </c>
      <c r="C501" s="12">
        <v>427</v>
      </c>
      <c r="D501" s="12" t="s">
        <v>1404</v>
      </c>
      <c r="E501" s="12" t="s">
        <v>1405</v>
      </c>
      <c r="F501" s="12" t="s">
        <v>1406</v>
      </c>
      <c r="G501" s="23"/>
    </row>
    <row r="502" spans="1:7" ht="15.75" customHeight="1">
      <c r="A502" s="20" t="s">
        <v>1407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1408</v>
      </c>
      <c r="B503" s="12">
        <v>281</v>
      </c>
      <c r="C503" s="12">
        <v>458</v>
      </c>
      <c r="D503" s="12" t="s">
        <v>1409</v>
      </c>
      <c r="E503" s="12" t="s">
        <v>1410</v>
      </c>
      <c r="F503" s="12">
        <v>9190817174</v>
      </c>
      <c r="G503" s="23"/>
    </row>
    <row r="504" spans="1:7" ht="15.75" customHeight="1">
      <c r="A504" s="14" t="s">
        <v>1411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1412</v>
      </c>
      <c r="B506" s="12">
        <v>282</v>
      </c>
      <c r="C506" s="12">
        <v>674</v>
      </c>
      <c r="D506" s="12" t="s">
        <v>1413</v>
      </c>
      <c r="E506" s="12" t="s">
        <v>1414</v>
      </c>
      <c r="F506" s="12" t="s">
        <v>1415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1416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1417</v>
      </c>
      <c r="B509" s="9">
        <v>283</v>
      </c>
      <c r="C509" s="9">
        <v>279</v>
      </c>
      <c r="D509" s="9" t="s">
        <v>1418</v>
      </c>
      <c r="E509" s="9" t="s">
        <v>1419</v>
      </c>
      <c r="F509" s="9">
        <v>9183191382</v>
      </c>
      <c r="G509" s="10"/>
    </row>
    <row r="510" spans="1:7" ht="15.75" customHeight="1">
      <c r="A510" s="8" t="s">
        <v>1420</v>
      </c>
      <c r="B510" s="9">
        <v>284</v>
      </c>
      <c r="C510" s="9" t="s">
        <v>1421</v>
      </c>
      <c r="D510" s="9" t="s">
        <v>1422</v>
      </c>
      <c r="E510" s="9" t="s">
        <v>1423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74441DEE-F4C4-412F-9054-5194DABB1034}"/>
    <hyperlink ref="A3" r:id="rId2" xr:uid="{AF97E28B-28F1-4D2A-B30E-FBDA2F3495ED}"/>
    <hyperlink ref="A4" r:id="rId3" xr:uid="{9E7B0808-E195-4FA9-9A01-4200D12FB8BD}"/>
    <hyperlink ref="A5" r:id="rId4" xr:uid="{95817417-0640-42EC-8E36-2DB5902461A3}"/>
    <hyperlink ref="A7" r:id="rId5" xr:uid="{F7057DD5-9116-4DBD-97E3-E0FC7B2281EF}"/>
    <hyperlink ref="A8" r:id="rId6" xr:uid="{AA1AC55E-E6CB-4733-85E9-B48A45F5CEB7}"/>
    <hyperlink ref="A10" r:id="rId7" xr:uid="{1175919D-0C45-4C14-99C7-9F1772E0FD45}"/>
    <hyperlink ref="A11" r:id="rId8" xr:uid="{E214AE27-ECAB-4C25-A49A-56E163964681}"/>
    <hyperlink ref="A12" r:id="rId9" xr:uid="{7161BC6B-3228-487D-9818-81A7DC878272}"/>
    <hyperlink ref="A13" r:id="rId10" xr:uid="{2BEA8A25-7CAE-49E5-AE9E-82B1D700AE36}"/>
    <hyperlink ref="A14" r:id="rId11" xr:uid="{C0A71DD9-D82A-4F32-ABD9-43E8F08818A1}"/>
    <hyperlink ref="A15" r:id="rId12" xr:uid="{9DDF2932-58A7-400E-ABC2-1693A178C93B}"/>
    <hyperlink ref="A16" r:id="rId13" xr:uid="{161212B6-F0BB-48CE-8162-66287E8C5FA9}"/>
    <hyperlink ref="A18" r:id="rId14" xr:uid="{9C93A19D-7FC0-4649-81CD-15632D98F478}"/>
    <hyperlink ref="A19" r:id="rId15" xr:uid="{A185BB22-4033-4604-8AEA-3580396D0C60}"/>
    <hyperlink ref="A22" r:id="rId16" xr:uid="{5A725DD3-861B-409B-9FD4-626211A94A1C}"/>
    <hyperlink ref="A23" r:id="rId17" xr:uid="{A8E24905-048F-476A-BFF4-2474EB0305C8}"/>
    <hyperlink ref="A25" r:id="rId18" xr:uid="{F3F203BA-426A-4E61-8BB1-8FF290BC04FD}"/>
    <hyperlink ref="A26" r:id="rId19" xr:uid="{39E81E1E-31BE-4482-AC3E-30F0725FE871}"/>
    <hyperlink ref="A27" r:id="rId20" xr:uid="{75FE954E-E660-4F05-9962-CF1435DC5266}"/>
    <hyperlink ref="A28" r:id="rId21" xr:uid="{F6920515-E5B8-4D0A-9062-9FC7F6B82125}"/>
    <hyperlink ref="A29" r:id="rId22" xr:uid="{DBB2A3C2-84E4-4714-BD10-33678F08706F}"/>
    <hyperlink ref="A32" r:id="rId23" xr:uid="{156807C2-800D-4CB4-844F-4879A88A10F5}"/>
    <hyperlink ref="A33" r:id="rId24" xr:uid="{6BD1FA10-E594-4B0D-A7CF-97AC864E5BB5}"/>
    <hyperlink ref="A34" r:id="rId25" xr:uid="{5D2BC37D-AC56-473B-85C1-005AF2327780}"/>
    <hyperlink ref="A35" r:id="rId26" xr:uid="{642CB1B9-30EA-4606-8AAA-7CD7D19D380C}"/>
    <hyperlink ref="A36" r:id="rId27" xr:uid="{FD55B1E7-45D8-42DB-A33C-C7021D658F3E}"/>
    <hyperlink ref="A38" r:id="rId28" xr:uid="{77928D81-C98F-4E4F-88D4-19F757755533}"/>
    <hyperlink ref="A39" r:id="rId29" xr:uid="{DAC043CD-9561-45E1-9577-C549D099C9F2}"/>
    <hyperlink ref="A40" r:id="rId30" xr:uid="{AD2FA51B-5CC4-49C1-9D41-9441A4043BA5}"/>
    <hyperlink ref="A41" r:id="rId31" xr:uid="{E94E346E-13A2-4794-9CFD-C55720FD4080}"/>
    <hyperlink ref="A42" r:id="rId32" xr:uid="{A19DB76D-79C3-4A4A-BA91-2A7A8937233C}"/>
    <hyperlink ref="A45" r:id="rId33" xr:uid="{819C6CBD-22F5-4323-9FFF-56DC3E417614}"/>
    <hyperlink ref="A46" r:id="rId34" xr:uid="{6FF180A9-35ED-4D1A-8492-89ACE71B71F7}"/>
    <hyperlink ref="A47" r:id="rId35" xr:uid="{BE26D972-8CDC-42D9-9D5A-00F7FF398F2E}"/>
    <hyperlink ref="A48" r:id="rId36" xr:uid="{656189DB-D1D5-4DF9-AEF6-E5A1E0EAAE0F}"/>
    <hyperlink ref="A49" r:id="rId37" xr:uid="{19103AB1-DD64-4654-BD7C-962473619799}"/>
    <hyperlink ref="A50" r:id="rId38" xr:uid="{65F6870C-64B6-4054-B7E8-BF57FDE3A42A}"/>
    <hyperlink ref="A51" r:id="rId39" xr:uid="{73310B9E-D8C0-4162-9F2F-A40FDF073EE5}"/>
    <hyperlink ref="A54" r:id="rId40" xr:uid="{19FC3198-6091-414F-9803-9AA6EBD19BAB}"/>
    <hyperlink ref="A55" r:id="rId41" xr:uid="{138D1A3C-1267-4206-9DE2-CE3747E44F38}"/>
    <hyperlink ref="A56" r:id="rId42" xr:uid="{C4DF76F4-1030-4054-B678-B311699F098D}"/>
    <hyperlink ref="A57" r:id="rId43" xr:uid="{B2F8384A-6ED4-46E7-8F02-841918B8C9F1}"/>
    <hyperlink ref="A58" r:id="rId44" xr:uid="{37024081-B507-4CF3-A243-D825BD8ACDB2}"/>
    <hyperlink ref="A59" r:id="rId45" xr:uid="{7E8C0E89-25DD-4AD6-871E-9A1FD2F99CB9}"/>
    <hyperlink ref="A60" r:id="rId46" xr:uid="{F30B1E1A-9C7D-4737-92ED-D6E6F99CA3C1}"/>
    <hyperlink ref="A61" r:id="rId47" xr:uid="{450EADFA-A203-415A-8FF9-6BA3D7F65A9B}"/>
    <hyperlink ref="A62" r:id="rId48" xr:uid="{EDF84205-0F0D-4E63-B958-3B3D2399437C}"/>
    <hyperlink ref="A64" r:id="rId49" xr:uid="{D5E95725-33AB-4215-AD18-5CA02F4818AF}"/>
    <hyperlink ref="A65" r:id="rId50" xr:uid="{817A2FFE-5837-4E8A-AB7A-A131819EFA53}"/>
    <hyperlink ref="A66" r:id="rId51" xr:uid="{B9CC9525-1083-48D9-AA56-646D7493A562}"/>
    <hyperlink ref="A67" r:id="rId52" xr:uid="{B8E5B6FC-E288-4C90-A834-B129A8C4F0C9}"/>
    <hyperlink ref="A68" r:id="rId53" xr:uid="{4F2C614F-8B65-4BEF-AA13-F7E5A0D5826D}"/>
    <hyperlink ref="A69" r:id="rId54" xr:uid="{D2A2A8D4-3588-45F8-95B0-9AD4CB97C99F}"/>
    <hyperlink ref="A70" r:id="rId55" xr:uid="{D4243AFE-DB77-4303-B6ED-91AAA9708407}"/>
    <hyperlink ref="A71" r:id="rId56" xr:uid="{559E042E-FC97-414C-B593-DE0B95273446}"/>
    <hyperlink ref="A73" r:id="rId57" xr:uid="{906CE6ED-B5F9-4386-89C4-7E8B4E66F0C5}"/>
    <hyperlink ref="A74" r:id="rId58" xr:uid="{8740120F-4A35-4A5A-A456-C1AB86C11C3D}"/>
    <hyperlink ref="A75" r:id="rId59" xr:uid="{1269A7A3-44FB-428A-8097-BC1DE1B9D617}"/>
    <hyperlink ref="A77" r:id="rId60" xr:uid="{560C1370-B076-46BC-AB41-DFF6295974B2}"/>
    <hyperlink ref="A78" r:id="rId61" xr:uid="{EE803E22-8789-431C-9C0A-DF81C4D42CE1}"/>
    <hyperlink ref="A79" r:id="rId62" xr:uid="{25C85CA0-00CF-4BCA-B35C-A4096BAA5E79}"/>
    <hyperlink ref="A80" r:id="rId63" xr:uid="{B5490F12-8FE2-48D7-9C79-52ABEE779DF5}"/>
    <hyperlink ref="A81" r:id="rId64" xr:uid="{0D016633-7011-4EA7-929A-057C156869EC}"/>
    <hyperlink ref="A82" r:id="rId65" xr:uid="{802C20B8-F591-420A-BC43-6B74267EE458}"/>
    <hyperlink ref="A83" r:id="rId66" xr:uid="{0DE224B5-211F-4B1F-B8F2-65D3844EEA96}"/>
    <hyperlink ref="A84" r:id="rId67" xr:uid="{17BC44B9-F10D-4F5A-B328-0D295765EC62}"/>
    <hyperlink ref="A85" r:id="rId68" xr:uid="{4699235A-144D-4FA5-97D4-E41060064732}"/>
    <hyperlink ref="A87" r:id="rId69" xr:uid="{C564E796-A146-44CD-8EEF-269C50CAF35A}"/>
    <hyperlink ref="A88" r:id="rId70" xr:uid="{7F93124F-0EEA-4F25-82ED-48698282D9DE}"/>
    <hyperlink ref="A89" r:id="rId71" xr:uid="{062C77DA-8C18-4861-94BD-E4A7EDAE5C60}"/>
    <hyperlink ref="A91" r:id="rId72" xr:uid="{9F5363DC-63BC-4056-8D39-002EEBFA940D}"/>
    <hyperlink ref="A93" r:id="rId73" xr:uid="{FF5E4117-9E72-422A-93B8-C366CDE3E6E2}"/>
    <hyperlink ref="A95" r:id="rId74" xr:uid="{12442347-0662-4317-85B7-9E2BEC381549}"/>
    <hyperlink ref="A96" r:id="rId75" xr:uid="{EE74F306-338D-4DE7-BFE1-313D3A336E6D}"/>
    <hyperlink ref="A98" r:id="rId76" xr:uid="{61953E7E-AF55-49C3-9B9E-320B255CF2FF}"/>
    <hyperlink ref="A99" r:id="rId77" xr:uid="{56DBF64C-F0BB-46DA-A371-0F1005543CF1}"/>
    <hyperlink ref="A100" r:id="rId78" xr:uid="{BE6D3EF0-DD03-4147-BC35-4426479747C2}"/>
    <hyperlink ref="A101" r:id="rId79" xr:uid="{46F31404-BC03-41E2-A295-1C2097C10117}"/>
    <hyperlink ref="A102" r:id="rId80" xr:uid="{E7636FA0-03E2-474F-8608-24AF5DD37F5E}"/>
    <hyperlink ref="A103" r:id="rId81" xr:uid="{19EDCBB4-976A-4B75-9A78-07E4BED4DC76}"/>
    <hyperlink ref="A104" r:id="rId82" xr:uid="{82AD70F7-BBD2-464F-BD24-F07841B42A04}"/>
    <hyperlink ref="A106" r:id="rId83" xr:uid="{92D8C008-2274-47F8-A566-40AB31E7011C}"/>
    <hyperlink ref="A107" r:id="rId84" xr:uid="{B3E3723D-453C-41A7-9065-60A535123598}"/>
    <hyperlink ref="A109" r:id="rId85" xr:uid="{78A93287-2918-4F27-84E7-C4DA215EF899}"/>
    <hyperlink ref="A110" r:id="rId86" xr:uid="{485C3B9F-777A-4AFF-AB93-309A31017C1C}"/>
    <hyperlink ref="A111" r:id="rId87" xr:uid="{22D29E12-7F34-4ABE-8617-038811BEE298}"/>
    <hyperlink ref="A112" r:id="rId88" xr:uid="{DC83720C-F008-4357-94AC-B1A13F2A69D9}"/>
    <hyperlink ref="A114" r:id="rId89" xr:uid="{AF8609C2-F0B5-4353-B0D6-1D01199218A8}"/>
    <hyperlink ref="A115" r:id="rId90" xr:uid="{A3A943D4-0BDB-4039-BAA2-264B7588F7C9}"/>
    <hyperlink ref="A116" r:id="rId91" xr:uid="{B674F774-44B9-453D-9A05-7852FFE2918A}"/>
    <hyperlink ref="A117" r:id="rId92" xr:uid="{8A2B4182-24B0-4AFD-84DF-36933E8861DE}"/>
    <hyperlink ref="A119" r:id="rId93" xr:uid="{2B668D4E-9CD2-4EF5-AA6C-1C75D92E0F06}"/>
    <hyperlink ref="A120" r:id="rId94" xr:uid="{892E16F6-6BA8-4FB7-868F-226443FA99FA}"/>
    <hyperlink ref="A121" r:id="rId95" xr:uid="{6480078C-7B99-40D6-9BAF-E10AD4C6A25D}"/>
    <hyperlink ref="A122" r:id="rId96" xr:uid="{7AA58CD0-8D3E-4E1B-835F-5A97A12F0C2F}"/>
    <hyperlink ref="A123" r:id="rId97" xr:uid="{B55E49B4-1A4C-4A1E-A8D4-BCD31EDA89E0}"/>
    <hyperlink ref="A124" r:id="rId98" xr:uid="{727A1ED6-B07B-45AC-938B-31B54C462D4F}"/>
    <hyperlink ref="A126" r:id="rId99" xr:uid="{F3076D69-6B32-46CE-97F6-C1C8DC6D6927}"/>
    <hyperlink ref="A127" r:id="rId100" xr:uid="{2324F7BC-2812-40BF-B457-32A65F02E0B1}"/>
    <hyperlink ref="A129" r:id="rId101" xr:uid="{1403E278-D1D0-4D9D-B40C-2CC17B4EAE14}"/>
    <hyperlink ref="A130" r:id="rId102" xr:uid="{BD5548BE-2BA6-48F3-9CC7-FC8380AD7FBD}"/>
    <hyperlink ref="A131" r:id="rId103" xr:uid="{9659E407-76F0-4E07-86E4-3925463CFD19}"/>
    <hyperlink ref="A132" r:id="rId104" xr:uid="{6BC7219B-5CEC-4B4C-ADF8-13B9C30605EA}"/>
    <hyperlink ref="A133" r:id="rId105" xr:uid="{C07E4497-DF99-4404-B1BD-FB123FC9AFCB}"/>
    <hyperlink ref="A134" r:id="rId106" xr:uid="{75BEE1DB-1A68-471F-9EE7-605E562DC3ED}"/>
    <hyperlink ref="A136" r:id="rId107" xr:uid="{B155EC3E-67E0-42D8-A6B9-DD189896598F}"/>
    <hyperlink ref="A137" r:id="rId108" xr:uid="{A7002636-FD67-4A0F-95E0-F22337782AD6}"/>
    <hyperlink ref="A138" r:id="rId109" xr:uid="{03764410-7564-4A7D-9751-41059E3A2086}"/>
    <hyperlink ref="A139" r:id="rId110" xr:uid="{1DF51FA7-07BB-429D-A120-83F262D2AE25}"/>
    <hyperlink ref="A140" r:id="rId111" xr:uid="{90728EC8-A609-4E67-AE53-BB32B3897BFE}"/>
    <hyperlink ref="A141" r:id="rId112" xr:uid="{353097AA-CA1C-403B-8A16-07298CFF99AA}"/>
    <hyperlink ref="A142" r:id="rId113" xr:uid="{25A5332D-1BBD-466C-AD4C-7673A0C1981A}"/>
    <hyperlink ref="A143" r:id="rId114" xr:uid="{AFEB1BC7-05E2-48CD-933F-D85E6F89A721}"/>
    <hyperlink ref="A144" r:id="rId115" xr:uid="{39DBA6D7-80F4-48FB-8567-07CD7BAFAD69}"/>
    <hyperlink ref="A145" r:id="rId116" xr:uid="{850D376A-1CCD-4864-BACF-46251CE9050E}"/>
    <hyperlink ref="A146" r:id="rId117" xr:uid="{4FCA9DEB-3DEC-41C9-9BFE-FA467EA93806}"/>
    <hyperlink ref="A149" r:id="rId118" xr:uid="{37615210-6C0D-4D94-92C6-CF850B491622}"/>
    <hyperlink ref="A150" r:id="rId119" xr:uid="{5C692960-E414-4F5C-9CD3-AB781C04044C}"/>
    <hyperlink ref="A151" r:id="rId120" xr:uid="{CACF462A-9DE8-4531-BC3D-6D0C22D8F18C}"/>
    <hyperlink ref="A152" r:id="rId121" xr:uid="{85A2AA1F-BA4E-4205-B103-C3FE43F76E83}"/>
    <hyperlink ref="A153" r:id="rId122" xr:uid="{0F154834-DD5A-49E2-81C6-15F57D233DE8}"/>
    <hyperlink ref="A154" r:id="rId123" xr:uid="{170F93A8-9746-4718-A9DD-01E5899CFDDE}"/>
    <hyperlink ref="A155" r:id="rId124" xr:uid="{26789E18-30E9-4311-92D1-BE192CD48BAB}"/>
    <hyperlink ref="A156" r:id="rId125" xr:uid="{17BD585A-2340-49D7-BACA-96D1FC185BA4}"/>
    <hyperlink ref="A157" r:id="rId126" xr:uid="{354AA8E6-11EF-43B2-B1CE-2617D54FF1F8}"/>
    <hyperlink ref="A158" r:id="rId127" xr:uid="{4CCFBBD0-5B5D-4AD1-BFE5-F6749152A25F}"/>
    <hyperlink ref="A160" r:id="rId128" xr:uid="{70FEF9A4-D42F-4D5B-A197-18CD16448B3A}"/>
    <hyperlink ref="A162" r:id="rId129" xr:uid="{B5692564-095A-47B2-9580-C28031E20692}"/>
    <hyperlink ref="A163" r:id="rId130" xr:uid="{F81B8124-651B-4B2B-BFF9-454CABE5E014}"/>
    <hyperlink ref="A164" r:id="rId131" xr:uid="{4D8A67BE-DC7A-4241-8F62-91845349E756}"/>
    <hyperlink ref="A165" r:id="rId132" xr:uid="{F49C560F-5217-4A2E-8456-B6B111323728}"/>
    <hyperlink ref="A166" r:id="rId133" xr:uid="{20AEE05A-36BC-4D87-AB89-073511F04FD3}"/>
    <hyperlink ref="A168" r:id="rId134" xr:uid="{3727EAD5-DF9E-470D-83E2-107B5C6A032A}"/>
    <hyperlink ref="A169" r:id="rId135" xr:uid="{AD513106-A84B-4F58-9D1F-48962B184AD7}"/>
    <hyperlink ref="A170" r:id="rId136" xr:uid="{A37219D0-EFC0-41A2-B264-7D63A3CA1AFB}"/>
    <hyperlink ref="A171" r:id="rId137" xr:uid="{40B90305-2963-44B2-B6E5-07E90290D8AA}"/>
    <hyperlink ref="A172" r:id="rId138" xr:uid="{69F3E82A-D915-409F-BBD4-CC0DD4362FFD}"/>
    <hyperlink ref="A173" r:id="rId139" xr:uid="{BB472D2E-39C4-419E-BA82-B309DDCB6BD3}"/>
    <hyperlink ref="A174" r:id="rId140" xr:uid="{8BB73D45-A488-4BD8-98EF-263BA8E5D824}"/>
    <hyperlink ref="A176" r:id="rId141" xr:uid="{6D147021-0835-4365-BC96-94F1D7E31B8A}"/>
    <hyperlink ref="A177" r:id="rId142" xr:uid="{31559478-65CF-4293-8549-5535C4D86DCC}"/>
    <hyperlink ref="A178" r:id="rId143" xr:uid="{C6010C90-EBF5-4792-8CD1-AA5721B68CD3}"/>
    <hyperlink ref="A180" r:id="rId144" xr:uid="{65F39D70-1AA2-4EDE-B9B9-5EF375DA149E}"/>
    <hyperlink ref="A181" r:id="rId145" xr:uid="{6B5DDB21-9A7E-45E5-A46C-4CDA196F5E64}"/>
    <hyperlink ref="A182" r:id="rId146" xr:uid="{DD47083E-6BDD-4E91-A747-6F7648705005}"/>
    <hyperlink ref="A183" r:id="rId147" xr:uid="{39CFEBAE-279D-46C8-B910-74564E5DDF7A}"/>
    <hyperlink ref="A184" r:id="rId148" xr:uid="{2205C059-3233-45D1-9101-FECBFED795EA}"/>
    <hyperlink ref="A186" r:id="rId149" xr:uid="{94DAE82E-C690-416E-AA4C-23FA145A0EEE}"/>
    <hyperlink ref="A187" r:id="rId150" xr:uid="{BA74AB7D-7270-45A8-8C96-ABD17EA309E6}"/>
    <hyperlink ref="A188" r:id="rId151" xr:uid="{16194C11-35D2-49A9-BF5F-20A5275B7F29}"/>
    <hyperlink ref="A189" r:id="rId152" xr:uid="{86C9762D-D714-498C-A2C7-8EACD058E21D}"/>
    <hyperlink ref="A191" r:id="rId153" xr:uid="{1CF50A59-1EB2-4815-9ECF-E936445FFCA0}"/>
    <hyperlink ref="A192" r:id="rId154" xr:uid="{D5B96CD4-1943-487C-9D46-8D000385263B}"/>
    <hyperlink ref="A194" r:id="rId155" xr:uid="{28B840CD-943A-425F-A48C-18424197D758}"/>
    <hyperlink ref="A195" r:id="rId156" xr:uid="{2CE8BE81-CAD8-4D98-ACC8-761CE145DDD4}"/>
    <hyperlink ref="A196" r:id="rId157" xr:uid="{0F35450D-09E7-488A-B853-EE3535C6D622}"/>
    <hyperlink ref="A197" r:id="rId158" xr:uid="{A4AA7458-A6B6-4B21-9325-4D51E91B5832}"/>
    <hyperlink ref="A198" r:id="rId159" xr:uid="{7762B253-26E4-4F57-B5EA-F9B03C7F1FD3}"/>
    <hyperlink ref="A199" r:id="rId160" xr:uid="{4D5D1687-12FE-4F42-A549-B148AA6359D2}"/>
    <hyperlink ref="A200" r:id="rId161" xr:uid="{D54624A5-BAC7-4753-8679-61E9A2D75FBC}"/>
    <hyperlink ref="A201" r:id="rId162" xr:uid="{31C49EA3-38C2-4D29-9E90-A79E069A60FD}"/>
    <hyperlink ref="A202" r:id="rId163" xr:uid="{224ED856-564A-47C6-8658-3056082A1197}"/>
    <hyperlink ref="A203" r:id="rId164" xr:uid="{54E36BCA-FE17-4689-8B35-2190DC75201A}"/>
    <hyperlink ref="A206" r:id="rId165" xr:uid="{C0AF8BB1-7F5C-4974-8E00-F806D403EA34}"/>
    <hyperlink ref="A207" r:id="rId166" xr:uid="{C1B457B4-5DFF-4B2F-AF77-FB0443CFE4AC}"/>
    <hyperlink ref="A208" r:id="rId167" xr:uid="{BF7339E2-C379-48AE-9AA3-E17D5EA8FE73}"/>
    <hyperlink ref="A209" r:id="rId168" xr:uid="{1737EFEF-81A6-4C35-AA1F-0EDE4763B203}"/>
    <hyperlink ref="A210" r:id="rId169" xr:uid="{2431C357-6172-4B73-8C49-DDAAF3E9DD58}"/>
    <hyperlink ref="A213" r:id="rId170" xr:uid="{621E7E5C-8866-4DC2-B321-92AF1A008C58}"/>
    <hyperlink ref="A214" r:id="rId171" xr:uid="{3DB08B35-F49B-4F69-AED7-6CE5C8D1B40D}"/>
    <hyperlink ref="A215" r:id="rId172" xr:uid="{4FAC004B-5E12-49BF-A516-C4861EC47D61}"/>
    <hyperlink ref="A216" r:id="rId173" xr:uid="{1E5B13DA-E7DD-42FD-81C9-0AF9C71B659A}"/>
    <hyperlink ref="A217" r:id="rId174" xr:uid="{0A9228C4-F522-45DE-8D86-26E943FB9468}"/>
    <hyperlink ref="A218" r:id="rId175" xr:uid="{9A3C59EA-84E3-4A89-B335-79B5C0CAC680}"/>
    <hyperlink ref="A219" r:id="rId176" xr:uid="{F9C2CE5A-4106-4FB1-B87C-BA5EA5702BB6}"/>
    <hyperlink ref="A221" r:id="rId177" xr:uid="{DAE20D1A-4057-4ED6-93CB-F1AD290B05FD}"/>
    <hyperlink ref="A222" r:id="rId178" xr:uid="{D107DCB4-816D-4C3B-9F0A-08E83D9264BD}"/>
    <hyperlink ref="A223" r:id="rId179" xr:uid="{C1DDCB46-AF03-41BD-A2AA-B43BA0FFAB6D}"/>
    <hyperlink ref="A224" r:id="rId180" xr:uid="{C8B5D50D-AACA-48A5-AF1F-2D1DF47AE075}"/>
    <hyperlink ref="A226" r:id="rId181" xr:uid="{3463D32D-5F27-4B03-87A3-AB8F40730C00}"/>
    <hyperlink ref="A227" r:id="rId182" xr:uid="{2CF62BF6-506F-4D75-B28E-D66DE775B393}"/>
    <hyperlink ref="A228" r:id="rId183" xr:uid="{24F7F2C6-F056-4D18-B58A-52F78CA64E4A}"/>
    <hyperlink ref="A229" r:id="rId184" xr:uid="{C0C5B353-571B-4901-BFA6-515B8C958A62}"/>
    <hyperlink ref="A230" r:id="rId185" xr:uid="{11DC1C8F-92F9-4EE0-90CD-506225E0C6F4}"/>
    <hyperlink ref="A232" r:id="rId186" xr:uid="{D759492A-F185-4CCB-8D14-771D4E468634}"/>
    <hyperlink ref="A234" r:id="rId187" xr:uid="{072B72E4-2FA6-4287-9A9E-25ED8E4E2B27}"/>
    <hyperlink ref="A235" r:id="rId188" xr:uid="{D0AA314F-7242-42EB-8D41-9D0571FCD08F}"/>
    <hyperlink ref="A236" r:id="rId189" xr:uid="{F23F68B8-F03C-4C77-9FFB-4495231C7070}"/>
    <hyperlink ref="A239" r:id="rId190" xr:uid="{716FC6E2-1E40-4D83-87A4-9CACCDD27D81}"/>
    <hyperlink ref="A240" r:id="rId191" xr:uid="{F61CBAAD-ABF9-4282-8319-8B55674B6687}"/>
    <hyperlink ref="A241" r:id="rId192" xr:uid="{773FF6CF-6085-43F4-AB73-0505AFCC8B79}"/>
    <hyperlink ref="A243" r:id="rId193" xr:uid="{90BACC12-E432-4C07-8935-5018F47BB575}"/>
    <hyperlink ref="A244" r:id="rId194" xr:uid="{131462C9-99D3-40A3-8144-418FA2A17598}"/>
    <hyperlink ref="A245" r:id="rId195" xr:uid="{0FF5C89B-A6BA-41E7-9B0C-50413A98975D}"/>
    <hyperlink ref="A247" r:id="rId196" xr:uid="{0ECE3B84-5A67-45CC-BC95-F1228D5F2D93}"/>
    <hyperlink ref="A248" r:id="rId197" xr:uid="{9CDD905C-7C5F-4622-B713-0394CC35D98A}"/>
    <hyperlink ref="A250" r:id="rId198" xr:uid="{A3849A07-0875-41C7-B02B-5AFA30848D13}"/>
    <hyperlink ref="A252" r:id="rId199" xr:uid="{58635943-F405-4FE5-926A-C82711604CA5}"/>
    <hyperlink ref="A253" r:id="rId200" xr:uid="{B0E04715-FB54-446A-B924-3C2C121CB64A}"/>
    <hyperlink ref="A254" r:id="rId201" xr:uid="{82F518E3-8476-4C5D-B6FD-7D56CB7409FB}"/>
    <hyperlink ref="A255" r:id="rId202" xr:uid="{C11F67E6-FC24-41FD-8297-BF37ED8BD2BB}"/>
    <hyperlink ref="A257" r:id="rId203" xr:uid="{311B80D9-5F4B-43AA-B645-0F429B0A08A1}"/>
    <hyperlink ref="A258" r:id="rId204" xr:uid="{52663736-A129-45A3-B053-BCC952912C7A}"/>
    <hyperlink ref="A259" r:id="rId205" xr:uid="{3307CD6D-D5CB-431A-9C4F-2626C5D0E1B1}"/>
    <hyperlink ref="A260" r:id="rId206" xr:uid="{9DE3B1A2-FADA-433B-B007-03DD5607E605}"/>
    <hyperlink ref="A262" r:id="rId207" xr:uid="{8F06DE67-EA04-4280-8F72-7454AA1CAD4B}"/>
    <hyperlink ref="A263" r:id="rId208" xr:uid="{9F303088-EE77-48CE-B8F7-5DDDABF41BFD}"/>
    <hyperlink ref="A264" r:id="rId209" xr:uid="{1D7D9BF2-196A-4476-87ED-793ABD9518EB}"/>
    <hyperlink ref="A265" r:id="rId210" xr:uid="{0075D421-B7DD-49CF-BEFF-D0ED265315D9}"/>
    <hyperlink ref="A267" r:id="rId211" xr:uid="{4BF593D2-A2BC-48F5-8931-C014059E6041}"/>
    <hyperlink ref="A269" r:id="rId212" xr:uid="{1BCB65BB-315B-469F-9953-AB7B13D2B061}"/>
    <hyperlink ref="A270" r:id="rId213" xr:uid="{832D2883-4101-4C17-8F76-1CC965B786F1}"/>
    <hyperlink ref="A272" r:id="rId214" xr:uid="{48BD89BE-D1E1-4E6B-B390-08E0DDACB87B}"/>
    <hyperlink ref="A274" r:id="rId215" xr:uid="{FE9BE9BA-440B-4E4C-9607-33B01CC64927}"/>
    <hyperlink ref="A276" r:id="rId216" xr:uid="{35966978-C7E3-4F5F-9220-1F13FBDC44CF}"/>
    <hyperlink ref="A278" r:id="rId217" xr:uid="{2AB32BF0-4CB8-46D8-9933-385F4DD28339}"/>
    <hyperlink ref="A279" r:id="rId218" xr:uid="{CE123FF7-3CC1-493C-AB5E-3C0D71E58CDF}"/>
    <hyperlink ref="A280" r:id="rId219" xr:uid="{D44AF923-7683-413F-8B52-1CE7E1330497}"/>
    <hyperlink ref="A282" r:id="rId220" xr:uid="{39A98026-B72E-4C84-8163-7EA48305BB3D}"/>
    <hyperlink ref="A283" r:id="rId221" xr:uid="{381B51F7-BF92-4C2C-AB3D-96FB351E9C59}"/>
    <hyperlink ref="A284" r:id="rId222" xr:uid="{FC6B66A7-0128-443E-AE43-D7FFB1A92F88}"/>
    <hyperlink ref="A285" r:id="rId223" xr:uid="{822A90A4-EDCC-4914-9E89-5D034AC21424}"/>
    <hyperlink ref="A286" r:id="rId224" xr:uid="{BE24B71E-09D7-4423-A89A-E691C53B9F20}"/>
    <hyperlink ref="A287" r:id="rId225" xr:uid="{3A28428C-1232-4134-ABD6-282B6CAF7E8A}"/>
    <hyperlink ref="A288" r:id="rId226" xr:uid="{3ABD230E-6709-43CA-8D27-A075482083FE}"/>
    <hyperlink ref="A289" r:id="rId227" xr:uid="{E332747B-1BA1-44A8-AC3E-87664ECC2F23}"/>
    <hyperlink ref="A291" r:id="rId228" xr:uid="{D0C1CA88-0188-49F9-A5B3-C53FF69D440D}"/>
    <hyperlink ref="A292" r:id="rId229" xr:uid="{BFB730D1-EFFB-412C-8839-754F3C69932D}"/>
    <hyperlink ref="A294" r:id="rId230" xr:uid="{91DB8DAA-D80F-4DAC-AF9E-B834A8C4F226}"/>
    <hyperlink ref="A295" r:id="rId231" xr:uid="{7DD1B99E-68BD-407C-95CA-92BC6374F2C1}"/>
    <hyperlink ref="A296" r:id="rId232" xr:uid="{DCB3C6D6-8AF6-4060-992B-41C5C762302A}"/>
    <hyperlink ref="A298" r:id="rId233" xr:uid="{76993443-AB8F-40A2-B755-7DCA986B058B}"/>
    <hyperlink ref="A300" r:id="rId234" xr:uid="{7CFDBC04-4B84-4AC4-8C28-E13A2BC466E4}"/>
    <hyperlink ref="A301" r:id="rId235" xr:uid="{030C0A33-F9FD-4A7D-A505-CB2F35BAC41F}"/>
    <hyperlink ref="A302" r:id="rId236" xr:uid="{E5FDD67D-93F1-41D3-BDCD-376C0E5A3D43}"/>
    <hyperlink ref="A303" r:id="rId237" xr:uid="{270F10BE-C15B-40F8-9F4F-E4AA3D3D8F77}"/>
    <hyperlink ref="A304" r:id="rId238" xr:uid="{56F8537B-25CD-4331-9243-917DABE2177A}"/>
    <hyperlink ref="A305" r:id="rId239" xr:uid="{C515CE7B-85A8-436E-B896-1088B0AA0C20}"/>
    <hyperlink ref="A307" r:id="rId240" xr:uid="{37333422-6CE8-48E5-B2C8-30EC8654CE45}"/>
    <hyperlink ref="A308" r:id="rId241" xr:uid="{F78FB5D1-A2AA-4CBB-A96B-4EC3C76FC005}"/>
    <hyperlink ref="A310" r:id="rId242" xr:uid="{8A9E1F1A-EB4D-4F42-BE3E-36CA49BC55E0}"/>
    <hyperlink ref="A311" r:id="rId243" xr:uid="{19E0CB53-75B6-4AA6-802F-9EAD70C92CD0}"/>
    <hyperlink ref="A312" r:id="rId244" xr:uid="{48F68D21-F917-47FC-B8A8-3CFAD8CCE02F}"/>
    <hyperlink ref="A313" r:id="rId245" location="yahoo.com" xr:uid="{3831BAA0-E708-49A6-A977-6DEEB064EA74}"/>
    <hyperlink ref="A314" r:id="rId246" xr:uid="{6D0F5DBB-702B-464F-B9CA-B20E3DD71380}"/>
    <hyperlink ref="A316" r:id="rId247" xr:uid="{D7B537F7-1B5F-4AA1-9CA6-8BDA48A7AEB4}"/>
    <hyperlink ref="A317" r:id="rId248" xr:uid="{F4BB1B4D-D07F-45D9-BC37-2E2DD8B4ED84}"/>
    <hyperlink ref="A319" r:id="rId249" xr:uid="{9EF7854B-0D99-4903-8857-5AC4F0D74A32}"/>
    <hyperlink ref="A320" r:id="rId250" xr:uid="{189BC513-F4BA-4482-8DBA-3D2FE6BDBFF4}"/>
    <hyperlink ref="A321" r:id="rId251" xr:uid="{9184FB41-33CD-4240-B970-9AA2771035F5}"/>
    <hyperlink ref="A322" r:id="rId252" xr:uid="{57042B06-580E-4AA1-AF5F-C131C07AB979}"/>
    <hyperlink ref="A323" r:id="rId253" xr:uid="{D016C07D-A011-4CE2-86D3-33E7C5705738}"/>
    <hyperlink ref="A324" r:id="rId254" xr:uid="{ECCB28F0-F2C6-4FD7-9642-F2B25B35F675}"/>
    <hyperlink ref="A325" r:id="rId255" xr:uid="{3F9B42EA-95CE-4D59-8583-87F62F6997E8}"/>
    <hyperlink ref="A327" r:id="rId256" xr:uid="{6848957F-237A-4805-9F40-B24C09DD2BB5}"/>
    <hyperlink ref="A328" r:id="rId257" xr:uid="{86492F01-8E2C-4461-B5A0-E4C7BACAD395}"/>
    <hyperlink ref="A330" r:id="rId258" xr:uid="{849E1AF9-BE50-410C-8E44-914F6D160224}"/>
    <hyperlink ref="A331" r:id="rId259" xr:uid="{AF4931D9-BF3D-4E19-8664-9CC75D2E93FB}"/>
    <hyperlink ref="A332" r:id="rId260" xr:uid="{94689ECC-7A8E-4EC7-AA9B-9EAE1DF94E34}"/>
    <hyperlink ref="A333" r:id="rId261" xr:uid="{7275951D-204C-49D6-8BD8-89F14C1EA271}"/>
    <hyperlink ref="A334" r:id="rId262" xr:uid="{E3625757-0C95-42D5-BE1C-C2FF7E8EAE46}"/>
    <hyperlink ref="A335" r:id="rId263" xr:uid="{A3EB276E-A84A-49B6-B5B0-1C83FD3782AD}"/>
    <hyperlink ref="A337" r:id="rId264" xr:uid="{0E42C359-E911-4F8C-8F01-381FAB19955D}"/>
    <hyperlink ref="A338" r:id="rId265" xr:uid="{68454313-0983-44AC-B8C9-CC329CAAD236}"/>
    <hyperlink ref="A339" r:id="rId266" xr:uid="{6CE85917-3AB5-4CB6-8231-C1EE18FCA36E}"/>
    <hyperlink ref="A341" r:id="rId267" xr:uid="{0608FBBF-EFF3-41F4-AD0C-9CCA89B7FFF1}"/>
    <hyperlink ref="A342" r:id="rId268" xr:uid="{F37E33BE-21F4-437A-841D-47B7704C4461}"/>
    <hyperlink ref="A344" r:id="rId269" xr:uid="{32E5CB4D-A60F-477C-B6C4-B264D5BB7088}"/>
    <hyperlink ref="A345" r:id="rId270" xr:uid="{50C560A5-0455-4ADF-98A3-D1122CFD0028}"/>
    <hyperlink ref="A346" r:id="rId271" xr:uid="{81574791-CE56-403E-B20D-88666AFD324E}"/>
    <hyperlink ref="A348" r:id="rId272" xr:uid="{E1CB0C80-3BEF-4A01-8DC5-89E5ACDD5F5D}"/>
    <hyperlink ref="A349" r:id="rId273" xr:uid="{5FA207A9-D98F-4ABD-90E5-1A6AA93BD9AA}"/>
    <hyperlink ref="A351" r:id="rId274" xr:uid="{D4B503C5-73A0-4EA9-B448-F41E9CEF5EF1}"/>
    <hyperlink ref="A352" r:id="rId275" xr:uid="{9285CE0E-F969-4584-97D7-366D231DD278}"/>
    <hyperlink ref="A354" r:id="rId276" xr:uid="{8728F262-0194-49D9-BEDB-87EC5DDB098D}"/>
    <hyperlink ref="A355" r:id="rId277" xr:uid="{9CEA1491-8563-4E6F-BC55-F9167BAE875D}"/>
    <hyperlink ref="A357" r:id="rId278" xr:uid="{622F502A-D80D-4B47-91AA-B994D332CED6}"/>
    <hyperlink ref="A358" r:id="rId279" xr:uid="{D2DE4A14-4B9E-4E01-8610-525A885DC18E}"/>
    <hyperlink ref="A360" r:id="rId280" xr:uid="{67C74422-178F-4F68-96AA-36E2FECB5A2B}"/>
    <hyperlink ref="A362" r:id="rId281" xr:uid="{73BFA577-413A-4ED4-8E47-355E98226D41}"/>
    <hyperlink ref="A363" r:id="rId282" xr:uid="{1700BC53-3F8D-404C-B8C5-4079BF8609C1}"/>
    <hyperlink ref="A364" r:id="rId283" xr:uid="{98AF2796-5106-4529-99C5-F12C7B0F5C4C}"/>
    <hyperlink ref="A365" r:id="rId284" xr:uid="{11E84AE7-2C11-4EEC-BD15-EA04249C230E}"/>
    <hyperlink ref="A366" r:id="rId285" xr:uid="{07DF30A0-296F-4B55-A737-98B940892ACE}"/>
    <hyperlink ref="A367" r:id="rId286" xr:uid="{2E9D0E7B-BF19-4ED7-8535-A4B4BD6F262C}"/>
    <hyperlink ref="A369" r:id="rId287" xr:uid="{45D970DA-2AE9-45FC-AA8C-DAC0EB95DB62}"/>
    <hyperlink ref="A370" r:id="rId288" xr:uid="{F9288D01-7CC9-4B0C-B9A0-237B3A703C67}"/>
    <hyperlink ref="A372" r:id="rId289" xr:uid="{8762718D-0B2C-4D17-BA57-79E38E353F6B}"/>
    <hyperlink ref="A373" r:id="rId290" xr:uid="{38711B61-31A8-4F5B-BAB1-278B03F901A2}"/>
    <hyperlink ref="A375" r:id="rId291" xr:uid="{806E31A8-E9AE-4C4E-AB26-DAF7CFAC5BB2}"/>
    <hyperlink ref="A376" r:id="rId292" xr:uid="{0E054AD1-F11D-4580-BC76-8A39DCE59696}"/>
    <hyperlink ref="A377" r:id="rId293" xr:uid="{A9EE1EEC-107F-4D49-A0CA-CB4234234B57}"/>
    <hyperlink ref="A378" r:id="rId294" xr:uid="{65B73CBC-66C2-4E7F-A881-A3F7FB460946}"/>
    <hyperlink ref="A379" r:id="rId295" xr:uid="{283F4DD5-2B64-4565-81E4-14A133570607}"/>
    <hyperlink ref="A380" r:id="rId296" xr:uid="{68B0C7DE-150B-4AE6-83FD-F43DC58F298E}"/>
    <hyperlink ref="A381" r:id="rId297" xr:uid="{511AF232-E459-42A3-A479-7B12532BA4D8}"/>
    <hyperlink ref="A383" r:id="rId298" xr:uid="{F44D0544-164A-48B2-A688-F4C96D749294}"/>
    <hyperlink ref="A384" r:id="rId299" xr:uid="{60666906-6F11-4943-BC7A-47DC44336D9E}"/>
    <hyperlink ref="A385" r:id="rId300" xr:uid="{5640D4FD-2F6B-4174-9ED6-A95D8A73BBE3}"/>
    <hyperlink ref="A387" r:id="rId301" xr:uid="{404184AA-D88F-46D9-BD56-0305E7D46B39}"/>
    <hyperlink ref="A388" r:id="rId302" xr:uid="{6C35C0D3-8CCA-462E-8602-45A1D3B1F0FD}"/>
    <hyperlink ref="A390" r:id="rId303" xr:uid="{079867A2-27CC-42F3-8B15-A05CA9BFFA0D}"/>
    <hyperlink ref="A391" r:id="rId304" xr:uid="{775D4C26-4FE9-4946-8E46-017BAC43820C}"/>
    <hyperlink ref="A392" r:id="rId305" xr:uid="{296AA3A6-921F-417F-88D8-10A190CFABDE}"/>
    <hyperlink ref="A393" r:id="rId306" xr:uid="{6CC26423-3EEC-44A8-B1FF-AADE2DB3FE29}"/>
    <hyperlink ref="A394" r:id="rId307" xr:uid="{80AB473C-0ADB-40BC-B248-CFF408240E1B}"/>
    <hyperlink ref="A395" r:id="rId308" xr:uid="{BDA28CB8-9CBB-41E1-B724-C4F5C6584ADA}"/>
    <hyperlink ref="A396" r:id="rId309" xr:uid="{D174E520-1029-46F5-80CF-50AFFD8DD46E}"/>
    <hyperlink ref="A397" r:id="rId310" xr:uid="{4F8547DC-835F-4F1F-837E-C4ECF66BEA08}"/>
    <hyperlink ref="A398" r:id="rId311" xr:uid="{3FCDE371-79EB-40DB-AD35-807383429C82}"/>
    <hyperlink ref="A399" r:id="rId312" xr:uid="{B9BE7E75-0AB2-450B-85C9-32033C3EB4B2}"/>
    <hyperlink ref="A400" r:id="rId313" xr:uid="{73DD1F6A-A98B-412C-840B-C66325DE5989}"/>
    <hyperlink ref="A401" r:id="rId314" xr:uid="{33EA5C6B-0DEE-4639-B5CD-9912D6E792A9}"/>
    <hyperlink ref="A403" r:id="rId315" xr:uid="{6A1D9264-BDCC-4966-9099-9D1A10C53DB2}"/>
    <hyperlink ref="A404" r:id="rId316" xr:uid="{84B7219D-EDDF-4D52-BB3D-777EE9B47724}"/>
    <hyperlink ref="A405" r:id="rId317" xr:uid="{1BD0B504-1A9C-4B53-8AEC-6C4B219373A9}"/>
    <hyperlink ref="A406" r:id="rId318" xr:uid="{AE3AD160-2699-4B8F-994A-B71AF5AE94C0}"/>
    <hyperlink ref="A407" r:id="rId319" xr:uid="{8FD7FB05-5F9C-4928-A3BF-B22B26440EC5}"/>
    <hyperlink ref="A408" r:id="rId320" xr:uid="{244545B4-E4CB-418F-9831-E0550E5DB808}"/>
    <hyperlink ref="A409" r:id="rId321" xr:uid="{AAB42EE1-4B47-4150-BFD4-71C57099BE10}"/>
    <hyperlink ref="A411" r:id="rId322" xr:uid="{5FC4899A-A149-4696-9D8B-F86C7A08EE07}"/>
    <hyperlink ref="A412" r:id="rId323" xr:uid="{F0DA41A1-4129-4AFB-84A3-2413F85F67F5}"/>
    <hyperlink ref="A414" r:id="rId324" xr:uid="{81C7C4A5-0BEC-479D-BDDD-CB120399896E}"/>
    <hyperlink ref="A415" r:id="rId325" xr:uid="{52326610-CDA6-4155-ABA4-C0DE47078402}"/>
    <hyperlink ref="A417" r:id="rId326" xr:uid="{E9E4BE0C-7251-468A-AB4C-D938BAD6FD3D}"/>
    <hyperlink ref="A418" r:id="rId327" xr:uid="{D5BB8BF1-62A4-4F76-BD6E-C3AAC1B393A6}"/>
    <hyperlink ref="A420" r:id="rId328" xr:uid="{F7ED2922-BE90-4DD0-A7C9-A6C2743C6FB9}"/>
    <hyperlink ref="A421" r:id="rId329" xr:uid="{79AA5F6A-F4B5-493E-A9B3-1CF102B23116}"/>
    <hyperlink ref="A422" r:id="rId330" xr:uid="{4FEE496F-3028-4BB1-BA3E-199D49713907}"/>
    <hyperlink ref="A423" r:id="rId331" xr:uid="{6A23B201-87DD-437F-BFD9-AE1405B83D52}"/>
    <hyperlink ref="A424" r:id="rId332" xr:uid="{33CA5B47-B25C-40E7-9F08-41CAD47D7956}"/>
    <hyperlink ref="A425" r:id="rId333" xr:uid="{F97B7384-2679-4008-9AEE-03A8BD0920F7}"/>
    <hyperlink ref="A426" r:id="rId334" xr:uid="{EE5A8183-C842-442A-82A6-A1DEF0676022}"/>
    <hyperlink ref="A428" r:id="rId335" xr:uid="{82A8EAC8-1693-4B43-A164-55B589604C7E}"/>
    <hyperlink ref="A429" r:id="rId336" xr:uid="{7D0A62F3-9D9F-4BA8-BD0B-A3D55230D479}"/>
    <hyperlink ref="A430" r:id="rId337" xr:uid="{761710EF-E0CD-48E5-B161-3B5AC1855BB2}"/>
    <hyperlink ref="A432" r:id="rId338" xr:uid="{879A73C5-1561-4116-BAE2-470BBA3E1C6A}"/>
    <hyperlink ref="A433" r:id="rId339" xr:uid="{D9A93963-B516-4714-B7D3-7B7C2777E09F}"/>
    <hyperlink ref="A434" r:id="rId340" xr:uid="{6E13692A-3B4C-4D03-93A0-AAEFB9289740}"/>
    <hyperlink ref="A436" r:id="rId341" xr:uid="{0C9039D5-321D-4992-8FBF-1340BD9DE063}"/>
    <hyperlink ref="A437" r:id="rId342" xr:uid="{DDF2BAB8-5286-4789-B24A-CA70B031BE39}"/>
    <hyperlink ref="A438" r:id="rId343" xr:uid="{0388844A-C6ED-49A2-A43F-F7D46BCBD69B}"/>
    <hyperlink ref="A439" r:id="rId344" xr:uid="{0BB7917E-18A1-47FA-AD81-C0E608A49584}"/>
    <hyperlink ref="A441" r:id="rId345" xr:uid="{DF8EFE30-0515-453F-9A77-79C6FCAC0DD8}"/>
    <hyperlink ref="A442" r:id="rId346" xr:uid="{90277AEE-572D-4C69-94EC-E473750E6963}"/>
    <hyperlink ref="A444" r:id="rId347" xr:uid="{8A7A657A-E0E6-44F0-86FA-6DD51F5CAB65}"/>
    <hyperlink ref="A445" r:id="rId348" xr:uid="{D9CB1912-394A-4419-8671-91021759027F}"/>
    <hyperlink ref="A446" r:id="rId349" xr:uid="{7C77F91F-89E6-4535-9AB9-CB007D118E81}"/>
    <hyperlink ref="A447" r:id="rId350" xr:uid="{E82A1AF8-6C43-4735-ABD6-0AECFB548694}"/>
    <hyperlink ref="A448" r:id="rId351" xr:uid="{A4144A5E-3624-4241-BA3E-9CB283DCEE8E}"/>
    <hyperlink ref="A450" r:id="rId352" xr:uid="{01B97200-C924-4E19-9BB0-876C5337E25A}"/>
    <hyperlink ref="A451" r:id="rId353" xr:uid="{4EC460A4-6206-470B-8C70-EC4083020BE9}"/>
    <hyperlink ref="A452" r:id="rId354" xr:uid="{78D75FA2-5284-4B1A-9816-86FC6C845635}"/>
    <hyperlink ref="A453" r:id="rId355" xr:uid="{2D9507E3-FDAA-4B27-9398-3608D2DB707F}"/>
    <hyperlink ref="A455" r:id="rId356" xr:uid="{1F46CA4F-1637-446F-B4A2-BFAC4C562F04}"/>
    <hyperlink ref="A456" r:id="rId357" xr:uid="{C354D37C-8360-47CC-BAE1-6166FA17B82D}"/>
    <hyperlink ref="A457" r:id="rId358" xr:uid="{D837856D-0729-45EA-BF53-DDF657AC8539}"/>
    <hyperlink ref="A458" r:id="rId359" xr:uid="{52E19811-0F34-4774-A196-3184FD53D1C8}"/>
    <hyperlink ref="A459" r:id="rId360" xr:uid="{341F2DF8-6A4A-497C-8161-6C5119B9D875}"/>
    <hyperlink ref="A460" r:id="rId361" xr:uid="{3C791418-A97D-40A1-947C-97F7B1CA6011}"/>
    <hyperlink ref="A461" r:id="rId362" xr:uid="{E0D956D7-049E-4A54-84D8-0CC159462A16}"/>
    <hyperlink ref="A463" r:id="rId363" xr:uid="{6600C3A3-735F-451B-A318-DF085A333670}"/>
    <hyperlink ref="A464" r:id="rId364" xr:uid="{238BAAD1-E206-4E33-9616-6D3FBB543279}"/>
    <hyperlink ref="A465" r:id="rId365" xr:uid="{9D18D6DC-F074-43BC-BCC9-9D5778EAE55E}"/>
    <hyperlink ref="A466" r:id="rId366" xr:uid="{DA65BA6A-ACFD-490C-84BE-51A098B463D2}"/>
    <hyperlink ref="A467" r:id="rId367" xr:uid="{78B555F2-17E1-42BC-A68E-C015BA555353}"/>
    <hyperlink ref="A468" r:id="rId368" xr:uid="{3BADD4B2-08F7-4A6F-8139-058BFA7737E2}"/>
    <hyperlink ref="A469" r:id="rId369" xr:uid="{83E92961-FB65-463B-B829-2E1CD5FD6CB4}"/>
    <hyperlink ref="A470" r:id="rId370" xr:uid="{3EE8F257-6437-49F6-9F17-7336F3B3601B}"/>
    <hyperlink ref="A471" r:id="rId371" xr:uid="{193DA712-97D0-4387-8395-6624D1534713}"/>
    <hyperlink ref="A474" r:id="rId372" xr:uid="{886AF334-E9D3-46B8-8449-3DB47CD23E59}"/>
    <hyperlink ref="A475" r:id="rId373" xr:uid="{E4DA8CC5-5DB1-4EA0-A37A-7F1C6B18EFF0}"/>
    <hyperlink ref="A476" r:id="rId374" xr:uid="{AB0E455D-81AD-4D74-BBF9-010845E18ABA}"/>
    <hyperlink ref="A477" r:id="rId375" xr:uid="{33AA8161-052E-4E47-B801-8DD246629AE9}"/>
    <hyperlink ref="A478" r:id="rId376" xr:uid="{4D4F8CE5-88C6-4857-B7EB-DBB3E84C9020}"/>
    <hyperlink ref="A479" r:id="rId377" xr:uid="{8EE04330-DC0E-4BC6-A955-C5E650240355}"/>
    <hyperlink ref="A481" r:id="rId378" xr:uid="{19168BF6-9CD7-436A-A4F8-D07ACAD77B29}"/>
    <hyperlink ref="A483" r:id="rId379" xr:uid="{BE5520BF-29B2-458C-A6E8-17791A8D1443}"/>
    <hyperlink ref="A484" r:id="rId380" xr:uid="{A98D21AC-85FE-4001-9483-305F459A43AD}"/>
    <hyperlink ref="A485" r:id="rId381" xr:uid="{B613DCED-E30D-496C-B95A-624E9FD264D1}"/>
    <hyperlink ref="A486" r:id="rId382" xr:uid="{302E42F5-9F36-4DD5-BBBB-A697F3143569}"/>
    <hyperlink ref="A488" r:id="rId383" xr:uid="{AC6175E5-9D8B-4ED1-A724-F6F102775349}"/>
    <hyperlink ref="A489" r:id="rId384" xr:uid="{20B651EE-1339-4A45-8786-EC2D926CFFBA}"/>
    <hyperlink ref="A491" r:id="rId385" xr:uid="{D737615D-77ED-44A9-867E-6CCDBCBB946E}"/>
    <hyperlink ref="A492" r:id="rId386" xr:uid="{88D75865-5616-43A6-BC62-7330555D936B}"/>
    <hyperlink ref="A495" r:id="rId387" xr:uid="{510B0908-D472-401C-AA37-5426E99C7C0A}"/>
    <hyperlink ref="A497" r:id="rId388" xr:uid="{916E22EE-B649-4626-802B-BE708A8DB9BF}"/>
    <hyperlink ref="A498" r:id="rId389" xr:uid="{9CADB85A-EFFF-4D2C-91A9-EC142721D107}"/>
    <hyperlink ref="A500" r:id="rId390" xr:uid="{F74BA340-16C7-4F58-9235-C98CF0278E9D}"/>
    <hyperlink ref="A501" r:id="rId391" xr:uid="{BBF7C5A1-B557-4587-9179-92727D32280F}"/>
    <hyperlink ref="A502" r:id="rId392" xr:uid="{46480834-07A9-4148-A30B-1180CC5A20C7}"/>
    <hyperlink ref="A503" r:id="rId393" xr:uid="{39CF5A4D-7519-42D7-B12D-F80E15EC98BC}"/>
    <hyperlink ref="A504" r:id="rId394" xr:uid="{5A30AE04-78F8-4362-9B80-39FB4190FC55}"/>
    <hyperlink ref="A506" r:id="rId395" xr:uid="{7F0E6210-1D33-4FC9-A645-DE1482110CCF}"/>
    <hyperlink ref="A508" r:id="rId396" xr:uid="{A11099C2-16F8-4AA6-909B-A6246492DD28}"/>
    <hyperlink ref="A509" r:id="rId397" xr:uid="{A77A12E3-C693-47E6-9F38-8A98A9F0A564}"/>
    <hyperlink ref="A510" r:id="rId398" xr:uid="{F1A7E5C0-F2E4-4FFC-A24F-51A5CB611153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162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7B87-E815-4708-A8B7-B99BA43D5713}">
  <dimension ref="A1:T1000"/>
  <sheetViews>
    <sheetView tabSelected="1" topLeftCell="D1" zoomScale="115" zoomScaleNormal="115" workbookViewId="0">
      <selection activeCell="L2" sqref="L2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1424</v>
      </c>
      <c r="C1" s="27" t="s">
        <v>1425</v>
      </c>
      <c r="D1" s="28" t="s">
        <v>6</v>
      </c>
      <c r="E1" s="28" t="s">
        <v>5</v>
      </c>
      <c r="F1" s="29">
        <v>44732</v>
      </c>
      <c r="G1" s="29">
        <v>44733</v>
      </c>
      <c r="H1" s="29">
        <v>44734</v>
      </c>
      <c r="I1" s="29">
        <v>44735</v>
      </c>
      <c r="J1" s="29">
        <v>44736</v>
      </c>
      <c r="K1" s="29">
        <v>44737</v>
      </c>
      <c r="L1" s="29">
        <v>44738</v>
      </c>
      <c r="N1" s="28" t="s">
        <v>1426</v>
      </c>
      <c r="O1" s="31" t="s">
        <v>1427</v>
      </c>
    </row>
    <row r="2" spans="2:15" ht="15" customHeight="1">
      <c r="B2" s="33" t="s">
        <v>1386</v>
      </c>
      <c r="C2" s="27">
        <v>247</v>
      </c>
      <c r="D2" s="34" t="s">
        <v>1387</v>
      </c>
      <c r="E2" s="26" t="s">
        <v>1388</v>
      </c>
      <c r="F2" s="33" t="str">
        <f>IF(OR(OR(ISNUMBER(MATCH(C2,'June 20'!$E$2:$E$300,0)),ISNUMBER(MATCH(C2,'June 20'!$F$2:$F$300,0))),AND(ISNUMBER(MATCH(D2,'June 20'!$H$2:$H$300,0)),(ISNUMBER(MATCH(E2,'June 20'!$G$2:$G$300,0))))),"Found","Not Found")</f>
        <v>Found</v>
      </c>
      <c r="G2" s="33" t="str">
        <f>IF(OR(OR(ISNUMBER(MATCH(C2,'June 21'!$E$2:$E$300,0)),ISNUMBER(MATCH(C2,'June 21'!$F$2:$F$300,0))),AND(ISNUMBER(MATCH(D2,'June 21'!$H$2:$H$300,0)),(ISNUMBER(MATCH(E2,'June 21'!$G$2:$G$300,0))))),"Found","Not Found")</f>
        <v>Found</v>
      </c>
      <c r="H2" s="35" t="str">
        <f>IF(OR(OR(ISNUMBER(MATCH(C2,'June 22'!$E$2:$E$300,0)),ISNUMBER(MATCH(C2,'June 22'!$F$2:$F$300,0))),AND(ISNUMBER(MATCH(D2,'June 22'!$H$2:$H$300,0)),(ISNUMBER(MATCH(E2,'June 22'!$G$2:$G$300,0))))),"Found","Not Found")</f>
        <v>Found</v>
      </c>
      <c r="I2" s="33" t="str">
        <f>IF(OR(OR(ISNUMBER(MATCH(C2,'June 23'!$E$2:$E$300,0)),ISNUMBER(MATCH(C2,'June 23'!$F$2:$F$300,0))),AND(ISNUMBER(MATCH(D2,'June 23'!$H$2:$H$300,0)),(ISNUMBER(MATCH(E2,'June 23'!$G$2:$G$300,0))))),"Found","Not Found")</f>
        <v>Found</v>
      </c>
      <c r="J2" s="33" t="str">
        <f>IF(OR(OR(ISNUMBER(MATCH(C2,'June 24'!$E$2:$E$300,0)),ISNUMBER(MATCH(C2,'June 24'!$F$2:$F$300,0))),AND(ISNUMBER(MATCH(D2,'June 24'!$H$2:$H$300,0)),(ISNUMBER(MATCH(E2,'June 24'!$G$2:$G$300,0))))),"Found","Not Found")</f>
        <v>Not Found</v>
      </c>
      <c r="K2" s="33" t="str">
        <f>IF(OR(OR(ISNUMBER(MATCH(C2,'June 25'!$E$2:$E$300,0)),ISNUMBER(MATCH(C2,'June 25'!$F$2:$F$300,0))),AND(ISNUMBER(MATCH(D2,'June 25'!$H$2:$H$300,0)),(ISNUMBER(MATCH(E2,'June 25'!$G$2:$G$300,0))))),"Found","Not Found")</f>
        <v>Found</v>
      </c>
      <c r="L2" s="33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36">
        <f t="shared" ref="M2:M65" si="0">COUNTIF(F2:L2, "Found")</f>
        <v>5</v>
      </c>
      <c r="N2" s="34" t="s">
        <v>1428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418</v>
      </c>
      <c r="C3" s="27">
        <f>VLOOKUP(B3,'PKII Employee Details'!$A$2:$F$600,3,FALSE)</f>
        <v>269</v>
      </c>
      <c r="D3" s="34" t="s">
        <v>75</v>
      </c>
      <c r="E3" s="26" t="s">
        <v>74</v>
      </c>
      <c r="F3" s="33" t="str">
        <f>IF(OR(OR(ISNUMBER(MATCH(C3,'June 20'!$E$2:$E$300,0)),ISNUMBER(MATCH(C3,'June 20'!$F$2:$F$300,0))),AND(ISNUMBER(MATCH(D3,'June 20'!$H$2:$H$300,0)),(ISNUMBER(MATCH(E3,'June 20'!$G$2:$G$300,0))))),"Found","Not Found")</f>
        <v>Found</v>
      </c>
      <c r="G3" s="33" t="str">
        <f>IF(OR(OR(ISNUMBER(MATCH(C3,'June 21'!$E$2:$E$300,0)),ISNUMBER(MATCH(C3,'June 21'!$F$2:$F$300,0))),AND(ISNUMBER(MATCH(D3,'June 21'!$H$2:$H$300,0)),(ISNUMBER(MATCH(E3,'June 21'!$G$2:$G$300,0))))),"Found","Not Found")</f>
        <v>Found</v>
      </c>
      <c r="H3" s="35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33" t="str">
        <f>IF(OR(OR(ISNUMBER(MATCH(C3,'June 23'!$E$2:$E$300,0)),ISNUMBER(MATCH(C3,'June 23'!$F$2:$F$300,0))),AND(ISNUMBER(MATCH(D3,'June 23'!$H$2:$H$300,0)),(ISNUMBER(MATCH(E3,'June 23'!$G$2:$G$300,0))))),"Found","Not Found")</f>
        <v>Found</v>
      </c>
      <c r="J3" s="33" t="str">
        <f>IF(OR(OR(ISNUMBER(MATCH(C3,'June 24'!$E$2:$E$300,0)),ISNUMBER(MATCH(C3,'June 24'!$F$2:$F$300,0))),AND(ISNUMBER(MATCH(D3,'June 24'!$H$2:$H$300,0)),(ISNUMBER(MATCH(E3,'June 24'!$G$2:$G$300,0))))),"Found","Not Found")</f>
        <v>Not Found</v>
      </c>
      <c r="K3" s="33" t="str">
        <f>IF(OR(OR(ISNUMBER(MATCH(C3,'June 25'!$E$2:$E$300,0)),ISNUMBER(MATCH(C3,'June 25'!$F$2:$F$300,0))),AND(ISNUMBER(MATCH(D3,'June 25'!$H$2:$H$300,0)),(ISNUMBER(MATCH(E3,'June 25'!$G$2:$G$300,0))))),"Found","Not Found")</f>
        <v>Not Found</v>
      </c>
      <c r="L3" s="33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36">
        <f t="shared" si="0"/>
        <v>3</v>
      </c>
      <c r="N3" s="34" t="s">
        <v>1428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1353</v>
      </c>
      <c r="C4" s="27">
        <f>VLOOKUP(B4,'PKII Employee Details'!$A$2:$F$600,3,FALSE)</f>
        <v>554</v>
      </c>
      <c r="D4" s="34" t="s">
        <v>1273</v>
      </c>
      <c r="E4" s="34" t="s">
        <v>1354</v>
      </c>
      <c r="F4" s="33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33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35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33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33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33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33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36">
        <f t="shared" si="0"/>
        <v>0</v>
      </c>
      <c r="N4" s="34" t="s">
        <v>1428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759</v>
      </c>
      <c r="C5" s="27">
        <v>571</v>
      </c>
      <c r="D5" s="34" t="s">
        <v>756</v>
      </c>
      <c r="E5" s="34" t="s">
        <v>1429</v>
      </c>
      <c r="F5" s="33" t="str">
        <f>IF(OR(OR(ISNUMBER(MATCH(C5,'June 20'!$E$2:$E$300,0)),ISNUMBER(MATCH(C5,'June 20'!$F$2:$F$300,0))),AND(ISNUMBER(MATCH(D5,'June 20'!$H$2:$H$300,0)),(ISNUMBER(MATCH(E5,'June 20'!$G$2:$G$300,0))))),"Found","Not Found")</f>
        <v>Not Found</v>
      </c>
      <c r="G5" s="33" t="str">
        <f>IF(OR(OR(ISNUMBER(MATCH(C5,'June 21'!$E$2:$E$300,0)),ISNUMBER(MATCH(C5,'June 21'!$F$2:$F$300,0))),AND(ISNUMBER(MATCH(D5,'June 21'!$H$2:$H$300,0)),(ISNUMBER(MATCH(E5,'June 21'!$G$2:$G$300,0))))),"Found","Not Found")</f>
        <v>Not Found</v>
      </c>
      <c r="H5" s="35" t="str">
        <f>IF(OR(OR(ISNUMBER(MATCH(C5,'June 22'!$E$2:$E$300,0)),ISNUMBER(MATCH(C5,'June 22'!$F$2:$F$300,0))),AND(ISNUMBER(MATCH(D5,'June 22'!$H$2:$H$300,0)),(ISNUMBER(MATCH(E5,'June 22'!$G$2:$G$300,0))))),"Found","Not Found")</f>
        <v>Not Found</v>
      </c>
      <c r="I5" s="33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33" t="str">
        <f>IF(OR(OR(ISNUMBER(MATCH(C5,'June 24'!$E$2:$E$300,0)),ISNUMBER(MATCH(C5,'June 24'!$F$2:$F$300,0))),AND(ISNUMBER(MATCH(D5,'June 24'!$H$2:$H$300,0)),(ISNUMBER(MATCH(E5,'June 24'!$G$2:$G$300,0))))),"Found","Not Found")</f>
        <v>Not Found</v>
      </c>
      <c r="K5" s="33" t="str">
        <f>IF(OR(OR(ISNUMBER(MATCH(C5,'June 25'!$E$2:$E$300,0)),ISNUMBER(MATCH(C5,'June 25'!$F$2:$F$300,0))),AND(ISNUMBER(MATCH(D5,'June 25'!$H$2:$H$300,0)),(ISNUMBER(MATCH(E5,'June 25'!$G$2:$G$300,0))))),"Found","Not Found")</f>
        <v>Not Found</v>
      </c>
      <c r="L5" s="33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36">
        <f t="shared" si="0"/>
        <v>1</v>
      </c>
      <c r="N5" s="34" t="s">
        <v>1428</v>
      </c>
      <c r="O5" s="30" t="str">
        <f t="shared" si="1"/>
        <v>Yes</v>
      </c>
    </row>
    <row r="6" spans="2:15" ht="15" customHeight="1">
      <c r="B6" s="33" t="s">
        <v>965</v>
      </c>
      <c r="C6" s="27">
        <f>VLOOKUP(B6,'PKII Employee Details'!$A$2:$F$600,3,FALSE)</f>
        <v>505</v>
      </c>
      <c r="D6" s="34" t="s">
        <v>966</v>
      </c>
      <c r="E6" s="34" t="s">
        <v>967</v>
      </c>
      <c r="F6" s="33" t="str">
        <f>IF(OR(OR(ISNUMBER(MATCH(C6,'June 20'!$E$2:$E$300,0)),ISNUMBER(MATCH(C6,'June 20'!$F$2:$F$300,0))),AND(ISNUMBER(MATCH(D6,'June 20'!$H$2:$H$300,0)),(ISNUMBER(MATCH(E6,'June 20'!$G$2:$G$300,0))))),"Found","Not Found")</f>
        <v>Found</v>
      </c>
      <c r="G6" s="33" t="str">
        <f>IF(OR(OR(ISNUMBER(MATCH(C6,'June 21'!$E$2:$E$300,0)),ISNUMBER(MATCH(C6,'June 21'!$F$2:$F$300,0))),AND(ISNUMBER(MATCH(D6,'June 21'!$H$2:$H$300,0)),(ISNUMBER(MATCH(E6,'June 21'!$G$2:$G$300,0))))),"Found","Not Found")</f>
        <v>Found</v>
      </c>
      <c r="H6" s="35" t="str">
        <f>IF(OR(OR(ISNUMBER(MATCH(C6,'June 22'!$E$2:$E$300,0)),ISNUMBER(MATCH(C6,'June 22'!$F$2:$F$300,0))),AND(ISNUMBER(MATCH(D6,'June 22'!$H$2:$H$300,0)),(ISNUMBER(MATCH(E6,'June 22'!$G$2:$G$300,0))))),"Found","Not Found")</f>
        <v>Found</v>
      </c>
      <c r="I6" s="33" t="str">
        <f>IF(OR(OR(ISNUMBER(MATCH(C6,'June 23'!$E$2:$E$300,0)),ISNUMBER(MATCH(C6,'June 23'!$F$2:$F$300,0))),AND(ISNUMBER(MATCH(D6,'June 23'!$H$2:$H$300,0)),(ISNUMBER(MATCH(E6,'June 23'!$G$2:$G$300,0))))),"Found","Not Found")</f>
        <v>Found</v>
      </c>
      <c r="J6" s="33" t="str">
        <f>IF(OR(OR(ISNUMBER(MATCH(C6,'June 24'!$E$2:$E$300,0)),ISNUMBER(MATCH(C6,'June 24'!$F$2:$F$300,0))),AND(ISNUMBER(MATCH(D6,'June 24'!$H$2:$H$300,0)),(ISNUMBER(MATCH(E6,'June 24'!$G$2:$G$300,0))))),"Found","Not Found")</f>
        <v>Not Found</v>
      </c>
      <c r="K6" s="33" t="str">
        <f>IF(OR(OR(ISNUMBER(MATCH(C6,'June 25'!$E$2:$E$300,0)),ISNUMBER(MATCH(C6,'June 25'!$F$2:$F$300,0))),AND(ISNUMBER(MATCH(D6,'June 25'!$H$2:$H$300,0)),(ISNUMBER(MATCH(E6,'June 25'!$G$2:$G$300,0))))),"Found","Not Found")</f>
        <v>Found</v>
      </c>
      <c r="L6" s="33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36">
        <f t="shared" si="0"/>
        <v>5</v>
      </c>
      <c r="N6" s="34" t="s">
        <v>1428</v>
      </c>
      <c r="O6" s="30" t="str">
        <f t="shared" si="1"/>
        <v>No</v>
      </c>
    </row>
    <row r="7" spans="2:15" ht="15" customHeight="1">
      <c r="B7" s="37" t="s">
        <v>345</v>
      </c>
      <c r="C7" s="27" t="str">
        <f>VLOOKUP(B7,'PKII Employee Details'!$A$2:$F$600,3,FALSE)</f>
        <v>C259</v>
      </c>
      <c r="D7" s="34" t="s">
        <v>347</v>
      </c>
      <c r="E7" s="26" t="s">
        <v>348</v>
      </c>
      <c r="F7" s="33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33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35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33" t="str">
        <f>IF(OR(OR(ISNUMBER(MATCH(C7,'June 23'!$E$2:$E$300,0)),ISNUMBER(MATCH(C7,'June 23'!$F$2:$F$300,0))),AND(ISNUMBER(MATCH(D7,'June 23'!$H$2:$H$300,0)),(ISNUMBER(MATCH(E7,'June 23'!$G$2:$G$300,0))))),"Found","Not Found")</f>
        <v>Found</v>
      </c>
      <c r="J7" s="33" t="str">
        <f>IF(OR(OR(ISNUMBER(MATCH(C7,'June 24'!$E$2:$E$300,0)),ISNUMBER(MATCH(C7,'June 24'!$F$2:$F$300,0))),AND(ISNUMBER(MATCH(D7,'June 24'!$H$2:$H$300,0)),(ISNUMBER(MATCH(E7,'June 24'!$G$2:$G$300,0))))),"Found","Not Found")</f>
        <v>Not Found</v>
      </c>
      <c r="K7" s="33" t="str">
        <f>IF(OR(OR(ISNUMBER(MATCH(C7,'June 25'!$E$2:$E$300,0)),ISNUMBER(MATCH(C7,'June 25'!$F$2:$F$300,0))),AND(ISNUMBER(MATCH(D7,'June 25'!$H$2:$H$300,0)),(ISNUMBER(MATCH(E7,'June 25'!$G$2:$G$300,0))))),"Found","Not Found")</f>
        <v>Found</v>
      </c>
      <c r="L7" s="33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36">
        <f t="shared" si="0"/>
        <v>5</v>
      </c>
      <c r="N7" s="34" t="s">
        <v>1428</v>
      </c>
      <c r="O7" s="30" t="str">
        <f t="shared" si="1"/>
        <v>No</v>
      </c>
    </row>
    <row r="8" spans="2:15" ht="15" customHeight="1">
      <c r="B8" s="37" t="s">
        <v>1275</v>
      </c>
      <c r="C8" s="27">
        <v>480</v>
      </c>
      <c r="D8" s="34" t="s">
        <v>1273</v>
      </c>
      <c r="E8" s="33" t="s">
        <v>1272</v>
      </c>
      <c r="F8" s="33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33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35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33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33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33" t="str">
        <f>IF(OR(OR(ISNUMBER(MATCH(C8,'June 25'!$E$2:$E$300,0)),ISNUMBER(MATCH(C8,'June 25'!$F$2:$F$300,0))),AND(ISNUMBER(MATCH(D8,'June 25'!$H$2:$H$300,0)),(ISNUMBER(MATCH(E8,'June 25'!$G$2:$G$300,0))))),"Found","Not Found")</f>
        <v>Not Found</v>
      </c>
      <c r="L8" s="33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36">
        <f t="shared" si="0"/>
        <v>5</v>
      </c>
      <c r="N8" s="34" t="s">
        <v>1428</v>
      </c>
      <c r="O8" s="30" t="str">
        <f t="shared" si="1"/>
        <v>No</v>
      </c>
    </row>
    <row r="9" spans="2:15" ht="15" customHeight="1">
      <c r="B9" s="33" t="s">
        <v>1075</v>
      </c>
      <c r="C9" s="27" t="str">
        <f>VLOOKUP(B9,'PKII Employee Details'!$A$2:$F$600,3,FALSE)</f>
        <v>C767</v>
      </c>
      <c r="D9" s="34" t="s">
        <v>1077</v>
      </c>
      <c r="E9" s="26" t="s">
        <v>1078</v>
      </c>
      <c r="F9" s="33" t="str">
        <f>IF(OR(OR(ISNUMBER(MATCH(C9,'June 20'!$E$2:$E$300,0)),ISNUMBER(MATCH(C9,'June 20'!$F$2:$F$300,0))),AND(ISNUMBER(MATCH(D9,'June 20'!$H$2:$H$300,0)),(ISNUMBER(MATCH(E9,'June 20'!$G$2:$G$300,0))))),"Found","Not Found")</f>
        <v>Not Found</v>
      </c>
      <c r="G9" s="33" t="str">
        <f>IF(OR(OR(ISNUMBER(MATCH(C9,'June 21'!$E$2:$E$300,0)),ISNUMBER(MATCH(C9,'June 21'!$F$2:$F$300,0))),AND(ISNUMBER(MATCH(D9,'June 21'!$H$2:$H$300,0)),(ISNUMBER(MATCH(E9,'June 21'!$G$2:$G$300,0))))),"Found","Not Found")</f>
        <v>Not Found</v>
      </c>
      <c r="H9" s="35" t="str">
        <f>IF(OR(OR(ISNUMBER(MATCH(C9,'June 22'!$E$2:$E$300,0)),ISNUMBER(MATCH(C9,'June 22'!$F$2:$F$300,0))),AND(ISNUMBER(MATCH(D9,'June 22'!$H$2:$H$300,0)),(ISNUMBER(MATCH(E9,'June 22'!$G$2:$G$300,0))))),"Found","Not Found")</f>
        <v>Not Found</v>
      </c>
      <c r="I9" s="33" t="str">
        <f>IF(OR(OR(ISNUMBER(MATCH(C9,'June 23'!$E$2:$E$300,0)),ISNUMBER(MATCH(C9,'June 23'!$F$2:$F$300,0))),AND(ISNUMBER(MATCH(D9,'June 23'!$H$2:$H$300,0)),(ISNUMBER(MATCH(E9,'June 23'!$G$2:$G$300,0))))),"Found","Not Found")</f>
        <v>Not Found</v>
      </c>
      <c r="J9" s="33" t="str">
        <f>IF(OR(OR(ISNUMBER(MATCH(C9,'June 24'!$E$2:$E$300,0)),ISNUMBER(MATCH(C9,'June 24'!$F$2:$F$300,0))),AND(ISNUMBER(MATCH(D9,'June 24'!$H$2:$H$300,0)),(ISNUMBER(MATCH(E9,'June 24'!$G$2:$G$300,0))))),"Found","Not Found")</f>
        <v>Not Found</v>
      </c>
      <c r="K9" s="33" t="str">
        <f>IF(OR(OR(ISNUMBER(MATCH(C9,'June 25'!$E$2:$E$300,0)),ISNUMBER(MATCH(C9,'June 25'!$F$2:$F$300,0))),AND(ISNUMBER(MATCH(D9,'June 25'!$H$2:$H$300,0)),(ISNUMBER(MATCH(E9,'June 25'!$G$2:$G$300,0))))),"Found","Not Found")</f>
        <v>Not Found</v>
      </c>
      <c r="L9" s="33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36">
        <f t="shared" si="0"/>
        <v>0</v>
      </c>
      <c r="N9" s="34" t="s">
        <v>1428</v>
      </c>
      <c r="O9" s="30" t="str">
        <f t="shared" si="1"/>
        <v>Yes</v>
      </c>
    </row>
    <row r="10" spans="2:15" ht="15" customHeight="1">
      <c r="B10" s="33" t="s">
        <v>718</v>
      </c>
      <c r="C10" s="27" t="str">
        <f>VLOOKUP(B10,'PKII Employee Details'!$A$2:$F$600,3,FALSE)</f>
        <v>C652</v>
      </c>
      <c r="D10" s="34" t="s">
        <v>107</v>
      </c>
      <c r="E10" s="26" t="s">
        <v>106</v>
      </c>
      <c r="F10" s="33" t="str">
        <f>IF(OR(OR(ISNUMBER(MATCH(C10,'June 20'!$E$2:$E$300,0)),ISNUMBER(MATCH(C10,'June 20'!$F$2:$F$300,0))),AND(ISNUMBER(MATCH(D10,'June 20'!$H$2:$H$300,0)),(ISNUMBER(MATCH(E10,'June 20'!$G$2:$G$300,0))))),"Found","Not Found")</f>
        <v>Found</v>
      </c>
      <c r="G10" s="33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35" t="str">
        <f>IF(OR(OR(ISNUMBER(MATCH(C10,'June 22'!$E$2:$E$300,0)),ISNUMBER(MATCH(C10,'June 22'!$F$2:$F$300,0))),AND(ISNUMBER(MATCH(D10,'June 22'!$H$2:$H$300,0)),(ISNUMBER(MATCH(E10,'June 22'!$G$2:$G$300,0))))),"Found","Not Found")</f>
        <v>Not Found</v>
      </c>
      <c r="I10" s="33" t="str">
        <f>IF(OR(OR(ISNUMBER(MATCH(C10,'June 23'!$E$2:$E$300,0)),ISNUMBER(MATCH(C10,'June 23'!$F$2:$F$300,0))),AND(ISNUMBER(MATCH(D10,'June 23'!$H$2:$H$300,0)),(ISNUMBER(MATCH(E10,'June 23'!$G$2:$G$300,0))))),"Found","Not Found")</f>
        <v>Not Found</v>
      </c>
      <c r="J10" s="33" t="str">
        <f>IF(OR(OR(ISNUMBER(MATCH(C10,'June 24'!$E$2:$E$300,0)),ISNUMBER(MATCH(C10,'June 24'!$F$2:$F$300,0))),AND(ISNUMBER(MATCH(D10,'June 24'!$H$2:$H$300,0)),(ISNUMBER(MATCH(E10,'June 24'!$G$2:$G$300,0))))),"Found","Not Found")</f>
        <v>Found</v>
      </c>
      <c r="K10" s="33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33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36">
        <f t="shared" si="0"/>
        <v>4</v>
      </c>
      <c r="N10" s="34" t="s">
        <v>1428</v>
      </c>
      <c r="O10" s="30" t="str">
        <f t="shared" si="1"/>
        <v>No</v>
      </c>
    </row>
    <row r="11" spans="2:15" ht="15" customHeight="1">
      <c r="B11" s="33" t="s">
        <v>407</v>
      </c>
      <c r="C11" s="27" t="str">
        <f>VLOOKUP(B11,'PKII Employee Details'!$A$2:$F$600,3,FALSE)</f>
        <v>C764</v>
      </c>
      <c r="D11" s="34" t="s">
        <v>95</v>
      </c>
      <c r="E11" s="26" t="s">
        <v>94</v>
      </c>
      <c r="F11" s="33" t="str">
        <f>IF(OR(OR(ISNUMBER(MATCH(C11,'June 20'!$E$2:$E$300,0)),ISNUMBER(MATCH(C11,'June 20'!$F$2:$F$300,0))),AND(ISNUMBER(MATCH(D11,'June 20'!$H$2:$H$300,0)),(ISNUMBER(MATCH(E11,'June 20'!$G$2:$G$300,0))))),"Found","Not Found")</f>
        <v>Found</v>
      </c>
      <c r="G11" s="33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35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33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33" t="str">
        <f>IF(OR(OR(ISNUMBER(MATCH(C11,'June 24'!$E$2:$E$300,0)),ISNUMBER(MATCH(C11,'June 24'!$F$2:$F$300,0))),AND(ISNUMBER(MATCH(D11,'June 24'!$H$2:$H$300,0)),(ISNUMBER(MATCH(E11,'June 24'!$G$2:$G$300,0))))),"Found","Not Found")</f>
        <v>Found</v>
      </c>
      <c r="K11" s="33" t="str">
        <f>IF(OR(OR(ISNUMBER(MATCH(C11,'June 25'!$E$2:$E$300,0)),ISNUMBER(MATCH(C11,'June 25'!$F$2:$F$300,0))),AND(ISNUMBER(MATCH(D11,'June 25'!$H$2:$H$300,0)),(ISNUMBER(MATCH(E11,'June 25'!$G$2:$G$300,0))))),"Found","Not Found")</f>
        <v>Found</v>
      </c>
      <c r="L11" s="33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36">
        <f t="shared" si="0"/>
        <v>6</v>
      </c>
      <c r="N11" s="34" t="s">
        <v>1428</v>
      </c>
      <c r="O11" s="30" t="str">
        <f t="shared" si="1"/>
        <v>No</v>
      </c>
    </row>
    <row r="12" spans="2:15" ht="15" customHeight="1">
      <c r="B12" s="33" t="s">
        <v>524</v>
      </c>
      <c r="C12" s="27" t="str">
        <f>VLOOKUP(B12,'PKII Employee Details'!$A$2:$F$600,3,FALSE)</f>
        <v>C508</v>
      </c>
      <c r="D12" s="34" t="s">
        <v>522</v>
      </c>
      <c r="E12" s="26" t="s">
        <v>526</v>
      </c>
      <c r="F12" s="33" t="str">
        <f>IF(OR(OR(ISNUMBER(MATCH(C12,'June 20'!$E$2:$E$300,0)),ISNUMBER(MATCH(C12,'June 20'!$F$2:$F$300,0))),AND(ISNUMBER(MATCH(D12,'June 20'!$H$2:$H$300,0)),(ISNUMBER(MATCH(E12,'June 20'!$G$2:$G$300,0))))),"Found","Not Found")</f>
        <v>Not Found</v>
      </c>
      <c r="G12" s="33" t="str">
        <f>IF(OR(OR(ISNUMBER(MATCH(C12,'June 21'!$E$2:$E$300,0)),ISNUMBER(MATCH(C12,'June 21'!$F$2:$F$300,0))),AND(ISNUMBER(MATCH(D12,'June 21'!$H$2:$H$300,0)),(ISNUMBER(MATCH(E12,'June 21'!$G$2:$G$300,0))))),"Found","Not Found")</f>
        <v>Not Found</v>
      </c>
      <c r="H12" s="35" t="str">
        <f>IF(OR(OR(ISNUMBER(MATCH(C12,'June 22'!$E$2:$E$300,0)),ISNUMBER(MATCH(C12,'June 22'!$F$2:$F$300,0))),AND(ISNUMBER(MATCH(D12,'June 22'!$H$2:$H$300,0)),(ISNUMBER(MATCH(E12,'June 22'!$G$2:$G$300,0))))),"Found","Not Found")</f>
        <v>Not Found</v>
      </c>
      <c r="I12" s="33" t="str">
        <f>IF(OR(OR(ISNUMBER(MATCH(C12,'June 23'!$E$2:$E$300,0)),ISNUMBER(MATCH(C12,'June 23'!$F$2:$F$300,0))),AND(ISNUMBER(MATCH(D12,'June 23'!$H$2:$H$300,0)),(ISNUMBER(MATCH(E12,'June 23'!$G$2:$G$300,0))))),"Found","Not Found")</f>
        <v>Not Found</v>
      </c>
      <c r="J12" s="33" t="str">
        <f>IF(OR(OR(ISNUMBER(MATCH(C12,'June 24'!$E$2:$E$300,0)),ISNUMBER(MATCH(C12,'June 24'!$F$2:$F$300,0))),AND(ISNUMBER(MATCH(D12,'June 24'!$H$2:$H$300,0)),(ISNUMBER(MATCH(E12,'June 24'!$G$2:$G$300,0))))),"Found","Not Found")</f>
        <v>Not Found</v>
      </c>
      <c r="K12" s="33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33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36">
        <f t="shared" si="0"/>
        <v>0</v>
      </c>
      <c r="N12" s="34" t="s">
        <v>1428</v>
      </c>
      <c r="O12" s="30" t="str">
        <f t="shared" si="1"/>
        <v>Yes</v>
      </c>
    </row>
    <row r="13" spans="2:15" ht="15" customHeight="1">
      <c r="B13" s="33" t="s">
        <v>812</v>
      </c>
      <c r="C13" s="27" t="str">
        <f>VLOOKUP(B13,'PKII Employee Details'!$A$2:$F$600,3,FALSE)</f>
        <v>C766</v>
      </c>
      <c r="D13" s="34" t="s">
        <v>814</v>
      </c>
      <c r="E13" s="26" t="s">
        <v>470</v>
      </c>
      <c r="F13" s="33" t="str">
        <f>IF(OR(OR(ISNUMBER(MATCH(C13,'June 20'!$E$2:$E$300,0)),ISNUMBER(MATCH(C13,'June 20'!$F$2:$F$300,0))),AND(ISNUMBER(MATCH(D13,'June 20'!$H$2:$H$300,0)),(ISNUMBER(MATCH(E13,'June 20'!$G$2:$G$300,0))))),"Found","Not Found")</f>
        <v>Not Found</v>
      </c>
      <c r="G13" s="33" t="str">
        <f>IF(OR(OR(ISNUMBER(MATCH(C13,'June 21'!$E$2:$E$300,0)),ISNUMBER(MATCH(C13,'June 21'!$F$2:$F$300,0))),AND(ISNUMBER(MATCH(D13,'June 21'!$H$2:$H$300,0)),(ISNUMBER(MATCH(E13,'June 21'!$G$2:$G$300,0))))),"Found","Not Found")</f>
        <v>Not Found</v>
      </c>
      <c r="H13" s="35" t="str">
        <f>IF(OR(OR(ISNUMBER(MATCH(C13,'June 22'!$E$2:$E$300,0)),ISNUMBER(MATCH(C13,'June 22'!$F$2:$F$300,0))),AND(ISNUMBER(MATCH(D13,'June 22'!$H$2:$H$300,0)),(ISNUMBER(MATCH(E13,'June 22'!$G$2:$G$300,0))))),"Found","Not Found")</f>
        <v>Not Found</v>
      </c>
      <c r="I13" s="33" t="str">
        <f>IF(OR(OR(ISNUMBER(MATCH(C13,'June 23'!$E$2:$E$300,0)),ISNUMBER(MATCH(C13,'June 23'!$F$2:$F$300,0))),AND(ISNUMBER(MATCH(D13,'June 23'!$H$2:$H$300,0)),(ISNUMBER(MATCH(E13,'June 23'!$G$2:$G$300,0))))),"Found","Not Found")</f>
        <v>Not Found</v>
      </c>
      <c r="J13" s="33" t="str">
        <f>IF(OR(OR(ISNUMBER(MATCH(C13,'June 24'!$E$2:$E$300,0)),ISNUMBER(MATCH(C13,'June 24'!$F$2:$F$300,0))),AND(ISNUMBER(MATCH(D13,'June 24'!$H$2:$H$300,0)),(ISNUMBER(MATCH(E13,'June 24'!$G$2:$G$300,0))))),"Found","Not Found")</f>
        <v>Not Found</v>
      </c>
      <c r="K13" s="33" t="str">
        <f>IF(OR(OR(ISNUMBER(MATCH(C13,'June 25'!$E$2:$E$300,0)),ISNUMBER(MATCH(C13,'June 25'!$F$2:$F$300,0))),AND(ISNUMBER(MATCH(D13,'June 25'!$H$2:$H$300,0)),(ISNUMBER(MATCH(E13,'June 25'!$G$2:$G$300,0))))),"Found","Not Found")</f>
        <v>Not Found</v>
      </c>
      <c r="L13" s="33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36">
        <f t="shared" si="0"/>
        <v>0</v>
      </c>
      <c r="N13" s="34" t="s">
        <v>1428</v>
      </c>
      <c r="O13" s="30" t="str">
        <f t="shared" si="1"/>
        <v>Yes</v>
      </c>
    </row>
    <row r="14" spans="2:15" ht="15" customHeight="1">
      <c r="B14" s="33" t="s">
        <v>905</v>
      </c>
      <c r="C14" s="27" t="str">
        <f>VLOOKUP(B14,'PKII Employee Details'!$A$2:$F$600,3,FALSE)</f>
        <v>C768</v>
      </c>
      <c r="D14" s="34" t="s">
        <v>907</v>
      </c>
      <c r="E14" s="26" t="s">
        <v>908</v>
      </c>
      <c r="F14" s="33" t="str">
        <f>IF(OR(OR(ISNUMBER(MATCH(C14,'June 20'!$E$2:$E$300,0)),ISNUMBER(MATCH(C14,'June 20'!$F$2:$F$300,0))),AND(ISNUMBER(MATCH(D14,'June 20'!$H$2:$H$300,0)),(ISNUMBER(MATCH(E14,'June 20'!$G$2:$G$300,0))))),"Found","Not Found")</f>
        <v>Not Found</v>
      </c>
      <c r="G14" s="33" t="str">
        <f>IF(OR(OR(ISNUMBER(MATCH(C14,'June 21'!$E$2:$E$300,0)),ISNUMBER(MATCH(C14,'June 21'!$F$2:$F$300,0))),AND(ISNUMBER(MATCH(D14,'June 21'!$H$2:$H$300,0)),(ISNUMBER(MATCH(E14,'June 21'!$G$2:$G$300,0))))),"Found","Not Found")</f>
        <v>Not Found</v>
      </c>
      <c r="H14" s="35" t="str">
        <f>IF(OR(OR(ISNUMBER(MATCH(C14,'June 22'!$E$2:$E$300,0)),ISNUMBER(MATCH(C14,'June 22'!$F$2:$F$300,0))),AND(ISNUMBER(MATCH(D14,'June 22'!$H$2:$H$300,0)),(ISNUMBER(MATCH(E14,'June 22'!$G$2:$G$300,0))))),"Found","Not Found")</f>
        <v>Not Found</v>
      </c>
      <c r="I14" s="33" t="str">
        <f>IF(OR(OR(ISNUMBER(MATCH(C14,'June 23'!$E$2:$E$300,0)),ISNUMBER(MATCH(C14,'June 23'!$F$2:$F$300,0))),AND(ISNUMBER(MATCH(D14,'June 23'!$H$2:$H$300,0)),(ISNUMBER(MATCH(E14,'June 23'!$G$2:$G$300,0))))),"Found","Not Found")</f>
        <v>Not Found</v>
      </c>
      <c r="J14" s="33" t="str">
        <f>IF(OR(OR(ISNUMBER(MATCH(C14,'June 24'!$E$2:$E$300,0)),ISNUMBER(MATCH(C14,'June 24'!$F$2:$F$300,0))),AND(ISNUMBER(MATCH(D14,'June 24'!$H$2:$H$300,0)),(ISNUMBER(MATCH(E14,'June 24'!$G$2:$G$300,0))))),"Found","Not Found")</f>
        <v>Not Found</v>
      </c>
      <c r="K14" s="33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33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36">
        <f t="shared" si="0"/>
        <v>0</v>
      </c>
      <c r="N14" s="34" t="s">
        <v>1428</v>
      </c>
      <c r="O14" s="30" t="str">
        <f t="shared" si="1"/>
        <v>Yes</v>
      </c>
    </row>
    <row r="15" spans="2:15" ht="15" customHeight="1">
      <c r="B15" s="33" t="s">
        <v>690</v>
      </c>
      <c r="C15" s="27" t="str">
        <f>VLOOKUP(B15,'PKII Employee Details'!$A$2:$F$600,3,FALSE)</f>
        <v>C771</v>
      </c>
      <c r="D15" s="34" t="s">
        <v>692</v>
      </c>
      <c r="E15" s="26" t="s">
        <v>693</v>
      </c>
      <c r="F15" s="33" t="str">
        <f>IF(OR(OR(ISNUMBER(MATCH(C15,'June 20'!$E$2:$E$300,0)),ISNUMBER(MATCH(C15,'June 20'!$F$2:$F$300,0))),AND(ISNUMBER(MATCH(D15,'June 20'!$H$2:$H$300,0)),(ISNUMBER(MATCH(E15,'June 20'!$G$2:$G$300,0))))),"Found","Not Found")</f>
        <v>Not Found</v>
      </c>
      <c r="G15" s="33" t="str">
        <f>IF(OR(OR(ISNUMBER(MATCH(C15,'June 21'!$E$2:$E$300,0)),ISNUMBER(MATCH(C15,'June 21'!$F$2:$F$300,0))),AND(ISNUMBER(MATCH(D15,'June 21'!$H$2:$H$300,0)),(ISNUMBER(MATCH(E15,'June 21'!$G$2:$G$300,0))))),"Found","Not Found")</f>
        <v>Not Found</v>
      </c>
      <c r="H15" s="35" t="str">
        <f>IF(OR(OR(ISNUMBER(MATCH(C15,'June 22'!$E$2:$E$300,0)),ISNUMBER(MATCH(C15,'June 22'!$F$2:$F$300,0))),AND(ISNUMBER(MATCH(D15,'June 22'!$H$2:$H$300,0)),(ISNUMBER(MATCH(E15,'June 22'!$G$2:$G$300,0))))),"Found","Not Found")</f>
        <v>Not Found</v>
      </c>
      <c r="I15" s="33" t="str">
        <f>IF(OR(OR(ISNUMBER(MATCH(C15,'June 23'!$E$2:$E$300,0)),ISNUMBER(MATCH(C15,'June 23'!$F$2:$F$300,0))),AND(ISNUMBER(MATCH(D15,'June 23'!$H$2:$H$300,0)),(ISNUMBER(MATCH(E15,'June 23'!$G$2:$G$300,0))))),"Found","Not Found")</f>
        <v>Not Found</v>
      </c>
      <c r="J15" s="33" t="str">
        <f>IF(OR(OR(ISNUMBER(MATCH(C15,'June 24'!$E$2:$E$300,0)),ISNUMBER(MATCH(C15,'June 24'!$F$2:$F$300,0))),AND(ISNUMBER(MATCH(D15,'June 24'!$H$2:$H$300,0)),(ISNUMBER(MATCH(E15,'June 24'!$G$2:$G$300,0))))),"Found","Not Found")</f>
        <v>Not Found</v>
      </c>
      <c r="K15" s="33" t="str">
        <f>IF(OR(OR(ISNUMBER(MATCH(C15,'June 25'!$E$2:$E$300,0)),ISNUMBER(MATCH(C15,'June 25'!$F$2:$F$300,0))),AND(ISNUMBER(MATCH(D15,'June 25'!$H$2:$H$300,0)),(ISNUMBER(MATCH(E15,'June 25'!$G$2:$G$300,0))))),"Found","Not Found")</f>
        <v>Not Found</v>
      </c>
      <c r="L15" s="33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36">
        <f t="shared" si="0"/>
        <v>0</v>
      </c>
      <c r="N15" s="34" t="s">
        <v>1428</v>
      </c>
      <c r="O15" s="30" t="str">
        <f t="shared" si="1"/>
        <v>Yes</v>
      </c>
    </row>
    <row r="16" spans="2:15" ht="15" customHeight="1">
      <c r="B16" s="33" t="s">
        <v>236</v>
      </c>
      <c r="C16" s="27" t="str">
        <f>VLOOKUP(B16,'PKII Employee Details'!$A$2:$F$600,3,FALSE)</f>
        <v>C775</v>
      </c>
      <c r="D16" s="34" t="s">
        <v>238</v>
      </c>
      <c r="E16" s="26" t="s">
        <v>239</v>
      </c>
      <c r="F16" s="33" t="str">
        <f>IF(OR(OR(ISNUMBER(MATCH(C16,'June 20'!$E$2:$E$300,0)),ISNUMBER(MATCH(C16,'June 20'!$F$2:$F$300,0))),AND(ISNUMBER(MATCH(D16,'June 20'!$H$2:$H$300,0)),(ISNUMBER(MATCH(E16,'June 20'!$G$2:$G$300,0))))),"Found","Not Found")</f>
        <v>Not Found</v>
      </c>
      <c r="G16" s="33" t="str">
        <f>IF(OR(OR(ISNUMBER(MATCH(C16,'June 21'!$E$2:$E$300,0)),ISNUMBER(MATCH(C16,'June 21'!$F$2:$F$300,0))),AND(ISNUMBER(MATCH(D16,'June 21'!$H$2:$H$300,0)),(ISNUMBER(MATCH(E16,'June 21'!$G$2:$G$300,0))))),"Found","Not Found")</f>
        <v>Not Found</v>
      </c>
      <c r="H16" s="35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33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33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33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33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36">
        <f t="shared" si="0"/>
        <v>0</v>
      </c>
      <c r="N16" s="34" t="s">
        <v>1428</v>
      </c>
      <c r="O16" s="30" t="str">
        <f t="shared" si="1"/>
        <v>Yes</v>
      </c>
    </row>
    <row r="17" spans="1:15" ht="15" customHeight="1">
      <c r="B17" s="33" t="s">
        <v>488</v>
      </c>
      <c r="C17" s="27" t="s">
        <v>155</v>
      </c>
      <c r="D17" s="34" t="s">
        <v>1430</v>
      </c>
      <c r="E17" s="26" t="s">
        <v>486</v>
      </c>
      <c r="F17" s="33" t="str">
        <f>IF(OR(OR(ISNUMBER(MATCH(C17,'June 20'!$E$2:$E$300,0)),ISNUMBER(MATCH(C17,'June 20'!$F$2:$F$300,0))),AND(ISNUMBER(MATCH(D17,'June 20'!$H$2:$H$300,0)),(ISNUMBER(MATCH(E17,'June 20'!$G$2:$G$300,0))))),"Found","Not Found")</f>
        <v>Not Found</v>
      </c>
      <c r="G17" s="33" t="str">
        <f>IF(OR(OR(ISNUMBER(MATCH(C17,'June 21'!$E$2:$E$300,0)),ISNUMBER(MATCH(C17,'June 21'!$F$2:$F$300,0))),AND(ISNUMBER(MATCH(D17,'June 21'!$H$2:$H$300,0)),(ISNUMBER(MATCH(E17,'June 21'!$G$2:$G$300,0))))),"Found","Not Found")</f>
        <v>Not Found</v>
      </c>
      <c r="H17" s="35" t="str">
        <f>IF(OR(OR(ISNUMBER(MATCH(C17,'June 22'!$E$2:$E$300,0)),ISNUMBER(MATCH(C17,'June 22'!$F$2:$F$300,0))),AND(ISNUMBER(MATCH(D17,'June 22'!$H$2:$H$300,0)),(ISNUMBER(MATCH(E17,'June 22'!$G$2:$G$300,0))))),"Found","Not Found")</f>
        <v>Not Found</v>
      </c>
      <c r="I17" s="33" t="str">
        <f>IF(OR(OR(ISNUMBER(MATCH(C17,'June 23'!$E$2:$E$300,0)),ISNUMBER(MATCH(C17,'June 23'!$F$2:$F$300,0))),AND(ISNUMBER(MATCH(D17,'June 23'!$H$2:$H$300,0)),(ISNUMBER(MATCH(E17,'June 23'!$G$2:$G$300,0))))),"Found","Not Found")</f>
        <v>Found</v>
      </c>
      <c r="J17" s="33" t="str">
        <f>IF(OR(OR(ISNUMBER(MATCH(C17,'June 24'!$E$2:$E$300,0)),ISNUMBER(MATCH(C17,'June 24'!$F$2:$F$300,0))),AND(ISNUMBER(MATCH(D17,'June 24'!$H$2:$H$300,0)),(ISNUMBER(MATCH(E17,'June 24'!$G$2:$G$300,0))))),"Found","Not Found")</f>
        <v>Found</v>
      </c>
      <c r="K17" s="33" t="str">
        <f>IF(OR(OR(ISNUMBER(MATCH(C17,'June 25'!$E$2:$E$300,0)),ISNUMBER(MATCH(C17,'June 25'!$F$2:$F$300,0))),AND(ISNUMBER(MATCH(D17,'June 25'!$H$2:$H$300,0)),(ISNUMBER(MATCH(E17,'June 25'!$G$2:$G$300,0))))),"Found","Not Found")</f>
        <v>Found</v>
      </c>
      <c r="L17" s="33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36">
        <f t="shared" si="0"/>
        <v>3</v>
      </c>
      <c r="N17" s="34" t="s">
        <v>1428</v>
      </c>
      <c r="O17" s="30" t="str">
        <f t="shared" si="1"/>
        <v>Yes</v>
      </c>
    </row>
    <row r="18" spans="1:15" ht="15" customHeight="1">
      <c r="B18" s="33" t="s">
        <v>1431</v>
      </c>
      <c r="C18" s="27" t="s">
        <v>56</v>
      </c>
      <c r="D18" s="34" t="s">
        <v>975</v>
      </c>
      <c r="E18" s="39" t="s">
        <v>1362</v>
      </c>
      <c r="F18" s="33" t="str">
        <f>IF(OR(OR(ISNUMBER(MATCH(C18,'June 20'!$E$2:$E$300,0)),ISNUMBER(MATCH(C18,'June 20'!$F$2:$F$300,0))),AND(ISNUMBER(MATCH(D18,'June 20'!$H$2:$H$300,0)),(ISNUMBER(MATCH(E18,'June 20'!$G$2:$G$300,0))))),"Found","Not Found")</f>
        <v>Found</v>
      </c>
      <c r="G18" s="33" t="str">
        <f>IF(OR(OR(ISNUMBER(MATCH(C18,'June 21'!$E$2:$E$300,0)),ISNUMBER(MATCH(C18,'June 21'!$F$2:$F$300,0))),AND(ISNUMBER(MATCH(D18,'June 21'!$H$2:$H$300,0)),(ISNUMBER(MATCH(E18,'June 21'!$G$2:$G$300,0))))),"Found","Not Found")</f>
        <v>Found</v>
      </c>
      <c r="H18" s="35" t="str">
        <f>IF(OR(OR(ISNUMBER(MATCH(C18,'June 22'!$E$2:$E$300,0)),ISNUMBER(MATCH(C18,'June 22'!$F$2:$F$300,0))),AND(ISNUMBER(MATCH(D18,'June 22'!$H$2:$H$300,0)),(ISNUMBER(MATCH(E18,'June 22'!$G$2:$G$300,0))))),"Found","Not Found")</f>
        <v>Not Found</v>
      </c>
      <c r="I18" s="33" t="str">
        <f>IF(OR(OR(ISNUMBER(MATCH(C18,'June 23'!$E$2:$E$300,0)),ISNUMBER(MATCH(C18,'June 23'!$F$2:$F$300,0))),AND(ISNUMBER(MATCH(D18,'June 23'!$H$2:$H$300,0)),(ISNUMBER(MATCH(E18,'June 23'!$G$2:$G$300,0))))),"Found","Not Found")</f>
        <v>Found</v>
      </c>
      <c r="J18" s="33" t="str">
        <f>IF(OR(OR(ISNUMBER(MATCH(C18,'June 24'!$E$2:$E$300,0)),ISNUMBER(MATCH(C18,'June 24'!$F$2:$F$300,0))),AND(ISNUMBER(MATCH(D18,'June 24'!$H$2:$H$300,0)),(ISNUMBER(MATCH(E18,'June 24'!$G$2:$G$300,0))))),"Found","Not Found")</f>
        <v>Found</v>
      </c>
      <c r="K18" s="33" t="str">
        <f>IF(OR(OR(ISNUMBER(MATCH(C18,'June 25'!$E$2:$E$300,0)),ISNUMBER(MATCH(C18,'June 25'!$F$2:$F$300,0))),AND(ISNUMBER(MATCH(D18,'June 25'!$H$2:$H$300,0)),(ISNUMBER(MATCH(E18,'June 25'!$G$2:$G$300,0))))),"Found","Not Found")</f>
        <v>Found</v>
      </c>
      <c r="L18" s="33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customHeight="1">
      <c r="B19" s="33" t="s">
        <v>1220</v>
      </c>
      <c r="C19" s="27" t="s">
        <v>87</v>
      </c>
      <c r="D19" s="34" t="s">
        <v>1221</v>
      </c>
      <c r="E19" s="40" t="s">
        <v>1222</v>
      </c>
      <c r="F19" s="33" t="str">
        <f>IF(OR(OR(ISNUMBER(MATCH(C19,'June 20'!$E$2:$E$300,0)),ISNUMBER(MATCH(C19,'June 20'!$F$2:$F$300,0))),AND(ISNUMBER(MATCH(D19,'June 20'!$H$2:$H$300,0)),(ISNUMBER(MATCH(E19,'June 20'!$G$2:$G$300,0))))),"Found","Not Found")</f>
        <v>Found</v>
      </c>
      <c r="G19" s="33" t="str">
        <f>IF(OR(OR(ISNUMBER(MATCH(C19,'June 21'!$E$2:$E$300,0)),ISNUMBER(MATCH(C19,'June 21'!$F$2:$F$300,0))),AND(ISNUMBER(MATCH(D19,'June 21'!$H$2:$H$300,0)),(ISNUMBER(MATCH(E19,'June 21'!$G$2:$G$300,0))))),"Found","Not Found")</f>
        <v>Not Found</v>
      </c>
      <c r="H19" s="35" t="str">
        <f>IF(OR(OR(ISNUMBER(MATCH(C19,'June 22'!$E$2:$E$300,0)),ISNUMBER(MATCH(C19,'June 22'!$F$2:$F$300,0))),AND(ISNUMBER(MATCH(D19,'June 22'!$H$2:$H$300,0)),(ISNUMBER(MATCH(E19,'June 22'!$G$2:$G$300,0))))),"Found","Not Found")</f>
        <v>Found</v>
      </c>
      <c r="I19" s="33" t="str">
        <f>IF(OR(OR(ISNUMBER(MATCH(C19,'June 23'!$E$2:$E$300,0)),ISNUMBER(MATCH(C19,'June 23'!$F$2:$F$300,0))),AND(ISNUMBER(MATCH(D19,'June 23'!$H$2:$H$300,0)),(ISNUMBER(MATCH(E19,'June 23'!$G$2:$G$300,0))))),"Found","Not Found")</f>
        <v>Not Found</v>
      </c>
      <c r="J19" s="33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33" t="str">
        <f>IF(OR(OR(ISNUMBER(MATCH(C19,'June 25'!$E$2:$E$300,0)),ISNUMBER(MATCH(C19,'June 25'!$F$2:$F$300,0))),AND(ISNUMBER(MATCH(D19,'June 25'!$H$2:$H$300,0)),(ISNUMBER(MATCH(E19,'June 25'!$G$2:$G$300,0))))),"Found","Not Found")</f>
        <v>Found</v>
      </c>
      <c r="L19" s="33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36">
        <f t="shared" si="0"/>
        <v>4</v>
      </c>
      <c r="N19" s="34" t="s">
        <v>1428</v>
      </c>
      <c r="O19" s="30" t="str">
        <f t="shared" si="1"/>
        <v>No</v>
      </c>
    </row>
    <row r="20" spans="1:15" ht="15" customHeight="1">
      <c r="B20" s="33" t="s">
        <v>1432</v>
      </c>
      <c r="C20" s="27"/>
      <c r="D20" s="34" t="s">
        <v>1433</v>
      </c>
      <c r="E20" s="41" t="s">
        <v>1434</v>
      </c>
      <c r="F20" s="33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33" t="str">
        <f>IF(OR(OR(ISNUMBER(MATCH(C20,'June 21'!$E$2:$E$300,0)),ISNUMBER(MATCH(C20,'June 21'!$F$2:$F$300,0))),AND(ISNUMBER(MATCH(D20,'June 21'!$H$2:$H$300,0)),(ISNUMBER(MATCH(E20,'June 21'!$G$2:$G$300,0))))),"Found","Not Found")</f>
        <v>Not Found</v>
      </c>
      <c r="H20" s="35" t="str">
        <f>IF(OR(OR(ISNUMBER(MATCH(C20,'June 22'!$E$2:$E$300,0)),ISNUMBER(MATCH(C20,'June 22'!$F$2:$F$300,0))),AND(ISNUMBER(MATCH(D20,'June 22'!$H$2:$H$300,0)),(ISNUMBER(MATCH(E20,'June 22'!$G$2:$G$300,0))))),"Found","Not Found")</f>
        <v>Not Found</v>
      </c>
      <c r="I20" s="33" t="str">
        <f>IF(OR(OR(ISNUMBER(MATCH(C20,'June 23'!$E$2:$E$300,0)),ISNUMBER(MATCH(C20,'June 23'!$F$2:$F$300,0))),AND(ISNUMBER(MATCH(D20,'June 23'!$H$2:$H$300,0)),(ISNUMBER(MATCH(E20,'June 23'!$G$2:$G$300,0))))),"Found","Not Found")</f>
        <v>Not Found</v>
      </c>
      <c r="J20" s="33" t="str">
        <f>IF(OR(OR(ISNUMBER(MATCH(C20,'June 24'!$E$2:$E$300,0)),ISNUMBER(MATCH(C20,'June 24'!$F$2:$F$300,0))),AND(ISNUMBER(MATCH(D20,'June 24'!$H$2:$H$300,0)),(ISNUMBER(MATCH(E20,'June 24'!$G$2:$G$300,0))))),"Found","Not Found")</f>
        <v>Not Found</v>
      </c>
      <c r="K20" s="33" t="str">
        <f>IF(OR(OR(ISNUMBER(MATCH(C20,'June 25'!$E$2:$E$300,0)),ISNUMBER(MATCH(C20,'June 25'!$F$2:$F$300,0))),AND(ISNUMBER(MATCH(D20,'June 25'!$H$2:$H$300,0)),(ISNUMBER(MATCH(E20,'June 25'!$G$2:$G$300,0))))),"Found","Not Found")</f>
        <v>Not Found</v>
      </c>
      <c r="L20" s="33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1435</v>
      </c>
      <c r="C21" s="27"/>
      <c r="D21" s="34" t="s">
        <v>1436</v>
      </c>
      <c r="E21" s="42" t="s">
        <v>1437</v>
      </c>
      <c r="F21" s="33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33" t="str">
        <f>IF(OR(OR(ISNUMBER(MATCH(C21,'June 21'!$E$2:$E$300,0)),ISNUMBER(MATCH(C21,'June 21'!$F$2:$F$300,0))),AND(ISNUMBER(MATCH(D21,'June 21'!$H$2:$H$300,0)),(ISNUMBER(MATCH(E21,'June 21'!$G$2:$G$300,0))))),"Found","Not Found")</f>
        <v>Not Found</v>
      </c>
      <c r="H21" s="35" t="str">
        <f>IF(OR(OR(ISNUMBER(MATCH(C21,'June 22'!$E$2:$E$300,0)),ISNUMBER(MATCH(C21,'June 22'!$F$2:$F$300,0))),AND(ISNUMBER(MATCH(D21,'June 22'!$H$2:$H$300,0)),(ISNUMBER(MATCH(E21,'June 22'!$G$2:$G$300,0))))),"Found","Not Found")</f>
        <v>Not Found</v>
      </c>
      <c r="I21" s="33" t="str">
        <f>IF(OR(OR(ISNUMBER(MATCH(C21,'June 23'!$E$2:$E$300,0)),ISNUMBER(MATCH(C21,'June 23'!$F$2:$F$300,0))),AND(ISNUMBER(MATCH(D21,'June 23'!$H$2:$H$300,0)),(ISNUMBER(MATCH(E21,'June 23'!$G$2:$G$300,0))))),"Found","Not Found")</f>
        <v>Not Found</v>
      </c>
      <c r="J21" s="33" t="str">
        <f>IF(OR(OR(ISNUMBER(MATCH(C21,'June 24'!$E$2:$E$300,0)),ISNUMBER(MATCH(C21,'June 24'!$F$2:$F$300,0))),AND(ISNUMBER(MATCH(D21,'June 24'!$H$2:$H$300,0)),(ISNUMBER(MATCH(E21,'June 24'!$G$2:$G$300,0))))),"Found","Not Found")</f>
        <v>Not Found</v>
      </c>
      <c r="K21" s="33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33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1438</v>
      </c>
      <c r="C22" s="27"/>
      <c r="D22" s="34" t="s">
        <v>971</v>
      </c>
      <c r="E22" s="43" t="s">
        <v>972</v>
      </c>
      <c r="F22" s="33" t="str">
        <f>IF(OR(OR(ISNUMBER(MATCH(C22,'June 20'!$E$2:$E$300,0)),ISNUMBER(MATCH(C22,'June 20'!$F$2:$F$300,0))),AND(ISNUMBER(MATCH(D22,'June 20'!$H$2:$H$300,0)),(ISNUMBER(MATCH(E22,'June 20'!$G$2:$G$300,0))))),"Found","Not Found")</f>
        <v>Not Found</v>
      </c>
      <c r="G22" s="33" t="str">
        <f>IF(OR(OR(ISNUMBER(MATCH(C22,'June 21'!$E$2:$E$300,0)),ISNUMBER(MATCH(C22,'June 21'!$F$2:$F$300,0))),AND(ISNUMBER(MATCH(D22,'June 21'!$H$2:$H$300,0)),(ISNUMBER(MATCH(E22,'June 21'!$G$2:$G$300,0))))),"Found","Not Found")</f>
        <v>Not Found</v>
      </c>
      <c r="H22" s="35" t="str">
        <f>IF(OR(OR(ISNUMBER(MATCH(C22,'June 22'!$E$2:$E$300,0)),ISNUMBER(MATCH(C22,'June 22'!$F$2:$F$300,0))),AND(ISNUMBER(MATCH(D22,'June 22'!$H$2:$H$300,0)),(ISNUMBER(MATCH(E22,'June 22'!$G$2:$G$300,0))))),"Found","Not Found")</f>
        <v>Not Found</v>
      </c>
      <c r="I22" s="33" t="str">
        <f>IF(OR(OR(ISNUMBER(MATCH(C22,'June 23'!$E$2:$E$300,0)),ISNUMBER(MATCH(C22,'June 23'!$F$2:$F$300,0))),AND(ISNUMBER(MATCH(D22,'June 23'!$H$2:$H$300,0)),(ISNUMBER(MATCH(E22,'June 23'!$G$2:$G$300,0))))),"Found","Not Found")</f>
        <v>Not Found</v>
      </c>
      <c r="J22" s="33" t="str">
        <f>IF(OR(OR(ISNUMBER(MATCH(C22,'June 24'!$E$2:$E$300,0)),ISNUMBER(MATCH(C22,'June 24'!$F$2:$F$300,0))),AND(ISNUMBER(MATCH(D22,'June 24'!$H$2:$H$300,0)),(ISNUMBER(MATCH(E22,'June 24'!$G$2:$G$300,0))))),"Found","Not Found")</f>
        <v>Not Found</v>
      </c>
      <c r="K22" s="33" t="str">
        <f>IF(OR(OR(ISNUMBER(MATCH(C22,'June 25'!$E$2:$E$300,0)),ISNUMBER(MATCH(C22,'June 25'!$F$2:$F$300,0))),AND(ISNUMBER(MATCH(D22,'June 25'!$H$2:$H$300,0)),(ISNUMBER(MATCH(E22,'June 25'!$G$2:$G$300,0))))),"Found","Not Found")</f>
        <v>Not Found</v>
      </c>
      <c r="L22" s="33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1439</v>
      </c>
      <c r="C23" s="27"/>
      <c r="D23" s="34" t="s">
        <v>1440</v>
      </c>
      <c r="E23" s="44" t="s">
        <v>1441</v>
      </c>
      <c r="F23" s="33" t="str">
        <f>IF(OR(OR(ISNUMBER(MATCH(C23,'June 20'!$E$2:$E$300,0)),ISNUMBER(MATCH(C23,'June 20'!$F$2:$F$300,0))),AND(ISNUMBER(MATCH(D23,'June 20'!$H$2:$H$300,0)),(ISNUMBER(MATCH(E23,'June 20'!$G$2:$G$300,0))))),"Found","Not Found")</f>
        <v>Not Found</v>
      </c>
      <c r="G23" s="33" t="str">
        <f>IF(OR(OR(ISNUMBER(MATCH(C23,'June 21'!$E$2:$E$300,0)),ISNUMBER(MATCH(C23,'June 21'!$F$2:$F$300,0))),AND(ISNUMBER(MATCH(D23,'June 21'!$H$2:$H$300,0)),(ISNUMBER(MATCH(E23,'June 21'!$G$2:$G$300,0))))),"Found","Not Found")</f>
        <v>Not Found</v>
      </c>
      <c r="H23" s="35" t="str">
        <f>IF(OR(OR(ISNUMBER(MATCH(C23,'June 22'!$E$2:$E$300,0)),ISNUMBER(MATCH(C23,'June 22'!$F$2:$F$300,0))),AND(ISNUMBER(MATCH(D23,'June 22'!$H$2:$H$300,0)),(ISNUMBER(MATCH(E23,'June 22'!$G$2:$G$300,0))))),"Found","Not Found")</f>
        <v>Not Found</v>
      </c>
      <c r="I23" s="33" t="str">
        <f>IF(OR(OR(ISNUMBER(MATCH(C23,'June 23'!$E$2:$E$300,0)),ISNUMBER(MATCH(C23,'June 23'!$F$2:$F$300,0))),AND(ISNUMBER(MATCH(D23,'June 23'!$H$2:$H$300,0)),(ISNUMBER(MATCH(E23,'June 23'!$G$2:$G$300,0))))),"Found","Not Found")</f>
        <v>Not Found</v>
      </c>
      <c r="J23" s="33" t="str">
        <f>IF(OR(OR(ISNUMBER(MATCH(C23,'June 24'!$E$2:$E$300,0)),ISNUMBER(MATCH(C23,'June 24'!$F$2:$F$300,0))),AND(ISNUMBER(MATCH(D23,'June 24'!$H$2:$H$300,0)),(ISNUMBER(MATCH(E23,'June 24'!$G$2:$G$300,0))))),"Found","Not Found")</f>
        <v>Not Found</v>
      </c>
      <c r="K23" s="33" t="str">
        <f>IF(OR(OR(ISNUMBER(MATCH(C23,'June 25'!$E$2:$E$300,0)),ISNUMBER(MATCH(C23,'June 25'!$F$2:$F$300,0))),AND(ISNUMBER(MATCH(D23,'June 25'!$H$2:$H$300,0)),(ISNUMBER(MATCH(E23,'June 25'!$G$2:$G$300,0))))),"Found","Not Found")</f>
        <v>Not Found</v>
      </c>
      <c r="L23" s="33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1442</v>
      </c>
      <c r="C24" s="27"/>
      <c r="D24" s="34" t="s">
        <v>1443</v>
      </c>
      <c r="E24" s="44" t="s">
        <v>1444</v>
      </c>
      <c r="F24" s="33" t="str">
        <f>IF(OR(OR(ISNUMBER(MATCH(C24,'June 20'!$E$2:$E$300,0)),ISNUMBER(MATCH(C24,'June 20'!$F$2:$F$300,0))),AND(ISNUMBER(MATCH(D24,'June 20'!$H$2:$H$300,0)),(ISNUMBER(MATCH(E24,'June 20'!$G$2:$G$300,0))))),"Found","Not Found")</f>
        <v>Not Found</v>
      </c>
      <c r="G24" s="33" t="str">
        <f>IF(OR(OR(ISNUMBER(MATCH(C24,'June 21'!$E$2:$E$300,0)),ISNUMBER(MATCH(C24,'June 21'!$F$2:$F$300,0))),AND(ISNUMBER(MATCH(D24,'June 21'!$H$2:$H$300,0)),(ISNUMBER(MATCH(E24,'June 21'!$G$2:$G$300,0))))),"Found","Not Found")</f>
        <v>Not Found</v>
      </c>
      <c r="H24" s="35" t="str">
        <f>IF(OR(OR(ISNUMBER(MATCH(C24,'June 22'!$E$2:$E$300,0)),ISNUMBER(MATCH(C24,'June 22'!$F$2:$F$300,0))),AND(ISNUMBER(MATCH(D24,'June 22'!$H$2:$H$300,0)),(ISNUMBER(MATCH(E24,'June 22'!$G$2:$G$300,0))))),"Found","Not Found")</f>
        <v>Not Found</v>
      </c>
      <c r="I24" s="33" t="str">
        <f>IF(OR(OR(ISNUMBER(MATCH(C24,'June 23'!$E$2:$E$300,0)),ISNUMBER(MATCH(C24,'June 23'!$F$2:$F$300,0))),AND(ISNUMBER(MATCH(D24,'June 23'!$H$2:$H$300,0)),(ISNUMBER(MATCH(E24,'June 23'!$G$2:$G$300,0))))),"Found","Not Found")</f>
        <v>Not Found</v>
      </c>
      <c r="J24" s="33" t="str">
        <f>IF(OR(OR(ISNUMBER(MATCH(C24,'June 24'!$E$2:$E$300,0)),ISNUMBER(MATCH(C24,'June 24'!$F$2:$F$300,0))),AND(ISNUMBER(MATCH(D24,'June 24'!$H$2:$H$300,0)),(ISNUMBER(MATCH(E24,'June 24'!$G$2:$G$300,0))))),"Found","Not Found")</f>
        <v>Not Found</v>
      </c>
      <c r="K24" s="33" t="str">
        <f>IF(OR(OR(ISNUMBER(MATCH(C24,'June 25'!$E$2:$E$300,0)),ISNUMBER(MATCH(C24,'June 25'!$F$2:$F$300,0))),AND(ISNUMBER(MATCH(D24,'June 25'!$H$2:$H$300,0)),(ISNUMBER(MATCH(E24,'June 25'!$G$2:$G$300,0))))),"Found","Not Found")</f>
        <v>Not Found</v>
      </c>
      <c r="L24" s="33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36">
        <f t="shared" si="0"/>
        <v>0</v>
      </c>
      <c r="N24" s="34" t="s">
        <v>1445</v>
      </c>
      <c r="O24" s="30" t="str">
        <f t="shared" si="1"/>
        <v>Yes</v>
      </c>
    </row>
    <row r="25" spans="1:15" ht="15" customHeight="1">
      <c r="B25" s="33" t="s">
        <v>1446</v>
      </c>
      <c r="C25" s="27"/>
      <c r="D25" s="34" t="s">
        <v>1447</v>
      </c>
      <c r="E25" s="45" t="s">
        <v>1448</v>
      </c>
      <c r="F25" s="33" t="str">
        <f>IF(OR(OR(ISNUMBER(MATCH(C25,'June 20'!$E$2:$E$300,0)),ISNUMBER(MATCH(C25,'June 20'!$F$2:$F$300,0))),AND(ISNUMBER(MATCH(D25,'June 20'!$H$2:$H$300,0)),(ISNUMBER(MATCH(E25,'June 20'!$G$2:$G$300,0))))),"Found","Not Found")</f>
        <v>Not Found</v>
      </c>
      <c r="G25" s="33" t="str">
        <f>IF(OR(OR(ISNUMBER(MATCH(C25,'June 21'!$E$2:$E$300,0)),ISNUMBER(MATCH(C25,'June 21'!$F$2:$F$300,0))),AND(ISNUMBER(MATCH(D25,'June 21'!$H$2:$H$300,0)),(ISNUMBER(MATCH(E25,'June 21'!$G$2:$G$300,0))))),"Found","Not Found")</f>
        <v>Not Found</v>
      </c>
      <c r="H25" s="35" t="str">
        <f>IF(OR(OR(ISNUMBER(MATCH(C25,'June 22'!$E$2:$E$300,0)),ISNUMBER(MATCH(C25,'June 22'!$F$2:$F$300,0))),AND(ISNUMBER(MATCH(D25,'June 22'!$H$2:$H$300,0)),(ISNUMBER(MATCH(E25,'June 22'!$G$2:$G$300,0))))),"Found","Not Found")</f>
        <v>Not Found</v>
      </c>
      <c r="I25" s="33" t="str">
        <f>IF(OR(OR(ISNUMBER(MATCH(C25,'June 23'!$E$2:$E$300,0)),ISNUMBER(MATCH(C25,'June 23'!$F$2:$F$300,0))),AND(ISNUMBER(MATCH(D25,'June 23'!$H$2:$H$300,0)),(ISNUMBER(MATCH(E25,'June 23'!$G$2:$G$300,0))))),"Found","Not Found")</f>
        <v>Not Found</v>
      </c>
      <c r="J25" s="33" t="str">
        <f>IF(OR(OR(ISNUMBER(MATCH(C25,'June 24'!$E$2:$E$300,0)),ISNUMBER(MATCH(C25,'June 24'!$F$2:$F$300,0))),AND(ISNUMBER(MATCH(D25,'June 24'!$H$2:$H$300,0)),(ISNUMBER(MATCH(E25,'June 24'!$G$2:$G$300,0))))),"Found","Not Found")</f>
        <v>Not Found</v>
      </c>
      <c r="K25" s="33" t="str">
        <f>IF(OR(OR(ISNUMBER(MATCH(C25,'June 25'!$E$2:$E$300,0)),ISNUMBER(MATCH(C25,'June 25'!$F$2:$F$300,0))),AND(ISNUMBER(MATCH(D25,'June 25'!$H$2:$H$300,0)),(ISNUMBER(MATCH(E25,'June 25'!$G$2:$G$300,0))))),"Found","Not Found")</f>
        <v>Not Found</v>
      </c>
      <c r="L25" s="33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36">
        <f t="shared" si="0"/>
        <v>0</v>
      </c>
      <c r="N25" s="34" t="s">
        <v>1445</v>
      </c>
      <c r="O25" s="30" t="str">
        <f t="shared" si="1"/>
        <v>Yes</v>
      </c>
    </row>
    <row r="26" spans="1:15" ht="15" customHeight="1">
      <c r="B26" s="33" t="s">
        <v>1449</v>
      </c>
      <c r="C26" s="27"/>
      <c r="D26" s="34" t="s">
        <v>1450</v>
      </c>
      <c r="E26" s="46" t="s">
        <v>1451</v>
      </c>
      <c r="F26" s="33" t="str">
        <f>IF(OR(OR(ISNUMBER(MATCH(C26,'June 20'!$E$2:$E$300,0)),ISNUMBER(MATCH(C26,'June 20'!$F$2:$F$300,0))),AND(ISNUMBER(MATCH(D26,'June 20'!$H$2:$H$300,0)),(ISNUMBER(MATCH(E26,'June 20'!$G$2:$G$300,0))))),"Found","Not Found")</f>
        <v>Not Found</v>
      </c>
      <c r="G26" s="33" t="str">
        <f>IF(OR(OR(ISNUMBER(MATCH(C26,'June 21'!$E$2:$E$300,0)),ISNUMBER(MATCH(C26,'June 21'!$F$2:$F$300,0))),AND(ISNUMBER(MATCH(D26,'June 21'!$H$2:$H$300,0)),(ISNUMBER(MATCH(E26,'June 21'!$G$2:$G$300,0))))),"Found","Not Found")</f>
        <v>Not Found</v>
      </c>
      <c r="H26" s="35" t="str">
        <f>IF(OR(OR(ISNUMBER(MATCH(C26,'June 22'!$E$2:$E$300,0)),ISNUMBER(MATCH(C26,'June 22'!$F$2:$F$300,0))),AND(ISNUMBER(MATCH(D26,'June 22'!$H$2:$H$300,0)),(ISNUMBER(MATCH(E26,'June 22'!$G$2:$G$300,0))))),"Found","Not Found")</f>
        <v>Not Found</v>
      </c>
      <c r="I26" s="33" t="str">
        <f>IF(OR(OR(ISNUMBER(MATCH(C26,'June 23'!$E$2:$E$300,0)),ISNUMBER(MATCH(C26,'June 23'!$F$2:$F$300,0))),AND(ISNUMBER(MATCH(D26,'June 23'!$H$2:$H$300,0)),(ISNUMBER(MATCH(E26,'June 23'!$G$2:$G$300,0))))),"Found","Not Found")</f>
        <v>Not Found</v>
      </c>
      <c r="J26" s="33" t="str">
        <f>IF(OR(OR(ISNUMBER(MATCH(C26,'June 24'!$E$2:$E$300,0)),ISNUMBER(MATCH(C26,'June 24'!$F$2:$F$300,0))),AND(ISNUMBER(MATCH(D26,'June 24'!$H$2:$H$300,0)),(ISNUMBER(MATCH(E26,'June 24'!$G$2:$G$300,0))))),"Found","Not Found")</f>
        <v>Not Found</v>
      </c>
      <c r="K26" s="33" t="str">
        <f>IF(OR(OR(ISNUMBER(MATCH(C26,'June 25'!$E$2:$E$300,0)),ISNUMBER(MATCH(C26,'June 25'!$F$2:$F$300,0))),AND(ISNUMBER(MATCH(D26,'June 25'!$H$2:$H$300,0)),(ISNUMBER(MATCH(E26,'June 25'!$G$2:$G$300,0))))),"Found","Not Found")</f>
        <v>Not Found</v>
      </c>
      <c r="L26" s="33" t="str">
        <f>IF(OR(OR(ISNUMBER(MATCH(C26,'June 26'!$E$2:$E$300,0)),ISNUMBER(MATCH(C26,'June 26'!$F$2:$F$300,0))),AND(ISNUMBER(MATCH(D26,'June 26'!$H$2:$H$300,0)),(ISNUMBER(MATCH(E26,'June 26'!$G$2:$G$300,0))))),"Found","Not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1452</v>
      </c>
      <c r="C27" s="27"/>
      <c r="D27" s="34" t="s">
        <v>1305</v>
      </c>
      <c r="E27" s="47" t="s">
        <v>1306</v>
      </c>
      <c r="F27" s="33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33" t="str">
        <f>IF(OR(OR(ISNUMBER(MATCH(C27,'June 21'!$E$2:$E$300,0)),ISNUMBER(MATCH(C27,'June 21'!$F$2:$F$300,0))),AND(ISNUMBER(MATCH(D27,'June 21'!$H$2:$H$300,0)),(ISNUMBER(MATCH(E27,'June 21'!$G$2:$G$300,0))))),"Found","Not Found")</f>
        <v>Not Found</v>
      </c>
      <c r="H27" s="35" t="str">
        <f>IF(OR(OR(ISNUMBER(MATCH(C27,'June 22'!$E$2:$E$300,0)),ISNUMBER(MATCH(C27,'June 22'!$F$2:$F$300,0))),AND(ISNUMBER(MATCH(D27,'June 22'!$H$2:$H$300,0)),(ISNUMBER(MATCH(E27,'June 22'!$G$2:$G$300,0))))),"Found","Not Found")</f>
        <v>Not Found</v>
      </c>
      <c r="I27" s="33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33" t="str">
        <f>IF(OR(OR(ISNUMBER(MATCH(C27,'June 24'!$E$2:$E$300,0)),ISNUMBER(MATCH(C27,'June 24'!$F$2:$F$300,0))),AND(ISNUMBER(MATCH(D27,'June 24'!$H$2:$H$300,0)),(ISNUMBER(MATCH(E27,'June 24'!$G$2:$G$300,0))))),"Found","Not Found")</f>
        <v>Not Found</v>
      </c>
      <c r="K27" s="33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33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1453</v>
      </c>
      <c r="C28" s="27"/>
      <c r="D28" s="34" t="s">
        <v>1454</v>
      </c>
      <c r="E28" s="48" t="s">
        <v>1455</v>
      </c>
      <c r="F28" s="33" t="str">
        <f>IF(OR(OR(ISNUMBER(MATCH(C28,'June 20'!$E$2:$E$300,0)),ISNUMBER(MATCH(C28,'June 20'!$F$2:$F$300,0))),AND(ISNUMBER(MATCH(D28,'June 20'!$H$2:$H$300,0)),(ISNUMBER(MATCH(E28,'June 20'!$G$2:$G$300,0))))),"Found","Not Found")</f>
        <v>Not Found</v>
      </c>
      <c r="G28" s="33" t="str">
        <f>IF(OR(OR(ISNUMBER(MATCH(C28,'June 21'!$E$2:$E$300,0)),ISNUMBER(MATCH(C28,'June 21'!$F$2:$F$300,0))),AND(ISNUMBER(MATCH(D28,'June 21'!$H$2:$H$300,0)),(ISNUMBER(MATCH(E28,'June 21'!$G$2:$G$300,0))))),"Found","Not Found")</f>
        <v>Not Found</v>
      </c>
      <c r="H28" s="35" t="str">
        <f>IF(OR(OR(ISNUMBER(MATCH(C28,'June 22'!$E$2:$E$300,0)),ISNUMBER(MATCH(C28,'June 22'!$F$2:$F$300,0))),AND(ISNUMBER(MATCH(D28,'June 22'!$H$2:$H$300,0)),(ISNUMBER(MATCH(E28,'June 22'!$G$2:$G$300,0))))),"Found","Not Found")</f>
        <v>Not Found</v>
      </c>
      <c r="I28" s="33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33" t="str">
        <f>IF(OR(OR(ISNUMBER(MATCH(C28,'June 24'!$E$2:$E$300,0)),ISNUMBER(MATCH(C28,'June 24'!$F$2:$F$300,0))),AND(ISNUMBER(MATCH(D28,'June 24'!$H$2:$H$300,0)),(ISNUMBER(MATCH(E28,'June 24'!$G$2:$G$300,0))))),"Found","Not Found")</f>
        <v>Not Found</v>
      </c>
      <c r="K28" s="33" t="str">
        <f>IF(OR(OR(ISNUMBER(MATCH(C28,'June 25'!$E$2:$E$300,0)),ISNUMBER(MATCH(C28,'June 25'!$F$2:$F$300,0))),AND(ISNUMBER(MATCH(D28,'June 25'!$H$2:$H$300,0)),(ISNUMBER(MATCH(E28,'June 25'!$G$2:$G$300,0))))),"Found","Not Found")</f>
        <v>Not Found</v>
      </c>
      <c r="L28" s="33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980</v>
      </c>
      <c r="C29" s="27" t="str">
        <f>VLOOKUP(B29,'PKII Employee Details'!$A$2:$F$600,3,FALSE)</f>
        <v>C790</v>
      </c>
      <c r="D29" s="34" t="s">
        <v>982</v>
      </c>
      <c r="E29" s="49" t="s">
        <v>983</v>
      </c>
      <c r="F29" s="33" t="str">
        <f>IF(OR(OR(ISNUMBER(MATCH(C29,'June 20'!$E$2:$E$300,0)),ISNUMBER(MATCH(C29,'June 20'!$F$2:$F$300,0))),AND(ISNUMBER(MATCH(D29,'June 20'!$H$2:$H$300,0)),(ISNUMBER(MATCH(E29,'June 20'!$G$2:$G$300,0))))),"Found","Not Found")</f>
        <v>Not Found</v>
      </c>
      <c r="G29" s="33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35" t="str">
        <f>IF(OR(OR(ISNUMBER(MATCH(C29,'June 22'!$E$2:$E$300,0)),ISNUMBER(MATCH(C29,'June 22'!$F$2:$F$300,0))),AND(ISNUMBER(MATCH(D29,'June 22'!$H$2:$H$300,0)),(ISNUMBER(MATCH(E29,'June 22'!$G$2:$G$300,0))))),"Found","Not Found")</f>
        <v>Not Found</v>
      </c>
      <c r="I29" s="33" t="str">
        <f>IF(OR(OR(ISNUMBER(MATCH(C29,'June 23'!$E$2:$E$300,0)),ISNUMBER(MATCH(C29,'June 23'!$F$2:$F$300,0))),AND(ISNUMBER(MATCH(D29,'June 23'!$H$2:$H$300,0)),(ISNUMBER(MATCH(E29,'June 23'!$G$2:$G$300,0))))),"Found","Not Found")</f>
        <v>Not Found</v>
      </c>
      <c r="J29" s="33" t="str">
        <f>IF(OR(OR(ISNUMBER(MATCH(C29,'June 24'!$E$2:$E$300,0)),ISNUMBER(MATCH(C29,'June 24'!$F$2:$F$300,0))),AND(ISNUMBER(MATCH(D29,'June 24'!$H$2:$H$300,0)),(ISNUMBER(MATCH(E29,'June 24'!$G$2:$G$300,0))))),"Found","Not Found")</f>
        <v>Not Found</v>
      </c>
      <c r="K29" s="33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33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36">
        <f t="shared" si="0"/>
        <v>0</v>
      </c>
      <c r="N29" s="34" t="s">
        <v>1428</v>
      </c>
      <c r="O29" s="30" t="str">
        <f t="shared" si="1"/>
        <v>Yes</v>
      </c>
    </row>
    <row r="30" spans="1:15" ht="15" customHeight="1">
      <c r="B30" s="33" t="s">
        <v>1456</v>
      </c>
      <c r="C30" s="27"/>
      <c r="D30" s="34" t="s">
        <v>104</v>
      </c>
      <c r="E30" s="50" t="s">
        <v>157</v>
      </c>
      <c r="F30" s="33" t="str">
        <f>IF(OR(OR(ISNUMBER(MATCH(C30,'June 20'!$E$2:$E$300,0)),ISNUMBER(MATCH(C30,'June 20'!$F$2:$F$300,0))),AND(ISNUMBER(MATCH(D30,'June 20'!$H$2:$H$300,0)),(ISNUMBER(MATCH(E30,'June 20'!$G$2:$G$300,0))))),"Found","Not Found")</f>
        <v>Found</v>
      </c>
      <c r="G30" s="33" t="str">
        <f>IF(OR(OR(ISNUMBER(MATCH(C30,'June 21'!$E$2:$E$300,0)),ISNUMBER(MATCH(C30,'June 21'!$F$2:$F$300,0))),AND(ISNUMBER(MATCH(D30,'June 21'!$H$2:$H$300,0)),(ISNUMBER(MATCH(E30,'June 21'!$G$2:$G$300,0))))),"Found","Not Found")</f>
        <v>Not Found</v>
      </c>
      <c r="H30" s="35" t="str">
        <f>IF(OR(OR(ISNUMBER(MATCH(C30,'June 22'!$E$2:$E$300,0)),ISNUMBER(MATCH(C30,'June 22'!$F$2:$F$300,0))),AND(ISNUMBER(MATCH(D30,'June 22'!$H$2:$H$300,0)),(ISNUMBER(MATCH(E30,'June 22'!$G$2:$G$300,0))))),"Found","Not Found")</f>
        <v>Found</v>
      </c>
      <c r="I30" s="33" t="str">
        <f>IF(OR(OR(ISNUMBER(MATCH(C30,'June 23'!$E$2:$E$300,0)),ISNUMBER(MATCH(C30,'June 23'!$F$2:$F$300,0))),AND(ISNUMBER(MATCH(D30,'June 23'!$H$2:$H$300,0)),(ISNUMBER(MATCH(E30,'June 23'!$G$2:$G$300,0))))),"Found","Not Found")</f>
        <v>Found</v>
      </c>
      <c r="J30" s="33" t="str">
        <f>IF(OR(OR(ISNUMBER(MATCH(C30,'June 24'!$E$2:$E$300,0)),ISNUMBER(MATCH(C30,'June 24'!$F$2:$F$300,0))),AND(ISNUMBER(MATCH(D30,'June 24'!$H$2:$H$300,0)),(ISNUMBER(MATCH(E30,'June 24'!$G$2:$G$300,0))))),"Found","Not Found")</f>
        <v>Found</v>
      </c>
      <c r="K30" s="33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33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36">
        <f t="shared" si="0"/>
        <v>4</v>
      </c>
      <c r="N30" s="34"/>
      <c r="O30" s="30" t="str">
        <f t="shared" si="1"/>
        <v>No</v>
      </c>
    </row>
    <row r="31" spans="1:15" ht="15" customHeight="1">
      <c r="B31" s="33" t="s">
        <v>1457</v>
      </c>
      <c r="C31" s="27"/>
      <c r="D31" s="34" t="s">
        <v>69</v>
      </c>
      <c r="E31" s="48" t="s">
        <v>68</v>
      </c>
      <c r="F31" s="33" t="str">
        <f>IF(OR(OR(ISNUMBER(MATCH(C31,'June 20'!$E$2:$E$300,0)),ISNUMBER(MATCH(C31,'June 20'!$F$2:$F$300,0))),AND(ISNUMBER(MATCH(D31,'June 20'!$H$2:$H$300,0)),(ISNUMBER(MATCH(E31,'June 20'!$G$2:$G$300,0))))),"Found","Not Found")</f>
        <v>Found</v>
      </c>
      <c r="G31" s="33" t="str">
        <f>IF(OR(OR(ISNUMBER(MATCH(C31,'June 21'!$E$2:$E$300,0)),ISNUMBER(MATCH(C31,'June 21'!$F$2:$F$300,0))),AND(ISNUMBER(MATCH(D31,'June 21'!$H$2:$H$300,0)),(ISNUMBER(MATCH(E31,'June 21'!$G$2:$G$300,0))))),"Found","Not Found")</f>
        <v>Found</v>
      </c>
      <c r="H31" s="35" t="str">
        <f>IF(OR(OR(ISNUMBER(MATCH(C31,'June 22'!$E$2:$E$300,0)),ISNUMBER(MATCH(C31,'June 22'!$F$2:$F$300,0))),AND(ISNUMBER(MATCH(D31,'June 22'!$H$2:$H$300,0)),(ISNUMBER(MATCH(E31,'June 22'!$G$2:$G$300,0))))),"Found","Not Found")</f>
        <v>Not Found</v>
      </c>
      <c r="I31" s="33" t="str">
        <f>IF(OR(OR(ISNUMBER(MATCH(C31,'June 23'!$E$2:$E$300,0)),ISNUMBER(MATCH(C31,'June 23'!$F$2:$F$300,0))),AND(ISNUMBER(MATCH(D31,'June 23'!$H$2:$H$300,0)),(ISNUMBER(MATCH(E31,'June 23'!$G$2:$G$300,0))))),"Found","Not Found")</f>
        <v>Found</v>
      </c>
      <c r="J31" s="33" t="str">
        <f>IF(OR(OR(ISNUMBER(MATCH(C31,'June 24'!$E$2:$E$300,0)),ISNUMBER(MATCH(C31,'June 24'!$F$2:$F$300,0))),AND(ISNUMBER(MATCH(D31,'June 24'!$H$2:$H$300,0)),(ISNUMBER(MATCH(E31,'June 24'!$G$2:$G$300,0))))),"Found","Not Found")</f>
        <v>Found</v>
      </c>
      <c r="K31" s="33" t="str">
        <f>IF(OR(OR(ISNUMBER(MATCH(C31,'June 25'!$E$2:$E$300,0)),ISNUMBER(MATCH(C31,'June 25'!$F$2:$F$300,0))),AND(ISNUMBER(MATCH(D31,'June 25'!$H$2:$H$300,0)),(ISNUMBER(MATCH(E31,'June 25'!$G$2:$G$300,0))))),"Found","Not Found")</f>
        <v>Not Found</v>
      </c>
      <c r="L31" s="33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1458</v>
      </c>
      <c r="C32" s="52"/>
      <c r="D32" s="34" t="s">
        <v>1459</v>
      </c>
      <c r="E32" s="34" t="s">
        <v>1460</v>
      </c>
      <c r="F32" s="33" t="str">
        <f>IF(OR(OR(ISNUMBER(MATCH(C32,'June 20'!$E$2:$E$300,0)),ISNUMBER(MATCH(C32,'June 20'!$F$2:$F$300,0))),AND(ISNUMBER(MATCH(D32,'June 20'!$H$2:$H$300,0)),(ISNUMBER(MATCH(E32,'June 20'!$G$2:$G$300,0))))),"Found","Not Found")</f>
        <v>Not Found</v>
      </c>
      <c r="G32" s="33" t="str">
        <f>IF(OR(OR(ISNUMBER(MATCH(C32,'June 21'!$E$2:$E$300,0)),ISNUMBER(MATCH(C32,'June 21'!$F$2:$F$300,0))),AND(ISNUMBER(MATCH(D32,'June 21'!$H$2:$H$300,0)),(ISNUMBER(MATCH(E32,'June 21'!$G$2:$G$300,0))))),"Found","Not Found")</f>
        <v>Not Found</v>
      </c>
      <c r="H32" s="35" t="str">
        <f>IF(OR(OR(ISNUMBER(MATCH(C32,'June 22'!$E$2:$E$300,0)),ISNUMBER(MATCH(C32,'June 22'!$F$2:$F$300,0))),AND(ISNUMBER(MATCH(D32,'June 22'!$H$2:$H$300,0)),(ISNUMBER(MATCH(E32,'June 22'!$G$2:$G$300,0))))),"Found","Not Found")</f>
        <v>Not Found</v>
      </c>
      <c r="I32" s="33" t="str">
        <f>IF(OR(OR(ISNUMBER(MATCH(C32,'June 23'!$E$2:$E$300,0)),ISNUMBER(MATCH(C32,'June 23'!$F$2:$F$300,0))),AND(ISNUMBER(MATCH(D32,'June 23'!$H$2:$H$300,0)),(ISNUMBER(MATCH(E32,'June 23'!$G$2:$G$300,0))))),"Found","Not Found")</f>
        <v>Not Found</v>
      </c>
      <c r="J32" s="33" t="str">
        <f>IF(OR(OR(ISNUMBER(MATCH(C32,'June 24'!$E$2:$E$300,0)),ISNUMBER(MATCH(C32,'June 24'!$F$2:$F$300,0))),AND(ISNUMBER(MATCH(D32,'June 24'!$H$2:$H$300,0)),(ISNUMBER(MATCH(E32,'June 24'!$G$2:$G$300,0))))),"Found","Not Found")</f>
        <v>Not Found</v>
      </c>
      <c r="K32" s="33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33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36">
        <f t="shared" si="0"/>
        <v>0</v>
      </c>
      <c r="N32" s="34" t="s">
        <v>1461</v>
      </c>
      <c r="O32" s="30" t="str">
        <f t="shared" si="1"/>
        <v>Yes</v>
      </c>
    </row>
    <row r="33" spans="1:15" ht="15" customHeight="1">
      <c r="A33" s="51"/>
      <c r="B33" s="53" t="s">
        <v>1462</v>
      </c>
      <c r="C33" s="36"/>
      <c r="D33" s="34" t="s">
        <v>1463</v>
      </c>
      <c r="E33" s="34" t="s">
        <v>1464</v>
      </c>
      <c r="F33" s="33" t="str">
        <f>IF(OR(OR(ISNUMBER(MATCH(C33,'June 20'!$E$2:$E$300,0)),ISNUMBER(MATCH(C33,'June 20'!$F$2:$F$300,0))),AND(ISNUMBER(MATCH(D33,'June 20'!$H$2:$H$300,0)),(ISNUMBER(MATCH(E33,'June 20'!$G$2:$G$300,0))))),"Found","Not Found")</f>
        <v>Not Found</v>
      </c>
      <c r="G33" s="33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35" t="str">
        <f>IF(OR(OR(ISNUMBER(MATCH(C33,'June 22'!$E$2:$E$300,0)),ISNUMBER(MATCH(C33,'June 22'!$F$2:$F$300,0))),AND(ISNUMBER(MATCH(D33,'June 22'!$H$2:$H$300,0)),(ISNUMBER(MATCH(E33,'June 22'!$G$2:$G$300,0))))),"Found","Not Found")</f>
        <v>Not Found</v>
      </c>
      <c r="I33" s="33" t="str">
        <f>IF(OR(OR(ISNUMBER(MATCH(C33,'June 23'!$E$2:$E$300,0)),ISNUMBER(MATCH(C33,'June 23'!$F$2:$F$300,0))),AND(ISNUMBER(MATCH(D33,'June 23'!$H$2:$H$300,0)),(ISNUMBER(MATCH(E33,'June 23'!$G$2:$G$300,0))))),"Found","Not Found")</f>
        <v>Not Found</v>
      </c>
      <c r="J33" s="33" t="str">
        <f>IF(OR(OR(ISNUMBER(MATCH(C33,'June 24'!$E$2:$E$300,0)),ISNUMBER(MATCH(C33,'June 24'!$F$2:$F$300,0))),AND(ISNUMBER(MATCH(D33,'June 24'!$H$2:$H$300,0)),(ISNUMBER(MATCH(E33,'June 24'!$G$2:$G$300,0))))),"Found","Not Found")</f>
        <v>Not Found</v>
      </c>
      <c r="K33" s="33" t="str">
        <f>IF(OR(OR(ISNUMBER(MATCH(C33,'June 25'!$E$2:$E$300,0)),ISNUMBER(MATCH(C33,'June 25'!$F$2:$F$300,0))),AND(ISNUMBER(MATCH(D33,'June 25'!$H$2:$H$300,0)),(ISNUMBER(MATCH(E33,'June 25'!$G$2:$G$300,0))))),"Found","Not Found")</f>
        <v>Not Found</v>
      </c>
      <c r="L33" s="33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1465</v>
      </c>
      <c r="C34" s="36"/>
      <c r="D34" s="34" t="s">
        <v>120</v>
      </c>
      <c r="E34" s="34" t="s">
        <v>119</v>
      </c>
      <c r="F34" s="33" t="str">
        <f>IF(OR(OR(ISNUMBER(MATCH(C34,'June 20'!$E$2:$E$300,0)),ISNUMBER(MATCH(C34,'June 20'!$F$2:$F$300,0))),AND(ISNUMBER(MATCH(D34,'June 20'!$H$2:$H$300,0)),(ISNUMBER(MATCH(E34,'June 20'!$G$2:$G$300,0))))),"Found","Not Found")</f>
        <v>Not Found</v>
      </c>
      <c r="G34" s="33" t="str">
        <f>IF(OR(OR(ISNUMBER(MATCH(C34,'June 21'!$E$2:$E$300,0)),ISNUMBER(MATCH(C34,'June 21'!$F$2:$F$300,0))),AND(ISNUMBER(MATCH(D34,'June 21'!$H$2:$H$300,0)),(ISNUMBER(MATCH(E34,'June 21'!$G$2:$G$300,0))))),"Found","Not Found")</f>
        <v>Found</v>
      </c>
      <c r="H34" s="35" t="str">
        <f>IF(OR(OR(ISNUMBER(MATCH(C34,'June 22'!$E$2:$E$300,0)),ISNUMBER(MATCH(C34,'June 22'!$F$2:$F$300,0))),AND(ISNUMBER(MATCH(D34,'June 22'!$H$2:$H$300,0)),(ISNUMBER(MATCH(E34,'June 22'!$G$2:$G$300,0))))),"Found","Not Found")</f>
        <v>Found</v>
      </c>
      <c r="I34" s="33" t="str">
        <f>IF(OR(OR(ISNUMBER(MATCH(C34,'June 23'!$E$2:$E$300,0)),ISNUMBER(MATCH(C34,'June 23'!$F$2:$F$300,0))),AND(ISNUMBER(MATCH(D34,'June 23'!$H$2:$H$300,0)),(ISNUMBER(MATCH(E34,'June 23'!$G$2:$G$300,0))))),"Found","Not Found")</f>
        <v>Not Found</v>
      </c>
      <c r="J34" s="33" t="str">
        <f>IF(OR(OR(ISNUMBER(MATCH(C34,'June 24'!$E$2:$E$300,0)),ISNUMBER(MATCH(C34,'June 24'!$F$2:$F$300,0))),AND(ISNUMBER(MATCH(D34,'June 24'!$H$2:$H$300,0)),(ISNUMBER(MATCH(E34,'June 24'!$G$2:$G$300,0))))),"Found","Not Found")</f>
        <v>Not Found</v>
      </c>
      <c r="K34" s="33" t="str">
        <f>IF(OR(OR(ISNUMBER(MATCH(C34,'June 25'!$E$2:$E$300,0)),ISNUMBER(MATCH(C34,'June 25'!$F$2:$F$300,0))),AND(ISNUMBER(MATCH(D34,'June 25'!$H$2:$H$300,0)),(ISNUMBER(MATCH(E34,'June 25'!$G$2:$G$300,0))))),"Found","Not Found")</f>
        <v>Not Found</v>
      </c>
      <c r="L34" s="33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customHeight="1">
      <c r="A35" s="51"/>
      <c r="B35" s="26" t="s">
        <v>1466</v>
      </c>
      <c r="C35" s="36" t="s">
        <v>148</v>
      </c>
      <c r="D35" s="34" t="s">
        <v>1467</v>
      </c>
      <c r="E35" s="34" t="s">
        <v>1468</v>
      </c>
      <c r="F35" s="33" t="str">
        <f>IF(OR(OR(ISNUMBER(MATCH(C35,'June 20'!$E$2:$E$300,0)),ISNUMBER(MATCH(C35,'June 20'!$F$2:$F$300,0))),AND(ISNUMBER(MATCH(D35,'June 20'!$H$2:$H$300,0)),(ISNUMBER(MATCH(E35,'June 20'!$G$2:$G$300,0))))),"Found","Not Found")</f>
        <v>Not Found</v>
      </c>
      <c r="G35" s="33" t="str">
        <f>IF(OR(OR(ISNUMBER(MATCH(C35,'June 21'!$E$2:$E$300,0)),ISNUMBER(MATCH(C35,'June 21'!$F$2:$F$300,0))),AND(ISNUMBER(MATCH(D35,'June 21'!$H$2:$H$300,0)),(ISNUMBER(MATCH(E35,'June 21'!$G$2:$G$300,0))))),"Found","Not Found")</f>
        <v>Not Found</v>
      </c>
      <c r="H35" s="35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33" t="str">
        <f>IF(OR(OR(ISNUMBER(MATCH(C35,'June 23'!$E$2:$E$300,0)),ISNUMBER(MATCH(C35,'June 23'!$F$2:$F$300,0))),AND(ISNUMBER(MATCH(D35,'June 23'!$H$2:$H$300,0)),(ISNUMBER(MATCH(E35,'June 23'!$G$2:$G$300,0))))),"Found","Not Found")</f>
        <v>Not Found</v>
      </c>
      <c r="J35" s="33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33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33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36">
        <f t="shared" si="0"/>
        <v>3</v>
      </c>
      <c r="N35" s="34"/>
      <c r="O35" s="30" t="str">
        <f t="shared" si="1"/>
        <v>No</v>
      </c>
    </row>
    <row r="36" spans="1:15" ht="15" customHeight="1">
      <c r="B36" s="54" t="s">
        <v>442</v>
      </c>
      <c r="C36" s="36" t="s">
        <v>40</v>
      </c>
      <c r="D36" s="33" t="s">
        <v>441</v>
      </c>
      <c r="E36" s="33" t="s">
        <v>252</v>
      </c>
      <c r="F36" s="33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33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35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33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33" t="str">
        <f>IF(OR(OR(ISNUMBER(MATCH(C36,'June 24'!$E$2:$E$300,0)),ISNUMBER(MATCH(C36,'June 24'!$F$2:$F$300,0))),AND(ISNUMBER(MATCH(D36,'June 24'!$H$2:$H$300,0)),(ISNUMBER(MATCH(E36,'June 24'!$G$2:$G$300,0))))),"Found","Not Found")</f>
        <v>Not Found</v>
      </c>
      <c r="K36" s="33" t="str">
        <f>IF(OR(OR(ISNUMBER(MATCH(C36,'June 25'!$E$2:$E$300,0)),ISNUMBER(MATCH(C36,'June 25'!$F$2:$F$300,0))),AND(ISNUMBER(MATCH(D36,'June 25'!$H$2:$H$300,0)),(ISNUMBER(MATCH(E36,'June 25'!$G$2:$G$300,0))))),"Found","Not Found")</f>
        <v>Found</v>
      </c>
      <c r="L36" s="33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1469</v>
      </c>
      <c r="C37" s="36" t="s">
        <v>1470</v>
      </c>
      <c r="D37" s="34" t="s">
        <v>1471</v>
      </c>
      <c r="E37" s="33" t="s">
        <v>1472</v>
      </c>
      <c r="F37" s="33" t="str">
        <f>IF(OR(OR(ISNUMBER(MATCH(C37,'June 20'!$E$2:$E$300,0)),ISNUMBER(MATCH(C37,'June 20'!$F$2:$F$300,0))),AND(ISNUMBER(MATCH(D37,'June 20'!$H$2:$H$300,0)),(ISNUMBER(MATCH(E37,'June 20'!$G$2:$G$300,0))))),"Found","Not Found")</f>
        <v>Not Found</v>
      </c>
      <c r="G37" s="33" t="str">
        <f>IF(OR(OR(ISNUMBER(MATCH(C37,'June 21'!$E$2:$E$300,0)),ISNUMBER(MATCH(C37,'June 21'!$F$2:$F$300,0))),AND(ISNUMBER(MATCH(D37,'June 21'!$H$2:$H$300,0)),(ISNUMBER(MATCH(E37,'June 21'!$G$2:$G$300,0))))),"Found","Not Found")</f>
        <v>Not Found</v>
      </c>
      <c r="H37" s="35" t="str">
        <f>IF(OR(OR(ISNUMBER(MATCH(C37,'June 22'!$E$2:$E$300,0)),ISNUMBER(MATCH(C37,'June 22'!$F$2:$F$300,0))),AND(ISNUMBER(MATCH(D37,'June 22'!$H$2:$H$300,0)),(ISNUMBER(MATCH(E37,'June 22'!$G$2:$G$300,0))))),"Found","Not Found")</f>
        <v>Not Found</v>
      </c>
      <c r="I37" s="33" t="str">
        <f>IF(OR(OR(ISNUMBER(MATCH(C37,'June 23'!$E$2:$E$300,0)),ISNUMBER(MATCH(C37,'June 23'!$F$2:$F$300,0))),AND(ISNUMBER(MATCH(D37,'June 23'!$H$2:$H$300,0)),(ISNUMBER(MATCH(E37,'June 23'!$G$2:$G$300,0))))),"Found","Not Found")</f>
        <v>Not Found</v>
      </c>
      <c r="J37" s="33" t="str">
        <f>IF(OR(OR(ISNUMBER(MATCH(C37,'June 24'!$E$2:$E$300,0)),ISNUMBER(MATCH(C37,'June 24'!$F$2:$F$300,0))),AND(ISNUMBER(MATCH(D37,'June 24'!$H$2:$H$300,0)),(ISNUMBER(MATCH(E37,'June 24'!$G$2:$G$300,0))))),"Found","Not Found")</f>
        <v>Not Found</v>
      </c>
      <c r="K37" s="33" t="str">
        <f>IF(OR(OR(ISNUMBER(MATCH(C37,'June 25'!$E$2:$E$300,0)),ISNUMBER(MATCH(C37,'June 25'!$F$2:$F$300,0))),AND(ISNUMBER(MATCH(D37,'June 25'!$H$2:$H$300,0)),(ISNUMBER(MATCH(E37,'June 25'!$G$2:$G$300,0))))),"Found","Not Found")</f>
        <v>Not Found</v>
      </c>
      <c r="L37" s="33" t="str">
        <f>IF(OR(OR(ISNUMBER(MATCH(C37,'June 26'!$E$2:$E$300,0)),ISNUMBER(MATCH(C37,'June 26'!$F$2:$F$300,0))),AND(ISNUMBER(MATCH(D37,'June 26'!$H$2:$H$300,0)),(ISNUMBER(MATCH(E37,'June 26'!$G$2:$G$300,0))))),"Found","Not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customHeight="1">
      <c r="B38" s="53" t="s">
        <v>1473</v>
      </c>
      <c r="C38" s="36" t="s">
        <v>45</v>
      </c>
      <c r="D38" s="33" t="s">
        <v>1474</v>
      </c>
      <c r="E38" s="33" t="s">
        <v>1475</v>
      </c>
      <c r="F38" s="33" t="str">
        <f>IF(OR(OR(ISNUMBER(MATCH(C38,'June 20'!$E$2:$E$300,0)),ISNUMBER(MATCH(C38,'June 20'!$F$2:$F$300,0))),AND(ISNUMBER(MATCH(D38,'June 20'!$H$2:$H$300,0)),(ISNUMBER(MATCH(E38,'June 20'!$G$2:$G$300,0))))),"Found","Not Found")</f>
        <v>Found</v>
      </c>
      <c r="G38" s="33" t="str">
        <f>IF(OR(OR(ISNUMBER(MATCH(C38,'June 21'!$E$2:$E$300,0)),ISNUMBER(MATCH(C38,'June 21'!$F$2:$F$300,0))),AND(ISNUMBER(MATCH(D38,'June 21'!$H$2:$H$300,0)),(ISNUMBER(MATCH(E38,'June 21'!$G$2:$G$300,0))))),"Found","Not Found")</f>
        <v>Found</v>
      </c>
      <c r="H38" s="35" t="str">
        <f>IF(OR(OR(ISNUMBER(MATCH(C38,'June 22'!$E$2:$E$300,0)),ISNUMBER(MATCH(C38,'June 22'!$F$2:$F$300,0))),AND(ISNUMBER(MATCH(D38,'June 22'!$H$2:$H$300,0)),(ISNUMBER(MATCH(E38,'June 22'!$G$2:$G$300,0))))),"Found","Not Found")</f>
        <v>Found</v>
      </c>
      <c r="I38" s="33" t="str">
        <f>IF(OR(OR(ISNUMBER(MATCH(C38,'June 23'!$E$2:$E$300,0)),ISNUMBER(MATCH(C38,'June 23'!$F$2:$F$300,0))),AND(ISNUMBER(MATCH(D38,'June 23'!$H$2:$H$300,0)),(ISNUMBER(MATCH(E38,'June 23'!$G$2:$G$300,0))))),"Found","Not Found")</f>
        <v>Found</v>
      </c>
      <c r="J38" s="33" t="str">
        <f>IF(OR(OR(ISNUMBER(MATCH(C38,'June 24'!$E$2:$E$300,0)),ISNUMBER(MATCH(C38,'June 24'!$F$2:$F$300,0))),AND(ISNUMBER(MATCH(D38,'June 24'!$H$2:$H$300,0)),(ISNUMBER(MATCH(E38,'June 24'!$G$2:$G$300,0))))),"Found","Not Found")</f>
        <v>Not Found</v>
      </c>
      <c r="K38" s="33" t="str">
        <f>IF(OR(OR(ISNUMBER(MATCH(C38,'June 25'!$E$2:$E$300,0)),ISNUMBER(MATCH(C38,'June 25'!$F$2:$F$300,0))),AND(ISNUMBER(MATCH(D38,'June 25'!$H$2:$H$300,0)),(ISNUMBER(MATCH(E38,'June 25'!$G$2:$G$300,0))))),"Found","Not Found")</f>
        <v>Found</v>
      </c>
      <c r="L38" s="33" t="str">
        <f>IF(OR(OR(ISNUMBER(MATCH(C38,'June 26'!$E$2:$E$300,0)),ISNUMBER(MATCH(C38,'June 26'!$F$2:$F$300,0))),AND(ISNUMBER(MATCH(D38,'June 26'!$H$2:$H$300,0)),(ISNUMBER(MATCH(E38,'June 26'!$G$2:$G$300,0))))),"Found","Not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customHeight="1">
      <c r="B39" s="26" t="s">
        <v>1476</v>
      </c>
      <c r="C39" s="36" t="s">
        <v>1477</v>
      </c>
      <c r="D39" s="34" t="s">
        <v>1478</v>
      </c>
      <c r="E39" s="34" t="s">
        <v>1479</v>
      </c>
      <c r="F39" s="33" t="str">
        <f>IF(OR(OR(ISNUMBER(MATCH(C39,'June 20'!$E$2:$E$300,0)),ISNUMBER(MATCH(C39,'June 20'!$F$2:$F$300,0))),AND(ISNUMBER(MATCH(D39,'June 20'!$H$2:$H$300,0)),(ISNUMBER(MATCH(E39,'June 20'!$G$2:$G$300,0))))),"Found","Not Found")</f>
        <v>Found</v>
      </c>
      <c r="G39" s="33" t="str">
        <f>IF(OR(OR(ISNUMBER(MATCH(C39,'June 21'!$E$2:$E$300,0)),ISNUMBER(MATCH(C39,'June 21'!$F$2:$F$300,0))),AND(ISNUMBER(MATCH(D39,'June 21'!$H$2:$H$300,0)),(ISNUMBER(MATCH(E39,'June 21'!$G$2:$G$300,0))))),"Found","Not Found")</f>
        <v>Found</v>
      </c>
      <c r="H39" s="35" t="str">
        <f>IF(OR(OR(ISNUMBER(MATCH(C39,'June 22'!$E$2:$E$300,0)),ISNUMBER(MATCH(C39,'June 22'!$F$2:$F$300,0))),AND(ISNUMBER(MATCH(D39,'June 22'!$H$2:$H$300,0)),(ISNUMBER(MATCH(E39,'June 22'!$G$2:$G$300,0))))),"Found","Not Found")</f>
        <v>Found</v>
      </c>
      <c r="I39" s="33" t="str">
        <f>IF(OR(OR(ISNUMBER(MATCH(C39,'June 23'!$E$2:$E$300,0)),ISNUMBER(MATCH(C39,'June 23'!$F$2:$F$300,0))),AND(ISNUMBER(MATCH(D39,'June 23'!$H$2:$H$300,0)),(ISNUMBER(MATCH(E39,'June 23'!$G$2:$G$300,0))))),"Found","Not Found")</f>
        <v>Found</v>
      </c>
      <c r="J39" s="33" t="str">
        <f>IF(OR(OR(ISNUMBER(MATCH(C39,'June 24'!$E$2:$E$300,0)),ISNUMBER(MATCH(C39,'June 24'!$F$2:$F$300,0))),AND(ISNUMBER(MATCH(D39,'June 24'!$H$2:$H$300,0)),(ISNUMBER(MATCH(E39,'June 24'!$G$2:$G$300,0))))),"Found","Not Found")</f>
        <v>Found</v>
      </c>
      <c r="K39" s="33" t="str">
        <f>IF(OR(OR(ISNUMBER(MATCH(C39,'June 25'!$E$2:$E$300,0)),ISNUMBER(MATCH(C39,'June 25'!$F$2:$F$300,0))),AND(ISNUMBER(MATCH(D39,'June 25'!$H$2:$H$300,0)),(ISNUMBER(MATCH(E39,'June 25'!$G$2:$G$300,0))))),"Found","Not Found")</f>
        <v>Not Found</v>
      </c>
      <c r="L39" s="33" t="str">
        <f>IF(OR(OR(ISNUMBER(MATCH(C39,'June 26'!$E$2:$E$300,0)),ISNUMBER(MATCH(C39,'June 26'!$F$2:$F$300,0))),AND(ISNUMBER(MATCH(D39,'June 26'!$H$2:$H$300,0)),(ISNUMBER(MATCH(E39,'June 26'!$G$2:$G$300,0))))),"Found","Not Found")</f>
        <v>Not Found</v>
      </c>
      <c r="M39" s="36">
        <f t="shared" si="0"/>
        <v>5</v>
      </c>
      <c r="N39" s="34"/>
      <c r="O39" s="30" t="str">
        <f t="shared" si="1"/>
        <v>No</v>
      </c>
    </row>
    <row r="40" spans="1:15" ht="15" customHeight="1">
      <c r="B40" s="26" t="s">
        <v>1480</v>
      </c>
      <c r="C40" s="55" t="s">
        <v>1481</v>
      </c>
      <c r="D40" s="34" t="s">
        <v>1482</v>
      </c>
      <c r="E40" s="34" t="s">
        <v>1483</v>
      </c>
      <c r="F40" s="33" t="str">
        <f>IF(OR(OR(ISNUMBER(MATCH(C40,'June 20'!$E$2:$E$300,0)),ISNUMBER(MATCH(C40,'June 20'!$F$2:$F$300,0))),AND(ISNUMBER(MATCH(D40,'June 20'!$H$2:$H$300,0)),(ISNUMBER(MATCH(E40,'June 20'!$G$2:$G$300,0))))),"Found","Not Found")</f>
        <v>Found</v>
      </c>
      <c r="G40" s="33" t="str">
        <f>IF(OR(OR(ISNUMBER(MATCH(C40,'June 21'!$E$2:$E$300,0)),ISNUMBER(MATCH(C40,'June 21'!$F$2:$F$300,0))),AND(ISNUMBER(MATCH(D40,'June 21'!$H$2:$H$300,0)),(ISNUMBER(MATCH(E40,'June 21'!$G$2:$G$300,0))))),"Found","Not Found")</f>
        <v>Not Found</v>
      </c>
      <c r="H40" s="35" t="str">
        <f>IF(OR(OR(ISNUMBER(MATCH(C40,'June 22'!$E$2:$E$300,0)),ISNUMBER(MATCH(C40,'June 22'!$F$2:$F$300,0))),AND(ISNUMBER(MATCH(D40,'June 22'!$H$2:$H$300,0)),(ISNUMBER(MATCH(E40,'June 22'!$G$2:$G$300,0))))),"Found","Not Found")</f>
        <v>Found</v>
      </c>
      <c r="I40" s="33" t="str">
        <f>IF(OR(OR(ISNUMBER(MATCH(C40,'June 23'!$E$2:$E$300,0)),ISNUMBER(MATCH(C40,'June 23'!$F$2:$F$300,0))),AND(ISNUMBER(MATCH(D40,'June 23'!$H$2:$H$300,0)),(ISNUMBER(MATCH(E40,'June 23'!$G$2:$G$300,0))))),"Found","Not Found")</f>
        <v>Found</v>
      </c>
      <c r="J40" s="33" t="str">
        <f>IF(OR(OR(ISNUMBER(MATCH(C40,'June 24'!$E$2:$E$300,0)),ISNUMBER(MATCH(C40,'June 24'!$F$2:$F$300,0))),AND(ISNUMBER(MATCH(D40,'June 24'!$H$2:$H$300,0)),(ISNUMBER(MATCH(E40,'June 24'!$G$2:$G$300,0))))),"Found","Not Found")</f>
        <v>Found</v>
      </c>
      <c r="K40" s="33" t="str">
        <f>IF(OR(OR(ISNUMBER(MATCH(C40,'June 25'!$E$2:$E$300,0)),ISNUMBER(MATCH(C40,'June 25'!$F$2:$F$300,0))),AND(ISNUMBER(MATCH(D40,'June 25'!$H$2:$H$300,0)),(ISNUMBER(MATCH(E40,'June 25'!$G$2:$G$300,0))))),"Found","Not Found")</f>
        <v>Not Found</v>
      </c>
      <c r="L40" s="33" t="str">
        <f>IF(OR(OR(ISNUMBER(MATCH(C40,'June 26'!$E$2:$E$300,0)),ISNUMBER(MATCH(C40,'June 26'!$F$2:$F$300,0))),AND(ISNUMBER(MATCH(D40,'June 26'!$H$2:$H$300,0)),(ISNUMBER(MATCH(E40,'June 26'!$G$2:$G$300,0))))),"Found","Not Found")</f>
        <v>Not Found</v>
      </c>
      <c r="M40" s="36">
        <f t="shared" si="0"/>
        <v>4</v>
      </c>
      <c r="N40" s="34"/>
      <c r="O40" s="30" t="str">
        <f t="shared" si="1"/>
        <v>No</v>
      </c>
    </row>
    <row r="41" spans="1:15" ht="15" customHeight="1">
      <c r="B41" s="26" t="s">
        <v>1484</v>
      </c>
      <c r="C41" s="55" t="s">
        <v>101</v>
      </c>
      <c r="D41" s="34" t="s">
        <v>576</v>
      </c>
      <c r="E41" s="34" t="s">
        <v>1485</v>
      </c>
      <c r="F41" s="33" t="str">
        <f>IF(OR(OR(ISNUMBER(MATCH(C41,'June 20'!$E$2:$E$300,0)),ISNUMBER(MATCH(C41,'June 20'!$F$2:$F$300,0))),AND(ISNUMBER(MATCH(D41,'June 20'!$H$2:$H$300,0)),(ISNUMBER(MATCH(E41,'June 20'!$G$2:$G$300,0))))),"Found","Not Found")</f>
        <v>Found</v>
      </c>
      <c r="G41" s="33" t="str">
        <f>IF(OR(OR(ISNUMBER(MATCH(C41,'June 21'!$E$2:$E$300,0)),ISNUMBER(MATCH(C41,'June 21'!$F$2:$F$300,0))),AND(ISNUMBER(MATCH(D41,'June 21'!$H$2:$H$300,0)),(ISNUMBER(MATCH(E41,'June 21'!$G$2:$G$300,0))))),"Found","Not Found")</f>
        <v>Found</v>
      </c>
      <c r="H41" s="35" t="str">
        <f>IF(OR(OR(ISNUMBER(MATCH(C41,'June 22'!$E$2:$E$300,0)),ISNUMBER(MATCH(C41,'June 22'!$F$2:$F$300,0))),AND(ISNUMBER(MATCH(D41,'June 22'!$H$2:$H$300,0)),(ISNUMBER(MATCH(E41,'June 22'!$G$2:$G$300,0))))),"Found","Not Found")</f>
        <v>Found</v>
      </c>
      <c r="I41" s="33" t="str">
        <f>IF(OR(OR(ISNUMBER(MATCH(C41,'June 23'!$E$2:$E$300,0)),ISNUMBER(MATCH(C41,'June 23'!$F$2:$F$300,0))),AND(ISNUMBER(MATCH(D41,'June 23'!$H$2:$H$300,0)),(ISNUMBER(MATCH(E41,'June 23'!$G$2:$G$300,0))))),"Found","Not Found")</f>
        <v>Found</v>
      </c>
      <c r="J41" s="33" t="str">
        <f>IF(OR(OR(ISNUMBER(MATCH(C41,'June 24'!$E$2:$E$300,0)),ISNUMBER(MATCH(C41,'June 24'!$F$2:$F$300,0))),AND(ISNUMBER(MATCH(D41,'June 24'!$H$2:$H$300,0)),(ISNUMBER(MATCH(E41,'June 24'!$G$2:$G$300,0))))),"Found","Not Found")</f>
        <v>Found</v>
      </c>
      <c r="K41" s="33" t="str">
        <f>IF(OR(OR(ISNUMBER(MATCH(C41,'June 25'!$E$2:$E$300,0)),ISNUMBER(MATCH(C41,'June 25'!$F$2:$F$300,0))),AND(ISNUMBER(MATCH(D41,'June 25'!$H$2:$H$300,0)),(ISNUMBER(MATCH(E41,'June 25'!$G$2:$G$300,0))))),"Found","Not Found")</f>
        <v>Not Found</v>
      </c>
      <c r="L41" s="33" t="str">
        <f>IF(OR(OR(ISNUMBER(MATCH(C41,'June 26'!$E$2:$E$300,0)),ISNUMBER(MATCH(C41,'June 26'!$F$2:$F$300,0))),AND(ISNUMBER(MATCH(D41,'June 26'!$H$2:$H$300,0)),(ISNUMBER(MATCH(E41,'June 26'!$G$2:$G$300,0))))),"Found","Not Found")</f>
        <v>Not Found</v>
      </c>
      <c r="M41" s="36">
        <f t="shared" si="0"/>
        <v>5</v>
      </c>
      <c r="N41" s="34"/>
      <c r="O41" s="30" t="str">
        <f t="shared" si="1"/>
        <v>No</v>
      </c>
    </row>
    <row r="42" spans="1:15" ht="15" customHeight="1">
      <c r="B42" s="26" t="s">
        <v>1486</v>
      </c>
      <c r="C42" s="55" t="s">
        <v>1487</v>
      </c>
      <c r="D42" s="34" t="s">
        <v>24</v>
      </c>
      <c r="E42" s="34" t="s">
        <v>23</v>
      </c>
      <c r="F42" s="33" t="str">
        <f>IF(OR(OR(ISNUMBER(MATCH(C42,'June 20'!$E$2:$E$300,0)),ISNUMBER(MATCH(C42,'June 20'!$F$2:$F$300,0))),AND(ISNUMBER(MATCH(D42,'June 20'!$H$2:$H$300,0)),(ISNUMBER(MATCH(E42,'June 20'!$G$2:$G$300,0))))),"Found","Not Found")</f>
        <v>Found</v>
      </c>
      <c r="G42" s="33" t="str">
        <f>IF(OR(OR(ISNUMBER(MATCH(C42,'June 21'!$E$2:$E$300,0)),ISNUMBER(MATCH(C42,'June 21'!$F$2:$F$300,0))),AND(ISNUMBER(MATCH(D42,'June 21'!$H$2:$H$300,0)),(ISNUMBER(MATCH(E42,'June 21'!$G$2:$G$300,0))))),"Found","Not Found")</f>
        <v>Not Found</v>
      </c>
      <c r="H42" s="35" t="str">
        <f>IF(OR(OR(ISNUMBER(MATCH(C42,'June 22'!$E$2:$E$300,0)),ISNUMBER(MATCH(C42,'June 22'!$F$2:$F$300,0))),AND(ISNUMBER(MATCH(D42,'June 22'!$H$2:$H$300,0)),(ISNUMBER(MATCH(E42,'June 22'!$G$2:$G$300,0))))),"Found","Not Found")</f>
        <v>Found</v>
      </c>
      <c r="I42" s="33" t="str">
        <f>IF(OR(OR(ISNUMBER(MATCH(C42,'June 23'!$E$2:$E$300,0)),ISNUMBER(MATCH(C42,'June 23'!$F$2:$F$300,0))),AND(ISNUMBER(MATCH(D42,'June 23'!$H$2:$H$300,0)),(ISNUMBER(MATCH(E42,'June 23'!$G$2:$G$300,0))))),"Found","Not Found")</f>
        <v>Found</v>
      </c>
      <c r="J42" s="33" t="str">
        <f>IF(OR(OR(ISNUMBER(MATCH(C42,'June 24'!$E$2:$E$300,0)),ISNUMBER(MATCH(C42,'June 24'!$F$2:$F$300,0))),AND(ISNUMBER(MATCH(D42,'June 24'!$H$2:$H$300,0)),(ISNUMBER(MATCH(E42,'June 24'!$G$2:$G$300,0))))),"Found","Not Found")</f>
        <v>Found</v>
      </c>
      <c r="K42" s="33" t="str">
        <f>IF(OR(OR(ISNUMBER(MATCH(C42,'June 25'!$E$2:$E$300,0)),ISNUMBER(MATCH(C42,'June 25'!$F$2:$F$300,0))),AND(ISNUMBER(MATCH(D42,'June 25'!$H$2:$H$300,0)),(ISNUMBER(MATCH(E42,'June 25'!$G$2:$G$300,0))))),"Found","Not Found")</f>
        <v>Not Found</v>
      </c>
      <c r="L42" s="33" t="str">
        <f>IF(OR(OR(ISNUMBER(MATCH(C42,'June 26'!$E$2:$E$300,0)),ISNUMBER(MATCH(C42,'June 26'!$F$2:$F$300,0))),AND(ISNUMBER(MATCH(D42,'June 26'!$H$2:$H$300,0)),(ISNUMBER(MATCH(E42,'June 26'!$G$2:$G$300,0))))),"Found","Not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customHeight="1">
      <c r="B43" s="26" t="s">
        <v>1488</v>
      </c>
      <c r="C43" s="36" t="s">
        <v>33</v>
      </c>
      <c r="D43" s="34" t="s">
        <v>1489</v>
      </c>
      <c r="E43" s="34" t="s">
        <v>1490</v>
      </c>
      <c r="F43" s="33" t="str">
        <f>IF(OR(OR(ISNUMBER(MATCH(C43,'June 20'!$E$2:$E$300,0)),ISNUMBER(MATCH(C43,'June 20'!$F$2:$F$300,0))),AND(ISNUMBER(MATCH(D43,'June 20'!$H$2:$H$300,0)),(ISNUMBER(MATCH(E43,'June 20'!$G$2:$G$300,0))))),"Found","Not Found")</f>
        <v>Found</v>
      </c>
      <c r="G43" s="33" t="str">
        <f>IF(OR(OR(ISNUMBER(MATCH(C43,'June 21'!$E$2:$E$300,0)),ISNUMBER(MATCH(C43,'June 21'!$F$2:$F$300,0))),AND(ISNUMBER(MATCH(D43,'June 21'!$H$2:$H$300,0)),(ISNUMBER(MATCH(E43,'June 21'!$G$2:$G$300,0))))),"Found","Not Found")</f>
        <v>Found</v>
      </c>
      <c r="H43" s="35" t="str">
        <f>IF(OR(OR(ISNUMBER(MATCH(C43,'June 22'!$E$2:$E$300,0)),ISNUMBER(MATCH(C43,'June 22'!$F$2:$F$300,0))),AND(ISNUMBER(MATCH(D43,'June 22'!$H$2:$H$300,0)),(ISNUMBER(MATCH(E43,'June 22'!$G$2:$G$300,0))))),"Found","Not Found")</f>
        <v>Found</v>
      </c>
      <c r="I43" s="33" t="str">
        <f>IF(OR(OR(ISNUMBER(MATCH(C43,'June 23'!$E$2:$E$300,0)),ISNUMBER(MATCH(C43,'June 23'!$F$2:$F$300,0))),AND(ISNUMBER(MATCH(D43,'June 23'!$H$2:$H$300,0)),(ISNUMBER(MATCH(E43,'June 23'!$G$2:$G$300,0))))),"Found","Not Found")</f>
        <v>Found</v>
      </c>
      <c r="J43" s="33" t="str">
        <f>IF(OR(OR(ISNUMBER(MATCH(C43,'June 24'!$E$2:$E$300,0)),ISNUMBER(MATCH(C43,'June 24'!$F$2:$F$300,0))),AND(ISNUMBER(MATCH(D43,'June 24'!$H$2:$H$300,0)),(ISNUMBER(MATCH(E43,'June 24'!$G$2:$G$300,0))))),"Found","Not Found")</f>
        <v>Found</v>
      </c>
      <c r="K43" s="33" t="str">
        <f>IF(OR(OR(ISNUMBER(MATCH(C43,'June 25'!$E$2:$E$300,0)),ISNUMBER(MATCH(C43,'June 25'!$F$2:$F$300,0))),AND(ISNUMBER(MATCH(D43,'June 25'!$H$2:$H$300,0)),(ISNUMBER(MATCH(E43,'June 25'!$G$2:$G$300,0))))),"Found","Not Found")</f>
        <v>Found</v>
      </c>
      <c r="L43" s="33" t="str">
        <f>IF(OR(OR(ISNUMBER(MATCH(C43,'June 26'!$E$2:$E$300,0)),ISNUMBER(MATCH(C43,'June 26'!$F$2:$F$300,0))),AND(ISNUMBER(MATCH(D43,'June 26'!$H$2:$H$300,0)),(ISNUMBER(MATCH(E43,'June 26'!$G$2:$G$300,0))))),"Found","Not Found")</f>
        <v>Not 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1491</v>
      </c>
      <c r="C44" s="34"/>
      <c r="D44" s="34" t="s">
        <v>1492</v>
      </c>
      <c r="E44" s="34" t="s">
        <v>1493</v>
      </c>
      <c r="F44" s="33" t="str">
        <f>IF(OR(OR(ISNUMBER(MATCH(C44,'June 20'!$E$2:$E$300,0)),ISNUMBER(MATCH(C44,'June 20'!$F$2:$F$300,0))),AND(ISNUMBER(MATCH(D44,'June 20'!$H$2:$H$300,0)),(ISNUMBER(MATCH(E44,'June 20'!$G$2:$G$300,0))))),"Found","Not Found")</f>
        <v>Not Found</v>
      </c>
      <c r="G44" s="33" t="str">
        <f>IF(OR(OR(ISNUMBER(MATCH(C44,'June 21'!$E$2:$E$300,0)),ISNUMBER(MATCH(C44,'June 21'!$F$2:$F$300,0))),AND(ISNUMBER(MATCH(D44,'June 21'!$H$2:$H$300,0)),(ISNUMBER(MATCH(E44,'June 21'!$G$2:$G$300,0))))),"Found","Not Found")</f>
        <v>Not Found</v>
      </c>
      <c r="H44" s="35" t="str">
        <f>IF(OR(OR(ISNUMBER(MATCH(C44,'June 22'!$E$2:$E$300,0)),ISNUMBER(MATCH(C44,'June 22'!$F$2:$F$300,0))),AND(ISNUMBER(MATCH(D44,'June 22'!$H$2:$H$300,0)),(ISNUMBER(MATCH(E44,'June 22'!$G$2:$G$300,0))))),"Found","Not Found")</f>
        <v>Not Found</v>
      </c>
      <c r="I44" s="33" t="str">
        <f>IF(OR(OR(ISNUMBER(MATCH(C44,'June 23'!$E$2:$E$300,0)),ISNUMBER(MATCH(C44,'June 23'!$F$2:$F$300,0))),AND(ISNUMBER(MATCH(D44,'June 23'!$H$2:$H$300,0)),(ISNUMBER(MATCH(E44,'June 23'!$G$2:$G$300,0))))),"Found","Not Found")</f>
        <v>Not Found</v>
      </c>
      <c r="J44" s="33" t="str">
        <f>IF(OR(OR(ISNUMBER(MATCH(C44,'June 24'!$E$2:$E$300,0)),ISNUMBER(MATCH(C44,'June 24'!$F$2:$F$300,0))),AND(ISNUMBER(MATCH(D44,'June 24'!$H$2:$H$300,0)),(ISNUMBER(MATCH(E44,'June 24'!$G$2:$G$300,0))))),"Found","Not Found")</f>
        <v>Not Found</v>
      </c>
      <c r="K44" s="33" t="str">
        <f>IF(OR(OR(ISNUMBER(MATCH(C44,'June 25'!$E$2:$E$300,0)),ISNUMBER(MATCH(C44,'June 25'!$F$2:$F$300,0))),AND(ISNUMBER(MATCH(D44,'June 25'!$H$2:$H$300,0)),(ISNUMBER(MATCH(E44,'June 25'!$G$2:$G$300,0))))),"Found","Not Found")</f>
        <v>Not Found</v>
      </c>
      <c r="L44" s="33" t="str">
        <f>IF(OR(OR(ISNUMBER(MATCH(C44,'June 26'!$E$2:$E$300,0)),ISNUMBER(MATCH(C44,'June 26'!$F$2:$F$300,0))),AND(ISNUMBER(MATCH(D44,'June 26'!$H$2:$H$300,0)),(ISNUMBER(MATCH(E44,'June 26'!$G$2:$G$300,0))))),"Found","Not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customHeight="1">
      <c r="B45" s="26" t="s">
        <v>1494</v>
      </c>
      <c r="C45" s="36" t="s">
        <v>109</v>
      </c>
      <c r="D45" s="34" t="s">
        <v>1495</v>
      </c>
      <c r="E45" s="34" t="s">
        <v>1496</v>
      </c>
      <c r="F45" s="33" t="str">
        <f>IF(OR(OR(ISNUMBER(MATCH(C45,'June 20'!$E$2:$E$300,0)),ISNUMBER(MATCH(C45,'June 20'!$F$2:$F$300,0))),AND(ISNUMBER(MATCH(D45,'June 20'!$H$2:$H$300,0)),(ISNUMBER(MATCH(E45,'June 20'!$G$2:$G$300,0))))),"Found","Not Found")</f>
        <v>Found</v>
      </c>
      <c r="G45" s="33" t="str">
        <f>IF(OR(OR(ISNUMBER(MATCH(C45,'June 21'!$E$2:$E$300,0)),ISNUMBER(MATCH(C45,'June 21'!$F$2:$F$300,0))),AND(ISNUMBER(MATCH(D45,'June 21'!$H$2:$H$300,0)),(ISNUMBER(MATCH(E45,'June 21'!$G$2:$G$300,0))))),"Found","Not Found")</f>
        <v>Found</v>
      </c>
      <c r="H45" s="35" t="str">
        <f>IF(OR(OR(ISNUMBER(MATCH(C45,'June 22'!$E$2:$E$300,0)),ISNUMBER(MATCH(C45,'June 22'!$F$2:$F$300,0))),AND(ISNUMBER(MATCH(D45,'June 22'!$H$2:$H$300,0)),(ISNUMBER(MATCH(E45,'June 22'!$G$2:$G$300,0))))),"Found","Not Found")</f>
        <v>Found</v>
      </c>
      <c r="I45" s="33" t="str">
        <f>IF(OR(OR(ISNUMBER(MATCH(C45,'June 23'!$E$2:$E$300,0)),ISNUMBER(MATCH(C45,'June 23'!$F$2:$F$300,0))),AND(ISNUMBER(MATCH(D45,'June 23'!$H$2:$H$300,0)),(ISNUMBER(MATCH(E45,'June 23'!$G$2:$G$300,0))))),"Found","Not Found")</f>
        <v>Found</v>
      </c>
      <c r="J45" s="33" t="str">
        <f>IF(OR(OR(ISNUMBER(MATCH(C45,'June 24'!$E$2:$E$300,0)),ISNUMBER(MATCH(C45,'June 24'!$F$2:$F$300,0))),AND(ISNUMBER(MATCH(D45,'June 24'!$H$2:$H$300,0)),(ISNUMBER(MATCH(E45,'June 24'!$G$2:$G$300,0))))),"Found","Not Found")</f>
        <v>Found</v>
      </c>
      <c r="K45" s="33" t="str">
        <f>IF(OR(OR(ISNUMBER(MATCH(C45,'June 25'!$E$2:$E$300,0)),ISNUMBER(MATCH(C45,'June 25'!$F$2:$F$300,0))),AND(ISNUMBER(MATCH(D45,'June 25'!$H$2:$H$300,0)),(ISNUMBER(MATCH(E45,'June 25'!$G$2:$G$300,0))))),"Found","Not Found")</f>
        <v>Not Found</v>
      </c>
      <c r="L45" s="33" t="str">
        <f>IF(OR(OR(ISNUMBER(MATCH(C45,'June 26'!$E$2:$E$300,0)),ISNUMBER(MATCH(C45,'June 26'!$F$2:$F$300,0))),AND(ISNUMBER(MATCH(D45,'June 26'!$H$2:$H$300,0)),(ISNUMBER(MATCH(E45,'June 26'!$G$2:$G$300,0))))),"Found","Not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customHeight="1">
      <c r="B46" s="26" t="s">
        <v>1497</v>
      </c>
      <c r="C46" s="36" t="s">
        <v>117</v>
      </c>
      <c r="D46" s="34" t="s">
        <v>634</v>
      </c>
      <c r="E46" s="34" t="s">
        <v>1498</v>
      </c>
      <c r="F46" s="33" t="str">
        <f>IF(OR(OR(ISNUMBER(MATCH(C46,'June 20'!$E$2:$E$300,0)),ISNUMBER(MATCH(C46,'June 20'!$F$2:$F$300,0))),AND(ISNUMBER(MATCH(D46,'June 20'!$H$2:$H$300,0)),(ISNUMBER(MATCH(E46,'June 20'!$G$2:$G$300,0))))),"Found","Not Found")</f>
        <v>Not Found</v>
      </c>
      <c r="G46" s="33" t="str">
        <f>IF(OR(OR(ISNUMBER(MATCH(C46,'June 21'!$E$2:$E$300,0)),ISNUMBER(MATCH(C46,'June 21'!$F$2:$F$300,0))),AND(ISNUMBER(MATCH(D46,'June 21'!$H$2:$H$300,0)),(ISNUMBER(MATCH(E46,'June 21'!$G$2:$G$300,0))))),"Found","Not Found")</f>
        <v>Found</v>
      </c>
      <c r="H46" s="35" t="str">
        <f>IF(OR(OR(ISNUMBER(MATCH(C46,'June 22'!$E$2:$E$300,0)),ISNUMBER(MATCH(C46,'June 22'!$F$2:$F$300,0))),AND(ISNUMBER(MATCH(D46,'June 22'!$H$2:$H$300,0)),(ISNUMBER(MATCH(E46,'June 22'!$G$2:$G$300,0))))),"Found","Not Found")</f>
        <v>Not Found</v>
      </c>
      <c r="I46" s="33" t="str">
        <f>IF(OR(OR(ISNUMBER(MATCH(C46,'June 23'!$E$2:$E$300,0)),ISNUMBER(MATCH(C46,'June 23'!$F$2:$F$300,0))),AND(ISNUMBER(MATCH(D46,'June 23'!$H$2:$H$300,0)),(ISNUMBER(MATCH(E46,'June 23'!$G$2:$G$300,0))))),"Found","Not Found")</f>
        <v>Not Found</v>
      </c>
      <c r="J46" s="33" t="str">
        <f>IF(OR(OR(ISNUMBER(MATCH(C46,'June 24'!$E$2:$E$300,0)),ISNUMBER(MATCH(C46,'June 24'!$F$2:$F$300,0))),AND(ISNUMBER(MATCH(D46,'June 24'!$H$2:$H$300,0)),(ISNUMBER(MATCH(E46,'June 24'!$G$2:$G$300,0))))),"Found","Not Found")</f>
        <v>Found</v>
      </c>
      <c r="K46" s="33" t="str">
        <f>IF(OR(OR(ISNUMBER(MATCH(C46,'June 25'!$E$2:$E$300,0)),ISNUMBER(MATCH(C46,'June 25'!$F$2:$F$300,0))),AND(ISNUMBER(MATCH(D46,'June 25'!$H$2:$H$300,0)),(ISNUMBER(MATCH(E46,'June 25'!$G$2:$G$300,0))))),"Found","Not Found")</f>
        <v>Not Found</v>
      </c>
      <c r="L46" s="33" t="str">
        <f>IF(OR(OR(ISNUMBER(MATCH(C46,'June 26'!$E$2:$E$300,0)),ISNUMBER(MATCH(C46,'June 26'!$F$2:$F$300,0))),AND(ISNUMBER(MATCH(D46,'June 26'!$H$2:$H$300,0)),(ISNUMBER(MATCH(E46,'June 26'!$G$2:$G$300,0))))),"Found","Not Found")</f>
        <v>Not Found</v>
      </c>
      <c r="M46" s="36">
        <f t="shared" si="0"/>
        <v>2</v>
      </c>
      <c r="N46" s="34"/>
      <c r="O46" s="30" t="str">
        <f t="shared" si="1"/>
        <v>No</v>
      </c>
    </row>
    <row r="47" spans="1:15" ht="15" customHeight="1">
      <c r="B47" s="53" t="s">
        <v>1499</v>
      </c>
      <c r="C47" s="36" t="s">
        <v>1500</v>
      </c>
      <c r="D47" s="34" t="s">
        <v>1501</v>
      </c>
      <c r="E47" s="34" t="s">
        <v>1502</v>
      </c>
      <c r="F47" s="33" t="str">
        <f>IF(OR(OR(ISNUMBER(MATCH(C47,'June 20'!$E$2:$E$300,0)),ISNUMBER(MATCH(C47,'June 20'!$F$2:$F$300,0))),AND(ISNUMBER(MATCH(D47,'June 20'!$H$2:$H$300,0)),(ISNUMBER(MATCH(E47,'June 20'!$G$2:$G$300,0))))),"Found","Not Found")</f>
        <v>Not Found</v>
      </c>
      <c r="G47" s="33" t="str">
        <f>IF(OR(OR(ISNUMBER(MATCH(C47,'June 21'!$E$2:$E$300,0)),ISNUMBER(MATCH(C47,'June 21'!$F$2:$F$300,0))),AND(ISNUMBER(MATCH(D47,'June 21'!$H$2:$H$300,0)),(ISNUMBER(MATCH(E47,'June 21'!$G$2:$G$300,0))))),"Found","Not Found")</f>
        <v>Not Found</v>
      </c>
      <c r="H47" s="35" t="str">
        <f>IF(OR(OR(ISNUMBER(MATCH(C47,'June 22'!$E$2:$E$300,0)),ISNUMBER(MATCH(C47,'June 22'!$F$2:$F$300,0))),AND(ISNUMBER(MATCH(D47,'June 22'!$H$2:$H$300,0)),(ISNUMBER(MATCH(E47,'June 22'!$G$2:$G$300,0))))),"Found","Not Found")</f>
        <v>Not Found</v>
      </c>
      <c r="I47" s="33" t="str">
        <f>IF(OR(OR(ISNUMBER(MATCH(C47,'June 23'!$E$2:$E$300,0)),ISNUMBER(MATCH(C47,'June 23'!$F$2:$F$300,0))),AND(ISNUMBER(MATCH(D47,'June 23'!$H$2:$H$300,0)),(ISNUMBER(MATCH(E47,'June 23'!$G$2:$G$300,0))))),"Found","Not Found")</f>
        <v>Not Found</v>
      </c>
      <c r="J47" s="33" t="str">
        <f>IF(OR(OR(ISNUMBER(MATCH(C47,'June 24'!$E$2:$E$300,0)),ISNUMBER(MATCH(C47,'June 24'!$F$2:$F$300,0))),AND(ISNUMBER(MATCH(D47,'June 24'!$H$2:$H$300,0)),(ISNUMBER(MATCH(E47,'June 24'!$G$2:$G$300,0))))),"Found","Not Found")</f>
        <v>Not Found</v>
      </c>
      <c r="K47" s="33" t="str">
        <f>IF(OR(OR(ISNUMBER(MATCH(C47,'June 25'!$E$2:$E$300,0)),ISNUMBER(MATCH(C47,'June 25'!$F$2:$F$300,0))),AND(ISNUMBER(MATCH(D47,'June 25'!$H$2:$H$300,0)),(ISNUMBER(MATCH(E47,'June 25'!$G$2:$G$300,0))))),"Found","Not Found")</f>
        <v>Not Found</v>
      </c>
      <c r="L47" s="33" t="str">
        <f>IF(OR(OR(ISNUMBER(MATCH(C47,'June 26'!$E$2:$E$300,0)),ISNUMBER(MATCH(C47,'June 26'!$F$2:$F$300,0))),AND(ISNUMBER(MATCH(D47,'June 26'!$H$2:$H$300,0)),(ISNUMBER(MATCH(E47,'June 26'!$G$2:$G$300,0))))),"Found","Not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customHeight="1">
      <c r="B48" s="26" t="s">
        <v>1503</v>
      </c>
      <c r="C48" s="36" t="s">
        <v>1504</v>
      </c>
      <c r="D48" s="34" t="s">
        <v>62</v>
      </c>
      <c r="E48" s="56" t="s">
        <v>61</v>
      </c>
      <c r="F48" s="33" t="str">
        <f>IF(OR(OR(ISNUMBER(MATCH(C48,'June 20'!$E$2:$E$300,0)),ISNUMBER(MATCH(C48,'June 20'!$F$2:$F$300,0))),AND(ISNUMBER(MATCH(D48,'June 20'!$H$2:$H$300,0)),(ISNUMBER(MATCH(E48,'June 20'!$G$2:$G$300,0))))),"Found","Not Found")</f>
        <v>Found</v>
      </c>
      <c r="G48" s="33" t="str">
        <f>IF(OR(OR(ISNUMBER(MATCH(C48,'June 21'!$E$2:$E$300,0)),ISNUMBER(MATCH(C48,'June 21'!$F$2:$F$300,0))),AND(ISNUMBER(MATCH(D48,'June 21'!$H$2:$H$300,0)),(ISNUMBER(MATCH(E48,'June 21'!$G$2:$G$300,0))))),"Found","Not Found")</f>
        <v>Found</v>
      </c>
      <c r="H48" s="35" t="str">
        <f>IF(OR(OR(ISNUMBER(MATCH(C48,'June 22'!$E$2:$E$300,0)),ISNUMBER(MATCH(C48,'June 22'!$F$2:$F$300,0))),AND(ISNUMBER(MATCH(D48,'June 22'!$H$2:$H$300,0)),(ISNUMBER(MATCH(E48,'June 22'!$G$2:$G$300,0))))),"Found","Not Found")</f>
        <v>Found</v>
      </c>
      <c r="I48" s="33" t="str">
        <f>IF(OR(OR(ISNUMBER(MATCH(C48,'June 23'!$E$2:$E$300,0)),ISNUMBER(MATCH(C48,'June 23'!$F$2:$F$300,0))),AND(ISNUMBER(MATCH(D48,'June 23'!$H$2:$H$300,0)),(ISNUMBER(MATCH(E48,'June 23'!$G$2:$G$300,0))))),"Found","Not Found")</f>
        <v>Not Found</v>
      </c>
      <c r="J48" s="33" t="str">
        <f>IF(OR(OR(ISNUMBER(MATCH(C48,'June 24'!$E$2:$E$300,0)),ISNUMBER(MATCH(C48,'June 24'!$F$2:$F$300,0))),AND(ISNUMBER(MATCH(D48,'June 24'!$H$2:$H$300,0)),(ISNUMBER(MATCH(E48,'June 24'!$G$2:$G$300,0))))),"Found","Not Found")</f>
        <v>Found</v>
      </c>
      <c r="K48" s="33" t="str">
        <f>IF(OR(OR(ISNUMBER(MATCH(C48,'June 25'!$E$2:$E$300,0)),ISNUMBER(MATCH(C48,'June 25'!$F$2:$F$300,0))),AND(ISNUMBER(MATCH(D48,'June 25'!$H$2:$H$300,0)),(ISNUMBER(MATCH(E48,'June 25'!$G$2:$G$300,0))))),"Found","Not Found")</f>
        <v>Found</v>
      </c>
      <c r="L48" s="33" t="str">
        <f>IF(OR(OR(ISNUMBER(MATCH(C48,'June 26'!$E$2:$E$300,0)),ISNUMBER(MATCH(C48,'June 26'!$F$2:$F$300,0))),AND(ISNUMBER(MATCH(D48,'June 26'!$H$2:$H$300,0)),(ISNUMBER(MATCH(E48,'June 26'!$G$2:$G$300,0))))),"Found","Not Found")</f>
        <v>Not Found</v>
      </c>
      <c r="M48" s="36">
        <f t="shared" si="0"/>
        <v>5</v>
      </c>
      <c r="N48" s="34"/>
      <c r="O48" s="30" t="str">
        <f t="shared" si="1"/>
        <v>No</v>
      </c>
    </row>
    <row r="49" spans="1:20" ht="15" customHeight="1">
      <c r="B49" s="26" t="s">
        <v>1031</v>
      </c>
      <c r="C49" s="36" t="s">
        <v>1032</v>
      </c>
      <c r="D49" s="34" t="s">
        <v>59</v>
      </c>
      <c r="E49" s="34" t="s">
        <v>58</v>
      </c>
      <c r="F49" s="33" t="str">
        <f>IF(OR(OR(ISNUMBER(MATCH(C49,'June 20'!$E$2:$E$300,0)),ISNUMBER(MATCH(C49,'June 20'!$F$2:$F$300,0))),AND(ISNUMBER(MATCH(D49,'June 20'!$H$2:$H$300,0)),(ISNUMBER(MATCH(E49,'June 20'!$G$2:$G$300,0))))),"Found","Not Found")</f>
        <v>Found</v>
      </c>
      <c r="G49" s="33" t="str">
        <f>IF(OR(OR(ISNUMBER(MATCH(C49,'June 21'!$E$2:$E$300,0)),ISNUMBER(MATCH(C49,'June 21'!$F$2:$F$300,0))),AND(ISNUMBER(MATCH(D49,'June 21'!$H$2:$H$300,0)),(ISNUMBER(MATCH(E49,'June 21'!$G$2:$G$300,0))))),"Found","Not Found")</f>
        <v>Found</v>
      </c>
      <c r="H49" s="35" t="str">
        <f>IF(OR(OR(ISNUMBER(MATCH(C49,'June 22'!$E$2:$E$300,0)),ISNUMBER(MATCH(C49,'June 22'!$F$2:$F$300,0))),AND(ISNUMBER(MATCH(D49,'June 22'!$H$2:$H$300,0)),(ISNUMBER(MATCH(E49,'June 22'!$G$2:$G$300,0))))),"Found","Not Found")</f>
        <v>Found</v>
      </c>
      <c r="I49" s="33" t="str">
        <f>IF(OR(OR(ISNUMBER(MATCH(C49,'June 23'!$E$2:$E$300,0)),ISNUMBER(MATCH(C49,'June 23'!$F$2:$F$300,0))),AND(ISNUMBER(MATCH(D49,'June 23'!$H$2:$H$300,0)),(ISNUMBER(MATCH(E49,'June 23'!$G$2:$G$300,0))))),"Found","Not Found")</f>
        <v>Found</v>
      </c>
      <c r="J49" s="33" t="str">
        <f>IF(OR(OR(ISNUMBER(MATCH(C49,'June 24'!$E$2:$E$300,0)),ISNUMBER(MATCH(C49,'June 24'!$F$2:$F$300,0))),AND(ISNUMBER(MATCH(D49,'June 24'!$H$2:$H$300,0)),(ISNUMBER(MATCH(E49,'June 24'!$G$2:$G$300,0))))),"Found","Not Found")</f>
        <v>Found</v>
      </c>
      <c r="K49" s="33" t="str">
        <f>IF(OR(OR(ISNUMBER(MATCH(C49,'June 25'!$E$2:$E$300,0)),ISNUMBER(MATCH(C49,'June 25'!$F$2:$F$300,0))),AND(ISNUMBER(MATCH(D49,'June 25'!$H$2:$H$300,0)),(ISNUMBER(MATCH(E49,'June 25'!$G$2:$G$300,0))))),"Found","Not Found")</f>
        <v>Not Found</v>
      </c>
      <c r="L49" s="33" t="str">
        <f>IF(OR(OR(ISNUMBER(MATCH(C49,'June 26'!$E$2:$E$300,0)),ISNUMBER(MATCH(C49,'June 26'!$F$2:$F$300,0))),AND(ISNUMBER(MATCH(D49,'June 26'!$H$2:$H$300,0)),(ISNUMBER(MATCH(E49,'June 26'!$G$2:$G$300,0))))),"Found","Not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customHeight="1">
      <c r="B50" s="26" t="s">
        <v>175</v>
      </c>
      <c r="C50" s="36" t="s">
        <v>65</v>
      </c>
      <c r="D50" s="34" t="s">
        <v>176</v>
      </c>
      <c r="E50" s="34" t="s">
        <v>177</v>
      </c>
      <c r="F50" s="33" t="str">
        <f>IF(OR(OR(ISNUMBER(MATCH(C50,'June 20'!$E$2:$E$300,0)),ISNUMBER(MATCH(C50,'June 20'!$F$2:$F$300,0))),AND(ISNUMBER(MATCH(D50,'June 20'!$H$2:$H$300,0)),(ISNUMBER(MATCH(E50,'June 20'!$G$2:$G$300,0))))),"Found","Not Found")</f>
        <v>Found</v>
      </c>
      <c r="G50" s="33" t="str">
        <f>IF(OR(OR(ISNUMBER(MATCH(C50,'June 21'!$E$2:$E$300,0)),ISNUMBER(MATCH(C50,'June 21'!$F$2:$F$300,0))),AND(ISNUMBER(MATCH(D50,'June 21'!$H$2:$H$300,0)),(ISNUMBER(MATCH(E50,'June 21'!$G$2:$G$300,0))))),"Found","Not Found")</f>
        <v>Found</v>
      </c>
      <c r="H50" s="35" t="str">
        <f>IF(OR(OR(ISNUMBER(MATCH(C50,'June 22'!$E$2:$E$300,0)),ISNUMBER(MATCH(C50,'June 22'!$F$2:$F$300,0))),AND(ISNUMBER(MATCH(D50,'June 22'!$H$2:$H$300,0)),(ISNUMBER(MATCH(E50,'June 22'!$G$2:$G$300,0))))),"Found","Not Found")</f>
        <v>Found</v>
      </c>
      <c r="I50" s="33" t="str">
        <f>IF(OR(OR(ISNUMBER(MATCH(C50,'June 23'!$E$2:$E$300,0)),ISNUMBER(MATCH(C50,'June 23'!$F$2:$F$300,0))),AND(ISNUMBER(MATCH(D50,'June 23'!$H$2:$H$300,0)),(ISNUMBER(MATCH(E50,'June 23'!$G$2:$G$300,0))))),"Found","Not Found")</f>
        <v>Found</v>
      </c>
      <c r="J50" s="33" t="str">
        <f>IF(OR(OR(ISNUMBER(MATCH(C50,'June 24'!$E$2:$E$300,0)),ISNUMBER(MATCH(C50,'June 24'!$F$2:$F$300,0))),AND(ISNUMBER(MATCH(D50,'June 24'!$H$2:$H$300,0)),(ISNUMBER(MATCH(E50,'June 24'!$G$2:$G$300,0))))),"Found","Not Found")</f>
        <v>Found</v>
      </c>
      <c r="K50" s="33" t="str">
        <f>IF(OR(OR(ISNUMBER(MATCH(C50,'June 25'!$E$2:$E$300,0)),ISNUMBER(MATCH(C50,'June 25'!$F$2:$F$300,0))),AND(ISNUMBER(MATCH(D50,'June 25'!$H$2:$H$300,0)),(ISNUMBER(MATCH(E50,'June 25'!$G$2:$G$300,0))))),"Found","Not Found")</f>
        <v>Found</v>
      </c>
      <c r="L50" s="33" t="str">
        <f>IF(OR(OR(ISNUMBER(MATCH(C50,'June 26'!$E$2:$E$300,0)),ISNUMBER(MATCH(C50,'June 26'!$F$2:$F$300,0))),AND(ISNUMBER(MATCH(D50,'June 26'!$H$2:$H$300,0)),(ISNUMBER(MATCH(E50,'June 26'!$G$2:$G$300,0))))),"Found","Not Found")</f>
        <v>Not Found</v>
      </c>
      <c r="M50" s="36">
        <f t="shared" si="0"/>
        <v>6</v>
      </c>
      <c r="N50" s="34"/>
      <c r="O50" s="30" t="str">
        <f t="shared" si="1"/>
        <v>No</v>
      </c>
    </row>
    <row r="51" spans="1:20" ht="15" customHeight="1">
      <c r="B51" s="26" t="s">
        <v>1505</v>
      </c>
      <c r="D51" s="38" t="s">
        <v>1506</v>
      </c>
      <c r="E51" s="38" t="s">
        <v>1507</v>
      </c>
      <c r="F51" s="33" t="str">
        <f>IF(OR(OR(ISNUMBER(MATCH(C51,'June 20'!$E$2:$E$300,0)),ISNUMBER(MATCH(C51,'June 20'!$F$2:$F$300,0))),AND(ISNUMBER(MATCH(D51,'June 20'!$H$2:$H$300,0)),(ISNUMBER(MATCH(E51,'June 20'!$G$2:$G$300,0))))),"Found","Not Found")</f>
        <v>Found</v>
      </c>
      <c r="G51" s="33" t="str">
        <f>IF(OR(OR(ISNUMBER(MATCH(C51,'June 21'!$E$2:$E$300,0)),ISNUMBER(MATCH(C51,'June 21'!$F$2:$F$300,0))),AND(ISNUMBER(MATCH(D51,'June 21'!$H$2:$H$300,0)),(ISNUMBER(MATCH(E51,'June 21'!$G$2:$G$300,0))))),"Found","Not Found")</f>
        <v>Found</v>
      </c>
      <c r="H51" s="35" t="str">
        <f>IF(OR(OR(ISNUMBER(MATCH(C51,'June 22'!$E$2:$E$300,0)),ISNUMBER(MATCH(C51,'June 22'!$F$2:$F$300,0))),AND(ISNUMBER(MATCH(D51,'June 22'!$H$2:$H$300,0)),(ISNUMBER(MATCH(E51,'June 22'!$G$2:$G$300,0))))),"Found","Not Found")</f>
        <v>Found</v>
      </c>
      <c r="I51" s="33" t="str">
        <f>IF(OR(OR(ISNUMBER(MATCH(C51,'June 23'!$E$2:$E$300,0)),ISNUMBER(MATCH(C51,'June 23'!$F$2:$F$300,0))),AND(ISNUMBER(MATCH(D51,'June 23'!$H$2:$H$300,0)),(ISNUMBER(MATCH(E51,'June 23'!$G$2:$G$300,0))))),"Found","Not Found")</f>
        <v>Not Found</v>
      </c>
      <c r="J51" s="33" t="str">
        <f>IF(OR(OR(ISNUMBER(MATCH(C51,'June 24'!$E$2:$E$300,0)),ISNUMBER(MATCH(C51,'June 24'!$F$2:$F$300,0))),AND(ISNUMBER(MATCH(D51,'June 24'!$H$2:$H$300,0)),(ISNUMBER(MATCH(E51,'June 24'!$G$2:$G$300,0))))),"Found","Not Found")</f>
        <v>Found</v>
      </c>
      <c r="K51" s="33" t="str">
        <f>IF(OR(OR(ISNUMBER(MATCH(C51,'June 25'!$E$2:$E$300,0)),ISNUMBER(MATCH(C51,'June 25'!$F$2:$F$300,0))),AND(ISNUMBER(MATCH(D51,'June 25'!$H$2:$H$300,0)),(ISNUMBER(MATCH(E51,'June 25'!$G$2:$G$300,0))))),"Found","Not Found")</f>
        <v>Not Found</v>
      </c>
      <c r="L51" s="33" t="str">
        <f>IF(OR(OR(ISNUMBER(MATCH(C51,'June 26'!$E$2:$E$300,0)),ISNUMBER(MATCH(C51,'June 26'!$F$2:$F$300,0))),AND(ISNUMBER(MATCH(D51,'June 26'!$H$2:$H$300,0)),(ISNUMBER(MATCH(E51,'June 26'!$G$2:$G$300,0))))),"Found","Not Found")</f>
        <v>Not Found</v>
      </c>
      <c r="M51" s="36">
        <f t="shared" si="0"/>
        <v>4</v>
      </c>
      <c r="O51" s="30" t="str">
        <f t="shared" si="1"/>
        <v>No</v>
      </c>
    </row>
    <row r="52" spans="1:20" ht="15" customHeight="1">
      <c r="B52" s="26" t="s">
        <v>1508</v>
      </c>
      <c r="D52" s="38" t="s">
        <v>1509</v>
      </c>
      <c r="E52" s="38" t="s">
        <v>1510</v>
      </c>
      <c r="F52" s="33" t="str">
        <f>IF(OR(OR(ISNUMBER(MATCH(C52,'June 20'!$E$2:$E$300,0)),ISNUMBER(MATCH(C52,'June 20'!$F$2:$F$300,0))),AND(ISNUMBER(MATCH(D52,'June 20'!$H$2:$H$300,0)),(ISNUMBER(MATCH(E52,'June 20'!$G$2:$G$300,0))))),"Found","Not Found")</f>
        <v>Not Found</v>
      </c>
      <c r="G52" s="33" t="str">
        <f>IF(OR(OR(ISNUMBER(MATCH(C52,'June 21'!$E$2:$E$300,0)),ISNUMBER(MATCH(C52,'June 21'!$F$2:$F$300,0))),AND(ISNUMBER(MATCH(D52,'June 21'!$H$2:$H$300,0)),(ISNUMBER(MATCH(E52,'June 21'!$G$2:$G$300,0))))),"Found","Not Found")</f>
        <v>Not Found</v>
      </c>
      <c r="H52" s="35" t="str">
        <f>IF(OR(OR(ISNUMBER(MATCH(C52,'June 22'!$E$2:$E$300,0)),ISNUMBER(MATCH(C52,'June 22'!$F$2:$F$300,0))),AND(ISNUMBER(MATCH(D52,'June 22'!$H$2:$H$300,0)),(ISNUMBER(MATCH(E52,'June 22'!$G$2:$G$300,0))))),"Found","Not Found")</f>
        <v>Not Found</v>
      </c>
      <c r="I52" s="33" t="str">
        <f>IF(OR(OR(ISNUMBER(MATCH(C52,'June 23'!$E$2:$E$300,0)),ISNUMBER(MATCH(C52,'June 23'!$F$2:$F$300,0))),AND(ISNUMBER(MATCH(D52,'June 23'!$H$2:$H$300,0)),(ISNUMBER(MATCH(E52,'June 23'!$G$2:$G$300,0))))),"Found","Not Found")</f>
        <v>Not Found</v>
      </c>
      <c r="J52" s="33" t="str">
        <f>IF(OR(OR(ISNUMBER(MATCH(C52,'June 24'!$E$2:$E$300,0)),ISNUMBER(MATCH(C52,'June 24'!$F$2:$F$300,0))),AND(ISNUMBER(MATCH(D52,'June 24'!$H$2:$H$300,0)),(ISNUMBER(MATCH(E52,'June 24'!$G$2:$G$300,0))))),"Found","Not Found")</f>
        <v>Not Found</v>
      </c>
      <c r="K52" s="33" t="str">
        <f>IF(OR(OR(ISNUMBER(MATCH(C52,'June 25'!$E$2:$E$300,0)),ISNUMBER(MATCH(C52,'June 25'!$F$2:$F$300,0))),AND(ISNUMBER(MATCH(D52,'June 25'!$H$2:$H$300,0)),(ISNUMBER(MATCH(E52,'June 25'!$G$2:$G$300,0))))),"Found","Not Found")</f>
        <v>Not Found</v>
      </c>
      <c r="L52" s="33" t="str">
        <f>IF(OR(OR(ISNUMBER(MATCH(C52,'June 26'!$E$2:$E$300,0)),ISNUMBER(MATCH(C52,'June 26'!$F$2:$F$300,0))),AND(ISNUMBER(MATCH(D52,'June 26'!$H$2:$H$300,0)),(ISNUMBER(MATCH(E52,'June 26'!$G$2:$G$300,0))))),"Found","Not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1511</v>
      </c>
      <c r="C53" s="38"/>
      <c r="D53" s="38" t="s">
        <v>1512</v>
      </c>
      <c r="E53" s="38" t="s">
        <v>1513</v>
      </c>
      <c r="F53" s="33" t="str">
        <f>IF(OR(OR(ISNUMBER(MATCH(C53,'June 20'!$E$2:$E$300,0)),ISNUMBER(MATCH(C53,'June 20'!$F$2:$F$300,0))),AND(ISNUMBER(MATCH(D53,'June 20'!$H$2:$H$300,0)),(ISNUMBER(MATCH(E53,'June 20'!$G$2:$G$300,0))))),"Found","Not Found")</f>
        <v>Not Found</v>
      </c>
      <c r="G53" s="33" t="str">
        <f>IF(OR(OR(ISNUMBER(MATCH(C53,'June 21'!$E$2:$E$300,0)),ISNUMBER(MATCH(C53,'June 21'!$F$2:$F$300,0))),AND(ISNUMBER(MATCH(D53,'June 21'!$H$2:$H$300,0)),(ISNUMBER(MATCH(E53,'June 21'!$G$2:$G$300,0))))),"Found","Not Found")</f>
        <v>Not Found</v>
      </c>
      <c r="H53" s="35" t="str">
        <f>IF(OR(OR(ISNUMBER(MATCH(C53,'June 22'!$E$2:$E$300,0)),ISNUMBER(MATCH(C53,'June 22'!$F$2:$F$300,0))),AND(ISNUMBER(MATCH(D53,'June 22'!$H$2:$H$300,0)),(ISNUMBER(MATCH(E53,'June 22'!$G$2:$G$300,0))))),"Found","Not Found")</f>
        <v>Not Found</v>
      </c>
      <c r="I53" s="33" t="str">
        <f>IF(OR(OR(ISNUMBER(MATCH(C53,'June 23'!$E$2:$E$300,0)),ISNUMBER(MATCH(C53,'June 23'!$F$2:$F$300,0))),AND(ISNUMBER(MATCH(D53,'June 23'!$H$2:$H$300,0)),(ISNUMBER(MATCH(E53,'June 23'!$G$2:$G$300,0))))),"Found","Not Found")</f>
        <v>Not Found</v>
      </c>
      <c r="J53" s="33" t="str">
        <f>IF(OR(OR(ISNUMBER(MATCH(C53,'June 24'!$E$2:$E$300,0)),ISNUMBER(MATCH(C53,'June 24'!$F$2:$F$300,0))),AND(ISNUMBER(MATCH(D53,'June 24'!$H$2:$H$300,0)),(ISNUMBER(MATCH(E53,'June 24'!$G$2:$G$300,0))))),"Found","Not Found")</f>
        <v>Not Found</v>
      </c>
      <c r="K53" s="33" t="str">
        <f>IF(OR(OR(ISNUMBER(MATCH(C53,'June 25'!$E$2:$E$300,0)),ISNUMBER(MATCH(C53,'June 25'!$F$2:$F$300,0))),AND(ISNUMBER(MATCH(D53,'June 25'!$H$2:$H$300,0)),(ISNUMBER(MATCH(E53,'June 25'!$G$2:$G$300,0))))),"Found","Not Found")</f>
        <v>Not Found</v>
      </c>
      <c r="L53" s="33" t="str">
        <f>IF(OR(OR(ISNUMBER(MATCH(C53,'June 26'!$E$2:$E$300,0)),ISNUMBER(MATCH(C53,'June 26'!$F$2:$F$300,0))),AND(ISNUMBER(MATCH(D53,'June 26'!$H$2:$H$300,0)),(ISNUMBER(MATCH(E53,'June 26'!$G$2:$G$300,0))))),"Found","Not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1514</v>
      </c>
      <c r="C54" s="38"/>
      <c r="D54" s="38" t="s">
        <v>1515</v>
      </c>
      <c r="E54" s="38" t="s">
        <v>1516</v>
      </c>
      <c r="F54" s="33" t="str">
        <f>IF(OR(OR(ISNUMBER(MATCH(C54,'June 20'!$E$2:$E$300,0)),ISNUMBER(MATCH(C54,'June 20'!$F$2:$F$300,0))),AND(ISNUMBER(MATCH(D54,'June 20'!$H$2:$H$300,0)),(ISNUMBER(MATCH(E54,'June 20'!$G$2:$G$300,0))))),"Found","Not Found")</f>
        <v>Not Found</v>
      </c>
      <c r="G54" s="33" t="str">
        <f>IF(OR(OR(ISNUMBER(MATCH(C54,'June 21'!$E$2:$E$300,0)),ISNUMBER(MATCH(C54,'June 21'!$F$2:$F$300,0))),AND(ISNUMBER(MATCH(D54,'June 21'!$H$2:$H$300,0)),(ISNUMBER(MATCH(E54,'June 21'!$G$2:$G$300,0))))),"Found","Not Found")</f>
        <v>Not Found</v>
      </c>
      <c r="H54" s="35" t="str">
        <f>IF(OR(OR(ISNUMBER(MATCH(C54,'June 22'!$E$2:$E$300,0)),ISNUMBER(MATCH(C54,'June 22'!$F$2:$F$300,0))),AND(ISNUMBER(MATCH(D54,'June 22'!$H$2:$H$300,0)),(ISNUMBER(MATCH(E54,'June 22'!$G$2:$G$300,0))))),"Found","Not Found")</f>
        <v>Not Found</v>
      </c>
      <c r="I54" s="33" t="str">
        <f>IF(OR(OR(ISNUMBER(MATCH(C54,'June 23'!$E$2:$E$300,0)),ISNUMBER(MATCH(C54,'June 23'!$F$2:$F$300,0))),AND(ISNUMBER(MATCH(D54,'June 23'!$H$2:$H$300,0)),(ISNUMBER(MATCH(E54,'June 23'!$G$2:$G$300,0))))),"Found","Not Found")</f>
        <v>Not Found</v>
      </c>
      <c r="J54" s="33" t="str">
        <f>IF(OR(OR(ISNUMBER(MATCH(C54,'June 24'!$E$2:$E$300,0)),ISNUMBER(MATCH(C54,'June 24'!$F$2:$F$300,0))),AND(ISNUMBER(MATCH(D54,'June 24'!$H$2:$H$300,0)),(ISNUMBER(MATCH(E54,'June 24'!$G$2:$G$300,0))))),"Found","Not Found")</f>
        <v>Not Found</v>
      </c>
      <c r="K54" s="33" t="str">
        <f>IF(OR(OR(ISNUMBER(MATCH(C54,'June 25'!$E$2:$E$300,0)),ISNUMBER(MATCH(C54,'June 25'!$F$2:$F$300,0))),AND(ISNUMBER(MATCH(D54,'June 25'!$H$2:$H$300,0)),(ISNUMBER(MATCH(E54,'June 25'!$G$2:$G$300,0))))),"Found","Not Found")</f>
        <v>Not Found</v>
      </c>
      <c r="L54" s="33" t="str">
        <f>IF(OR(OR(ISNUMBER(MATCH(C54,'June 26'!$E$2:$E$300,0)),ISNUMBER(MATCH(C54,'June 26'!$F$2:$F$300,0))),AND(ISNUMBER(MATCH(D54,'June 26'!$H$2:$H$300,0)),(ISNUMBER(MATCH(E54,'June 26'!$G$2:$G$300,0))))),"Found","Not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1517</v>
      </c>
      <c r="C55" s="58"/>
      <c r="D55" s="38" t="s">
        <v>1518</v>
      </c>
      <c r="E55" s="38" t="s">
        <v>35</v>
      </c>
      <c r="F55" s="33" t="str">
        <f>IF(OR(OR(ISNUMBER(MATCH(C55,'June 20'!$E$2:$E$300,0)),ISNUMBER(MATCH(C55,'June 20'!$F$2:$F$300,0))),AND(ISNUMBER(MATCH(D55,'June 20'!$H$2:$H$300,0)),(ISNUMBER(MATCH(E55,'June 20'!$G$2:$G$300,0))))),"Found","Not Found")</f>
        <v>Not Found</v>
      </c>
      <c r="G55" s="33" t="str">
        <f>IF(OR(OR(ISNUMBER(MATCH(C55,'June 21'!$E$2:$E$300,0)),ISNUMBER(MATCH(C55,'June 21'!$F$2:$F$300,0))),AND(ISNUMBER(MATCH(D55,'June 21'!$H$2:$H$300,0)),(ISNUMBER(MATCH(E55,'June 21'!$G$2:$G$300,0))))),"Found","Not Found")</f>
        <v>Not Found</v>
      </c>
      <c r="H55" s="35" t="str">
        <f>IF(OR(OR(ISNUMBER(MATCH(C55,'June 22'!$E$2:$E$300,0)),ISNUMBER(MATCH(C55,'June 22'!$F$2:$F$300,0))),AND(ISNUMBER(MATCH(D55,'June 22'!$H$2:$H$300,0)),(ISNUMBER(MATCH(E55,'June 22'!$G$2:$G$300,0))))),"Found","Not Found")</f>
        <v>Not Found</v>
      </c>
      <c r="I55" s="33" t="str">
        <f>IF(OR(OR(ISNUMBER(MATCH(C55,'June 23'!$E$2:$E$300,0)),ISNUMBER(MATCH(C55,'June 23'!$F$2:$F$300,0))),AND(ISNUMBER(MATCH(D55,'June 23'!$H$2:$H$300,0)),(ISNUMBER(MATCH(E55,'June 23'!$G$2:$G$300,0))))),"Found","Not Found")</f>
        <v>Not Found</v>
      </c>
      <c r="J55" s="33" t="str">
        <f>IF(OR(OR(ISNUMBER(MATCH(C55,'June 24'!$E$2:$E$300,0)),ISNUMBER(MATCH(C55,'June 24'!$F$2:$F$300,0))),AND(ISNUMBER(MATCH(D55,'June 24'!$H$2:$H$300,0)),(ISNUMBER(MATCH(E55,'June 24'!$G$2:$G$300,0))))),"Found","Not Found")</f>
        <v>Not Found</v>
      </c>
      <c r="K55" s="33" t="str">
        <f>IF(OR(OR(ISNUMBER(MATCH(C55,'June 25'!$E$2:$E$300,0)),ISNUMBER(MATCH(C55,'June 25'!$F$2:$F$300,0))),AND(ISNUMBER(MATCH(D55,'June 25'!$H$2:$H$300,0)),(ISNUMBER(MATCH(E55,'June 25'!$G$2:$G$300,0))))),"Found","Not Found")</f>
        <v>Not Found</v>
      </c>
      <c r="L55" s="33" t="str">
        <f>IF(OR(OR(ISNUMBER(MATCH(C55,'June 26'!$E$2:$E$300,0)),ISNUMBER(MATCH(C55,'June 26'!$F$2:$F$300,0))),AND(ISNUMBER(MATCH(D55,'June 26'!$H$2:$H$300,0)),(ISNUMBER(MATCH(E55,'June 26'!$G$2:$G$300,0))))),"Found","Not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1491</v>
      </c>
      <c r="C56" s="38"/>
      <c r="D56" s="38" t="s">
        <v>1519</v>
      </c>
      <c r="E56" s="38" t="s">
        <v>1493</v>
      </c>
      <c r="F56" s="33" t="str">
        <f>IF(OR(OR(ISNUMBER(MATCH(C56,'June 20'!$E$2:$E$300,0)),ISNUMBER(MATCH(C56,'June 20'!$F$2:$F$300,0))),AND(ISNUMBER(MATCH(D56,'June 20'!$H$2:$H$300,0)),(ISNUMBER(MATCH(E56,'June 20'!$G$2:$G$300,0))))),"Found","Not Found")</f>
        <v>Not Found</v>
      </c>
      <c r="G56" s="33" t="str">
        <f>IF(OR(OR(ISNUMBER(MATCH(C56,'June 21'!$E$2:$E$300,0)),ISNUMBER(MATCH(C56,'June 21'!$F$2:$F$300,0))),AND(ISNUMBER(MATCH(D56,'June 21'!$H$2:$H$300,0)),(ISNUMBER(MATCH(E56,'June 21'!$G$2:$G$300,0))))),"Found","Not Found")</f>
        <v>Not Found</v>
      </c>
      <c r="H56" s="35" t="str">
        <f>IF(OR(OR(ISNUMBER(MATCH(C56,'June 22'!$E$2:$E$300,0)),ISNUMBER(MATCH(C56,'June 22'!$F$2:$F$300,0))),AND(ISNUMBER(MATCH(D56,'June 22'!$H$2:$H$300,0)),(ISNUMBER(MATCH(E56,'June 22'!$G$2:$G$300,0))))),"Found","Not Found")</f>
        <v>Not Found</v>
      </c>
      <c r="I56" s="33" t="str">
        <f>IF(OR(OR(ISNUMBER(MATCH(C56,'June 23'!$E$2:$E$300,0)),ISNUMBER(MATCH(C56,'June 23'!$F$2:$F$300,0))),AND(ISNUMBER(MATCH(D56,'June 23'!$H$2:$H$300,0)),(ISNUMBER(MATCH(E56,'June 23'!$G$2:$G$300,0))))),"Found","Not Found")</f>
        <v>Not Found</v>
      </c>
      <c r="J56" s="33" t="str">
        <f>IF(OR(OR(ISNUMBER(MATCH(C56,'June 24'!$E$2:$E$300,0)),ISNUMBER(MATCH(C56,'June 24'!$F$2:$F$300,0))),AND(ISNUMBER(MATCH(D56,'June 24'!$H$2:$H$300,0)),(ISNUMBER(MATCH(E56,'June 24'!$G$2:$G$300,0))))),"Found","Not Found")</f>
        <v>Not Found</v>
      </c>
      <c r="K56" s="33" t="str">
        <f>IF(OR(OR(ISNUMBER(MATCH(C56,'June 25'!$E$2:$E$300,0)),ISNUMBER(MATCH(C56,'June 25'!$F$2:$F$300,0))),AND(ISNUMBER(MATCH(D56,'June 25'!$H$2:$H$300,0)),(ISNUMBER(MATCH(E56,'June 25'!$G$2:$G$300,0))))),"Found","Not Found")</f>
        <v>Not Found</v>
      </c>
      <c r="L56" s="33" t="str">
        <f>IF(OR(OR(ISNUMBER(MATCH(C56,'June 26'!$E$2:$E$300,0)),ISNUMBER(MATCH(C56,'June 26'!$F$2:$F$300,0))),AND(ISNUMBER(MATCH(D56,'June 26'!$H$2:$H$300,0)),(ISNUMBER(MATCH(E56,'June 26'!$G$2:$G$300,0))))),"Found","Not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customHeight="1">
      <c r="A57" s="38"/>
      <c r="B57" s="57" t="s">
        <v>1520</v>
      </c>
      <c r="C57" s="38"/>
      <c r="D57" s="38" t="s">
        <v>1521</v>
      </c>
      <c r="E57" s="38" t="s">
        <v>47</v>
      </c>
      <c r="F57" s="33" t="str">
        <f>IF(OR(OR(ISNUMBER(MATCH(C57,'June 20'!$E$2:$E$300,0)),ISNUMBER(MATCH(C57,'June 20'!$F$2:$F$300,0))),AND(ISNUMBER(MATCH(D57,'June 20'!$H$2:$H$300,0)),(ISNUMBER(MATCH(E57,'June 20'!$G$2:$G$300,0))))),"Found","Not Found")</f>
        <v>Found</v>
      </c>
      <c r="G57" s="33" t="str">
        <f>IF(OR(OR(ISNUMBER(MATCH(C57,'June 21'!$E$2:$E$300,0)),ISNUMBER(MATCH(C57,'June 21'!$F$2:$F$300,0))),AND(ISNUMBER(MATCH(D57,'June 21'!$H$2:$H$300,0)),(ISNUMBER(MATCH(E57,'June 21'!$G$2:$G$300,0))))),"Found","Not Found")</f>
        <v>Found</v>
      </c>
      <c r="H57" s="35" t="str">
        <f>IF(OR(OR(ISNUMBER(MATCH(C57,'June 22'!$E$2:$E$300,0)),ISNUMBER(MATCH(C57,'June 22'!$F$2:$F$300,0))),AND(ISNUMBER(MATCH(D57,'June 22'!$H$2:$H$300,0)),(ISNUMBER(MATCH(E57,'June 22'!$G$2:$G$300,0))))),"Found","Not Found")</f>
        <v>Found</v>
      </c>
      <c r="I57" s="33" t="str">
        <f>IF(OR(OR(ISNUMBER(MATCH(C57,'June 23'!$E$2:$E$300,0)),ISNUMBER(MATCH(C57,'June 23'!$F$2:$F$300,0))),AND(ISNUMBER(MATCH(D57,'June 23'!$H$2:$H$300,0)),(ISNUMBER(MATCH(E57,'June 23'!$G$2:$G$300,0))))),"Found","Not Found")</f>
        <v>Found</v>
      </c>
      <c r="J57" s="33" t="str">
        <f>IF(OR(OR(ISNUMBER(MATCH(C57,'June 24'!$E$2:$E$300,0)),ISNUMBER(MATCH(C57,'June 24'!$F$2:$F$300,0))),AND(ISNUMBER(MATCH(D57,'June 24'!$H$2:$H$300,0)),(ISNUMBER(MATCH(E57,'June 24'!$G$2:$G$300,0))))),"Found","Not Found")</f>
        <v>Found</v>
      </c>
      <c r="K57" s="33" t="str">
        <f>IF(OR(OR(ISNUMBER(MATCH(C57,'June 25'!$E$2:$E$300,0)),ISNUMBER(MATCH(C57,'June 25'!$F$2:$F$300,0))),AND(ISNUMBER(MATCH(D57,'June 25'!$H$2:$H$300,0)),(ISNUMBER(MATCH(E57,'June 25'!$G$2:$G$300,0))))),"Found","Not Found")</f>
        <v>Found</v>
      </c>
      <c r="L57" s="33" t="str">
        <f>IF(OR(OR(ISNUMBER(MATCH(C57,'June 26'!$E$2:$E$300,0)),ISNUMBER(MATCH(C57,'June 26'!$F$2:$F$300,0))),AND(ISNUMBER(MATCH(D57,'June 26'!$H$2:$H$300,0)),(ISNUMBER(MATCH(E57,'June 26'!$G$2:$G$300,0))))),"Found","Not Found")</f>
        <v>Not Found</v>
      </c>
      <c r="M57" s="36">
        <f t="shared" si="0"/>
        <v>6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1522</v>
      </c>
      <c r="C58" s="38"/>
      <c r="D58" s="38" t="s">
        <v>1523</v>
      </c>
      <c r="E58" s="38" t="s">
        <v>1524</v>
      </c>
      <c r="F58" s="33" t="str">
        <f>IF(OR(OR(ISNUMBER(MATCH(C58,'June 20'!$E$2:$E$300,0)),ISNUMBER(MATCH(C58,'June 20'!$F$2:$F$300,0))),AND(ISNUMBER(MATCH(D58,'June 20'!$H$2:$H$300,0)),(ISNUMBER(MATCH(E58,'June 20'!$G$2:$G$300,0))))),"Found","Not Found")</f>
        <v>Not Found</v>
      </c>
      <c r="G58" s="33" t="str">
        <f>IF(OR(OR(ISNUMBER(MATCH(C58,'June 21'!$E$2:$E$300,0)),ISNUMBER(MATCH(C58,'June 21'!$F$2:$F$300,0))),AND(ISNUMBER(MATCH(D58,'June 21'!$H$2:$H$300,0)),(ISNUMBER(MATCH(E58,'June 21'!$G$2:$G$300,0))))),"Found","Not Found")</f>
        <v>Not Found</v>
      </c>
      <c r="H58" s="35" t="str">
        <f>IF(OR(OR(ISNUMBER(MATCH(C58,'June 22'!$E$2:$E$300,0)),ISNUMBER(MATCH(C58,'June 22'!$F$2:$F$300,0))),AND(ISNUMBER(MATCH(D58,'June 22'!$H$2:$H$300,0)),(ISNUMBER(MATCH(E58,'June 22'!$G$2:$G$300,0))))),"Found","Not Found")</f>
        <v>Not Found</v>
      </c>
      <c r="I58" s="33" t="str">
        <f>IF(OR(OR(ISNUMBER(MATCH(C58,'June 23'!$E$2:$E$300,0)),ISNUMBER(MATCH(C58,'June 23'!$F$2:$F$300,0))),AND(ISNUMBER(MATCH(D58,'June 23'!$H$2:$H$300,0)),(ISNUMBER(MATCH(E58,'June 23'!$G$2:$G$300,0))))),"Found","Not Found")</f>
        <v>Not Found</v>
      </c>
      <c r="J58" s="33" t="str">
        <f>IF(OR(OR(ISNUMBER(MATCH(C58,'June 24'!$E$2:$E$300,0)),ISNUMBER(MATCH(C58,'June 24'!$F$2:$F$300,0))),AND(ISNUMBER(MATCH(D58,'June 24'!$H$2:$H$300,0)),(ISNUMBER(MATCH(E58,'June 24'!$G$2:$G$300,0))))),"Found","Not Found")</f>
        <v>Not Found</v>
      </c>
      <c r="K58" s="33" t="str">
        <f>IF(OR(OR(ISNUMBER(MATCH(C58,'June 25'!$E$2:$E$300,0)),ISNUMBER(MATCH(C58,'June 25'!$F$2:$F$300,0))),AND(ISNUMBER(MATCH(D58,'June 25'!$H$2:$H$300,0)),(ISNUMBER(MATCH(E58,'June 25'!$G$2:$G$300,0))))),"Found","Not Found")</f>
        <v>Not Found</v>
      </c>
      <c r="L58" s="33" t="str">
        <f>IF(OR(OR(ISNUMBER(MATCH(C58,'June 26'!$E$2:$E$300,0)),ISNUMBER(MATCH(C58,'June 26'!$F$2:$F$300,0))),AND(ISNUMBER(MATCH(D58,'June 26'!$H$2:$H$300,0)),(ISNUMBER(MATCH(E58,'June 26'!$G$2:$G$300,0))))),"Found","Not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customHeight="1">
      <c r="A59" s="38"/>
      <c r="B59" s="57" t="s">
        <v>1503</v>
      </c>
      <c r="C59" s="38"/>
      <c r="D59" s="38" t="s">
        <v>62</v>
      </c>
      <c r="E59" s="38" t="s">
        <v>61</v>
      </c>
      <c r="F59" s="33" t="str">
        <f>IF(OR(OR(ISNUMBER(MATCH(C59,'June 20'!$E$2:$E$300,0)),ISNUMBER(MATCH(C59,'June 20'!$F$2:$F$300,0))),AND(ISNUMBER(MATCH(D59,'June 20'!$H$2:$H$300,0)),(ISNUMBER(MATCH(E59,'June 20'!$G$2:$G$300,0))))),"Found","Not Found")</f>
        <v>Found</v>
      </c>
      <c r="G59" s="33" t="str">
        <f>IF(OR(OR(ISNUMBER(MATCH(C59,'June 21'!$E$2:$E$300,0)),ISNUMBER(MATCH(C59,'June 21'!$F$2:$F$300,0))),AND(ISNUMBER(MATCH(D59,'June 21'!$H$2:$H$300,0)),(ISNUMBER(MATCH(E59,'June 21'!$G$2:$G$300,0))))),"Found","Not Found")</f>
        <v>Found</v>
      </c>
      <c r="H59" s="35" t="str">
        <f>IF(OR(OR(ISNUMBER(MATCH(C59,'June 22'!$E$2:$E$300,0)),ISNUMBER(MATCH(C59,'June 22'!$F$2:$F$300,0))),AND(ISNUMBER(MATCH(D59,'June 22'!$H$2:$H$300,0)),(ISNUMBER(MATCH(E59,'June 22'!$G$2:$G$300,0))))),"Found","Not Found")</f>
        <v>Found</v>
      </c>
      <c r="I59" s="33" t="str">
        <f>IF(OR(OR(ISNUMBER(MATCH(C59,'June 23'!$E$2:$E$300,0)),ISNUMBER(MATCH(C59,'June 23'!$F$2:$F$300,0))),AND(ISNUMBER(MATCH(D59,'June 23'!$H$2:$H$300,0)),(ISNUMBER(MATCH(E59,'June 23'!$G$2:$G$300,0))))),"Found","Not Found")</f>
        <v>Not Found</v>
      </c>
      <c r="J59" s="33" t="str">
        <f>IF(OR(OR(ISNUMBER(MATCH(C59,'June 24'!$E$2:$E$300,0)),ISNUMBER(MATCH(C59,'June 24'!$F$2:$F$300,0))),AND(ISNUMBER(MATCH(D59,'June 24'!$H$2:$H$300,0)),(ISNUMBER(MATCH(E59,'June 24'!$G$2:$G$300,0))))),"Found","Not Found")</f>
        <v>Found</v>
      </c>
      <c r="K59" s="33" t="str">
        <f>IF(OR(OR(ISNUMBER(MATCH(C59,'June 25'!$E$2:$E$300,0)),ISNUMBER(MATCH(C59,'June 25'!$F$2:$F$300,0))),AND(ISNUMBER(MATCH(D59,'June 25'!$H$2:$H$300,0)),(ISNUMBER(MATCH(E59,'June 25'!$G$2:$G$300,0))))),"Found","Not Found")</f>
        <v>Found</v>
      </c>
      <c r="L59" s="33" t="str">
        <f>IF(OR(OR(ISNUMBER(MATCH(C59,'June 26'!$E$2:$E$300,0)),ISNUMBER(MATCH(C59,'June 26'!$F$2:$F$300,0))),AND(ISNUMBER(MATCH(D59,'June 26'!$H$2:$H$300,0)),(ISNUMBER(MATCH(E59,'June 26'!$G$2:$G$300,0))))),"Found","Not Found")</f>
        <v>Not Found</v>
      </c>
      <c r="M59" s="36">
        <f t="shared" si="0"/>
        <v>5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1525</v>
      </c>
      <c r="C60" s="38"/>
      <c r="D60" s="38" t="s">
        <v>1526</v>
      </c>
      <c r="E60" s="38" t="s">
        <v>1527</v>
      </c>
      <c r="F60" s="33" t="str">
        <f>IF(OR(OR(ISNUMBER(MATCH(C60,'June 20'!$E$2:$E$300,0)),ISNUMBER(MATCH(C60,'June 20'!$F$2:$F$300,0))),AND(ISNUMBER(MATCH(D60,'June 20'!$H$2:$H$300,0)),(ISNUMBER(MATCH(E60,'June 20'!$G$2:$G$300,0))))),"Found","Not Found")</f>
        <v>Found</v>
      </c>
      <c r="G60" s="33" t="str">
        <f>IF(OR(OR(ISNUMBER(MATCH(C60,'June 21'!$E$2:$E$300,0)),ISNUMBER(MATCH(C60,'June 21'!$F$2:$F$300,0))),AND(ISNUMBER(MATCH(D60,'June 21'!$H$2:$H$300,0)),(ISNUMBER(MATCH(E60,'June 21'!$G$2:$G$300,0))))),"Found","Not Found")</f>
        <v>Not Found</v>
      </c>
      <c r="H60" s="35" t="str">
        <f>IF(OR(OR(ISNUMBER(MATCH(C60,'June 22'!$E$2:$E$300,0)),ISNUMBER(MATCH(C60,'June 22'!$F$2:$F$300,0))),AND(ISNUMBER(MATCH(D60,'June 22'!$H$2:$H$300,0)),(ISNUMBER(MATCH(E60,'June 22'!$G$2:$G$300,0))))),"Found","Not Found")</f>
        <v>Not Found</v>
      </c>
      <c r="I60" s="33" t="str">
        <f>IF(OR(OR(ISNUMBER(MATCH(C60,'June 23'!$E$2:$E$300,0)),ISNUMBER(MATCH(C60,'June 23'!$F$2:$F$300,0))),AND(ISNUMBER(MATCH(D60,'June 23'!$H$2:$H$300,0)),(ISNUMBER(MATCH(E60,'June 23'!$G$2:$G$300,0))))),"Found","Not Found")</f>
        <v>Not Found</v>
      </c>
      <c r="J60" s="33" t="str">
        <f>IF(OR(OR(ISNUMBER(MATCH(C60,'June 24'!$E$2:$E$300,0)),ISNUMBER(MATCH(C60,'June 24'!$F$2:$F$300,0))),AND(ISNUMBER(MATCH(D60,'June 24'!$H$2:$H$300,0)),(ISNUMBER(MATCH(E60,'June 24'!$G$2:$G$300,0))))),"Found","Not Found")</f>
        <v>Not Found</v>
      </c>
      <c r="K60" s="33" t="str">
        <f>IF(OR(OR(ISNUMBER(MATCH(C60,'June 25'!$E$2:$E$300,0)),ISNUMBER(MATCH(C60,'June 25'!$F$2:$F$300,0))),AND(ISNUMBER(MATCH(D60,'June 25'!$H$2:$H$300,0)),(ISNUMBER(MATCH(E60,'June 25'!$G$2:$G$300,0))))),"Found","Not Found")</f>
        <v>Found</v>
      </c>
      <c r="L60" s="33" t="str">
        <f>IF(OR(OR(ISNUMBER(MATCH(C60,'June 26'!$E$2:$E$300,0)),ISNUMBER(MATCH(C60,'June 26'!$F$2:$F$300,0))),AND(ISNUMBER(MATCH(D60,'June 26'!$H$2:$H$300,0)),(ISNUMBER(MATCH(E60,'June 26'!$G$2:$G$300,0))))),"Found","Not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1528</v>
      </c>
      <c r="C61" s="38"/>
      <c r="D61" s="38" t="s">
        <v>1529</v>
      </c>
      <c r="E61" s="38" t="s">
        <v>1530</v>
      </c>
      <c r="F61" s="33" t="str">
        <f>IF(OR(OR(ISNUMBER(MATCH(C61,'June 20'!$E$2:$E$300,0)),ISNUMBER(MATCH(C61,'June 20'!$F$2:$F$300,0))),AND(ISNUMBER(MATCH(D61,'June 20'!$H$2:$H$300,0)),(ISNUMBER(MATCH(E61,'June 20'!$G$2:$G$300,0))))),"Found","Not Found")</f>
        <v>Not Found</v>
      </c>
      <c r="G61" s="33" t="str">
        <f>IF(OR(OR(ISNUMBER(MATCH(C61,'June 21'!$E$2:$E$300,0)),ISNUMBER(MATCH(C61,'June 21'!$F$2:$F$300,0))),AND(ISNUMBER(MATCH(D61,'June 21'!$H$2:$H$300,0)),(ISNUMBER(MATCH(E61,'June 21'!$G$2:$G$300,0))))),"Found","Not Found")</f>
        <v>Not Found</v>
      </c>
      <c r="H61" s="35" t="str">
        <f>IF(OR(OR(ISNUMBER(MATCH(C61,'June 22'!$E$2:$E$300,0)),ISNUMBER(MATCH(C61,'June 22'!$F$2:$F$300,0))),AND(ISNUMBER(MATCH(D61,'June 22'!$H$2:$H$300,0)),(ISNUMBER(MATCH(E61,'June 22'!$G$2:$G$300,0))))),"Found","Not Found")</f>
        <v>Not Found</v>
      </c>
      <c r="I61" s="33" t="str">
        <f>IF(OR(OR(ISNUMBER(MATCH(C61,'June 23'!$E$2:$E$300,0)),ISNUMBER(MATCH(C61,'June 23'!$F$2:$F$300,0))),AND(ISNUMBER(MATCH(D61,'June 23'!$H$2:$H$300,0)),(ISNUMBER(MATCH(E61,'June 23'!$G$2:$G$300,0))))),"Found","Not Found")</f>
        <v>Not Found</v>
      </c>
      <c r="J61" s="33" t="str">
        <f>IF(OR(OR(ISNUMBER(MATCH(C61,'June 24'!$E$2:$E$300,0)),ISNUMBER(MATCH(C61,'June 24'!$F$2:$F$300,0))),AND(ISNUMBER(MATCH(D61,'June 24'!$H$2:$H$300,0)),(ISNUMBER(MATCH(E61,'June 24'!$G$2:$G$300,0))))),"Found","Not Found")</f>
        <v>Not Found</v>
      </c>
      <c r="K61" s="33" t="str">
        <f>IF(OR(OR(ISNUMBER(MATCH(C61,'June 25'!$E$2:$E$300,0)),ISNUMBER(MATCH(C61,'June 25'!$F$2:$F$300,0))),AND(ISNUMBER(MATCH(D61,'June 25'!$H$2:$H$300,0)),(ISNUMBER(MATCH(E61,'June 25'!$G$2:$G$300,0))))),"Found","Not Found")</f>
        <v>Not Found</v>
      </c>
      <c r="L61" s="33" t="str">
        <f>IF(OR(OR(ISNUMBER(MATCH(C61,'June 26'!$E$2:$E$300,0)),ISNUMBER(MATCH(C61,'June 26'!$F$2:$F$300,0))),AND(ISNUMBER(MATCH(D61,'June 26'!$H$2:$H$300,0)),(ISNUMBER(MATCH(E61,'June 26'!$G$2:$G$300,0))))),"Found","Not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1531</v>
      </c>
      <c r="C62" s="38"/>
      <c r="D62" s="38" t="s">
        <v>1532</v>
      </c>
      <c r="E62" s="38" t="s">
        <v>1533</v>
      </c>
      <c r="F62" s="33" t="str">
        <f>IF(OR(OR(ISNUMBER(MATCH(C62,'June 20'!$E$2:$E$300,0)),ISNUMBER(MATCH(C62,'June 20'!$F$2:$F$300,0))),AND(ISNUMBER(MATCH(D62,'June 20'!$H$2:$H$300,0)),(ISNUMBER(MATCH(E62,'June 20'!$G$2:$G$300,0))))),"Found","Not Found")</f>
        <v>Not Found</v>
      </c>
      <c r="G62" s="33" t="str">
        <f>IF(OR(OR(ISNUMBER(MATCH(C62,'June 21'!$E$2:$E$300,0)),ISNUMBER(MATCH(C62,'June 21'!$F$2:$F$300,0))),AND(ISNUMBER(MATCH(D62,'June 21'!$H$2:$H$300,0)),(ISNUMBER(MATCH(E62,'June 21'!$G$2:$G$300,0))))),"Found","Not Found")</f>
        <v>Not Found</v>
      </c>
      <c r="H62" s="35" t="str">
        <f>IF(OR(OR(ISNUMBER(MATCH(C62,'June 22'!$E$2:$E$300,0)),ISNUMBER(MATCH(C62,'June 22'!$F$2:$F$300,0))),AND(ISNUMBER(MATCH(D62,'June 22'!$H$2:$H$300,0)),(ISNUMBER(MATCH(E62,'June 22'!$G$2:$G$300,0))))),"Found","Not Found")</f>
        <v>Not Found</v>
      </c>
      <c r="I62" s="33" t="str">
        <f>IF(OR(OR(ISNUMBER(MATCH(C62,'June 23'!$E$2:$E$300,0)),ISNUMBER(MATCH(C62,'June 23'!$F$2:$F$300,0))),AND(ISNUMBER(MATCH(D62,'June 23'!$H$2:$H$300,0)),(ISNUMBER(MATCH(E62,'June 23'!$G$2:$G$300,0))))),"Found","Not Found")</f>
        <v>Not Found</v>
      </c>
      <c r="J62" s="33" t="str">
        <f>IF(OR(OR(ISNUMBER(MATCH(C62,'June 24'!$E$2:$E$300,0)),ISNUMBER(MATCH(C62,'June 24'!$F$2:$F$300,0))),AND(ISNUMBER(MATCH(D62,'June 24'!$H$2:$H$300,0)),(ISNUMBER(MATCH(E62,'June 24'!$G$2:$G$300,0))))),"Found","Not Found")</f>
        <v>Not Found</v>
      </c>
      <c r="K62" s="33" t="str">
        <f>IF(OR(OR(ISNUMBER(MATCH(C62,'June 25'!$E$2:$E$300,0)),ISNUMBER(MATCH(C62,'June 25'!$F$2:$F$300,0))),AND(ISNUMBER(MATCH(D62,'June 25'!$H$2:$H$300,0)),(ISNUMBER(MATCH(E62,'June 25'!$G$2:$G$300,0))))),"Found","Not Found")</f>
        <v>Not Found</v>
      </c>
      <c r="L62" s="33" t="str">
        <f>IF(OR(OR(ISNUMBER(MATCH(C62,'June 26'!$E$2:$E$300,0)),ISNUMBER(MATCH(C62,'June 26'!$F$2:$F$300,0))),AND(ISNUMBER(MATCH(D62,'June 26'!$H$2:$H$300,0)),(ISNUMBER(MATCH(E62,'June 26'!$G$2:$G$300,0))))),"Found","Not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1534</v>
      </c>
      <c r="C63" s="38"/>
      <c r="D63" s="38" t="s">
        <v>1149</v>
      </c>
      <c r="E63" s="38" t="s">
        <v>1535</v>
      </c>
      <c r="F63" s="33" t="str">
        <f>IF(OR(OR(ISNUMBER(MATCH(C63,'June 20'!$E$2:$E$300,0)),ISNUMBER(MATCH(C63,'June 20'!$F$2:$F$300,0))),AND(ISNUMBER(MATCH(D63,'June 20'!$H$2:$H$300,0)),(ISNUMBER(MATCH(E63,'June 20'!$G$2:$G$300,0))))),"Found","Not Found")</f>
        <v>Not Found</v>
      </c>
      <c r="G63" s="33" t="str">
        <f>IF(OR(OR(ISNUMBER(MATCH(C63,'June 21'!$E$2:$E$300,0)),ISNUMBER(MATCH(C63,'June 21'!$F$2:$F$300,0))),AND(ISNUMBER(MATCH(D63,'June 21'!$H$2:$H$300,0)),(ISNUMBER(MATCH(E63,'June 21'!$G$2:$G$300,0))))),"Found","Not Found")</f>
        <v>Not Found</v>
      </c>
      <c r="H63" s="35" t="str">
        <f>IF(OR(OR(ISNUMBER(MATCH(C63,'June 22'!$E$2:$E$300,0)),ISNUMBER(MATCH(C63,'June 22'!$F$2:$F$300,0))),AND(ISNUMBER(MATCH(D63,'June 22'!$H$2:$H$300,0)),(ISNUMBER(MATCH(E63,'June 22'!$G$2:$G$300,0))))),"Found","Not Found")</f>
        <v>Not Found</v>
      </c>
      <c r="I63" s="33" t="str">
        <f>IF(OR(OR(ISNUMBER(MATCH(C63,'June 23'!$E$2:$E$300,0)),ISNUMBER(MATCH(C63,'June 23'!$F$2:$F$300,0))),AND(ISNUMBER(MATCH(D63,'June 23'!$H$2:$H$300,0)),(ISNUMBER(MATCH(E63,'June 23'!$G$2:$G$300,0))))),"Found","Not Found")</f>
        <v>Not Found</v>
      </c>
      <c r="J63" s="33" t="str">
        <f>IF(OR(OR(ISNUMBER(MATCH(C63,'June 24'!$E$2:$E$300,0)),ISNUMBER(MATCH(C63,'June 24'!$F$2:$F$300,0))),AND(ISNUMBER(MATCH(D63,'June 24'!$H$2:$H$300,0)),(ISNUMBER(MATCH(E63,'June 24'!$G$2:$G$300,0))))),"Found","Not Found")</f>
        <v>Not Found</v>
      </c>
      <c r="K63" s="33" t="str">
        <f>IF(OR(OR(ISNUMBER(MATCH(C63,'June 25'!$E$2:$E$300,0)),ISNUMBER(MATCH(C63,'June 25'!$F$2:$F$300,0))),AND(ISNUMBER(MATCH(D63,'June 25'!$H$2:$H$300,0)),(ISNUMBER(MATCH(E63,'June 25'!$G$2:$G$300,0))))),"Found","Not Found")</f>
        <v>Not Found</v>
      </c>
      <c r="L63" s="33" t="str">
        <f>IF(OR(OR(ISNUMBER(MATCH(C63,'June 26'!$E$2:$E$300,0)),ISNUMBER(MATCH(C63,'June 26'!$F$2:$F$300,0))),AND(ISNUMBER(MATCH(D63,'June 26'!$H$2:$H$300,0)),(ISNUMBER(MATCH(E63,'June 26'!$G$2:$G$300,0))))),"Found","Not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1536</v>
      </c>
      <c r="C64" s="38"/>
      <c r="D64" s="38" t="s">
        <v>125</v>
      </c>
      <c r="E64" s="38" t="s">
        <v>124</v>
      </c>
      <c r="F64" s="33" t="str">
        <f>IF(OR(OR(ISNUMBER(MATCH(C64,'June 20'!$E$2:$E$300,0)),ISNUMBER(MATCH(C64,'June 20'!$F$2:$F$300,0))),AND(ISNUMBER(MATCH(D64,'June 20'!$H$2:$H$300,0)),(ISNUMBER(MATCH(E64,'June 20'!$G$2:$G$300,0))))),"Found","Not Found")</f>
        <v>Not Found</v>
      </c>
      <c r="G64" s="33" t="str">
        <f>IF(OR(OR(ISNUMBER(MATCH(C64,'June 21'!$E$2:$E$300,0)),ISNUMBER(MATCH(C64,'June 21'!$F$2:$F$300,0))),AND(ISNUMBER(MATCH(D64,'June 21'!$H$2:$H$300,0)),(ISNUMBER(MATCH(E64,'June 21'!$G$2:$G$300,0))))),"Found","Not Found")</f>
        <v>Found</v>
      </c>
      <c r="H64" s="35" t="str">
        <f>IF(OR(OR(ISNUMBER(MATCH(C64,'June 22'!$E$2:$E$300,0)),ISNUMBER(MATCH(C64,'June 22'!$F$2:$F$300,0))),AND(ISNUMBER(MATCH(D64,'June 22'!$H$2:$H$300,0)),(ISNUMBER(MATCH(E64,'June 22'!$G$2:$G$300,0))))),"Found","Not Found")</f>
        <v>Not Found</v>
      </c>
      <c r="I64" s="33" t="str">
        <f>IF(OR(OR(ISNUMBER(MATCH(C64,'June 23'!$E$2:$E$300,0)),ISNUMBER(MATCH(C64,'June 23'!$F$2:$F$300,0))),AND(ISNUMBER(MATCH(D64,'June 23'!$H$2:$H$300,0)),(ISNUMBER(MATCH(E64,'June 23'!$G$2:$G$300,0))))),"Found","Not Found")</f>
        <v>Not Found</v>
      </c>
      <c r="J64" s="33" t="str">
        <f>IF(OR(OR(ISNUMBER(MATCH(C64,'June 24'!$E$2:$E$300,0)),ISNUMBER(MATCH(C64,'June 24'!$F$2:$F$300,0))),AND(ISNUMBER(MATCH(D64,'June 24'!$H$2:$H$300,0)),(ISNUMBER(MATCH(E64,'June 24'!$G$2:$G$300,0))))),"Found","Not Found")</f>
        <v>Not Found</v>
      </c>
      <c r="K64" s="33" t="str">
        <f>IF(OR(OR(ISNUMBER(MATCH(C64,'June 25'!$E$2:$E$300,0)),ISNUMBER(MATCH(C64,'June 25'!$F$2:$F$300,0))),AND(ISNUMBER(MATCH(D64,'June 25'!$H$2:$H$300,0)),(ISNUMBER(MATCH(E64,'June 25'!$G$2:$G$300,0))))),"Found","Not Found")</f>
        <v>Not Found</v>
      </c>
      <c r="L64" s="33" t="str">
        <f>IF(OR(OR(ISNUMBER(MATCH(C64,'June 26'!$E$2:$E$300,0)),ISNUMBER(MATCH(C64,'June 26'!$F$2:$F$300,0))),AND(ISNUMBER(MATCH(D64,'June 26'!$H$2:$H$300,0)),(ISNUMBER(MATCH(E64,'June 26'!$G$2:$G$300,0))))),"Found","Not Found")</f>
        <v>Not Found</v>
      </c>
      <c r="M64" s="36">
        <f t="shared" si="0"/>
        <v>1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1537</v>
      </c>
      <c r="C65" s="38"/>
      <c r="D65" s="38" t="s">
        <v>1538</v>
      </c>
      <c r="E65" s="38" t="s">
        <v>1539</v>
      </c>
      <c r="F65" s="33" t="str">
        <f>IF(OR(OR(ISNUMBER(MATCH(C65,'June 20'!$E$2:$E$300,0)),ISNUMBER(MATCH(C65,'June 20'!$F$2:$F$300,0))),AND(ISNUMBER(MATCH(D65,'June 20'!$H$2:$H$300,0)),(ISNUMBER(MATCH(E65,'June 20'!$G$2:$G$300,0))))),"Found","Not Found")</f>
        <v>Not Found</v>
      </c>
      <c r="G65" s="33" t="str">
        <f>IF(OR(OR(ISNUMBER(MATCH(C65,'June 21'!$E$2:$E$300,0)),ISNUMBER(MATCH(C65,'June 21'!$F$2:$F$300,0))),AND(ISNUMBER(MATCH(D65,'June 21'!$H$2:$H$300,0)),(ISNUMBER(MATCH(E65,'June 21'!$G$2:$G$300,0))))),"Found","Not Found")</f>
        <v>Not Found</v>
      </c>
      <c r="H65" s="35" t="str">
        <f>IF(OR(OR(ISNUMBER(MATCH(C65,'June 22'!$E$2:$E$300,0)),ISNUMBER(MATCH(C65,'June 22'!$F$2:$F$300,0))),AND(ISNUMBER(MATCH(D65,'June 22'!$H$2:$H$300,0)),(ISNUMBER(MATCH(E65,'June 22'!$G$2:$G$300,0))))),"Found","Not Found")</f>
        <v>Not Found</v>
      </c>
      <c r="I65" s="33" t="str">
        <f>IF(OR(OR(ISNUMBER(MATCH(C65,'June 23'!$E$2:$E$300,0)),ISNUMBER(MATCH(C65,'June 23'!$F$2:$F$300,0))),AND(ISNUMBER(MATCH(D65,'June 23'!$H$2:$H$300,0)),(ISNUMBER(MATCH(E65,'June 23'!$G$2:$G$300,0))))),"Found","Not Found")</f>
        <v>Not Found</v>
      </c>
      <c r="J65" s="33" t="str">
        <f>IF(OR(OR(ISNUMBER(MATCH(C65,'June 24'!$E$2:$E$300,0)),ISNUMBER(MATCH(C65,'June 24'!$F$2:$F$300,0))),AND(ISNUMBER(MATCH(D65,'June 24'!$H$2:$H$300,0)),(ISNUMBER(MATCH(E65,'June 24'!$G$2:$G$300,0))))),"Found","Not Found")</f>
        <v>Not Found</v>
      </c>
      <c r="K65" s="33" t="str">
        <f>IF(OR(OR(ISNUMBER(MATCH(C65,'June 25'!$E$2:$E$300,0)),ISNUMBER(MATCH(C65,'June 25'!$F$2:$F$300,0))),AND(ISNUMBER(MATCH(D65,'June 25'!$H$2:$H$300,0)),(ISNUMBER(MATCH(E65,'June 25'!$G$2:$G$300,0))))),"Found","Not Found")</f>
        <v>Not Found</v>
      </c>
      <c r="L65" s="33" t="str">
        <f>IF(OR(OR(ISNUMBER(MATCH(C65,'June 26'!$E$2:$E$300,0)),ISNUMBER(MATCH(C65,'June 26'!$F$2:$F$300,0))),AND(ISNUMBER(MATCH(D65,'June 26'!$H$2:$H$300,0)),(ISNUMBER(MATCH(E65,'June 26'!$G$2:$G$300,0))))),"Found","Not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1540</v>
      </c>
      <c r="C66" s="38"/>
      <c r="D66" s="38" t="s">
        <v>1541</v>
      </c>
      <c r="E66" s="38" t="s">
        <v>1542</v>
      </c>
      <c r="F66" s="33" t="str">
        <f>IF(OR(OR(ISNUMBER(MATCH(C66,'June 20'!$E$2:$E$300,0)),ISNUMBER(MATCH(C66,'June 20'!$F$2:$F$300,0))),AND(ISNUMBER(MATCH(D66,'June 20'!$H$2:$H$300,0)),(ISNUMBER(MATCH(E66,'June 20'!$G$2:$G$300,0))))),"Found","Not Found")</f>
        <v>Not Found</v>
      </c>
      <c r="G66" s="33" t="str">
        <f>IF(OR(OR(ISNUMBER(MATCH(C66,'June 21'!$E$2:$E$300,0)),ISNUMBER(MATCH(C66,'June 21'!$F$2:$F$300,0))),AND(ISNUMBER(MATCH(D66,'June 21'!$H$2:$H$300,0)),(ISNUMBER(MATCH(E66,'June 21'!$G$2:$G$300,0))))),"Found","Not Found")</f>
        <v>Not Found</v>
      </c>
      <c r="H66" s="35" t="str">
        <f>IF(OR(OR(ISNUMBER(MATCH(C66,'June 22'!$E$2:$E$300,0)),ISNUMBER(MATCH(C66,'June 22'!$F$2:$F$300,0))),AND(ISNUMBER(MATCH(D66,'June 22'!$H$2:$H$300,0)),(ISNUMBER(MATCH(E66,'June 22'!$G$2:$G$300,0))))),"Found","Not Found")</f>
        <v>Not Found</v>
      </c>
      <c r="I66" s="33" t="str">
        <f>IF(OR(OR(ISNUMBER(MATCH(C66,'June 23'!$E$2:$E$300,0)),ISNUMBER(MATCH(C66,'June 23'!$F$2:$F$300,0))),AND(ISNUMBER(MATCH(D66,'June 23'!$H$2:$H$300,0)),(ISNUMBER(MATCH(E66,'June 23'!$G$2:$G$300,0))))),"Found","Not Found")</f>
        <v>Not Found</v>
      </c>
      <c r="J66" s="33" t="str">
        <f>IF(OR(OR(ISNUMBER(MATCH(C66,'June 24'!$E$2:$E$300,0)),ISNUMBER(MATCH(C66,'June 24'!$F$2:$F$300,0))),AND(ISNUMBER(MATCH(D66,'June 24'!$H$2:$H$300,0)),(ISNUMBER(MATCH(E66,'June 24'!$G$2:$G$300,0))))),"Found","Not Found")</f>
        <v>Not Found</v>
      </c>
      <c r="K66" s="33" t="str">
        <f>IF(OR(OR(ISNUMBER(MATCH(C66,'June 25'!$E$2:$E$300,0)),ISNUMBER(MATCH(C66,'June 25'!$F$2:$F$300,0))),AND(ISNUMBER(MATCH(D66,'June 25'!$H$2:$H$300,0)),(ISNUMBER(MATCH(E66,'June 25'!$G$2:$G$300,0))))),"Found","Not Found")</f>
        <v>Not Found</v>
      </c>
      <c r="L66" s="33" t="str">
        <f>IF(OR(OR(ISNUMBER(MATCH(C66,'June 26'!$E$2:$E$300,0)),ISNUMBER(MATCH(C66,'June 26'!$F$2:$F$300,0))),AND(ISNUMBER(MATCH(D66,'June 26'!$H$2:$H$300,0)),(ISNUMBER(MATCH(E66,'June 26'!$G$2:$G$300,0))))),"Found","Not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26</v>
      </c>
      <c r="G68" s="36">
        <f t="shared" ref="G68:L68" si="3">COUNTIF(G2:G66,"Found")</f>
        <v>24</v>
      </c>
      <c r="H68" s="36">
        <f t="shared" si="3"/>
        <v>23</v>
      </c>
      <c r="I68" s="36">
        <f t="shared" si="3"/>
        <v>22</v>
      </c>
      <c r="J68" s="36">
        <f t="shared" si="3"/>
        <v>22</v>
      </c>
      <c r="K68" s="36">
        <f t="shared" si="3"/>
        <v>17</v>
      </c>
      <c r="L68" s="36">
        <f t="shared" si="3"/>
        <v>0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53" xr:uid="{5FBDDC75-0455-4AEC-A326-45037B17C16D}"/>
  <conditionalFormatting sqref="F2:L66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67:M1048576 O1:O66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45C2-DBAA-43A9-8560-F639E5639730}">
  <sheetPr filterMode="1"/>
  <dimension ref="A1:T1000"/>
  <sheetViews>
    <sheetView topLeftCell="D1" zoomScale="115" zoomScaleNormal="115" workbookViewId="0">
      <selection activeCell="I34" sqref="I34"/>
    </sheetView>
  </sheetViews>
  <sheetFormatPr defaultColWidth="14.42578125" defaultRowHeight="15" customHeight="1"/>
  <cols>
    <col min="1" max="1" width="1.28515625" style="38" customWidth="1"/>
    <col min="2" max="2" width="32.140625" style="59" customWidth="1"/>
    <col min="3" max="3" width="29.85546875" style="38" customWidth="1"/>
    <col min="4" max="4" width="20.42578125" style="38" customWidth="1"/>
    <col min="5" max="5" width="30.28515625" style="38" customWidth="1"/>
    <col min="6" max="6" width="9.85546875" style="30" customWidth="1"/>
    <col min="7" max="7" width="10" style="30" customWidth="1"/>
    <col min="8" max="8" width="9.85546875" style="30" customWidth="1"/>
    <col min="9" max="11" width="10" style="30" customWidth="1"/>
    <col min="12" max="12" width="9.85546875" style="30" customWidth="1"/>
    <col min="13" max="13" width="9.140625" style="30" customWidth="1"/>
    <col min="14" max="14" width="8.7109375" style="38" customWidth="1"/>
    <col min="15" max="15" width="36.5703125" style="30" customWidth="1"/>
    <col min="16" max="16" width="14.42578125" style="32"/>
    <col min="17" max="19" width="8.7109375" style="38" customWidth="1"/>
    <col min="20" max="20" width="14.42578125" style="32"/>
    <col min="21" max="26" width="8.7109375" style="38" customWidth="1"/>
    <col min="27" max="16384" width="14.42578125" style="38"/>
  </cols>
  <sheetData>
    <row r="1" spans="2:15" ht="27" customHeight="1">
      <c r="B1" s="26" t="s">
        <v>1424</v>
      </c>
      <c r="C1" s="27" t="s">
        <v>1425</v>
      </c>
      <c r="D1" s="28" t="s">
        <v>6</v>
      </c>
      <c r="E1" s="28" t="s">
        <v>5</v>
      </c>
      <c r="F1" s="29">
        <v>44732</v>
      </c>
      <c r="G1" s="29">
        <v>44733</v>
      </c>
      <c r="H1" s="29">
        <v>44734</v>
      </c>
      <c r="I1" s="29">
        <v>44735</v>
      </c>
      <c r="J1" s="29">
        <v>44736</v>
      </c>
      <c r="K1" s="29">
        <v>44737</v>
      </c>
      <c r="L1" s="29">
        <v>44738</v>
      </c>
      <c r="N1" s="28" t="s">
        <v>1426</v>
      </c>
      <c r="O1" s="31" t="s">
        <v>1427</v>
      </c>
    </row>
    <row r="2" spans="2:15" ht="15" hidden="1" customHeight="1">
      <c r="B2" s="33" t="s">
        <v>1386</v>
      </c>
      <c r="C2" s="27">
        <v>247</v>
      </c>
      <c r="D2" s="34" t="s">
        <v>1387</v>
      </c>
      <c r="E2" s="26" t="s">
        <v>1388</v>
      </c>
      <c r="F2" s="33" t="str">
        <f>IF(OR(OR(ISNUMBER(MATCH(C2,'June 20'!$E$2:$E$300,0)),ISNUMBER(MATCH(C2,'June 20'!$F$2:$F$300,0))),AND(ISNUMBER(MATCH(D2,'June 20'!$H$2:$H$300,0)),(ISNUMBER(MATCH(E2,'June 20'!$G$2:$G$300,0))))),"Found","Not Found")</f>
        <v>Found</v>
      </c>
      <c r="G2" s="33" t="str">
        <f>IF(OR(OR(ISNUMBER(MATCH(C2,'June 21'!$E$2:$E$300,0)),ISNUMBER(MATCH(C2,'June 21'!$F$2:$F$300,0))),AND(ISNUMBER(MATCH(D2,'June 21'!$H$2:$H$300,0)),(ISNUMBER(MATCH(E2,'June 21'!$G$2:$G$300,0))))),"Found","Not Found")</f>
        <v>Found</v>
      </c>
      <c r="H2" s="35" t="str">
        <f>IF(OR(OR(ISNUMBER(MATCH(C2,'June 22'!$E$2:$E$300,0)),ISNUMBER(MATCH(C2,'June 22'!$F$2:$F$300,0))),AND(ISNUMBER(MATCH(D2,'June 22'!$H$2:$H$300,0)),(ISNUMBER(MATCH(E2,'June 22'!$G$2:$G$300,0))))),"Found","Not Found")</f>
        <v>Found</v>
      </c>
      <c r="I2" s="33" t="str">
        <f>IF(OR(OR(ISNUMBER(MATCH(C2,'June 23'!$E$2:$E$300,0)),ISNUMBER(MATCH(C2,'June 23'!$F$2:$F$300,0))),AND(ISNUMBER(MATCH(D2,'June 23'!$H$2:$H$300,0)),(ISNUMBER(MATCH(E2,'June 23'!$G$2:$G$300,0))))),"Found","Not Found")</f>
        <v>Found</v>
      </c>
      <c r="J2" s="33" t="str">
        <f>IF(OR(OR(ISNUMBER(MATCH(C2,'June 24'!$E$2:$E$300,0)),ISNUMBER(MATCH(C2,'June 24'!$F$2:$F$300,0))),AND(ISNUMBER(MATCH(D2,'June 24'!$H$2:$H$300,0)),(ISNUMBER(MATCH(E2,'June 24'!$G$2:$G$300,0))))),"Found","Not Found")</f>
        <v>Not Found</v>
      </c>
      <c r="K2" s="33" t="str">
        <f>IF(OR(OR(ISNUMBER(MATCH(C2,'June 25'!$E$2:$E$300,0)),ISNUMBER(MATCH(C2,'June 25'!$F$2:$F$300,0))),AND(ISNUMBER(MATCH(D2,'June 25'!$H$2:$H$300,0)),(ISNUMBER(MATCH(E2,'June 25'!$G$2:$G$300,0))))),"Found","Not Found")</f>
        <v>Found</v>
      </c>
      <c r="L2" s="33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36">
        <f t="shared" ref="M2:M65" si="0">COUNTIF(F2:L2, "Found")</f>
        <v>5</v>
      </c>
      <c r="N2" s="34" t="s">
        <v>1428</v>
      </c>
      <c r="O2" s="30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No</v>
      </c>
    </row>
    <row r="3" spans="2:15" ht="15" customHeight="1">
      <c r="B3" s="33" t="s">
        <v>418</v>
      </c>
      <c r="C3" s="27">
        <f>VLOOKUP(B3,'PKII Employee Details'!$A$2:$F$600,3,FALSE)</f>
        <v>269</v>
      </c>
      <c r="D3" s="34" t="s">
        <v>75</v>
      </c>
      <c r="E3" s="26" t="s">
        <v>74</v>
      </c>
      <c r="F3" s="33" t="str">
        <f>IF(OR(OR(ISNUMBER(MATCH(C3,'June 20'!$E$2:$E$300,0)),ISNUMBER(MATCH(C3,'June 20'!$F$2:$F$300,0))),AND(ISNUMBER(MATCH(D3,'June 20'!$H$2:$H$300,0)),(ISNUMBER(MATCH(E3,'June 20'!$G$2:$G$300,0))))),"Found","Not Found")</f>
        <v>Found</v>
      </c>
      <c r="G3" s="33" t="str">
        <f>IF(OR(OR(ISNUMBER(MATCH(C3,'June 21'!$E$2:$E$300,0)),ISNUMBER(MATCH(C3,'June 21'!$F$2:$F$300,0))),AND(ISNUMBER(MATCH(D3,'June 21'!$H$2:$H$300,0)),(ISNUMBER(MATCH(E3,'June 21'!$G$2:$G$300,0))))),"Found","Not Found")</f>
        <v>Found</v>
      </c>
      <c r="H3" s="35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33" t="str">
        <f>IF(OR(OR(ISNUMBER(MATCH(C3,'June 23'!$E$2:$E$300,0)),ISNUMBER(MATCH(C3,'June 23'!$F$2:$F$300,0))),AND(ISNUMBER(MATCH(D3,'June 23'!$H$2:$H$300,0)),(ISNUMBER(MATCH(E3,'June 23'!$G$2:$G$300,0))))),"Found","Not Found")</f>
        <v>Found</v>
      </c>
      <c r="J3" s="33" t="str">
        <f>IF(OR(OR(ISNUMBER(MATCH(C3,'June 24'!$E$2:$E$300,0)),ISNUMBER(MATCH(C3,'June 24'!$F$2:$F$300,0))),AND(ISNUMBER(MATCH(D3,'June 24'!$H$2:$H$300,0)),(ISNUMBER(MATCH(E3,'June 24'!$G$2:$G$300,0))))),"Found","Not Found")</f>
        <v>Not Found</v>
      </c>
      <c r="K3" s="33" t="str">
        <f>IF(OR(OR(ISNUMBER(MATCH(C3,'June 25'!$E$2:$E$300,0)),ISNUMBER(MATCH(C3,'June 25'!$F$2:$F$300,0))),AND(ISNUMBER(MATCH(D3,'June 25'!$H$2:$H$300,0)),(ISNUMBER(MATCH(E3,'June 25'!$G$2:$G$300,0))))),"Found","Not Found")</f>
        <v>Not Found</v>
      </c>
      <c r="L3" s="33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36">
        <f t="shared" si="0"/>
        <v>3</v>
      </c>
      <c r="N3" s="34" t="s">
        <v>1428</v>
      </c>
      <c r="O3" s="30" t="str">
        <f t="shared" ref="O3:O66" si="1"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</row>
    <row r="4" spans="2:15" ht="15" customHeight="1">
      <c r="B4" s="37" t="s">
        <v>1353</v>
      </c>
      <c r="C4" s="27">
        <f>VLOOKUP(B4,'PKII Employee Details'!$A$2:$F$600,3,FALSE)</f>
        <v>554</v>
      </c>
      <c r="D4" s="34" t="s">
        <v>1273</v>
      </c>
      <c r="E4" s="34" t="s">
        <v>1354</v>
      </c>
      <c r="F4" s="33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33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35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33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33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33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33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36">
        <f t="shared" si="0"/>
        <v>0</v>
      </c>
      <c r="N4" s="34" t="s">
        <v>1428</v>
      </c>
      <c r="O4" s="30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</row>
    <row r="5" spans="2:15" ht="15" customHeight="1">
      <c r="B5" s="33" t="s">
        <v>759</v>
      </c>
      <c r="C5" s="27">
        <v>571</v>
      </c>
      <c r="D5" s="34" t="s">
        <v>756</v>
      </c>
      <c r="E5" s="34" t="s">
        <v>1429</v>
      </c>
      <c r="F5" s="33" t="str">
        <f>IF(OR(OR(ISNUMBER(MATCH(C5,'June 20'!$E$2:$E$300,0)),ISNUMBER(MATCH(C5,'June 20'!$F$2:$F$300,0))),AND(ISNUMBER(MATCH(D5,'June 20'!$H$2:$H$300,0)),(ISNUMBER(MATCH(E5,'June 20'!$G$2:$G$300,0))))),"Found","Not Found")</f>
        <v>Not Found</v>
      </c>
      <c r="G5" s="33" t="str">
        <f>IF(OR(OR(ISNUMBER(MATCH(C5,'June 21'!$E$2:$E$300,0)),ISNUMBER(MATCH(C5,'June 21'!$F$2:$F$300,0))),AND(ISNUMBER(MATCH(D5,'June 21'!$H$2:$H$300,0)),(ISNUMBER(MATCH(E5,'June 21'!$G$2:$G$300,0))))),"Found","Not Found")</f>
        <v>Not Found</v>
      </c>
      <c r="H5" s="35" t="str">
        <f>IF(OR(OR(ISNUMBER(MATCH(C5,'June 22'!$E$2:$E$300,0)),ISNUMBER(MATCH(C5,'June 22'!$F$2:$F$300,0))),AND(ISNUMBER(MATCH(D5,'June 22'!$H$2:$H$300,0)),(ISNUMBER(MATCH(E5,'June 22'!$G$2:$G$300,0))))),"Found","Not Found")</f>
        <v>Not Found</v>
      </c>
      <c r="I5" s="33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33" t="str">
        <f>IF(OR(OR(ISNUMBER(MATCH(C5,'June 24'!$E$2:$E$300,0)),ISNUMBER(MATCH(C5,'June 24'!$F$2:$F$300,0))),AND(ISNUMBER(MATCH(D5,'June 24'!$H$2:$H$300,0)),(ISNUMBER(MATCH(E5,'June 24'!$G$2:$G$300,0))))),"Found","Not Found")</f>
        <v>Not Found</v>
      </c>
      <c r="K5" s="33" t="str">
        <f>IF(OR(OR(ISNUMBER(MATCH(C5,'June 25'!$E$2:$E$300,0)),ISNUMBER(MATCH(C5,'June 25'!$F$2:$F$300,0))),AND(ISNUMBER(MATCH(D5,'June 25'!$H$2:$H$300,0)),(ISNUMBER(MATCH(E5,'June 25'!$G$2:$G$300,0))))),"Found","Not Found")</f>
        <v>Not Found</v>
      </c>
      <c r="L5" s="33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36">
        <f t="shared" si="0"/>
        <v>1</v>
      </c>
      <c r="N5" s="34" t="s">
        <v>1428</v>
      </c>
      <c r="O5" s="30" t="str">
        <f t="shared" si="1"/>
        <v>Yes</v>
      </c>
    </row>
    <row r="6" spans="2:15" ht="15" hidden="1" customHeight="1">
      <c r="B6" s="33" t="s">
        <v>965</v>
      </c>
      <c r="C6" s="27">
        <f>VLOOKUP(B6,'PKII Employee Details'!$A$2:$F$600,3,FALSE)</f>
        <v>505</v>
      </c>
      <c r="D6" s="34" t="s">
        <v>966</v>
      </c>
      <c r="E6" s="34" t="s">
        <v>967</v>
      </c>
      <c r="F6" s="33" t="str">
        <f>IF(OR(OR(ISNUMBER(MATCH(C6,'June 20'!$E$2:$E$300,0)),ISNUMBER(MATCH(C6,'June 20'!$F$2:$F$300,0))),AND(ISNUMBER(MATCH(D6,'June 20'!$H$2:$H$300,0)),(ISNUMBER(MATCH(E6,'June 20'!$G$2:$G$300,0))))),"Found","Not Found")</f>
        <v>Found</v>
      </c>
      <c r="G6" s="33" t="str">
        <f>IF(OR(OR(ISNUMBER(MATCH(C6,'June 21'!$E$2:$E$300,0)),ISNUMBER(MATCH(C6,'June 21'!$F$2:$F$300,0))),AND(ISNUMBER(MATCH(D6,'June 21'!$H$2:$H$300,0)),(ISNUMBER(MATCH(E6,'June 21'!$G$2:$G$300,0))))),"Found","Not Found")</f>
        <v>Found</v>
      </c>
      <c r="H6" s="35" t="str">
        <f>IF(OR(OR(ISNUMBER(MATCH(C6,'June 22'!$E$2:$E$300,0)),ISNUMBER(MATCH(C6,'June 22'!$F$2:$F$300,0))),AND(ISNUMBER(MATCH(D6,'June 22'!$H$2:$H$300,0)),(ISNUMBER(MATCH(E6,'June 22'!$G$2:$G$300,0))))),"Found","Not Found")</f>
        <v>Found</v>
      </c>
      <c r="I6" s="33" t="str">
        <f>IF(OR(OR(ISNUMBER(MATCH(C6,'June 23'!$E$2:$E$300,0)),ISNUMBER(MATCH(C6,'June 23'!$F$2:$F$300,0))),AND(ISNUMBER(MATCH(D6,'June 23'!$H$2:$H$300,0)),(ISNUMBER(MATCH(E6,'June 23'!$G$2:$G$300,0))))),"Found","Not Found")</f>
        <v>Found</v>
      </c>
      <c r="J6" s="33" t="str">
        <f>IF(OR(OR(ISNUMBER(MATCH(C6,'June 24'!$E$2:$E$300,0)),ISNUMBER(MATCH(C6,'June 24'!$F$2:$F$300,0))),AND(ISNUMBER(MATCH(D6,'June 24'!$H$2:$H$300,0)),(ISNUMBER(MATCH(E6,'June 24'!$G$2:$G$300,0))))),"Found","Not Found")</f>
        <v>Not Found</v>
      </c>
      <c r="K6" s="33" t="str">
        <f>IF(OR(OR(ISNUMBER(MATCH(C6,'June 25'!$E$2:$E$300,0)),ISNUMBER(MATCH(C6,'June 25'!$F$2:$F$300,0))),AND(ISNUMBER(MATCH(D6,'June 25'!$H$2:$H$300,0)),(ISNUMBER(MATCH(E6,'June 25'!$G$2:$G$300,0))))),"Found","Not Found")</f>
        <v>Found</v>
      </c>
      <c r="L6" s="33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36">
        <f t="shared" si="0"/>
        <v>5</v>
      </c>
      <c r="N6" s="34" t="s">
        <v>1428</v>
      </c>
      <c r="O6" s="30" t="str">
        <f t="shared" si="1"/>
        <v>No</v>
      </c>
    </row>
    <row r="7" spans="2:15" ht="15" hidden="1" customHeight="1">
      <c r="B7" s="37" t="s">
        <v>345</v>
      </c>
      <c r="C7" s="27" t="str">
        <f>VLOOKUP(B7,'PKII Employee Details'!$A$2:$F$600,3,FALSE)</f>
        <v>C259</v>
      </c>
      <c r="D7" s="34" t="s">
        <v>347</v>
      </c>
      <c r="E7" s="26" t="s">
        <v>348</v>
      </c>
      <c r="F7" s="33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33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35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33" t="str">
        <f>IF(OR(OR(ISNUMBER(MATCH(C7,'June 23'!$E$2:$E$300,0)),ISNUMBER(MATCH(C7,'June 23'!$F$2:$F$300,0))),AND(ISNUMBER(MATCH(D7,'June 23'!$H$2:$H$300,0)),(ISNUMBER(MATCH(E7,'June 23'!$G$2:$G$300,0))))),"Found","Not Found")</f>
        <v>Found</v>
      </c>
      <c r="J7" s="33" t="str">
        <f>IF(OR(OR(ISNUMBER(MATCH(C7,'June 24'!$E$2:$E$300,0)),ISNUMBER(MATCH(C7,'June 24'!$F$2:$F$300,0))),AND(ISNUMBER(MATCH(D7,'June 24'!$H$2:$H$300,0)),(ISNUMBER(MATCH(E7,'June 24'!$G$2:$G$300,0))))),"Found","Not Found")</f>
        <v>Not Found</v>
      </c>
      <c r="K7" s="33" t="str">
        <f>IF(OR(OR(ISNUMBER(MATCH(C7,'June 25'!$E$2:$E$300,0)),ISNUMBER(MATCH(C7,'June 25'!$F$2:$F$300,0))),AND(ISNUMBER(MATCH(D7,'June 25'!$H$2:$H$300,0)),(ISNUMBER(MATCH(E7,'June 25'!$G$2:$G$300,0))))),"Found","Not Found")</f>
        <v>Found</v>
      </c>
      <c r="L7" s="33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36">
        <f t="shared" si="0"/>
        <v>5</v>
      </c>
      <c r="N7" s="34" t="s">
        <v>1428</v>
      </c>
      <c r="O7" s="30" t="str">
        <f t="shared" si="1"/>
        <v>No</v>
      </c>
    </row>
    <row r="8" spans="2:15" ht="15" hidden="1" customHeight="1">
      <c r="B8" s="37" t="s">
        <v>1275</v>
      </c>
      <c r="C8" s="27">
        <v>480</v>
      </c>
      <c r="D8" s="34" t="s">
        <v>1273</v>
      </c>
      <c r="E8" s="33" t="s">
        <v>1272</v>
      </c>
      <c r="F8" s="33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33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35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33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33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33" t="str">
        <f>IF(OR(OR(ISNUMBER(MATCH(C8,'June 25'!$E$2:$E$300,0)),ISNUMBER(MATCH(C8,'June 25'!$F$2:$F$300,0))),AND(ISNUMBER(MATCH(D8,'June 25'!$H$2:$H$300,0)),(ISNUMBER(MATCH(E8,'June 25'!$G$2:$G$300,0))))),"Found","Not Found")</f>
        <v>Not Found</v>
      </c>
      <c r="L8" s="33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36">
        <f t="shared" si="0"/>
        <v>5</v>
      </c>
      <c r="N8" s="34" t="s">
        <v>1428</v>
      </c>
      <c r="O8" s="30" t="str">
        <f t="shared" si="1"/>
        <v>No</v>
      </c>
    </row>
    <row r="9" spans="2:15" ht="15" customHeight="1">
      <c r="B9" s="33" t="s">
        <v>1075</v>
      </c>
      <c r="C9" s="27" t="str">
        <f>VLOOKUP(B9,'PKII Employee Details'!$A$2:$F$600,3,FALSE)</f>
        <v>C767</v>
      </c>
      <c r="D9" s="34" t="s">
        <v>1077</v>
      </c>
      <c r="E9" s="26" t="s">
        <v>1078</v>
      </c>
      <c r="F9" s="33" t="str">
        <f>IF(OR(OR(ISNUMBER(MATCH(C9,'June 20'!$E$2:$E$300,0)),ISNUMBER(MATCH(C9,'June 20'!$F$2:$F$300,0))),AND(ISNUMBER(MATCH(D9,'June 20'!$H$2:$H$300,0)),(ISNUMBER(MATCH(E9,'June 20'!$G$2:$G$300,0))))),"Found","Not Found")</f>
        <v>Not Found</v>
      </c>
      <c r="G9" s="33" t="str">
        <f>IF(OR(OR(ISNUMBER(MATCH(C9,'June 21'!$E$2:$E$300,0)),ISNUMBER(MATCH(C9,'June 21'!$F$2:$F$300,0))),AND(ISNUMBER(MATCH(D9,'June 21'!$H$2:$H$300,0)),(ISNUMBER(MATCH(E9,'June 21'!$G$2:$G$300,0))))),"Found","Not Found")</f>
        <v>Not Found</v>
      </c>
      <c r="H9" s="35" t="str">
        <f>IF(OR(OR(ISNUMBER(MATCH(C9,'June 22'!$E$2:$E$300,0)),ISNUMBER(MATCH(C9,'June 22'!$F$2:$F$300,0))),AND(ISNUMBER(MATCH(D9,'June 22'!$H$2:$H$300,0)),(ISNUMBER(MATCH(E9,'June 22'!$G$2:$G$300,0))))),"Found","Not Found")</f>
        <v>Not Found</v>
      </c>
      <c r="I9" s="33" t="str">
        <f>IF(OR(OR(ISNUMBER(MATCH(C9,'June 23'!$E$2:$E$300,0)),ISNUMBER(MATCH(C9,'June 23'!$F$2:$F$300,0))),AND(ISNUMBER(MATCH(D9,'June 23'!$H$2:$H$300,0)),(ISNUMBER(MATCH(E9,'June 23'!$G$2:$G$300,0))))),"Found","Not Found")</f>
        <v>Not Found</v>
      </c>
      <c r="J9" s="33" t="str">
        <f>IF(OR(OR(ISNUMBER(MATCH(C9,'June 24'!$E$2:$E$300,0)),ISNUMBER(MATCH(C9,'June 24'!$F$2:$F$300,0))),AND(ISNUMBER(MATCH(D9,'June 24'!$H$2:$H$300,0)),(ISNUMBER(MATCH(E9,'June 24'!$G$2:$G$300,0))))),"Found","Not Found")</f>
        <v>Not Found</v>
      </c>
      <c r="K9" s="33" t="str">
        <f>IF(OR(OR(ISNUMBER(MATCH(C9,'June 25'!$E$2:$E$300,0)),ISNUMBER(MATCH(C9,'June 25'!$F$2:$F$300,0))),AND(ISNUMBER(MATCH(D9,'June 25'!$H$2:$H$300,0)),(ISNUMBER(MATCH(E9,'June 25'!$G$2:$G$300,0))))),"Found","Not Found")</f>
        <v>Not Found</v>
      </c>
      <c r="L9" s="33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36">
        <f t="shared" si="0"/>
        <v>0</v>
      </c>
      <c r="N9" s="34" t="s">
        <v>1428</v>
      </c>
      <c r="O9" s="30" t="str">
        <f t="shared" si="1"/>
        <v>Yes</v>
      </c>
    </row>
    <row r="10" spans="2:15" ht="15" hidden="1" customHeight="1">
      <c r="B10" s="33" t="s">
        <v>718</v>
      </c>
      <c r="C10" s="27" t="str">
        <f>VLOOKUP(B10,'PKII Employee Details'!$A$2:$F$600,3,FALSE)</f>
        <v>C652</v>
      </c>
      <c r="D10" s="34" t="s">
        <v>107</v>
      </c>
      <c r="E10" s="26" t="s">
        <v>106</v>
      </c>
      <c r="F10" s="33" t="str">
        <f>IF(OR(OR(ISNUMBER(MATCH(C10,'June 20'!$E$2:$E$300,0)),ISNUMBER(MATCH(C10,'June 20'!$F$2:$F$300,0))),AND(ISNUMBER(MATCH(D10,'June 20'!$H$2:$H$300,0)),(ISNUMBER(MATCH(E10,'June 20'!$G$2:$G$300,0))))),"Found","Not Found")</f>
        <v>Found</v>
      </c>
      <c r="G10" s="33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35" t="str">
        <f>IF(OR(OR(ISNUMBER(MATCH(C10,'June 22'!$E$2:$E$300,0)),ISNUMBER(MATCH(C10,'June 22'!$F$2:$F$300,0))),AND(ISNUMBER(MATCH(D10,'June 22'!$H$2:$H$300,0)),(ISNUMBER(MATCH(E10,'June 22'!$G$2:$G$300,0))))),"Found","Not Found")</f>
        <v>Not Found</v>
      </c>
      <c r="I10" s="33" t="str">
        <f>IF(OR(OR(ISNUMBER(MATCH(C10,'June 23'!$E$2:$E$300,0)),ISNUMBER(MATCH(C10,'June 23'!$F$2:$F$300,0))),AND(ISNUMBER(MATCH(D10,'June 23'!$H$2:$H$300,0)),(ISNUMBER(MATCH(E10,'June 23'!$G$2:$G$300,0))))),"Found","Not Found")</f>
        <v>Not Found</v>
      </c>
      <c r="J10" s="33" t="str">
        <f>IF(OR(OR(ISNUMBER(MATCH(C10,'June 24'!$E$2:$E$300,0)),ISNUMBER(MATCH(C10,'June 24'!$F$2:$F$300,0))),AND(ISNUMBER(MATCH(D10,'June 24'!$H$2:$H$300,0)),(ISNUMBER(MATCH(E10,'June 24'!$G$2:$G$300,0))))),"Found","Not Found")</f>
        <v>Found</v>
      </c>
      <c r="K10" s="33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33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36">
        <f t="shared" si="0"/>
        <v>4</v>
      </c>
      <c r="N10" s="34" t="s">
        <v>1428</v>
      </c>
      <c r="O10" s="30" t="str">
        <f t="shared" si="1"/>
        <v>No</v>
      </c>
    </row>
    <row r="11" spans="2:15" ht="15" hidden="1" customHeight="1">
      <c r="B11" s="33" t="s">
        <v>407</v>
      </c>
      <c r="C11" s="27" t="str">
        <f>VLOOKUP(B11,'PKII Employee Details'!$A$2:$F$600,3,FALSE)</f>
        <v>C764</v>
      </c>
      <c r="D11" s="34" t="s">
        <v>95</v>
      </c>
      <c r="E11" s="26" t="s">
        <v>94</v>
      </c>
      <c r="F11" s="33" t="str">
        <f>IF(OR(OR(ISNUMBER(MATCH(C11,'June 20'!$E$2:$E$300,0)),ISNUMBER(MATCH(C11,'June 20'!$F$2:$F$300,0))),AND(ISNUMBER(MATCH(D11,'June 20'!$H$2:$H$300,0)),(ISNUMBER(MATCH(E11,'June 20'!$G$2:$G$300,0))))),"Found","Not Found")</f>
        <v>Found</v>
      </c>
      <c r="G11" s="33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35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33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33" t="str">
        <f>IF(OR(OR(ISNUMBER(MATCH(C11,'June 24'!$E$2:$E$300,0)),ISNUMBER(MATCH(C11,'June 24'!$F$2:$F$300,0))),AND(ISNUMBER(MATCH(D11,'June 24'!$H$2:$H$300,0)),(ISNUMBER(MATCH(E11,'June 24'!$G$2:$G$300,0))))),"Found","Not Found")</f>
        <v>Found</v>
      </c>
      <c r="K11" s="33" t="str">
        <f>IF(OR(OR(ISNUMBER(MATCH(C11,'June 25'!$E$2:$E$300,0)),ISNUMBER(MATCH(C11,'June 25'!$F$2:$F$300,0))),AND(ISNUMBER(MATCH(D11,'June 25'!$H$2:$H$300,0)),(ISNUMBER(MATCH(E11,'June 25'!$G$2:$G$300,0))))),"Found","Not Found")</f>
        <v>Found</v>
      </c>
      <c r="L11" s="33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36">
        <f t="shared" si="0"/>
        <v>6</v>
      </c>
      <c r="N11" s="34" t="s">
        <v>1428</v>
      </c>
      <c r="O11" s="30" t="str">
        <f t="shared" si="1"/>
        <v>No</v>
      </c>
    </row>
    <row r="12" spans="2:15" ht="15" customHeight="1">
      <c r="B12" s="33" t="s">
        <v>524</v>
      </c>
      <c r="C12" s="27" t="str">
        <f>VLOOKUP(B12,'PKII Employee Details'!$A$2:$F$600,3,FALSE)</f>
        <v>C508</v>
      </c>
      <c r="D12" s="34" t="s">
        <v>522</v>
      </c>
      <c r="E12" s="26" t="s">
        <v>526</v>
      </c>
      <c r="F12" s="33" t="str">
        <f>IF(OR(OR(ISNUMBER(MATCH(C12,'June 20'!$E$2:$E$300,0)),ISNUMBER(MATCH(C12,'June 20'!$F$2:$F$300,0))),AND(ISNUMBER(MATCH(D12,'June 20'!$H$2:$H$300,0)),(ISNUMBER(MATCH(E12,'June 20'!$G$2:$G$300,0))))),"Found","Not Found")</f>
        <v>Not Found</v>
      </c>
      <c r="G12" s="33" t="str">
        <f>IF(OR(OR(ISNUMBER(MATCH(C12,'June 21'!$E$2:$E$300,0)),ISNUMBER(MATCH(C12,'June 21'!$F$2:$F$300,0))),AND(ISNUMBER(MATCH(D12,'June 21'!$H$2:$H$300,0)),(ISNUMBER(MATCH(E12,'June 21'!$G$2:$G$300,0))))),"Found","Not Found")</f>
        <v>Not Found</v>
      </c>
      <c r="H12" s="35" t="str">
        <f>IF(OR(OR(ISNUMBER(MATCH(C12,'June 22'!$E$2:$E$300,0)),ISNUMBER(MATCH(C12,'June 22'!$F$2:$F$300,0))),AND(ISNUMBER(MATCH(D12,'June 22'!$H$2:$H$300,0)),(ISNUMBER(MATCH(E12,'June 22'!$G$2:$G$300,0))))),"Found","Not Found")</f>
        <v>Not Found</v>
      </c>
      <c r="I12" s="33" t="str">
        <f>IF(OR(OR(ISNUMBER(MATCH(C12,'June 23'!$E$2:$E$300,0)),ISNUMBER(MATCH(C12,'June 23'!$F$2:$F$300,0))),AND(ISNUMBER(MATCH(D12,'June 23'!$H$2:$H$300,0)),(ISNUMBER(MATCH(E12,'June 23'!$G$2:$G$300,0))))),"Found","Not Found")</f>
        <v>Not Found</v>
      </c>
      <c r="J12" s="33" t="str">
        <f>IF(OR(OR(ISNUMBER(MATCH(C12,'June 24'!$E$2:$E$300,0)),ISNUMBER(MATCH(C12,'June 24'!$F$2:$F$300,0))),AND(ISNUMBER(MATCH(D12,'June 24'!$H$2:$H$300,0)),(ISNUMBER(MATCH(E12,'June 24'!$G$2:$G$300,0))))),"Found","Not Found")</f>
        <v>Not Found</v>
      </c>
      <c r="K12" s="33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33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36">
        <f t="shared" si="0"/>
        <v>0</v>
      </c>
      <c r="N12" s="34" t="s">
        <v>1428</v>
      </c>
      <c r="O12" s="30" t="str">
        <f t="shared" si="1"/>
        <v>Yes</v>
      </c>
    </row>
    <row r="13" spans="2:15" ht="15" customHeight="1">
      <c r="B13" s="33" t="s">
        <v>812</v>
      </c>
      <c r="C13" s="27" t="str">
        <f>VLOOKUP(B13,'PKII Employee Details'!$A$2:$F$600,3,FALSE)</f>
        <v>C766</v>
      </c>
      <c r="D13" s="34" t="s">
        <v>814</v>
      </c>
      <c r="E13" s="26" t="s">
        <v>470</v>
      </c>
      <c r="F13" s="33" t="str">
        <f>IF(OR(OR(ISNUMBER(MATCH(C13,'June 20'!$E$2:$E$300,0)),ISNUMBER(MATCH(C13,'June 20'!$F$2:$F$300,0))),AND(ISNUMBER(MATCH(D13,'June 20'!$H$2:$H$300,0)),(ISNUMBER(MATCH(E13,'June 20'!$G$2:$G$300,0))))),"Found","Not Found")</f>
        <v>Not Found</v>
      </c>
      <c r="G13" s="33" t="str">
        <f>IF(OR(OR(ISNUMBER(MATCH(C13,'June 21'!$E$2:$E$300,0)),ISNUMBER(MATCH(C13,'June 21'!$F$2:$F$300,0))),AND(ISNUMBER(MATCH(D13,'June 21'!$H$2:$H$300,0)),(ISNUMBER(MATCH(E13,'June 21'!$G$2:$G$300,0))))),"Found","Not Found")</f>
        <v>Not Found</v>
      </c>
      <c r="H13" s="35" t="str">
        <f>IF(OR(OR(ISNUMBER(MATCH(C13,'June 22'!$E$2:$E$300,0)),ISNUMBER(MATCH(C13,'June 22'!$F$2:$F$300,0))),AND(ISNUMBER(MATCH(D13,'June 22'!$H$2:$H$300,0)),(ISNUMBER(MATCH(E13,'June 22'!$G$2:$G$300,0))))),"Found","Not Found")</f>
        <v>Not Found</v>
      </c>
      <c r="I13" s="33" t="str">
        <f>IF(OR(OR(ISNUMBER(MATCH(C13,'June 23'!$E$2:$E$300,0)),ISNUMBER(MATCH(C13,'June 23'!$F$2:$F$300,0))),AND(ISNUMBER(MATCH(D13,'June 23'!$H$2:$H$300,0)),(ISNUMBER(MATCH(E13,'June 23'!$G$2:$G$300,0))))),"Found","Not Found")</f>
        <v>Not Found</v>
      </c>
      <c r="J13" s="33" t="str">
        <f>IF(OR(OR(ISNUMBER(MATCH(C13,'June 24'!$E$2:$E$300,0)),ISNUMBER(MATCH(C13,'June 24'!$F$2:$F$300,0))),AND(ISNUMBER(MATCH(D13,'June 24'!$H$2:$H$300,0)),(ISNUMBER(MATCH(E13,'June 24'!$G$2:$G$300,0))))),"Found","Not Found")</f>
        <v>Not Found</v>
      </c>
      <c r="K13" s="33" t="str">
        <f>IF(OR(OR(ISNUMBER(MATCH(C13,'June 25'!$E$2:$E$300,0)),ISNUMBER(MATCH(C13,'June 25'!$F$2:$F$300,0))),AND(ISNUMBER(MATCH(D13,'June 25'!$H$2:$H$300,0)),(ISNUMBER(MATCH(E13,'June 25'!$G$2:$G$300,0))))),"Found","Not Found")</f>
        <v>Not Found</v>
      </c>
      <c r="L13" s="33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36">
        <f t="shared" si="0"/>
        <v>0</v>
      </c>
      <c r="N13" s="34" t="s">
        <v>1428</v>
      </c>
      <c r="O13" s="30" t="str">
        <f t="shared" si="1"/>
        <v>Yes</v>
      </c>
    </row>
    <row r="14" spans="2:15" ht="15" customHeight="1">
      <c r="B14" s="33" t="s">
        <v>905</v>
      </c>
      <c r="C14" s="27" t="str">
        <f>VLOOKUP(B14,'PKII Employee Details'!$A$2:$F$600,3,FALSE)</f>
        <v>C768</v>
      </c>
      <c r="D14" s="34" t="s">
        <v>907</v>
      </c>
      <c r="E14" s="26" t="s">
        <v>908</v>
      </c>
      <c r="F14" s="33" t="str">
        <f>IF(OR(OR(ISNUMBER(MATCH(C14,'June 20'!$E$2:$E$300,0)),ISNUMBER(MATCH(C14,'June 20'!$F$2:$F$300,0))),AND(ISNUMBER(MATCH(D14,'June 20'!$H$2:$H$300,0)),(ISNUMBER(MATCH(E14,'June 20'!$G$2:$G$300,0))))),"Found","Not Found")</f>
        <v>Not Found</v>
      </c>
      <c r="G14" s="33" t="str">
        <f>IF(OR(OR(ISNUMBER(MATCH(C14,'June 21'!$E$2:$E$300,0)),ISNUMBER(MATCH(C14,'June 21'!$F$2:$F$300,0))),AND(ISNUMBER(MATCH(D14,'June 21'!$H$2:$H$300,0)),(ISNUMBER(MATCH(E14,'June 21'!$G$2:$G$300,0))))),"Found","Not Found")</f>
        <v>Not Found</v>
      </c>
      <c r="H14" s="35" t="str">
        <f>IF(OR(OR(ISNUMBER(MATCH(C14,'June 22'!$E$2:$E$300,0)),ISNUMBER(MATCH(C14,'June 22'!$F$2:$F$300,0))),AND(ISNUMBER(MATCH(D14,'June 22'!$H$2:$H$300,0)),(ISNUMBER(MATCH(E14,'June 22'!$G$2:$G$300,0))))),"Found","Not Found")</f>
        <v>Not Found</v>
      </c>
      <c r="I14" s="33" t="str">
        <f>IF(OR(OR(ISNUMBER(MATCH(C14,'June 23'!$E$2:$E$300,0)),ISNUMBER(MATCH(C14,'June 23'!$F$2:$F$300,0))),AND(ISNUMBER(MATCH(D14,'June 23'!$H$2:$H$300,0)),(ISNUMBER(MATCH(E14,'June 23'!$G$2:$G$300,0))))),"Found","Not Found")</f>
        <v>Not Found</v>
      </c>
      <c r="J14" s="33" t="str">
        <f>IF(OR(OR(ISNUMBER(MATCH(C14,'June 24'!$E$2:$E$300,0)),ISNUMBER(MATCH(C14,'June 24'!$F$2:$F$300,0))),AND(ISNUMBER(MATCH(D14,'June 24'!$H$2:$H$300,0)),(ISNUMBER(MATCH(E14,'June 24'!$G$2:$G$300,0))))),"Found","Not Found")</f>
        <v>Not Found</v>
      </c>
      <c r="K14" s="33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33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36">
        <f t="shared" si="0"/>
        <v>0</v>
      </c>
      <c r="N14" s="34" t="s">
        <v>1428</v>
      </c>
      <c r="O14" s="30" t="str">
        <f t="shared" si="1"/>
        <v>Yes</v>
      </c>
    </row>
    <row r="15" spans="2:15" ht="15" customHeight="1">
      <c r="B15" s="33" t="s">
        <v>690</v>
      </c>
      <c r="C15" s="27" t="str">
        <f>VLOOKUP(B15,'PKII Employee Details'!$A$2:$F$600,3,FALSE)</f>
        <v>C771</v>
      </c>
      <c r="D15" s="34" t="s">
        <v>692</v>
      </c>
      <c r="E15" s="26" t="s">
        <v>693</v>
      </c>
      <c r="F15" s="33" t="str">
        <f>IF(OR(OR(ISNUMBER(MATCH(C15,'June 20'!$E$2:$E$300,0)),ISNUMBER(MATCH(C15,'June 20'!$F$2:$F$300,0))),AND(ISNUMBER(MATCH(D15,'June 20'!$H$2:$H$300,0)),(ISNUMBER(MATCH(E15,'June 20'!$G$2:$G$300,0))))),"Found","Not Found")</f>
        <v>Not Found</v>
      </c>
      <c r="G15" s="33" t="str">
        <f>IF(OR(OR(ISNUMBER(MATCH(C15,'June 21'!$E$2:$E$300,0)),ISNUMBER(MATCH(C15,'June 21'!$F$2:$F$300,0))),AND(ISNUMBER(MATCH(D15,'June 21'!$H$2:$H$300,0)),(ISNUMBER(MATCH(E15,'June 21'!$G$2:$G$300,0))))),"Found","Not Found")</f>
        <v>Not Found</v>
      </c>
      <c r="H15" s="35" t="str">
        <f>IF(OR(OR(ISNUMBER(MATCH(C15,'June 22'!$E$2:$E$300,0)),ISNUMBER(MATCH(C15,'June 22'!$F$2:$F$300,0))),AND(ISNUMBER(MATCH(D15,'June 22'!$H$2:$H$300,0)),(ISNUMBER(MATCH(E15,'June 22'!$G$2:$G$300,0))))),"Found","Not Found")</f>
        <v>Not Found</v>
      </c>
      <c r="I15" s="33" t="str">
        <f>IF(OR(OR(ISNUMBER(MATCH(C15,'June 23'!$E$2:$E$300,0)),ISNUMBER(MATCH(C15,'June 23'!$F$2:$F$300,0))),AND(ISNUMBER(MATCH(D15,'June 23'!$H$2:$H$300,0)),(ISNUMBER(MATCH(E15,'June 23'!$G$2:$G$300,0))))),"Found","Not Found")</f>
        <v>Not Found</v>
      </c>
      <c r="J15" s="33" t="str">
        <f>IF(OR(OR(ISNUMBER(MATCH(C15,'June 24'!$E$2:$E$300,0)),ISNUMBER(MATCH(C15,'June 24'!$F$2:$F$300,0))),AND(ISNUMBER(MATCH(D15,'June 24'!$H$2:$H$300,0)),(ISNUMBER(MATCH(E15,'June 24'!$G$2:$G$300,0))))),"Found","Not Found")</f>
        <v>Not Found</v>
      </c>
      <c r="K15" s="33" t="str">
        <f>IF(OR(OR(ISNUMBER(MATCH(C15,'June 25'!$E$2:$E$300,0)),ISNUMBER(MATCH(C15,'June 25'!$F$2:$F$300,0))),AND(ISNUMBER(MATCH(D15,'June 25'!$H$2:$H$300,0)),(ISNUMBER(MATCH(E15,'June 25'!$G$2:$G$300,0))))),"Found","Not Found")</f>
        <v>Not Found</v>
      </c>
      <c r="L15" s="33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36">
        <f t="shared" si="0"/>
        <v>0</v>
      </c>
      <c r="N15" s="34" t="s">
        <v>1428</v>
      </c>
      <c r="O15" s="30" t="str">
        <f t="shared" si="1"/>
        <v>Yes</v>
      </c>
    </row>
    <row r="16" spans="2:15" ht="15" customHeight="1">
      <c r="B16" s="33" t="s">
        <v>236</v>
      </c>
      <c r="C16" s="27" t="str">
        <f>VLOOKUP(B16,'PKII Employee Details'!$A$2:$F$600,3,FALSE)</f>
        <v>C775</v>
      </c>
      <c r="D16" s="34" t="s">
        <v>238</v>
      </c>
      <c r="E16" s="26" t="s">
        <v>239</v>
      </c>
      <c r="F16" s="33" t="str">
        <f>IF(OR(OR(ISNUMBER(MATCH(C16,'June 20'!$E$2:$E$300,0)),ISNUMBER(MATCH(C16,'June 20'!$F$2:$F$300,0))),AND(ISNUMBER(MATCH(D16,'June 20'!$H$2:$H$300,0)),(ISNUMBER(MATCH(E16,'June 20'!$G$2:$G$300,0))))),"Found","Not Found")</f>
        <v>Not Found</v>
      </c>
      <c r="G16" s="33" t="str">
        <f>IF(OR(OR(ISNUMBER(MATCH(C16,'June 21'!$E$2:$E$300,0)),ISNUMBER(MATCH(C16,'June 21'!$F$2:$F$300,0))),AND(ISNUMBER(MATCH(D16,'June 21'!$H$2:$H$300,0)),(ISNUMBER(MATCH(E16,'June 21'!$G$2:$G$300,0))))),"Found","Not Found")</f>
        <v>Not Found</v>
      </c>
      <c r="H16" s="35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33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33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33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33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36">
        <f t="shared" si="0"/>
        <v>0</v>
      </c>
      <c r="N16" s="34" t="s">
        <v>1428</v>
      </c>
      <c r="O16" s="30" t="str">
        <f t="shared" si="1"/>
        <v>Yes</v>
      </c>
    </row>
    <row r="17" spans="1:15" ht="15" customHeight="1">
      <c r="B17" s="33" t="s">
        <v>488</v>
      </c>
      <c r="C17" s="27" t="s">
        <v>155</v>
      </c>
      <c r="D17" s="34" t="s">
        <v>1430</v>
      </c>
      <c r="E17" s="26" t="s">
        <v>486</v>
      </c>
      <c r="F17" s="33" t="str">
        <f>IF(OR(OR(ISNUMBER(MATCH(C17,'June 20'!$E$2:$E$300,0)),ISNUMBER(MATCH(C17,'June 20'!$F$2:$F$300,0))),AND(ISNUMBER(MATCH(D17,'June 20'!$H$2:$H$300,0)),(ISNUMBER(MATCH(E17,'June 20'!$G$2:$G$300,0))))),"Found","Not Found")</f>
        <v>Not Found</v>
      </c>
      <c r="G17" s="33" t="str">
        <f>IF(OR(OR(ISNUMBER(MATCH(C17,'June 21'!$E$2:$E$300,0)),ISNUMBER(MATCH(C17,'June 21'!$F$2:$F$300,0))),AND(ISNUMBER(MATCH(D17,'June 21'!$H$2:$H$300,0)),(ISNUMBER(MATCH(E17,'June 21'!$G$2:$G$300,0))))),"Found","Not Found")</f>
        <v>Not Found</v>
      </c>
      <c r="H17" s="35" t="str">
        <f>IF(OR(OR(ISNUMBER(MATCH(C17,'June 22'!$E$2:$E$300,0)),ISNUMBER(MATCH(C17,'June 22'!$F$2:$F$300,0))),AND(ISNUMBER(MATCH(D17,'June 22'!$H$2:$H$300,0)),(ISNUMBER(MATCH(E17,'June 22'!$G$2:$G$300,0))))),"Found","Not Found")</f>
        <v>Not Found</v>
      </c>
      <c r="I17" s="33" t="str">
        <f>IF(OR(OR(ISNUMBER(MATCH(C17,'June 23'!$E$2:$E$300,0)),ISNUMBER(MATCH(C17,'June 23'!$F$2:$F$300,0))),AND(ISNUMBER(MATCH(D17,'June 23'!$H$2:$H$300,0)),(ISNUMBER(MATCH(E17,'June 23'!$G$2:$G$300,0))))),"Found","Not Found")</f>
        <v>Found</v>
      </c>
      <c r="J17" s="33" t="str">
        <f>IF(OR(OR(ISNUMBER(MATCH(C17,'June 24'!$E$2:$E$300,0)),ISNUMBER(MATCH(C17,'June 24'!$F$2:$F$300,0))),AND(ISNUMBER(MATCH(D17,'June 24'!$H$2:$H$300,0)),(ISNUMBER(MATCH(E17,'June 24'!$G$2:$G$300,0))))),"Found","Not Found")</f>
        <v>Found</v>
      </c>
      <c r="K17" s="33" t="str">
        <f>IF(OR(OR(ISNUMBER(MATCH(C17,'June 25'!$E$2:$E$300,0)),ISNUMBER(MATCH(C17,'June 25'!$F$2:$F$300,0))),AND(ISNUMBER(MATCH(D17,'June 25'!$H$2:$H$300,0)),(ISNUMBER(MATCH(E17,'June 25'!$G$2:$G$300,0))))),"Found","Not Found")</f>
        <v>Found</v>
      </c>
      <c r="L17" s="33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36">
        <f t="shared" si="0"/>
        <v>3</v>
      </c>
      <c r="N17" s="34" t="s">
        <v>1428</v>
      </c>
      <c r="O17" s="30" t="str">
        <f t="shared" si="1"/>
        <v>Yes</v>
      </c>
    </row>
    <row r="18" spans="1:15" ht="15" hidden="1" customHeight="1">
      <c r="B18" s="33" t="s">
        <v>1431</v>
      </c>
      <c r="C18" s="27" t="s">
        <v>56</v>
      </c>
      <c r="D18" s="34" t="s">
        <v>975</v>
      </c>
      <c r="E18" s="39" t="s">
        <v>1362</v>
      </c>
      <c r="F18" s="33" t="str">
        <f>IF(OR(OR(ISNUMBER(MATCH(C18,'June 20'!$E$2:$E$300,0)),ISNUMBER(MATCH(C18,'June 20'!$F$2:$F$300,0))),AND(ISNUMBER(MATCH(D18,'June 20'!$H$2:$H$300,0)),(ISNUMBER(MATCH(E18,'June 20'!$G$2:$G$300,0))))),"Found","Not Found")</f>
        <v>Found</v>
      </c>
      <c r="G18" s="33" t="str">
        <f>IF(OR(OR(ISNUMBER(MATCH(C18,'June 21'!$E$2:$E$300,0)),ISNUMBER(MATCH(C18,'June 21'!$F$2:$F$300,0))),AND(ISNUMBER(MATCH(D18,'June 21'!$H$2:$H$300,0)),(ISNUMBER(MATCH(E18,'June 21'!$G$2:$G$300,0))))),"Found","Not Found")</f>
        <v>Found</v>
      </c>
      <c r="H18" s="35" t="str">
        <f>IF(OR(OR(ISNUMBER(MATCH(C18,'June 22'!$E$2:$E$300,0)),ISNUMBER(MATCH(C18,'June 22'!$F$2:$F$300,0))),AND(ISNUMBER(MATCH(D18,'June 22'!$H$2:$H$300,0)),(ISNUMBER(MATCH(E18,'June 22'!$G$2:$G$300,0))))),"Found","Not Found")</f>
        <v>Not Found</v>
      </c>
      <c r="I18" s="33" t="str">
        <f>IF(OR(OR(ISNUMBER(MATCH(C18,'June 23'!$E$2:$E$300,0)),ISNUMBER(MATCH(C18,'June 23'!$F$2:$F$300,0))),AND(ISNUMBER(MATCH(D18,'June 23'!$H$2:$H$300,0)),(ISNUMBER(MATCH(E18,'June 23'!$G$2:$G$300,0))))),"Found","Not Found")</f>
        <v>Found</v>
      </c>
      <c r="J18" s="33" t="str">
        <f>IF(OR(OR(ISNUMBER(MATCH(C18,'June 24'!$E$2:$E$300,0)),ISNUMBER(MATCH(C18,'June 24'!$F$2:$F$300,0))),AND(ISNUMBER(MATCH(D18,'June 24'!$H$2:$H$300,0)),(ISNUMBER(MATCH(E18,'June 24'!$G$2:$G$300,0))))),"Found","Not Found")</f>
        <v>Found</v>
      </c>
      <c r="K18" s="33" t="str">
        <f>IF(OR(OR(ISNUMBER(MATCH(C18,'June 25'!$E$2:$E$300,0)),ISNUMBER(MATCH(C18,'June 25'!$F$2:$F$300,0))),AND(ISNUMBER(MATCH(D18,'June 25'!$H$2:$H$300,0)),(ISNUMBER(MATCH(E18,'June 25'!$G$2:$G$300,0))))),"Found","Not Found")</f>
        <v>Found</v>
      </c>
      <c r="L18" s="33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36">
        <f t="shared" si="0"/>
        <v>5</v>
      </c>
      <c r="N18" s="34"/>
      <c r="O18" s="30" t="str">
        <f t="shared" si="1"/>
        <v>No</v>
      </c>
    </row>
    <row r="19" spans="1:15" ht="15" hidden="1" customHeight="1">
      <c r="B19" s="33" t="s">
        <v>1220</v>
      </c>
      <c r="C19" s="27" t="s">
        <v>87</v>
      </c>
      <c r="D19" s="34" t="s">
        <v>1221</v>
      </c>
      <c r="E19" s="40" t="s">
        <v>1222</v>
      </c>
      <c r="F19" s="33" t="str">
        <f>IF(OR(OR(ISNUMBER(MATCH(C19,'June 20'!$E$2:$E$300,0)),ISNUMBER(MATCH(C19,'June 20'!$F$2:$F$300,0))),AND(ISNUMBER(MATCH(D19,'June 20'!$H$2:$H$300,0)),(ISNUMBER(MATCH(E19,'June 20'!$G$2:$G$300,0))))),"Found","Not Found")</f>
        <v>Found</v>
      </c>
      <c r="G19" s="33" t="str">
        <f>IF(OR(OR(ISNUMBER(MATCH(C19,'June 21'!$E$2:$E$300,0)),ISNUMBER(MATCH(C19,'June 21'!$F$2:$F$300,0))),AND(ISNUMBER(MATCH(D19,'June 21'!$H$2:$H$300,0)),(ISNUMBER(MATCH(E19,'June 21'!$G$2:$G$300,0))))),"Found","Not Found")</f>
        <v>Not Found</v>
      </c>
      <c r="H19" s="35" t="str">
        <f>IF(OR(OR(ISNUMBER(MATCH(C19,'June 22'!$E$2:$E$300,0)),ISNUMBER(MATCH(C19,'June 22'!$F$2:$F$300,0))),AND(ISNUMBER(MATCH(D19,'June 22'!$H$2:$H$300,0)),(ISNUMBER(MATCH(E19,'June 22'!$G$2:$G$300,0))))),"Found","Not Found")</f>
        <v>Found</v>
      </c>
      <c r="I19" s="33" t="str">
        <f>IF(OR(OR(ISNUMBER(MATCH(C19,'June 23'!$E$2:$E$300,0)),ISNUMBER(MATCH(C19,'June 23'!$F$2:$F$300,0))),AND(ISNUMBER(MATCH(D19,'June 23'!$H$2:$H$300,0)),(ISNUMBER(MATCH(E19,'June 23'!$G$2:$G$300,0))))),"Found","Not Found")</f>
        <v>Not Found</v>
      </c>
      <c r="J19" s="33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33" t="str">
        <f>IF(OR(OR(ISNUMBER(MATCH(C19,'June 25'!$E$2:$E$300,0)),ISNUMBER(MATCH(C19,'June 25'!$F$2:$F$300,0))),AND(ISNUMBER(MATCH(D19,'June 25'!$H$2:$H$300,0)),(ISNUMBER(MATCH(E19,'June 25'!$G$2:$G$300,0))))),"Found","Not Found")</f>
        <v>Found</v>
      </c>
      <c r="L19" s="33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36">
        <f t="shared" si="0"/>
        <v>4</v>
      </c>
      <c r="N19" s="34" t="s">
        <v>1428</v>
      </c>
      <c r="O19" s="30" t="str">
        <f t="shared" si="1"/>
        <v>No</v>
      </c>
    </row>
    <row r="20" spans="1:15" ht="15" customHeight="1">
      <c r="B20" s="33" t="s">
        <v>1432</v>
      </c>
      <c r="C20" s="27"/>
      <c r="D20" s="34" t="s">
        <v>1433</v>
      </c>
      <c r="E20" s="41" t="s">
        <v>1434</v>
      </c>
      <c r="F20" s="33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33" t="str">
        <f>IF(OR(OR(ISNUMBER(MATCH(C20,'June 21'!$E$2:$E$300,0)),ISNUMBER(MATCH(C20,'June 21'!$F$2:$F$300,0))),AND(ISNUMBER(MATCH(D20,'June 21'!$H$2:$H$300,0)),(ISNUMBER(MATCH(E20,'June 21'!$G$2:$G$300,0))))),"Found","Not Found")</f>
        <v>Not Found</v>
      </c>
      <c r="H20" s="35" t="str">
        <f>IF(OR(OR(ISNUMBER(MATCH(C20,'June 22'!$E$2:$E$300,0)),ISNUMBER(MATCH(C20,'June 22'!$F$2:$F$300,0))),AND(ISNUMBER(MATCH(D20,'June 22'!$H$2:$H$300,0)),(ISNUMBER(MATCH(E20,'June 22'!$G$2:$G$300,0))))),"Found","Not Found")</f>
        <v>Not Found</v>
      </c>
      <c r="I20" s="33" t="str">
        <f>IF(OR(OR(ISNUMBER(MATCH(C20,'June 23'!$E$2:$E$300,0)),ISNUMBER(MATCH(C20,'June 23'!$F$2:$F$300,0))),AND(ISNUMBER(MATCH(D20,'June 23'!$H$2:$H$300,0)),(ISNUMBER(MATCH(E20,'June 23'!$G$2:$G$300,0))))),"Found","Not Found")</f>
        <v>Not Found</v>
      </c>
      <c r="J20" s="33" t="str">
        <f>IF(OR(OR(ISNUMBER(MATCH(C20,'June 24'!$E$2:$E$300,0)),ISNUMBER(MATCH(C20,'June 24'!$F$2:$F$300,0))),AND(ISNUMBER(MATCH(D20,'June 24'!$H$2:$H$300,0)),(ISNUMBER(MATCH(E20,'June 24'!$G$2:$G$300,0))))),"Found","Not Found")</f>
        <v>Not Found</v>
      </c>
      <c r="K20" s="33" t="str">
        <f>IF(OR(OR(ISNUMBER(MATCH(C20,'June 25'!$E$2:$E$300,0)),ISNUMBER(MATCH(C20,'June 25'!$F$2:$F$300,0))),AND(ISNUMBER(MATCH(D20,'June 25'!$H$2:$H$300,0)),(ISNUMBER(MATCH(E20,'June 25'!$G$2:$G$300,0))))),"Found","Not Found")</f>
        <v>Not Found</v>
      </c>
      <c r="L20" s="33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36">
        <f t="shared" si="0"/>
        <v>0</v>
      </c>
      <c r="N20" s="34"/>
      <c r="O20" s="30" t="str">
        <f t="shared" si="1"/>
        <v>Yes</v>
      </c>
    </row>
    <row r="21" spans="1:15" ht="15" customHeight="1">
      <c r="B21" s="33" t="s">
        <v>1435</v>
      </c>
      <c r="C21" s="27"/>
      <c r="D21" s="34" t="s">
        <v>1436</v>
      </c>
      <c r="E21" s="42" t="s">
        <v>1437</v>
      </c>
      <c r="F21" s="33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33" t="str">
        <f>IF(OR(OR(ISNUMBER(MATCH(C21,'June 21'!$E$2:$E$300,0)),ISNUMBER(MATCH(C21,'June 21'!$F$2:$F$300,0))),AND(ISNUMBER(MATCH(D21,'June 21'!$H$2:$H$300,0)),(ISNUMBER(MATCH(E21,'June 21'!$G$2:$G$300,0))))),"Found","Not Found")</f>
        <v>Not Found</v>
      </c>
      <c r="H21" s="35" t="str">
        <f>IF(OR(OR(ISNUMBER(MATCH(C21,'June 22'!$E$2:$E$300,0)),ISNUMBER(MATCH(C21,'June 22'!$F$2:$F$300,0))),AND(ISNUMBER(MATCH(D21,'June 22'!$H$2:$H$300,0)),(ISNUMBER(MATCH(E21,'June 22'!$G$2:$G$300,0))))),"Found","Not Found")</f>
        <v>Not Found</v>
      </c>
      <c r="I21" s="33" t="str">
        <f>IF(OR(OR(ISNUMBER(MATCH(C21,'June 23'!$E$2:$E$300,0)),ISNUMBER(MATCH(C21,'June 23'!$F$2:$F$300,0))),AND(ISNUMBER(MATCH(D21,'June 23'!$H$2:$H$300,0)),(ISNUMBER(MATCH(E21,'June 23'!$G$2:$G$300,0))))),"Found","Not Found")</f>
        <v>Not Found</v>
      </c>
      <c r="J21" s="33" t="str">
        <f>IF(OR(OR(ISNUMBER(MATCH(C21,'June 24'!$E$2:$E$300,0)),ISNUMBER(MATCH(C21,'June 24'!$F$2:$F$300,0))),AND(ISNUMBER(MATCH(D21,'June 24'!$H$2:$H$300,0)),(ISNUMBER(MATCH(E21,'June 24'!$G$2:$G$300,0))))),"Found","Not Found")</f>
        <v>Not Found</v>
      </c>
      <c r="K21" s="33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33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36">
        <f t="shared" si="0"/>
        <v>0</v>
      </c>
      <c r="N21" s="34"/>
      <c r="O21" s="30" t="str">
        <f t="shared" si="1"/>
        <v>Yes</v>
      </c>
    </row>
    <row r="22" spans="1:15" ht="15" customHeight="1">
      <c r="B22" s="33" t="s">
        <v>1438</v>
      </c>
      <c r="C22" s="27"/>
      <c r="D22" s="34" t="s">
        <v>971</v>
      </c>
      <c r="E22" s="43" t="s">
        <v>972</v>
      </c>
      <c r="F22" s="33" t="str">
        <f>IF(OR(OR(ISNUMBER(MATCH(C22,'June 20'!$E$2:$E$300,0)),ISNUMBER(MATCH(C22,'June 20'!$F$2:$F$300,0))),AND(ISNUMBER(MATCH(D22,'June 20'!$H$2:$H$300,0)),(ISNUMBER(MATCH(E22,'June 20'!$G$2:$G$300,0))))),"Found","Not Found")</f>
        <v>Not Found</v>
      </c>
      <c r="G22" s="33" t="str">
        <f>IF(OR(OR(ISNUMBER(MATCH(C22,'June 21'!$E$2:$E$300,0)),ISNUMBER(MATCH(C22,'June 21'!$F$2:$F$300,0))),AND(ISNUMBER(MATCH(D22,'June 21'!$H$2:$H$300,0)),(ISNUMBER(MATCH(E22,'June 21'!$G$2:$G$300,0))))),"Found","Not Found")</f>
        <v>Not Found</v>
      </c>
      <c r="H22" s="35" t="str">
        <f>IF(OR(OR(ISNUMBER(MATCH(C22,'June 22'!$E$2:$E$300,0)),ISNUMBER(MATCH(C22,'June 22'!$F$2:$F$300,0))),AND(ISNUMBER(MATCH(D22,'June 22'!$H$2:$H$300,0)),(ISNUMBER(MATCH(E22,'June 22'!$G$2:$G$300,0))))),"Found","Not Found")</f>
        <v>Not Found</v>
      </c>
      <c r="I22" s="33" t="str">
        <f>IF(OR(OR(ISNUMBER(MATCH(C22,'June 23'!$E$2:$E$300,0)),ISNUMBER(MATCH(C22,'June 23'!$F$2:$F$300,0))),AND(ISNUMBER(MATCH(D22,'June 23'!$H$2:$H$300,0)),(ISNUMBER(MATCH(E22,'June 23'!$G$2:$G$300,0))))),"Found","Not Found")</f>
        <v>Not Found</v>
      </c>
      <c r="J22" s="33" t="str">
        <f>IF(OR(OR(ISNUMBER(MATCH(C22,'June 24'!$E$2:$E$300,0)),ISNUMBER(MATCH(C22,'June 24'!$F$2:$F$300,0))),AND(ISNUMBER(MATCH(D22,'June 24'!$H$2:$H$300,0)),(ISNUMBER(MATCH(E22,'June 24'!$G$2:$G$300,0))))),"Found","Not Found")</f>
        <v>Not Found</v>
      </c>
      <c r="K22" s="33" t="str">
        <f>IF(OR(OR(ISNUMBER(MATCH(C22,'June 25'!$E$2:$E$300,0)),ISNUMBER(MATCH(C22,'June 25'!$F$2:$F$300,0))),AND(ISNUMBER(MATCH(D22,'June 25'!$H$2:$H$300,0)),(ISNUMBER(MATCH(E22,'June 25'!$G$2:$G$300,0))))),"Found","Not Found")</f>
        <v>Not Found</v>
      </c>
      <c r="L22" s="33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36">
        <f t="shared" si="0"/>
        <v>0</v>
      </c>
      <c r="N22" s="34"/>
      <c r="O22" s="30" t="str">
        <f t="shared" si="1"/>
        <v>Yes</v>
      </c>
    </row>
    <row r="23" spans="1:15" ht="15" customHeight="1">
      <c r="B23" s="33" t="s">
        <v>1439</v>
      </c>
      <c r="C23" s="27"/>
      <c r="D23" s="34" t="s">
        <v>1440</v>
      </c>
      <c r="E23" s="44" t="s">
        <v>1441</v>
      </c>
      <c r="F23" s="33" t="str">
        <f>IF(OR(OR(ISNUMBER(MATCH(C23,'June 20'!$E$2:$E$300,0)),ISNUMBER(MATCH(C23,'June 20'!$F$2:$F$300,0))),AND(ISNUMBER(MATCH(D23,'June 20'!$H$2:$H$300,0)),(ISNUMBER(MATCH(E23,'June 20'!$G$2:$G$300,0))))),"Found","Not Found")</f>
        <v>Not Found</v>
      </c>
      <c r="G23" s="33" t="str">
        <f>IF(OR(OR(ISNUMBER(MATCH(C23,'June 21'!$E$2:$E$300,0)),ISNUMBER(MATCH(C23,'June 21'!$F$2:$F$300,0))),AND(ISNUMBER(MATCH(D23,'June 21'!$H$2:$H$300,0)),(ISNUMBER(MATCH(E23,'June 21'!$G$2:$G$300,0))))),"Found","Not Found")</f>
        <v>Not Found</v>
      </c>
      <c r="H23" s="35" t="str">
        <f>IF(OR(OR(ISNUMBER(MATCH(C23,'June 22'!$E$2:$E$300,0)),ISNUMBER(MATCH(C23,'June 22'!$F$2:$F$300,0))),AND(ISNUMBER(MATCH(D23,'June 22'!$H$2:$H$300,0)),(ISNUMBER(MATCH(E23,'June 22'!$G$2:$G$300,0))))),"Found","Not Found")</f>
        <v>Not Found</v>
      </c>
      <c r="I23" s="33" t="str">
        <f>IF(OR(OR(ISNUMBER(MATCH(C23,'June 23'!$E$2:$E$300,0)),ISNUMBER(MATCH(C23,'June 23'!$F$2:$F$300,0))),AND(ISNUMBER(MATCH(D23,'June 23'!$H$2:$H$300,0)),(ISNUMBER(MATCH(E23,'June 23'!$G$2:$G$300,0))))),"Found","Not Found")</f>
        <v>Not Found</v>
      </c>
      <c r="J23" s="33" t="str">
        <f>IF(OR(OR(ISNUMBER(MATCH(C23,'June 24'!$E$2:$E$300,0)),ISNUMBER(MATCH(C23,'June 24'!$F$2:$F$300,0))),AND(ISNUMBER(MATCH(D23,'June 24'!$H$2:$H$300,0)),(ISNUMBER(MATCH(E23,'June 24'!$G$2:$G$300,0))))),"Found","Not Found")</f>
        <v>Not Found</v>
      </c>
      <c r="K23" s="33" t="str">
        <f>IF(OR(OR(ISNUMBER(MATCH(C23,'June 25'!$E$2:$E$300,0)),ISNUMBER(MATCH(C23,'June 25'!$F$2:$F$300,0))),AND(ISNUMBER(MATCH(D23,'June 25'!$H$2:$H$300,0)),(ISNUMBER(MATCH(E23,'June 25'!$G$2:$G$300,0))))),"Found","Not Found")</f>
        <v>Not Found</v>
      </c>
      <c r="L23" s="33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36">
        <f t="shared" si="0"/>
        <v>0</v>
      </c>
      <c r="N23" s="34"/>
      <c r="O23" s="30" t="str">
        <f t="shared" si="1"/>
        <v>Yes</v>
      </c>
    </row>
    <row r="24" spans="1:15" ht="15" customHeight="1">
      <c r="B24" s="33" t="s">
        <v>1442</v>
      </c>
      <c r="C24" s="27"/>
      <c r="D24" s="34" t="s">
        <v>1443</v>
      </c>
      <c r="E24" s="44" t="s">
        <v>1444</v>
      </c>
      <c r="F24" s="33" t="str">
        <f>IF(OR(OR(ISNUMBER(MATCH(C24,'June 20'!$E$2:$E$300,0)),ISNUMBER(MATCH(C24,'June 20'!$F$2:$F$300,0))),AND(ISNUMBER(MATCH(D24,'June 20'!$H$2:$H$300,0)),(ISNUMBER(MATCH(E24,'June 20'!$G$2:$G$300,0))))),"Found","Not Found")</f>
        <v>Not Found</v>
      </c>
      <c r="G24" s="33" t="str">
        <f>IF(OR(OR(ISNUMBER(MATCH(C24,'June 21'!$E$2:$E$300,0)),ISNUMBER(MATCH(C24,'June 21'!$F$2:$F$300,0))),AND(ISNUMBER(MATCH(D24,'June 21'!$H$2:$H$300,0)),(ISNUMBER(MATCH(E24,'June 21'!$G$2:$G$300,0))))),"Found","Not Found")</f>
        <v>Not Found</v>
      </c>
      <c r="H24" s="35" t="str">
        <f>IF(OR(OR(ISNUMBER(MATCH(C24,'June 22'!$E$2:$E$300,0)),ISNUMBER(MATCH(C24,'June 22'!$F$2:$F$300,0))),AND(ISNUMBER(MATCH(D24,'June 22'!$H$2:$H$300,0)),(ISNUMBER(MATCH(E24,'June 22'!$G$2:$G$300,0))))),"Found","Not Found")</f>
        <v>Not Found</v>
      </c>
      <c r="I24" s="33" t="str">
        <f>IF(OR(OR(ISNUMBER(MATCH(C24,'June 23'!$E$2:$E$300,0)),ISNUMBER(MATCH(C24,'June 23'!$F$2:$F$300,0))),AND(ISNUMBER(MATCH(D24,'June 23'!$H$2:$H$300,0)),(ISNUMBER(MATCH(E24,'June 23'!$G$2:$G$300,0))))),"Found","Not Found")</f>
        <v>Not Found</v>
      </c>
      <c r="J24" s="33" t="str">
        <f>IF(OR(OR(ISNUMBER(MATCH(C24,'June 24'!$E$2:$E$300,0)),ISNUMBER(MATCH(C24,'June 24'!$F$2:$F$300,0))),AND(ISNUMBER(MATCH(D24,'June 24'!$H$2:$H$300,0)),(ISNUMBER(MATCH(E24,'June 24'!$G$2:$G$300,0))))),"Found","Not Found")</f>
        <v>Not Found</v>
      </c>
      <c r="K24" s="33" t="str">
        <f>IF(OR(OR(ISNUMBER(MATCH(C24,'June 25'!$E$2:$E$300,0)),ISNUMBER(MATCH(C24,'June 25'!$F$2:$F$300,0))),AND(ISNUMBER(MATCH(D24,'June 25'!$H$2:$H$300,0)),(ISNUMBER(MATCH(E24,'June 25'!$G$2:$G$300,0))))),"Found","Not Found")</f>
        <v>Not Found</v>
      </c>
      <c r="L24" s="33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36">
        <f t="shared" si="0"/>
        <v>0</v>
      </c>
      <c r="N24" s="34" t="s">
        <v>1445</v>
      </c>
      <c r="O24" s="30" t="str">
        <f t="shared" si="1"/>
        <v>Yes</v>
      </c>
    </row>
    <row r="25" spans="1:15" ht="15" customHeight="1">
      <c r="B25" s="33" t="s">
        <v>1446</v>
      </c>
      <c r="C25" s="27"/>
      <c r="D25" s="34" t="s">
        <v>1447</v>
      </c>
      <c r="E25" s="45" t="s">
        <v>1448</v>
      </c>
      <c r="F25" s="33" t="str">
        <f>IF(OR(OR(ISNUMBER(MATCH(C25,'June 20'!$E$2:$E$300,0)),ISNUMBER(MATCH(C25,'June 20'!$F$2:$F$300,0))),AND(ISNUMBER(MATCH(D25,'June 20'!$H$2:$H$300,0)),(ISNUMBER(MATCH(E25,'June 20'!$G$2:$G$300,0))))),"Found","Not Found")</f>
        <v>Not Found</v>
      </c>
      <c r="G25" s="33" t="str">
        <f>IF(OR(OR(ISNUMBER(MATCH(C25,'June 21'!$E$2:$E$300,0)),ISNUMBER(MATCH(C25,'June 21'!$F$2:$F$300,0))),AND(ISNUMBER(MATCH(D25,'June 21'!$H$2:$H$300,0)),(ISNUMBER(MATCH(E25,'June 21'!$G$2:$G$300,0))))),"Found","Not Found")</f>
        <v>Not Found</v>
      </c>
      <c r="H25" s="35" t="str">
        <f>IF(OR(OR(ISNUMBER(MATCH(C25,'June 22'!$E$2:$E$300,0)),ISNUMBER(MATCH(C25,'June 22'!$F$2:$F$300,0))),AND(ISNUMBER(MATCH(D25,'June 22'!$H$2:$H$300,0)),(ISNUMBER(MATCH(E25,'June 22'!$G$2:$G$300,0))))),"Found","Not Found")</f>
        <v>Not Found</v>
      </c>
      <c r="I25" s="33" t="str">
        <f>IF(OR(OR(ISNUMBER(MATCH(C25,'June 23'!$E$2:$E$300,0)),ISNUMBER(MATCH(C25,'June 23'!$F$2:$F$300,0))),AND(ISNUMBER(MATCH(D25,'June 23'!$H$2:$H$300,0)),(ISNUMBER(MATCH(E25,'June 23'!$G$2:$G$300,0))))),"Found","Not Found")</f>
        <v>Not Found</v>
      </c>
      <c r="J25" s="33" t="str">
        <f>IF(OR(OR(ISNUMBER(MATCH(C25,'June 24'!$E$2:$E$300,0)),ISNUMBER(MATCH(C25,'June 24'!$F$2:$F$300,0))),AND(ISNUMBER(MATCH(D25,'June 24'!$H$2:$H$300,0)),(ISNUMBER(MATCH(E25,'June 24'!$G$2:$G$300,0))))),"Found","Not Found")</f>
        <v>Not Found</v>
      </c>
      <c r="K25" s="33" t="str">
        <f>IF(OR(OR(ISNUMBER(MATCH(C25,'June 25'!$E$2:$E$300,0)),ISNUMBER(MATCH(C25,'June 25'!$F$2:$F$300,0))),AND(ISNUMBER(MATCH(D25,'June 25'!$H$2:$H$300,0)),(ISNUMBER(MATCH(E25,'June 25'!$G$2:$G$300,0))))),"Found","Not Found")</f>
        <v>Not Found</v>
      </c>
      <c r="L25" s="33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36">
        <f t="shared" si="0"/>
        <v>0</v>
      </c>
      <c r="N25" s="34" t="s">
        <v>1445</v>
      </c>
      <c r="O25" s="30" t="str">
        <f t="shared" si="1"/>
        <v>Yes</v>
      </c>
    </row>
    <row r="26" spans="1:15" ht="15" customHeight="1">
      <c r="B26" s="33" t="s">
        <v>1449</v>
      </c>
      <c r="C26" s="27"/>
      <c r="D26" s="34" t="s">
        <v>1450</v>
      </c>
      <c r="E26" s="46" t="s">
        <v>1451</v>
      </c>
      <c r="F26" s="33" t="str">
        <f>IF(OR(OR(ISNUMBER(MATCH(C26,'June 20'!$E$2:$E$300,0)),ISNUMBER(MATCH(C26,'June 20'!$F$2:$F$300,0))),AND(ISNUMBER(MATCH(D26,'June 20'!$H$2:$H$300,0)),(ISNUMBER(MATCH(E26,'June 20'!$G$2:$G$300,0))))),"Found","Not Found")</f>
        <v>Not Found</v>
      </c>
      <c r="G26" s="33" t="str">
        <f>IF(OR(OR(ISNUMBER(MATCH(C26,'June 21'!$E$2:$E$300,0)),ISNUMBER(MATCH(C26,'June 21'!$F$2:$F$300,0))),AND(ISNUMBER(MATCH(D26,'June 21'!$H$2:$H$300,0)),(ISNUMBER(MATCH(E26,'June 21'!$G$2:$G$300,0))))),"Found","Not Found")</f>
        <v>Not Found</v>
      </c>
      <c r="H26" s="35" t="str">
        <f>IF(OR(OR(ISNUMBER(MATCH(C26,'June 22'!$E$2:$E$300,0)),ISNUMBER(MATCH(C26,'June 22'!$F$2:$F$300,0))),AND(ISNUMBER(MATCH(D26,'June 22'!$H$2:$H$300,0)),(ISNUMBER(MATCH(E26,'June 22'!$G$2:$G$300,0))))),"Found","Not Found")</f>
        <v>Not Found</v>
      </c>
      <c r="I26" s="33" t="str">
        <f>IF(OR(OR(ISNUMBER(MATCH(C26,'June 23'!$E$2:$E$300,0)),ISNUMBER(MATCH(C26,'June 23'!$F$2:$F$300,0))),AND(ISNUMBER(MATCH(D26,'June 23'!$H$2:$H$300,0)),(ISNUMBER(MATCH(E26,'June 23'!$G$2:$G$300,0))))),"Found","Not Found")</f>
        <v>Not Found</v>
      </c>
      <c r="J26" s="33" t="str">
        <f>IF(OR(OR(ISNUMBER(MATCH(C26,'June 24'!$E$2:$E$300,0)),ISNUMBER(MATCH(C26,'June 24'!$F$2:$F$300,0))),AND(ISNUMBER(MATCH(D26,'June 24'!$H$2:$H$300,0)),(ISNUMBER(MATCH(E26,'June 24'!$G$2:$G$300,0))))),"Found","Not Found")</f>
        <v>Not Found</v>
      </c>
      <c r="K26" s="33" t="str">
        <f>IF(OR(OR(ISNUMBER(MATCH(C26,'June 25'!$E$2:$E$300,0)),ISNUMBER(MATCH(C26,'June 25'!$F$2:$F$300,0))),AND(ISNUMBER(MATCH(D26,'June 25'!$H$2:$H$300,0)),(ISNUMBER(MATCH(E26,'June 25'!$G$2:$G$300,0))))),"Found","Not Found")</f>
        <v>Not Found</v>
      </c>
      <c r="L26" s="33" t="str">
        <f>IF(OR(OR(ISNUMBER(MATCH(C26,'June 26'!$E$2:$E$300,0)),ISNUMBER(MATCH(C26,'June 26'!$F$2:$F$300,0))),AND(ISNUMBER(MATCH(D26,'June 26'!$H$2:$H$300,0)),(ISNUMBER(MATCH(E26,'June 26'!$G$2:$G$300,0))))),"Found","Not Found")</f>
        <v>Not Found</v>
      </c>
      <c r="M26" s="36">
        <f t="shared" si="0"/>
        <v>0</v>
      </c>
      <c r="N26" s="34"/>
      <c r="O26" s="30" t="str">
        <f t="shared" si="1"/>
        <v>Yes</v>
      </c>
    </row>
    <row r="27" spans="1:15" ht="15" customHeight="1">
      <c r="B27" s="33" t="s">
        <v>1452</v>
      </c>
      <c r="C27" s="27"/>
      <c r="D27" s="34" t="s">
        <v>1305</v>
      </c>
      <c r="E27" s="47" t="s">
        <v>1306</v>
      </c>
      <c r="F27" s="33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33" t="str">
        <f>IF(OR(OR(ISNUMBER(MATCH(C27,'June 21'!$E$2:$E$300,0)),ISNUMBER(MATCH(C27,'June 21'!$F$2:$F$300,0))),AND(ISNUMBER(MATCH(D27,'June 21'!$H$2:$H$300,0)),(ISNUMBER(MATCH(E27,'June 21'!$G$2:$G$300,0))))),"Found","Not Found")</f>
        <v>Not Found</v>
      </c>
      <c r="H27" s="35" t="str">
        <f>IF(OR(OR(ISNUMBER(MATCH(C27,'June 22'!$E$2:$E$300,0)),ISNUMBER(MATCH(C27,'June 22'!$F$2:$F$300,0))),AND(ISNUMBER(MATCH(D27,'June 22'!$H$2:$H$300,0)),(ISNUMBER(MATCH(E27,'June 22'!$G$2:$G$300,0))))),"Found","Not Found")</f>
        <v>Not Found</v>
      </c>
      <c r="I27" s="33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33" t="str">
        <f>IF(OR(OR(ISNUMBER(MATCH(C27,'June 24'!$E$2:$E$300,0)),ISNUMBER(MATCH(C27,'June 24'!$F$2:$F$300,0))),AND(ISNUMBER(MATCH(D27,'June 24'!$H$2:$H$300,0)),(ISNUMBER(MATCH(E27,'June 24'!$G$2:$G$300,0))))),"Found","Not Found")</f>
        <v>Not Found</v>
      </c>
      <c r="K27" s="33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33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36">
        <f t="shared" si="0"/>
        <v>0</v>
      </c>
      <c r="N27" s="34"/>
      <c r="O27" s="30" t="str">
        <f t="shared" si="1"/>
        <v>Yes</v>
      </c>
    </row>
    <row r="28" spans="1:15" ht="15" customHeight="1">
      <c r="B28" s="33" t="s">
        <v>1453</v>
      </c>
      <c r="C28" s="27"/>
      <c r="D28" s="34" t="s">
        <v>1454</v>
      </c>
      <c r="E28" s="48" t="s">
        <v>1455</v>
      </c>
      <c r="F28" s="33" t="str">
        <f>IF(OR(OR(ISNUMBER(MATCH(C28,'June 20'!$E$2:$E$300,0)),ISNUMBER(MATCH(C28,'June 20'!$F$2:$F$300,0))),AND(ISNUMBER(MATCH(D28,'June 20'!$H$2:$H$300,0)),(ISNUMBER(MATCH(E28,'June 20'!$G$2:$G$300,0))))),"Found","Not Found")</f>
        <v>Not Found</v>
      </c>
      <c r="G28" s="33" t="str">
        <f>IF(OR(OR(ISNUMBER(MATCH(C28,'June 21'!$E$2:$E$300,0)),ISNUMBER(MATCH(C28,'June 21'!$F$2:$F$300,0))),AND(ISNUMBER(MATCH(D28,'June 21'!$H$2:$H$300,0)),(ISNUMBER(MATCH(E28,'June 21'!$G$2:$G$300,0))))),"Found","Not Found")</f>
        <v>Not Found</v>
      </c>
      <c r="H28" s="35" t="str">
        <f>IF(OR(OR(ISNUMBER(MATCH(C28,'June 22'!$E$2:$E$300,0)),ISNUMBER(MATCH(C28,'June 22'!$F$2:$F$300,0))),AND(ISNUMBER(MATCH(D28,'June 22'!$H$2:$H$300,0)),(ISNUMBER(MATCH(E28,'June 22'!$G$2:$G$300,0))))),"Found","Not Found")</f>
        <v>Not Found</v>
      </c>
      <c r="I28" s="33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33" t="str">
        <f>IF(OR(OR(ISNUMBER(MATCH(C28,'June 24'!$E$2:$E$300,0)),ISNUMBER(MATCH(C28,'June 24'!$F$2:$F$300,0))),AND(ISNUMBER(MATCH(D28,'June 24'!$H$2:$H$300,0)),(ISNUMBER(MATCH(E28,'June 24'!$G$2:$G$300,0))))),"Found","Not Found")</f>
        <v>Not Found</v>
      </c>
      <c r="K28" s="33" t="str">
        <f>IF(OR(OR(ISNUMBER(MATCH(C28,'June 25'!$E$2:$E$300,0)),ISNUMBER(MATCH(C28,'June 25'!$F$2:$F$300,0))),AND(ISNUMBER(MATCH(D28,'June 25'!$H$2:$H$300,0)),(ISNUMBER(MATCH(E28,'June 25'!$G$2:$G$300,0))))),"Found","Not Found")</f>
        <v>Not Found</v>
      </c>
      <c r="L28" s="33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36">
        <f t="shared" si="0"/>
        <v>0</v>
      </c>
      <c r="N28" s="34"/>
      <c r="O28" s="30" t="str">
        <f t="shared" si="1"/>
        <v>Yes</v>
      </c>
    </row>
    <row r="29" spans="1:15" ht="15" customHeight="1">
      <c r="B29" s="33" t="s">
        <v>980</v>
      </c>
      <c r="C29" s="27" t="str">
        <f>VLOOKUP(B29,'PKII Employee Details'!$A$2:$F$600,3,FALSE)</f>
        <v>C790</v>
      </c>
      <c r="D29" s="34" t="s">
        <v>982</v>
      </c>
      <c r="E29" s="49" t="s">
        <v>983</v>
      </c>
      <c r="F29" s="33" t="str">
        <f>IF(OR(OR(ISNUMBER(MATCH(C29,'June 20'!$E$2:$E$300,0)),ISNUMBER(MATCH(C29,'June 20'!$F$2:$F$300,0))),AND(ISNUMBER(MATCH(D29,'June 20'!$H$2:$H$300,0)),(ISNUMBER(MATCH(E29,'June 20'!$G$2:$G$300,0))))),"Found","Not Found")</f>
        <v>Not Found</v>
      </c>
      <c r="G29" s="33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35" t="str">
        <f>IF(OR(OR(ISNUMBER(MATCH(C29,'June 22'!$E$2:$E$300,0)),ISNUMBER(MATCH(C29,'June 22'!$F$2:$F$300,0))),AND(ISNUMBER(MATCH(D29,'June 22'!$H$2:$H$300,0)),(ISNUMBER(MATCH(E29,'June 22'!$G$2:$G$300,0))))),"Found","Not Found")</f>
        <v>Not Found</v>
      </c>
      <c r="I29" s="33" t="str">
        <f>IF(OR(OR(ISNUMBER(MATCH(C29,'June 23'!$E$2:$E$300,0)),ISNUMBER(MATCH(C29,'June 23'!$F$2:$F$300,0))),AND(ISNUMBER(MATCH(D29,'June 23'!$H$2:$H$300,0)),(ISNUMBER(MATCH(E29,'June 23'!$G$2:$G$300,0))))),"Found","Not Found")</f>
        <v>Not Found</v>
      </c>
      <c r="J29" s="33" t="str">
        <f>IF(OR(OR(ISNUMBER(MATCH(C29,'June 24'!$E$2:$E$300,0)),ISNUMBER(MATCH(C29,'June 24'!$F$2:$F$300,0))),AND(ISNUMBER(MATCH(D29,'June 24'!$H$2:$H$300,0)),(ISNUMBER(MATCH(E29,'June 24'!$G$2:$G$300,0))))),"Found","Not Found")</f>
        <v>Not Found</v>
      </c>
      <c r="K29" s="33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33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36" t="s">
        <v>1543</v>
      </c>
      <c r="N29" s="34" t="s">
        <v>1428</v>
      </c>
      <c r="O29" s="30" t="str">
        <f t="shared" si="1"/>
        <v>Yes</v>
      </c>
    </row>
    <row r="30" spans="1:15" ht="15" hidden="1" customHeight="1">
      <c r="B30" s="33" t="s">
        <v>1456</v>
      </c>
      <c r="C30" s="27"/>
      <c r="D30" s="34" t="s">
        <v>104</v>
      </c>
      <c r="E30" s="50" t="s">
        <v>157</v>
      </c>
      <c r="F30" s="33" t="str">
        <f>IF(OR(OR(ISNUMBER(MATCH(C30,'June 20'!$E$2:$E$300,0)),ISNUMBER(MATCH(C30,'June 20'!$F$2:$F$300,0))),AND(ISNUMBER(MATCH(D30,'June 20'!$H$2:$H$300,0)),(ISNUMBER(MATCH(E30,'June 20'!$G$2:$G$300,0))))),"Found","Not Found")</f>
        <v>Found</v>
      </c>
      <c r="G30" s="33" t="str">
        <f>IF(OR(OR(ISNUMBER(MATCH(C30,'June 21'!$E$2:$E$300,0)),ISNUMBER(MATCH(C30,'June 21'!$F$2:$F$300,0))),AND(ISNUMBER(MATCH(D30,'June 21'!$H$2:$H$300,0)),(ISNUMBER(MATCH(E30,'June 21'!$G$2:$G$300,0))))),"Found","Not Found")</f>
        <v>Not Found</v>
      </c>
      <c r="H30" s="35" t="str">
        <f>IF(OR(OR(ISNUMBER(MATCH(C30,'June 22'!$E$2:$E$300,0)),ISNUMBER(MATCH(C30,'June 22'!$F$2:$F$300,0))),AND(ISNUMBER(MATCH(D30,'June 22'!$H$2:$H$300,0)),(ISNUMBER(MATCH(E30,'June 22'!$G$2:$G$300,0))))),"Found","Not Found")</f>
        <v>Found</v>
      </c>
      <c r="I30" s="33" t="str">
        <f>IF(OR(OR(ISNUMBER(MATCH(C30,'June 23'!$E$2:$E$300,0)),ISNUMBER(MATCH(C30,'June 23'!$F$2:$F$300,0))),AND(ISNUMBER(MATCH(D30,'June 23'!$H$2:$H$300,0)),(ISNUMBER(MATCH(E30,'June 23'!$G$2:$G$300,0))))),"Found","Not Found")</f>
        <v>Found</v>
      </c>
      <c r="J30" s="33" t="str">
        <f>IF(OR(OR(ISNUMBER(MATCH(C30,'June 24'!$E$2:$E$300,0)),ISNUMBER(MATCH(C30,'June 24'!$F$2:$F$300,0))),AND(ISNUMBER(MATCH(D30,'June 24'!$H$2:$H$300,0)),(ISNUMBER(MATCH(E30,'June 24'!$G$2:$G$300,0))))),"Found","Not Found")</f>
        <v>Found</v>
      </c>
      <c r="K30" s="33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33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36">
        <f t="shared" si="0"/>
        <v>4</v>
      </c>
      <c r="N30" s="34"/>
      <c r="O30" s="30" t="str">
        <f t="shared" si="1"/>
        <v>No</v>
      </c>
    </row>
    <row r="31" spans="1:15" ht="15" hidden="1" customHeight="1">
      <c r="B31" s="33" t="s">
        <v>1457</v>
      </c>
      <c r="C31" s="27"/>
      <c r="D31" s="34" t="s">
        <v>69</v>
      </c>
      <c r="E31" s="48" t="s">
        <v>68</v>
      </c>
      <c r="F31" s="33" t="str">
        <f>IF(OR(OR(ISNUMBER(MATCH(C31,'June 20'!$E$2:$E$300,0)),ISNUMBER(MATCH(C31,'June 20'!$F$2:$F$300,0))),AND(ISNUMBER(MATCH(D31,'June 20'!$H$2:$H$300,0)),(ISNUMBER(MATCH(E31,'June 20'!$G$2:$G$300,0))))),"Found","Not Found")</f>
        <v>Found</v>
      </c>
      <c r="G31" s="33" t="str">
        <f>IF(OR(OR(ISNUMBER(MATCH(C31,'June 21'!$E$2:$E$300,0)),ISNUMBER(MATCH(C31,'June 21'!$F$2:$F$300,0))),AND(ISNUMBER(MATCH(D31,'June 21'!$H$2:$H$300,0)),(ISNUMBER(MATCH(E31,'June 21'!$G$2:$G$300,0))))),"Found","Not Found")</f>
        <v>Found</v>
      </c>
      <c r="H31" s="35" t="str">
        <f>IF(OR(OR(ISNUMBER(MATCH(C31,'June 22'!$E$2:$E$300,0)),ISNUMBER(MATCH(C31,'June 22'!$F$2:$F$300,0))),AND(ISNUMBER(MATCH(D31,'June 22'!$H$2:$H$300,0)),(ISNUMBER(MATCH(E31,'June 22'!$G$2:$G$300,0))))),"Found","Not Found")</f>
        <v>Not Found</v>
      </c>
      <c r="I31" s="33" t="str">
        <f>IF(OR(OR(ISNUMBER(MATCH(C31,'June 23'!$E$2:$E$300,0)),ISNUMBER(MATCH(C31,'June 23'!$F$2:$F$300,0))),AND(ISNUMBER(MATCH(D31,'June 23'!$H$2:$H$300,0)),(ISNUMBER(MATCH(E31,'June 23'!$G$2:$G$300,0))))),"Found","Not Found")</f>
        <v>Found</v>
      </c>
      <c r="J31" s="33" t="str">
        <f>IF(OR(OR(ISNUMBER(MATCH(C31,'June 24'!$E$2:$E$300,0)),ISNUMBER(MATCH(C31,'June 24'!$F$2:$F$300,0))),AND(ISNUMBER(MATCH(D31,'June 24'!$H$2:$H$300,0)),(ISNUMBER(MATCH(E31,'June 24'!$G$2:$G$300,0))))),"Found","Not Found")</f>
        <v>Found</v>
      </c>
      <c r="K31" s="33" t="str">
        <f>IF(OR(OR(ISNUMBER(MATCH(C31,'June 25'!$E$2:$E$300,0)),ISNUMBER(MATCH(C31,'June 25'!$F$2:$F$300,0))),AND(ISNUMBER(MATCH(D31,'June 25'!$H$2:$H$300,0)),(ISNUMBER(MATCH(E31,'June 25'!$G$2:$G$300,0))))),"Found","Not Found")</f>
        <v>Not Found</v>
      </c>
      <c r="L31" s="33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36">
        <f t="shared" si="0"/>
        <v>4</v>
      </c>
      <c r="N31" s="34"/>
      <c r="O31" s="30" t="str">
        <f t="shared" si="1"/>
        <v>No</v>
      </c>
    </row>
    <row r="32" spans="1:15" ht="15" customHeight="1">
      <c r="A32" s="51"/>
      <c r="B32" s="26" t="s">
        <v>1458</v>
      </c>
      <c r="C32" s="52"/>
      <c r="D32" s="34" t="s">
        <v>1459</v>
      </c>
      <c r="E32" s="34" t="s">
        <v>1460</v>
      </c>
      <c r="F32" s="33" t="str">
        <f>IF(OR(OR(ISNUMBER(MATCH(C32,'June 20'!$E$2:$E$300,0)),ISNUMBER(MATCH(C32,'June 20'!$F$2:$F$300,0))),AND(ISNUMBER(MATCH(D32,'June 20'!$H$2:$H$300,0)),(ISNUMBER(MATCH(E32,'June 20'!$G$2:$G$300,0))))),"Found","Not Found")</f>
        <v>Not Found</v>
      </c>
      <c r="G32" s="33" t="str">
        <f>IF(OR(OR(ISNUMBER(MATCH(C32,'June 21'!$E$2:$E$300,0)),ISNUMBER(MATCH(C32,'June 21'!$F$2:$F$300,0))),AND(ISNUMBER(MATCH(D32,'June 21'!$H$2:$H$300,0)),(ISNUMBER(MATCH(E32,'June 21'!$G$2:$G$300,0))))),"Found","Not Found")</f>
        <v>Not Found</v>
      </c>
      <c r="H32" s="35" t="str">
        <f>IF(OR(OR(ISNUMBER(MATCH(C32,'June 22'!$E$2:$E$300,0)),ISNUMBER(MATCH(C32,'June 22'!$F$2:$F$300,0))),AND(ISNUMBER(MATCH(D32,'June 22'!$H$2:$H$300,0)),(ISNUMBER(MATCH(E32,'June 22'!$G$2:$G$300,0))))),"Found","Not Found")</f>
        <v>Not Found</v>
      </c>
      <c r="I32" s="33" t="str">
        <f>IF(OR(OR(ISNUMBER(MATCH(C32,'June 23'!$E$2:$E$300,0)),ISNUMBER(MATCH(C32,'June 23'!$F$2:$F$300,0))),AND(ISNUMBER(MATCH(D32,'June 23'!$H$2:$H$300,0)),(ISNUMBER(MATCH(E32,'June 23'!$G$2:$G$300,0))))),"Found","Not Found")</f>
        <v>Not Found</v>
      </c>
      <c r="J32" s="33" t="str">
        <f>IF(OR(OR(ISNUMBER(MATCH(C32,'June 24'!$E$2:$E$300,0)),ISNUMBER(MATCH(C32,'June 24'!$F$2:$F$300,0))),AND(ISNUMBER(MATCH(D32,'June 24'!$H$2:$H$300,0)),(ISNUMBER(MATCH(E32,'June 24'!$G$2:$G$300,0))))),"Found","Not Found")</f>
        <v>Not Found</v>
      </c>
      <c r="K32" s="33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33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36">
        <f t="shared" si="0"/>
        <v>0</v>
      </c>
      <c r="N32" s="34" t="s">
        <v>1461</v>
      </c>
      <c r="O32" s="30" t="str">
        <f t="shared" si="1"/>
        <v>Yes</v>
      </c>
    </row>
    <row r="33" spans="1:15" ht="15" customHeight="1">
      <c r="A33" s="51"/>
      <c r="B33" s="53" t="s">
        <v>1462</v>
      </c>
      <c r="C33" s="36"/>
      <c r="D33" s="34" t="s">
        <v>1463</v>
      </c>
      <c r="E33" s="34" t="s">
        <v>1464</v>
      </c>
      <c r="F33" s="33" t="str">
        <f>IF(OR(OR(ISNUMBER(MATCH(C33,'June 20'!$E$2:$E$300,0)),ISNUMBER(MATCH(C33,'June 20'!$F$2:$F$300,0))),AND(ISNUMBER(MATCH(D33,'June 20'!$H$2:$H$300,0)),(ISNUMBER(MATCH(E33,'June 20'!$G$2:$G$300,0))))),"Found","Not Found")</f>
        <v>Not Found</v>
      </c>
      <c r="G33" s="33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35" t="str">
        <f>IF(OR(OR(ISNUMBER(MATCH(C33,'June 22'!$E$2:$E$300,0)),ISNUMBER(MATCH(C33,'June 22'!$F$2:$F$300,0))),AND(ISNUMBER(MATCH(D33,'June 22'!$H$2:$H$300,0)),(ISNUMBER(MATCH(E33,'June 22'!$G$2:$G$300,0))))),"Found","Not Found")</f>
        <v>Not Found</v>
      </c>
      <c r="I33" s="33" t="str">
        <f>IF(OR(OR(ISNUMBER(MATCH(C33,'June 23'!$E$2:$E$300,0)),ISNUMBER(MATCH(C33,'June 23'!$F$2:$F$300,0))),AND(ISNUMBER(MATCH(D33,'June 23'!$H$2:$H$300,0)),(ISNUMBER(MATCH(E33,'June 23'!$G$2:$G$300,0))))),"Found","Not Found")</f>
        <v>Not Found</v>
      </c>
      <c r="J33" s="33" t="str">
        <f>IF(OR(OR(ISNUMBER(MATCH(C33,'June 24'!$E$2:$E$300,0)),ISNUMBER(MATCH(C33,'June 24'!$F$2:$F$300,0))),AND(ISNUMBER(MATCH(D33,'June 24'!$H$2:$H$300,0)),(ISNUMBER(MATCH(E33,'June 24'!$G$2:$G$300,0))))),"Found","Not Found")</f>
        <v>Not Found</v>
      </c>
      <c r="K33" s="33" t="str">
        <f>IF(OR(OR(ISNUMBER(MATCH(C33,'June 25'!$E$2:$E$300,0)),ISNUMBER(MATCH(C33,'June 25'!$F$2:$F$300,0))),AND(ISNUMBER(MATCH(D33,'June 25'!$H$2:$H$300,0)),(ISNUMBER(MATCH(E33,'June 25'!$G$2:$G$300,0))))),"Found","Not Found")</f>
        <v>Not Found</v>
      </c>
      <c r="L33" s="33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36">
        <f t="shared" si="0"/>
        <v>0</v>
      </c>
      <c r="N33" s="34"/>
      <c r="O33" s="30" t="str">
        <f t="shared" si="1"/>
        <v>Yes</v>
      </c>
    </row>
    <row r="34" spans="1:15" ht="15" customHeight="1">
      <c r="A34" s="51"/>
      <c r="B34" s="26" t="s">
        <v>1465</v>
      </c>
      <c r="C34" s="36"/>
      <c r="D34" s="34" t="s">
        <v>120</v>
      </c>
      <c r="E34" s="34" t="s">
        <v>119</v>
      </c>
      <c r="F34" s="33" t="str">
        <f>IF(OR(OR(ISNUMBER(MATCH(C34,'June 20'!$E$2:$E$300,0)),ISNUMBER(MATCH(C34,'June 20'!$F$2:$F$300,0))),AND(ISNUMBER(MATCH(D34,'June 20'!$H$2:$H$300,0)),(ISNUMBER(MATCH(E34,'June 20'!$G$2:$G$300,0))))),"Found","Not Found")</f>
        <v>Not Found</v>
      </c>
      <c r="G34" s="33" t="str">
        <f>IF(OR(OR(ISNUMBER(MATCH(C34,'June 21'!$E$2:$E$300,0)),ISNUMBER(MATCH(C34,'June 21'!$F$2:$F$300,0))),AND(ISNUMBER(MATCH(D34,'June 21'!$H$2:$H$300,0)),(ISNUMBER(MATCH(E34,'June 21'!$G$2:$G$300,0))))),"Found","Not Found")</f>
        <v>Found</v>
      </c>
      <c r="H34" s="35" t="str">
        <f>IF(OR(OR(ISNUMBER(MATCH(C34,'June 22'!$E$2:$E$300,0)),ISNUMBER(MATCH(C34,'June 22'!$F$2:$F$300,0))),AND(ISNUMBER(MATCH(D34,'June 22'!$H$2:$H$300,0)),(ISNUMBER(MATCH(E34,'June 22'!$G$2:$G$300,0))))),"Found","Not Found")</f>
        <v>Found</v>
      </c>
      <c r="I34" s="33" t="str">
        <f>IF(OR(OR(ISNUMBER(MATCH(C34,'June 23'!$E$2:$E$300,0)),ISNUMBER(MATCH(C34,'June 23'!$F$2:$F$300,0))),AND(ISNUMBER(MATCH(D34,'June 23'!$H$2:$H$300,0)),(ISNUMBER(MATCH(E34,'June 23'!$G$2:$G$300,0))))),"Found","Not Found")</f>
        <v>Not Found</v>
      </c>
      <c r="J34" s="33" t="str">
        <f>IF(OR(OR(ISNUMBER(MATCH(C34,'June 24'!$E$2:$E$300,0)),ISNUMBER(MATCH(C34,'June 24'!$F$2:$F$300,0))),AND(ISNUMBER(MATCH(D34,'June 24'!$H$2:$H$300,0)),(ISNUMBER(MATCH(E34,'June 24'!$G$2:$G$300,0))))),"Found","Not Found")</f>
        <v>Not Found</v>
      </c>
      <c r="K34" s="33" t="str">
        <f>IF(OR(OR(ISNUMBER(MATCH(C34,'June 25'!$E$2:$E$300,0)),ISNUMBER(MATCH(C34,'June 25'!$F$2:$F$300,0))),AND(ISNUMBER(MATCH(D34,'June 25'!$H$2:$H$300,0)),(ISNUMBER(MATCH(E34,'June 25'!$G$2:$G$300,0))))),"Found","Not Found")</f>
        <v>Not Found</v>
      </c>
      <c r="L34" s="33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36">
        <f t="shared" si="0"/>
        <v>2</v>
      </c>
      <c r="N34" s="34"/>
      <c r="O34" s="30" t="str">
        <f t="shared" si="1"/>
        <v>Yes</v>
      </c>
    </row>
    <row r="35" spans="1:15" ht="15" hidden="1" customHeight="1">
      <c r="A35" s="51"/>
      <c r="B35" s="26" t="s">
        <v>1466</v>
      </c>
      <c r="C35" s="36" t="s">
        <v>148</v>
      </c>
      <c r="D35" s="34" t="s">
        <v>1467</v>
      </c>
      <c r="E35" s="34" t="s">
        <v>1468</v>
      </c>
      <c r="F35" s="33" t="str">
        <f>IF(OR(OR(ISNUMBER(MATCH(C35,'June 20'!$E$2:$E$300,0)),ISNUMBER(MATCH(C35,'June 20'!$F$2:$F$300,0))),AND(ISNUMBER(MATCH(D35,'June 20'!$H$2:$H$300,0)),(ISNUMBER(MATCH(E35,'June 20'!$G$2:$G$300,0))))),"Found","Not Found")</f>
        <v>Not Found</v>
      </c>
      <c r="G35" s="33" t="str">
        <f>IF(OR(OR(ISNUMBER(MATCH(C35,'June 21'!$E$2:$E$300,0)),ISNUMBER(MATCH(C35,'June 21'!$F$2:$F$300,0))),AND(ISNUMBER(MATCH(D35,'June 21'!$H$2:$H$300,0)),(ISNUMBER(MATCH(E35,'June 21'!$G$2:$G$300,0))))),"Found","Not Found")</f>
        <v>Not Found</v>
      </c>
      <c r="H35" s="35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33" t="str">
        <f>IF(OR(OR(ISNUMBER(MATCH(C35,'June 23'!$E$2:$E$300,0)),ISNUMBER(MATCH(C35,'June 23'!$F$2:$F$300,0))),AND(ISNUMBER(MATCH(D35,'June 23'!$H$2:$H$300,0)),(ISNUMBER(MATCH(E35,'June 23'!$G$2:$G$300,0))))),"Found","Not Found")</f>
        <v>Not Found</v>
      </c>
      <c r="J35" s="33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33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33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36">
        <f t="shared" si="0"/>
        <v>3</v>
      </c>
      <c r="N35" s="34"/>
      <c r="O35" s="30" t="str">
        <f t="shared" si="1"/>
        <v>No</v>
      </c>
    </row>
    <row r="36" spans="1:15" ht="15" hidden="1" customHeight="1">
      <c r="B36" s="54" t="s">
        <v>442</v>
      </c>
      <c r="C36" s="36" t="s">
        <v>40</v>
      </c>
      <c r="D36" s="33" t="s">
        <v>441</v>
      </c>
      <c r="E36" s="33" t="s">
        <v>252</v>
      </c>
      <c r="F36" s="33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33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35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33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33" t="str">
        <f>IF(OR(OR(ISNUMBER(MATCH(C36,'June 24'!$E$2:$E$300,0)),ISNUMBER(MATCH(C36,'June 24'!$F$2:$F$300,0))),AND(ISNUMBER(MATCH(D36,'June 24'!$H$2:$H$300,0)),(ISNUMBER(MATCH(E36,'June 24'!$G$2:$G$300,0))))),"Found","Not Found")</f>
        <v>Not Found</v>
      </c>
      <c r="K36" s="33" t="str">
        <f>IF(OR(OR(ISNUMBER(MATCH(C36,'June 25'!$E$2:$E$300,0)),ISNUMBER(MATCH(C36,'June 25'!$F$2:$F$300,0))),AND(ISNUMBER(MATCH(D36,'June 25'!$H$2:$H$300,0)),(ISNUMBER(MATCH(E36,'June 25'!$G$2:$G$300,0))))),"Found","Not Found")</f>
        <v>Found</v>
      </c>
      <c r="L36" s="33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36">
        <f t="shared" si="0"/>
        <v>5</v>
      </c>
      <c r="N36" s="34"/>
      <c r="O36" s="30" t="str">
        <f t="shared" si="1"/>
        <v>No</v>
      </c>
    </row>
    <row r="37" spans="1:15" ht="15" customHeight="1">
      <c r="B37" s="53" t="s">
        <v>1469</v>
      </c>
      <c r="C37" s="36" t="s">
        <v>1470</v>
      </c>
      <c r="D37" s="34" t="s">
        <v>1471</v>
      </c>
      <c r="E37" s="33" t="s">
        <v>1472</v>
      </c>
      <c r="F37" s="33" t="str">
        <f>IF(OR(OR(ISNUMBER(MATCH(C37,'June 20'!$E$2:$E$300,0)),ISNUMBER(MATCH(C37,'June 20'!$F$2:$F$300,0))),AND(ISNUMBER(MATCH(D37,'June 20'!$H$2:$H$300,0)),(ISNUMBER(MATCH(E37,'June 20'!$G$2:$G$300,0))))),"Found","Not Found")</f>
        <v>Not Found</v>
      </c>
      <c r="G37" s="33" t="str">
        <f>IF(OR(OR(ISNUMBER(MATCH(C37,'June 21'!$E$2:$E$300,0)),ISNUMBER(MATCH(C37,'June 21'!$F$2:$F$300,0))),AND(ISNUMBER(MATCH(D37,'June 21'!$H$2:$H$300,0)),(ISNUMBER(MATCH(E37,'June 21'!$G$2:$G$300,0))))),"Found","Not Found")</f>
        <v>Not Found</v>
      </c>
      <c r="H37" s="35" t="str">
        <f>IF(OR(OR(ISNUMBER(MATCH(C37,'June 22'!$E$2:$E$300,0)),ISNUMBER(MATCH(C37,'June 22'!$F$2:$F$300,0))),AND(ISNUMBER(MATCH(D37,'June 22'!$H$2:$H$300,0)),(ISNUMBER(MATCH(E37,'June 22'!$G$2:$G$300,0))))),"Found","Not Found")</f>
        <v>Not Found</v>
      </c>
      <c r="I37" s="33" t="str">
        <f>IF(OR(OR(ISNUMBER(MATCH(C37,'June 23'!$E$2:$E$300,0)),ISNUMBER(MATCH(C37,'June 23'!$F$2:$F$300,0))),AND(ISNUMBER(MATCH(D37,'June 23'!$H$2:$H$300,0)),(ISNUMBER(MATCH(E37,'June 23'!$G$2:$G$300,0))))),"Found","Not Found")</f>
        <v>Not Found</v>
      </c>
      <c r="J37" s="33" t="str">
        <f>IF(OR(OR(ISNUMBER(MATCH(C37,'June 24'!$E$2:$E$300,0)),ISNUMBER(MATCH(C37,'June 24'!$F$2:$F$300,0))),AND(ISNUMBER(MATCH(D37,'June 24'!$H$2:$H$300,0)),(ISNUMBER(MATCH(E37,'June 24'!$G$2:$G$300,0))))),"Found","Not Found")</f>
        <v>Not Found</v>
      </c>
      <c r="K37" s="33" t="str">
        <f>IF(OR(OR(ISNUMBER(MATCH(C37,'June 25'!$E$2:$E$300,0)),ISNUMBER(MATCH(C37,'June 25'!$F$2:$F$300,0))),AND(ISNUMBER(MATCH(D37,'June 25'!$H$2:$H$300,0)),(ISNUMBER(MATCH(E37,'June 25'!$G$2:$G$300,0))))),"Found","Not Found")</f>
        <v>Not Found</v>
      </c>
      <c r="L37" s="33" t="str">
        <f>IF(OR(OR(ISNUMBER(MATCH(C37,'June 26'!$E$2:$E$300,0)),ISNUMBER(MATCH(C37,'June 26'!$F$2:$F$300,0))),AND(ISNUMBER(MATCH(D37,'June 26'!$H$2:$H$300,0)),(ISNUMBER(MATCH(E37,'June 26'!$G$2:$G$300,0))))),"Found","Not Found")</f>
        <v>Not Found</v>
      </c>
      <c r="M37" s="36">
        <f t="shared" si="0"/>
        <v>0</v>
      </c>
      <c r="N37" s="34"/>
      <c r="O37" s="30" t="str">
        <f t="shared" si="1"/>
        <v>Yes</v>
      </c>
    </row>
    <row r="38" spans="1:15" ht="15" hidden="1" customHeight="1">
      <c r="B38" s="53" t="s">
        <v>1473</v>
      </c>
      <c r="C38" s="36" t="s">
        <v>45</v>
      </c>
      <c r="D38" s="33" t="s">
        <v>1474</v>
      </c>
      <c r="E38" s="33" t="s">
        <v>1475</v>
      </c>
      <c r="F38" s="33" t="str">
        <f>IF(OR(OR(ISNUMBER(MATCH(C38,'June 20'!$E$2:$E$300,0)),ISNUMBER(MATCH(C38,'June 20'!$F$2:$F$300,0))),AND(ISNUMBER(MATCH(D38,'June 20'!$H$2:$H$300,0)),(ISNUMBER(MATCH(E38,'June 20'!$G$2:$G$300,0))))),"Found","Not Found")</f>
        <v>Found</v>
      </c>
      <c r="G38" s="33" t="str">
        <f>IF(OR(OR(ISNUMBER(MATCH(C38,'June 21'!$E$2:$E$300,0)),ISNUMBER(MATCH(C38,'June 21'!$F$2:$F$300,0))),AND(ISNUMBER(MATCH(D38,'June 21'!$H$2:$H$300,0)),(ISNUMBER(MATCH(E38,'June 21'!$G$2:$G$300,0))))),"Found","Not Found")</f>
        <v>Found</v>
      </c>
      <c r="H38" s="35" t="str">
        <f>IF(OR(OR(ISNUMBER(MATCH(C38,'June 22'!$E$2:$E$300,0)),ISNUMBER(MATCH(C38,'June 22'!$F$2:$F$300,0))),AND(ISNUMBER(MATCH(D38,'June 22'!$H$2:$H$300,0)),(ISNUMBER(MATCH(E38,'June 22'!$G$2:$G$300,0))))),"Found","Not Found")</f>
        <v>Found</v>
      </c>
      <c r="I38" s="33" t="str">
        <f>IF(OR(OR(ISNUMBER(MATCH(C38,'June 23'!$E$2:$E$300,0)),ISNUMBER(MATCH(C38,'June 23'!$F$2:$F$300,0))),AND(ISNUMBER(MATCH(D38,'June 23'!$H$2:$H$300,0)),(ISNUMBER(MATCH(E38,'June 23'!$G$2:$G$300,0))))),"Found","Not Found")</f>
        <v>Found</v>
      </c>
      <c r="J38" s="33" t="str">
        <f>IF(OR(OR(ISNUMBER(MATCH(C38,'June 24'!$E$2:$E$300,0)),ISNUMBER(MATCH(C38,'June 24'!$F$2:$F$300,0))),AND(ISNUMBER(MATCH(D38,'June 24'!$H$2:$H$300,0)),(ISNUMBER(MATCH(E38,'June 24'!$G$2:$G$300,0))))),"Found","Not Found")</f>
        <v>Not Found</v>
      </c>
      <c r="K38" s="33" t="str">
        <f>IF(OR(OR(ISNUMBER(MATCH(C38,'June 25'!$E$2:$E$300,0)),ISNUMBER(MATCH(C38,'June 25'!$F$2:$F$300,0))),AND(ISNUMBER(MATCH(D38,'June 25'!$H$2:$H$300,0)),(ISNUMBER(MATCH(E38,'June 25'!$G$2:$G$300,0))))),"Found","Not Found")</f>
        <v>Found</v>
      </c>
      <c r="L38" s="33" t="str">
        <f>IF(OR(OR(ISNUMBER(MATCH(C38,'June 26'!$E$2:$E$300,0)),ISNUMBER(MATCH(C38,'June 26'!$F$2:$F$300,0))),AND(ISNUMBER(MATCH(D38,'June 26'!$H$2:$H$300,0)),(ISNUMBER(MATCH(E38,'June 26'!$G$2:$G$300,0))))),"Found","Not Found")</f>
        <v>Not Found</v>
      </c>
      <c r="M38" s="36">
        <f t="shared" si="0"/>
        <v>5</v>
      </c>
      <c r="N38" s="34"/>
      <c r="O38" s="30" t="str">
        <f t="shared" si="1"/>
        <v>No</v>
      </c>
    </row>
    <row r="39" spans="1:15" ht="15" hidden="1" customHeight="1">
      <c r="B39" s="26" t="s">
        <v>1476</v>
      </c>
      <c r="C39" s="36" t="s">
        <v>1477</v>
      </c>
      <c r="D39" s="34" t="s">
        <v>1478</v>
      </c>
      <c r="E39" s="34" t="s">
        <v>1479</v>
      </c>
      <c r="F39" s="33" t="str">
        <f>IF(OR(OR(ISNUMBER(MATCH(C39,'June 20'!$E$2:$E$300,0)),ISNUMBER(MATCH(C39,'June 20'!$F$2:$F$300,0))),AND(ISNUMBER(MATCH(D39,'June 20'!$H$2:$H$300,0)),(ISNUMBER(MATCH(E39,'June 20'!$G$2:$G$300,0))))),"Found","Not Found")</f>
        <v>Found</v>
      </c>
      <c r="G39" s="33" t="str">
        <f>IF(OR(OR(ISNUMBER(MATCH(C39,'June 21'!$E$2:$E$300,0)),ISNUMBER(MATCH(C39,'June 21'!$F$2:$F$300,0))),AND(ISNUMBER(MATCH(D39,'June 21'!$H$2:$H$300,0)),(ISNUMBER(MATCH(E39,'June 21'!$G$2:$G$300,0))))),"Found","Not Found")</f>
        <v>Found</v>
      </c>
      <c r="H39" s="35" t="str">
        <f>IF(OR(OR(ISNUMBER(MATCH(C39,'June 22'!$E$2:$E$300,0)),ISNUMBER(MATCH(C39,'June 22'!$F$2:$F$300,0))),AND(ISNUMBER(MATCH(D39,'June 22'!$H$2:$H$300,0)),(ISNUMBER(MATCH(E39,'June 22'!$G$2:$G$300,0))))),"Found","Not Found")</f>
        <v>Found</v>
      </c>
      <c r="I39" s="33" t="str">
        <f>IF(OR(OR(ISNUMBER(MATCH(C39,'June 23'!$E$2:$E$300,0)),ISNUMBER(MATCH(C39,'June 23'!$F$2:$F$300,0))),AND(ISNUMBER(MATCH(D39,'June 23'!$H$2:$H$300,0)),(ISNUMBER(MATCH(E39,'June 23'!$G$2:$G$300,0))))),"Found","Not Found")</f>
        <v>Found</v>
      </c>
      <c r="J39" s="33" t="str">
        <f>IF(OR(OR(ISNUMBER(MATCH(C39,'June 24'!$E$2:$E$300,0)),ISNUMBER(MATCH(C39,'June 24'!$F$2:$F$300,0))),AND(ISNUMBER(MATCH(D39,'June 24'!$H$2:$H$300,0)),(ISNUMBER(MATCH(E39,'June 24'!$G$2:$G$300,0))))),"Found","Not Found")</f>
        <v>Found</v>
      </c>
      <c r="K39" s="33" t="str">
        <f>IF(OR(OR(ISNUMBER(MATCH(C39,'June 25'!$E$2:$E$300,0)),ISNUMBER(MATCH(C39,'June 25'!$F$2:$F$300,0))),AND(ISNUMBER(MATCH(D39,'June 25'!$H$2:$H$300,0)),(ISNUMBER(MATCH(E39,'June 25'!$G$2:$G$300,0))))),"Found","Not Found")</f>
        <v>Not Found</v>
      </c>
      <c r="L39" s="33" t="str">
        <f>IF(OR(OR(ISNUMBER(MATCH(C39,'June 26'!$E$2:$E$300,0)),ISNUMBER(MATCH(C39,'June 26'!$F$2:$F$300,0))),AND(ISNUMBER(MATCH(D39,'June 26'!$H$2:$H$300,0)),(ISNUMBER(MATCH(E39,'June 26'!$G$2:$G$300,0))))),"Found","Not Found")</f>
        <v>Not Found</v>
      </c>
      <c r="M39" s="36">
        <f t="shared" si="0"/>
        <v>5</v>
      </c>
      <c r="N39" s="34"/>
      <c r="O39" s="30" t="str">
        <f t="shared" si="1"/>
        <v>No</v>
      </c>
    </row>
    <row r="40" spans="1:15" ht="15" hidden="1" customHeight="1">
      <c r="B40" s="26" t="s">
        <v>1480</v>
      </c>
      <c r="C40" s="55" t="s">
        <v>1481</v>
      </c>
      <c r="D40" s="34" t="s">
        <v>1482</v>
      </c>
      <c r="E40" s="34" t="s">
        <v>1483</v>
      </c>
      <c r="F40" s="33" t="str">
        <f>IF(OR(OR(ISNUMBER(MATCH(C40,'June 20'!$E$2:$E$300,0)),ISNUMBER(MATCH(C40,'June 20'!$F$2:$F$300,0))),AND(ISNUMBER(MATCH(D40,'June 20'!$H$2:$H$300,0)),(ISNUMBER(MATCH(E40,'June 20'!$G$2:$G$300,0))))),"Found","Not Found")</f>
        <v>Found</v>
      </c>
      <c r="G40" s="33" t="str">
        <f>IF(OR(OR(ISNUMBER(MATCH(C40,'June 21'!$E$2:$E$300,0)),ISNUMBER(MATCH(C40,'June 21'!$F$2:$F$300,0))),AND(ISNUMBER(MATCH(D40,'June 21'!$H$2:$H$300,0)),(ISNUMBER(MATCH(E40,'June 21'!$G$2:$G$300,0))))),"Found","Not Found")</f>
        <v>Not Found</v>
      </c>
      <c r="H40" s="35" t="str">
        <f>IF(OR(OR(ISNUMBER(MATCH(C40,'June 22'!$E$2:$E$300,0)),ISNUMBER(MATCH(C40,'June 22'!$F$2:$F$300,0))),AND(ISNUMBER(MATCH(D40,'June 22'!$H$2:$H$300,0)),(ISNUMBER(MATCH(E40,'June 22'!$G$2:$G$300,0))))),"Found","Not Found")</f>
        <v>Found</v>
      </c>
      <c r="I40" s="33" t="str">
        <f>IF(OR(OR(ISNUMBER(MATCH(C40,'June 23'!$E$2:$E$300,0)),ISNUMBER(MATCH(C40,'June 23'!$F$2:$F$300,0))),AND(ISNUMBER(MATCH(D40,'June 23'!$H$2:$H$300,0)),(ISNUMBER(MATCH(E40,'June 23'!$G$2:$G$300,0))))),"Found","Not Found")</f>
        <v>Found</v>
      </c>
      <c r="J40" s="33" t="str">
        <f>IF(OR(OR(ISNUMBER(MATCH(C40,'June 24'!$E$2:$E$300,0)),ISNUMBER(MATCH(C40,'June 24'!$F$2:$F$300,0))),AND(ISNUMBER(MATCH(D40,'June 24'!$H$2:$H$300,0)),(ISNUMBER(MATCH(E40,'June 24'!$G$2:$G$300,0))))),"Found","Not Found")</f>
        <v>Found</v>
      </c>
      <c r="K40" s="33" t="str">
        <f>IF(OR(OR(ISNUMBER(MATCH(C40,'June 25'!$E$2:$E$300,0)),ISNUMBER(MATCH(C40,'June 25'!$F$2:$F$300,0))),AND(ISNUMBER(MATCH(D40,'June 25'!$H$2:$H$300,0)),(ISNUMBER(MATCH(E40,'June 25'!$G$2:$G$300,0))))),"Found","Not Found")</f>
        <v>Not Found</v>
      </c>
      <c r="L40" s="33" t="str">
        <f>IF(OR(OR(ISNUMBER(MATCH(C40,'June 26'!$E$2:$E$300,0)),ISNUMBER(MATCH(C40,'June 26'!$F$2:$F$300,0))),AND(ISNUMBER(MATCH(D40,'June 26'!$H$2:$H$300,0)),(ISNUMBER(MATCH(E40,'June 26'!$G$2:$G$300,0))))),"Found","Not Found")</f>
        <v>Not Found</v>
      </c>
      <c r="M40" s="36">
        <f t="shared" si="0"/>
        <v>4</v>
      </c>
      <c r="N40" s="34"/>
      <c r="O40" s="30" t="str">
        <f t="shared" si="1"/>
        <v>No</v>
      </c>
    </row>
    <row r="41" spans="1:15" ht="15" hidden="1" customHeight="1">
      <c r="B41" s="26" t="s">
        <v>1484</v>
      </c>
      <c r="C41" s="55" t="s">
        <v>101</v>
      </c>
      <c r="D41" s="34" t="s">
        <v>576</v>
      </c>
      <c r="E41" s="34" t="s">
        <v>1485</v>
      </c>
      <c r="F41" s="33" t="str">
        <f>IF(OR(OR(ISNUMBER(MATCH(C41,'June 20'!$E$2:$E$300,0)),ISNUMBER(MATCH(C41,'June 20'!$F$2:$F$300,0))),AND(ISNUMBER(MATCH(D41,'June 20'!$H$2:$H$300,0)),(ISNUMBER(MATCH(E41,'June 20'!$G$2:$G$300,0))))),"Found","Not Found")</f>
        <v>Found</v>
      </c>
      <c r="G41" s="33" t="str">
        <f>IF(OR(OR(ISNUMBER(MATCH(C41,'June 21'!$E$2:$E$300,0)),ISNUMBER(MATCH(C41,'June 21'!$F$2:$F$300,0))),AND(ISNUMBER(MATCH(D41,'June 21'!$H$2:$H$300,0)),(ISNUMBER(MATCH(E41,'June 21'!$G$2:$G$300,0))))),"Found","Not Found")</f>
        <v>Found</v>
      </c>
      <c r="H41" s="35" t="str">
        <f>IF(OR(OR(ISNUMBER(MATCH(C41,'June 22'!$E$2:$E$300,0)),ISNUMBER(MATCH(C41,'June 22'!$F$2:$F$300,0))),AND(ISNUMBER(MATCH(D41,'June 22'!$H$2:$H$300,0)),(ISNUMBER(MATCH(E41,'June 22'!$G$2:$G$300,0))))),"Found","Not Found")</f>
        <v>Found</v>
      </c>
      <c r="I41" s="33" t="str">
        <f>IF(OR(OR(ISNUMBER(MATCH(C41,'June 23'!$E$2:$E$300,0)),ISNUMBER(MATCH(C41,'June 23'!$F$2:$F$300,0))),AND(ISNUMBER(MATCH(D41,'June 23'!$H$2:$H$300,0)),(ISNUMBER(MATCH(E41,'June 23'!$G$2:$G$300,0))))),"Found","Not Found")</f>
        <v>Found</v>
      </c>
      <c r="J41" s="33" t="str">
        <f>IF(OR(OR(ISNUMBER(MATCH(C41,'June 24'!$E$2:$E$300,0)),ISNUMBER(MATCH(C41,'June 24'!$F$2:$F$300,0))),AND(ISNUMBER(MATCH(D41,'June 24'!$H$2:$H$300,0)),(ISNUMBER(MATCH(E41,'June 24'!$G$2:$G$300,0))))),"Found","Not Found")</f>
        <v>Found</v>
      </c>
      <c r="K41" s="33" t="str">
        <f>IF(OR(OR(ISNUMBER(MATCH(C41,'June 25'!$E$2:$E$300,0)),ISNUMBER(MATCH(C41,'June 25'!$F$2:$F$300,0))),AND(ISNUMBER(MATCH(D41,'June 25'!$H$2:$H$300,0)),(ISNUMBER(MATCH(E41,'June 25'!$G$2:$G$300,0))))),"Found","Not Found")</f>
        <v>Not Found</v>
      </c>
      <c r="L41" s="33" t="str">
        <f>IF(OR(OR(ISNUMBER(MATCH(C41,'June 26'!$E$2:$E$300,0)),ISNUMBER(MATCH(C41,'June 26'!$F$2:$F$300,0))),AND(ISNUMBER(MATCH(D41,'June 26'!$H$2:$H$300,0)),(ISNUMBER(MATCH(E41,'June 26'!$G$2:$G$300,0))))),"Found","Not Found")</f>
        <v>Not Found</v>
      </c>
      <c r="M41" s="36">
        <f t="shared" si="0"/>
        <v>5</v>
      </c>
      <c r="N41" s="34"/>
      <c r="O41" s="30" t="str">
        <f t="shared" si="1"/>
        <v>No</v>
      </c>
    </row>
    <row r="42" spans="1:15" ht="15" hidden="1" customHeight="1">
      <c r="B42" s="26" t="s">
        <v>1486</v>
      </c>
      <c r="C42" s="55" t="s">
        <v>1487</v>
      </c>
      <c r="D42" s="34" t="s">
        <v>24</v>
      </c>
      <c r="E42" s="34" t="s">
        <v>23</v>
      </c>
      <c r="F42" s="33" t="str">
        <f>IF(OR(OR(ISNUMBER(MATCH(C42,'June 20'!$E$2:$E$300,0)),ISNUMBER(MATCH(C42,'June 20'!$F$2:$F$300,0))),AND(ISNUMBER(MATCH(D42,'June 20'!$H$2:$H$300,0)),(ISNUMBER(MATCH(E42,'June 20'!$G$2:$G$300,0))))),"Found","Not Found")</f>
        <v>Found</v>
      </c>
      <c r="G42" s="33" t="str">
        <f>IF(OR(OR(ISNUMBER(MATCH(C42,'June 21'!$E$2:$E$300,0)),ISNUMBER(MATCH(C42,'June 21'!$F$2:$F$300,0))),AND(ISNUMBER(MATCH(D42,'June 21'!$H$2:$H$300,0)),(ISNUMBER(MATCH(E42,'June 21'!$G$2:$G$300,0))))),"Found","Not Found")</f>
        <v>Not Found</v>
      </c>
      <c r="H42" s="35" t="str">
        <f>IF(OR(OR(ISNUMBER(MATCH(C42,'June 22'!$E$2:$E$300,0)),ISNUMBER(MATCH(C42,'June 22'!$F$2:$F$300,0))),AND(ISNUMBER(MATCH(D42,'June 22'!$H$2:$H$300,0)),(ISNUMBER(MATCH(E42,'June 22'!$G$2:$G$300,0))))),"Found","Not Found")</f>
        <v>Found</v>
      </c>
      <c r="I42" s="33" t="str">
        <f>IF(OR(OR(ISNUMBER(MATCH(C42,'June 23'!$E$2:$E$300,0)),ISNUMBER(MATCH(C42,'June 23'!$F$2:$F$300,0))),AND(ISNUMBER(MATCH(D42,'June 23'!$H$2:$H$300,0)),(ISNUMBER(MATCH(E42,'June 23'!$G$2:$G$300,0))))),"Found","Not Found")</f>
        <v>Found</v>
      </c>
      <c r="J42" s="33" t="str">
        <f>IF(OR(OR(ISNUMBER(MATCH(C42,'June 24'!$E$2:$E$300,0)),ISNUMBER(MATCH(C42,'June 24'!$F$2:$F$300,0))),AND(ISNUMBER(MATCH(D42,'June 24'!$H$2:$H$300,0)),(ISNUMBER(MATCH(E42,'June 24'!$G$2:$G$300,0))))),"Found","Not Found")</f>
        <v>Found</v>
      </c>
      <c r="K42" s="33" t="str">
        <f>IF(OR(OR(ISNUMBER(MATCH(C42,'June 25'!$E$2:$E$300,0)),ISNUMBER(MATCH(C42,'June 25'!$F$2:$F$300,0))),AND(ISNUMBER(MATCH(D42,'June 25'!$H$2:$H$300,0)),(ISNUMBER(MATCH(E42,'June 25'!$G$2:$G$300,0))))),"Found","Not Found")</f>
        <v>Not Found</v>
      </c>
      <c r="L42" s="33" t="str">
        <f>IF(OR(OR(ISNUMBER(MATCH(C42,'June 26'!$E$2:$E$300,0)),ISNUMBER(MATCH(C42,'June 26'!$F$2:$F$300,0))),AND(ISNUMBER(MATCH(D42,'June 26'!$H$2:$H$300,0)),(ISNUMBER(MATCH(E42,'June 26'!$G$2:$G$300,0))))),"Found","Not Found")</f>
        <v>Not Found</v>
      </c>
      <c r="M42" s="36">
        <f t="shared" si="0"/>
        <v>4</v>
      </c>
      <c r="N42" s="34"/>
      <c r="O42" s="30" t="str">
        <f t="shared" si="1"/>
        <v>No</v>
      </c>
    </row>
    <row r="43" spans="1:15" ht="15" hidden="1" customHeight="1">
      <c r="B43" s="26" t="s">
        <v>1488</v>
      </c>
      <c r="C43" s="36" t="s">
        <v>33</v>
      </c>
      <c r="D43" s="34" t="s">
        <v>1489</v>
      </c>
      <c r="E43" s="34" t="s">
        <v>1490</v>
      </c>
      <c r="F43" s="33" t="str">
        <f>IF(OR(OR(ISNUMBER(MATCH(C43,'June 20'!$E$2:$E$300,0)),ISNUMBER(MATCH(C43,'June 20'!$F$2:$F$300,0))),AND(ISNUMBER(MATCH(D43,'June 20'!$H$2:$H$300,0)),(ISNUMBER(MATCH(E43,'June 20'!$G$2:$G$300,0))))),"Found","Not Found")</f>
        <v>Found</v>
      </c>
      <c r="G43" s="33" t="str">
        <f>IF(OR(OR(ISNUMBER(MATCH(C43,'June 21'!$E$2:$E$300,0)),ISNUMBER(MATCH(C43,'June 21'!$F$2:$F$300,0))),AND(ISNUMBER(MATCH(D43,'June 21'!$H$2:$H$300,0)),(ISNUMBER(MATCH(E43,'June 21'!$G$2:$G$300,0))))),"Found","Not Found")</f>
        <v>Found</v>
      </c>
      <c r="H43" s="35" t="str">
        <f>IF(OR(OR(ISNUMBER(MATCH(C43,'June 22'!$E$2:$E$300,0)),ISNUMBER(MATCH(C43,'June 22'!$F$2:$F$300,0))),AND(ISNUMBER(MATCH(D43,'June 22'!$H$2:$H$300,0)),(ISNUMBER(MATCH(E43,'June 22'!$G$2:$G$300,0))))),"Found","Not Found")</f>
        <v>Found</v>
      </c>
      <c r="I43" s="33" t="str">
        <f>IF(OR(OR(ISNUMBER(MATCH(C43,'June 23'!$E$2:$E$300,0)),ISNUMBER(MATCH(C43,'June 23'!$F$2:$F$300,0))),AND(ISNUMBER(MATCH(D43,'June 23'!$H$2:$H$300,0)),(ISNUMBER(MATCH(E43,'June 23'!$G$2:$G$300,0))))),"Found","Not Found")</f>
        <v>Found</v>
      </c>
      <c r="J43" s="33" t="str">
        <f>IF(OR(OR(ISNUMBER(MATCH(C43,'June 24'!$E$2:$E$300,0)),ISNUMBER(MATCH(C43,'June 24'!$F$2:$F$300,0))),AND(ISNUMBER(MATCH(D43,'June 24'!$H$2:$H$300,0)),(ISNUMBER(MATCH(E43,'June 24'!$G$2:$G$300,0))))),"Found","Not Found")</f>
        <v>Found</v>
      </c>
      <c r="K43" s="33" t="str">
        <f>IF(OR(OR(ISNUMBER(MATCH(C43,'June 25'!$E$2:$E$300,0)),ISNUMBER(MATCH(C43,'June 25'!$F$2:$F$300,0))),AND(ISNUMBER(MATCH(D43,'June 25'!$H$2:$H$300,0)),(ISNUMBER(MATCH(E43,'June 25'!$G$2:$G$300,0))))),"Found","Not Found")</f>
        <v>Found</v>
      </c>
      <c r="L43" s="33" t="str">
        <f>IF(OR(OR(ISNUMBER(MATCH(C43,'June 26'!$E$2:$E$300,0)),ISNUMBER(MATCH(C43,'June 26'!$F$2:$F$300,0))),AND(ISNUMBER(MATCH(D43,'June 26'!$H$2:$H$300,0)),(ISNUMBER(MATCH(E43,'June 26'!$G$2:$G$300,0))))),"Found","Not Found")</f>
        <v>Not Found</v>
      </c>
      <c r="M43" s="36">
        <f t="shared" si="0"/>
        <v>6</v>
      </c>
      <c r="N43" s="34"/>
      <c r="O43" s="30" t="str">
        <f t="shared" si="1"/>
        <v>No</v>
      </c>
    </row>
    <row r="44" spans="1:15" ht="15" customHeight="1">
      <c r="B44" s="26" t="s">
        <v>1491</v>
      </c>
      <c r="C44" s="34"/>
      <c r="D44" s="34" t="s">
        <v>1492</v>
      </c>
      <c r="E44" s="34" t="s">
        <v>1493</v>
      </c>
      <c r="F44" s="33" t="str">
        <f>IF(OR(OR(ISNUMBER(MATCH(C44,'June 20'!$E$2:$E$300,0)),ISNUMBER(MATCH(C44,'June 20'!$F$2:$F$300,0))),AND(ISNUMBER(MATCH(D44,'June 20'!$H$2:$H$300,0)),(ISNUMBER(MATCH(E44,'June 20'!$G$2:$G$300,0))))),"Found","Not Found")</f>
        <v>Not Found</v>
      </c>
      <c r="G44" s="33" t="str">
        <f>IF(OR(OR(ISNUMBER(MATCH(C44,'June 21'!$E$2:$E$300,0)),ISNUMBER(MATCH(C44,'June 21'!$F$2:$F$300,0))),AND(ISNUMBER(MATCH(D44,'June 21'!$H$2:$H$300,0)),(ISNUMBER(MATCH(E44,'June 21'!$G$2:$G$300,0))))),"Found","Not Found")</f>
        <v>Not Found</v>
      </c>
      <c r="H44" s="35" t="str">
        <f>IF(OR(OR(ISNUMBER(MATCH(C44,'June 22'!$E$2:$E$300,0)),ISNUMBER(MATCH(C44,'June 22'!$F$2:$F$300,0))),AND(ISNUMBER(MATCH(D44,'June 22'!$H$2:$H$300,0)),(ISNUMBER(MATCH(E44,'June 22'!$G$2:$G$300,0))))),"Found","Not Found")</f>
        <v>Not Found</v>
      </c>
      <c r="I44" s="33" t="str">
        <f>IF(OR(OR(ISNUMBER(MATCH(C44,'June 23'!$E$2:$E$300,0)),ISNUMBER(MATCH(C44,'June 23'!$F$2:$F$300,0))),AND(ISNUMBER(MATCH(D44,'June 23'!$H$2:$H$300,0)),(ISNUMBER(MATCH(E44,'June 23'!$G$2:$G$300,0))))),"Found","Not Found")</f>
        <v>Not Found</v>
      </c>
      <c r="J44" s="33" t="str">
        <f>IF(OR(OR(ISNUMBER(MATCH(C44,'June 24'!$E$2:$E$300,0)),ISNUMBER(MATCH(C44,'June 24'!$F$2:$F$300,0))),AND(ISNUMBER(MATCH(D44,'June 24'!$H$2:$H$300,0)),(ISNUMBER(MATCH(E44,'June 24'!$G$2:$G$300,0))))),"Found","Not Found")</f>
        <v>Not Found</v>
      </c>
      <c r="K44" s="33" t="str">
        <f>IF(OR(OR(ISNUMBER(MATCH(C44,'June 25'!$E$2:$E$300,0)),ISNUMBER(MATCH(C44,'June 25'!$F$2:$F$300,0))),AND(ISNUMBER(MATCH(D44,'June 25'!$H$2:$H$300,0)),(ISNUMBER(MATCH(E44,'June 25'!$G$2:$G$300,0))))),"Found","Not Found")</f>
        <v>Not Found</v>
      </c>
      <c r="L44" s="33" t="str">
        <f>IF(OR(OR(ISNUMBER(MATCH(C44,'June 26'!$E$2:$E$300,0)),ISNUMBER(MATCH(C44,'June 26'!$F$2:$F$300,0))),AND(ISNUMBER(MATCH(D44,'June 26'!$H$2:$H$300,0)),(ISNUMBER(MATCH(E44,'June 26'!$G$2:$G$300,0))))),"Found","Not Found")</f>
        <v>Not Found</v>
      </c>
      <c r="M44" s="36">
        <f t="shared" si="0"/>
        <v>0</v>
      </c>
      <c r="N44" s="34"/>
      <c r="O44" s="30" t="str">
        <f t="shared" si="1"/>
        <v>Yes</v>
      </c>
    </row>
    <row r="45" spans="1:15" ht="15" hidden="1" customHeight="1">
      <c r="B45" s="26" t="s">
        <v>1494</v>
      </c>
      <c r="C45" s="36" t="s">
        <v>109</v>
      </c>
      <c r="D45" s="34" t="s">
        <v>1495</v>
      </c>
      <c r="E45" s="34" t="s">
        <v>1496</v>
      </c>
      <c r="F45" s="33" t="str">
        <f>IF(OR(OR(ISNUMBER(MATCH(C45,'June 20'!$E$2:$E$300,0)),ISNUMBER(MATCH(C45,'June 20'!$F$2:$F$300,0))),AND(ISNUMBER(MATCH(D45,'June 20'!$H$2:$H$300,0)),(ISNUMBER(MATCH(E45,'June 20'!$G$2:$G$300,0))))),"Found","Not Found")</f>
        <v>Found</v>
      </c>
      <c r="G45" s="33" t="str">
        <f>IF(OR(OR(ISNUMBER(MATCH(C45,'June 21'!$E$2:$E$300,0)),ISNUMBER(MATCH(C45,'June 21'!$F$2:$F$300,0))),AND(ISNUMBER(MATCH(D45,'June 21'!$H$2:$H$300,0)),(ISNUMBER(MATCH(E45,'June 21'!$G$2:$G$300,0))))),"Found","Not Found")</f>
        <v>Found</v>
      </c>
      <c r="H45" s="35" t="str">
        <f>IF(OR(OR(ISNUMBER(MATCH(C45,'June 22'!$E$2:$E$300,0)),ISNUMBER(MATCH(C45,'June 22'!$F$2:$F$300,0))),AND(ISNUMBER(MATCH(D45,'June 22'!$H$2:$H$300,0)),(ISNUMBER(MATCH(E45,'June 22'!$G$2:$G$300,0))))),"Found","Not Found")</f>
        <v>Found</v>
      </c>
      <c r="I45" s="33" t="str">
        <f>IF(OR(OR(ISNUMBER(MATCH(C45,'June 23'!$E$2:$E$300,0)),ISNUMBER(MATCH(C45,'June 23'!$F$2:$F$300,0))),AND(ISNUMBER(MATCH(D45,'June 23'!$H$2:$H$300,0)),(ISNUMBER(MATCH(E45,'June 23'!$G$2:$G$300,0))))),"Found","Not Found")</f>
        <v>Found</v>
      </c>
      <c r="J45" s="33" t="str">
        <f>IF(OR(OR(ISNUMBER(MATCH(C45,'June 24'!$E$2:$E$300,0)),ISNUMBER(MATCH(C45,'June 24'!$F$2:$F$300,0))),AND(ISNUMBER(MATCH(D45,'June 24'!$H$2:$H$300,0)),(ISNUMBER(MATCH(E45,'June 24'!$G$2:$G$300,0))))),"Found","Not Found")</f>
        <v>Found</v>
      </c>
      <c r="K45" s="33" t="str">
        <f>IF(OR(OR(ISNUMBER(MATCH(C45,'June 25'!$E$2:$E$300,0)),ISNUMBER(MATCH(C45,'June 25'!$F$2:$F$300,0))),AND(ISNUMBER(MATCH(D45,'June 25'!$H$2:$H$300,0)),(ISNUMBER(MATCH(E45,'June 25'!$G$2:$G$300,0))))),"Found","Not Found")</f>
        <v>Not Found</v>
      </c>
      <c r="L45" s="33" t="str">
        <f>IF(OR(OR(ISNUMBER(MATCH(C45,'June 26'!$E$2:$E$300,0)),ISNUMBER(MATCH(C45,'June 26'!$F$2:$F$300,0))),AND(ISNUMBER(MATCH(D45,'June 26'!$H$2:$H$300,0)),(ISNUMBER(MATCH(E45,'June 26'!$G$2:$G$300,0))))),"Found","Not Found")</f>
        <v>Not Found</v>
      </c>
      <c r="M45" s="36">
        <f t="shared" si="0"/>
        <v>5</v>
      </c>
      <c r="N45" s="34"/>
      <c r="O45" s="30" t="str">
        <f t="shared" si="1"/>
        <v>No</v>
      </c>
    </row>
    <row r="46" spans="1:15" ht="15" hidden="1" customHeight="1">
      <c r="B46" s="26" t="s">
        <v>1497</v>
      </c>
      <c r="C46" s="36" t="s">
        <v>117</v>
      </c>
      <c r="D46" s="34" t="s">
        <v>634</v>
      </c>
      <c r="E46" s="34" t="s">
        <v>1498</v>
      </c>
      <c r="F46" s="33" t="str">
        <f>IF(OR(OR(ISNUMBER(MATCH(C46,'June 20'!$E$2:$E$300,0)),ISNUMBER(MATCH(C46,'June 20'!$F$2:$F$300,0))),AND(ISNUMBER(MATCH(D46,'June 20'!$H$2:$H$300,0)),(ISNUMBER(MATCH(E46,'June 20'!$G$2:$G$300,0))))),"Found","Not Found")</f>
        <v>Not Found</v>
      </c>
      <c r="G46" s="33" t="str">
        <f>IF(OR(OR(ISNUMBER(MATCH(C46,'June 21'!$E$2:$E$300,0)),ISNUMBER(MATCH(C46,'June 21'!$F$2:$F$300,0))),AND(ISNUMBER(MATCH(D46,'June 21'!$H$2:$H$300,0)),(ISNUMBER(MATCH(E46,'June 21'!$G$2:$G$300,0))))),"Found","Not Found")</f>
        <v>Found</v>
      </c>
      <c r="H46" s="35" t="str">
        <f>IF(OR(OR(ISNUMBER(MATCH(C46,'June 22'!$E$2:$E$300,0)),ISNUMBER(MATCH(C46,'June 22'!$F$2:$F$300,0))),AND(ISNUMBER(MATCH(D46,'June 22'!$H$2:$H$300,0)),(ISNUMBER(MATCH(E46,'June 22'!$G$2:$G$300,0))))),"Found","Not Found")</f>
        <v>Not Found</v>
      </c>
      <c r="I46" s="33" t="str">
        <f>IF(OR(OR(ISNUMBER(MATCH(C46,'June 23'!$E$2:$E$300,0)),ISNUMBER(MATCH(C46,'June 23'!$F$2:$F$300,0))),AND(ISNUMBER(MATCH(D46,'June 23'!$H$2:$H$300,0)),(ISNUMBER(MATCH(E46,'June 23'!$G$2:$G$300,0))))),"Found","Not Found")</f>
        <v>Not Found</v>
      </c>
      <c r="J46" s="33" t="str">
        <f>IF(OR(OR(ISNUMBER(MATCH(C46,'June 24'!$E$2:$E$300,0)),ISNUMBER(MATCH(C46,'June 24'!$F$2:$F$300,0))),AND(ISNUMBER(MATCH(D46,'June 24'!$H$2:$H$300,0)),(ISNUMBER(MATCH(E46,'June 24'!$G$2:$G$300,0))))),"Found","Not Found")</f>
        <v>Found</v>
      </c>
      <c r="K46" s="33" t="str">
        <f>IF(OR(OR(ISNUMBER(MATCH(C46,'June 25'!$E$2:$E$300,0)),ISNUMBER(MATCH(C46,'June 25'!$F$2:$F$300,0))),AND(ISNUMBER(MATCH(D46,'June 25'!$H$2:$H$300,0)),(ISNUMBER(MATCH(E46,'June 25'!$G$2:$G$300,0))))),"Found","Not Found")</f>
        <v>Not Found</v>
      </c>
      <c r="L46" s="33" t="str">
        <f>IF(OR(OR(ISNUMBER(MATCH(C46,'June 26'!$E$2:$E$300,0)),ISNUMBER(MATCH(C46,'June 26'!$F$2:$F$300,0))),AND(ISNUMBER(MATCH(D46,'June 26'!$H$2:$H$300,0)),(ISNUMBER(MATCH(E46,'June 26'!$G$2:$G$300,0))))),"Found","Not Found")</f>
        <v>Not Found</v>
      </c>
      <c r="M46" s="36">
        <f t="shared" si="0"/>
        <v>2</v>
      </c>
      <c r="N46" s="34"/>
      <c r="O46" s="30" t="str">
        <f t="shared" si="1"/>
        <v>No</v>
      </c>
    </row>
    <row r="47" spans="1:15" ht="15" customHeight="1">
      <c r="B47" s="53" t="s">
        <v>1499</v>
      </c>
      <c r="C47" s="36" t="s">
        <v>1500</v>
      </c>
      <c r="D47" s="34" t="s">
        <v>1501</v>
      </c>
      <c r="E47" s="34" t="s">
        <v>1502</v>
      </c>
      <c r="F47" s="33" t="str">
        <f>IF(OR(OR(ISNUMBER(MATCH(C47,'June 20'!$E$2:$E$300,0)),ISNUMBER(MATCH(C47,'June 20'!$F$2:$F$300,0))),AND(ISNUMBER(MATCH(D47,'June 20'!$H$2:$H$300,0)),(ISNUMBER(MATCH(E47,'June 20'!$G$2:$G$300,0))))),"Found","Not Found")</f>
        <v>Not Found</v>
      </c>
      <c r="G47" s="33" t="str">
        <f>IF(OR(OR(ISNUMBER(MATCH(C47,'June 21'!$E$2:$E$300,0)),ISNUMBER(MATCH(C47,'June 21'!$F$2:$F$300,0))),AND(ISNUMBER(MATCH(D47,'June 21'!$H$2:$H$300,0)),(ISNUMBER(MATCH(E47,'June 21'!$G$2:$G$300,0))))),"Found","Not Found")</f>
        <v>Not Found</v>
      </c>
      <c r="H47" s="35" t="str">
        <f>IF(OR(OR(ISNUMBER(MATCH(C47,'June 22'!$E$2:$E$300,0)),ISNUMBER(MATCH(C47,'June 22'!$F$2:$F$300,0))),AND(ISNUMBER(MATCH(D47,'June 22'!$H$2:$H$300,0)),(ISNUMBER(MATCH(E47,'June 22'!$G$2:$G$300,0))))),"Found","Not Found")</f>
        <v>Not Found</v>
      </c>
      <c r="I47" s="33" t="str">
        <f>IF(OR(OR(ISNUMBER(MATCH(C47,'June 23'!$E$2:$E$300,0)),ISNUMBER(MATCH(C47,'June 23'!$F$2:$F$300,0))),AND(ISNUMBER(MATCH(D47,'June 23'!$H$2:$H$300,0)),(ISNUMBER(MATCH(E47,'June 23'!$G$2:$G$300,0))))),"Found","Not Found")</f>
        <v>Not Found</v>
      </c>
      <c r="J47" s="33" t="str">
        <f>IF(OR(OR(ISNUMBER(MATCH(C47,'June 24'!$E$2:$E$300,0)),ISNUMBER(MATCH(C47,'June 24'!$F$2:$F$300,0))),AND(ISNUMBER(MATCH(D47,'June 24'!$H$2:$H$300,0)),(ISNUMBER(MATCH(E47,'June 24'!$G$2:$G$300,0))))),"Found","Not Found")</f>
        <v>Not Found</v>
      </c>
      <c r="K47" s="33" t="str">
        <f>IF(OR(OR(ISNUMBER(MATCH(C47,'June 25'!$E$2:$E$300,0)),ISNUMBER(MATCH(C47,'June 25'!$F$2:$F$300,0))),AND(ISNUMBER(MATCH(D47,'June 25'!$H$2:$H$300,0)),(ISNUMBER(MATCH(E47,'June 25'!$G$2:$G$300,0))))),"Found","Not Found")</f>
        <v>Not Found</v>
      </c>
      <c r="L47" s="33" t="str">
        <f>IF(OR(OR(ISNUMBER(MATCH(C47,'June 26'!$E$2:$E$300,0)),ISNUMBER(MATCH(C47,'June 26'!$F$2:$F$300,0))),AND(ISNUMBER(MATCH(D47,'June 26'!$H$2:$H$300,0)),(ISNUMBER(MATCH(E47,'June 26'!$G$2:$G$300,0))))),"Found","Not Found")</f>
        <v>Not Found</v>
      </c>
      <c r="M47" s="36">
        <f t="shared" si="0"/>
        <v>0</v>
      </c>
      <c r="N47" s="34"/>
      <c r="O47" s="30" t="str">
        <f t="shared" si="1"/>
        <v>Yes</v>
      </c>
    </row>
    <row r="48" spans="1:15" ht="15" hidden="1" customHeight="1">
      <c r="B48" s="26" t="s">
        <v>1503</v>
      </c>
      <c r="C48" s="36" t="s">
        <v>1504</v>
      </c>
      <c r="D48" s="34" t="s">
        <v>62</v>
      </c>
      <c r="E48" s="56" t="s">
        <v>61</v>
      </c>
      <c r="F48" s="33" t="str">
        <f>IF(OR(OR(ISNUMBER(MATCH(C48,'June 20'!$E$2:$E$300,0)),ISNUMBER(MATCH(C48,'June 20'!$F$2:$F$300,0))),AND(ISNUMBER(MATCH(D48,'June 20'!$H$2:$H$300,0)),(ISNUMBER(MATCH(E48,'June 20'!$G$2:$G$300,0))))),"Found","Not Found")</f>
        <v>Found</v>
      </c>
      <c r="G48" s="33" t="str">
        <f>IF(OR(OR(ISNUMBER(MATCH(C48,'June 21'!$E$2:$E$300,0)),ISNUMBER(MATCH(C48,'June 21'!$F$2:$F$300,0))),AND(ISNUMBER(MATCH(D48,'June 21'!$H$2:$H$300,0)),(ISNUMBER(MATCH(E48,'June 21'!$G$2:$G$300,0))))),"Found","Not Found")</f>
        <v>Found</v>
      </c>
      <c r="H48" s="35" t="str">
        <f>IF(OR(OR(ISNUMBER(MATCH(C48,'June 22'!$E$2:$E$300,0)),ISNUMBER(MATCH(C48,'June 22'!$F$2:$F$300,0))),AND(ISNUMBER(MATCH(D48,'June 22'!$H$2:$H$300,0)),(ISNUMBER(MATCH(E48,'June 22'!$G$2:$G$300,0))))),"Found","Not Found")</f>
        <v>Found</v>
      </c>
      <c r="I48" s="33" t="str">
        <f>IF(OR(OR(ISNUMBER(MATCH(C48,'June 23'!$E$2:$E$300,0)),ISNUMBER(MATCH(C48,'June 23'!$F$2:$F$300,0))),AND(ISNUMBER(MATCH(D48,'June 23'!$H$2:$H$300,0)),(ISNUMBER(MATCH(E48,'June 23'!$G$2:$G$300,0))))),"Found","Not Found")</f>
        <v>Not Found</v>
      </c>
      <c r="J48" s="33" t="str">
        <f>IF(OR(OR(ISNUMBER(MATCH(C48,'June 24'!$E$2:$E$300,0)),ISNUMBER(MATCH(C48,'June 24'!$F$2:$F$300,0))),AND(ISNUMBER(MATCH(D48,'June 24'!$H$2:$H$300,0)),(ISNUMBER(MATCH(E48,'June 24'!$G$2:$G$300,0))))),"Found","Not Found")</f>
        <v>Found</v>
      </c>
      <c r="K48" s="33" t="str">
        <f>IF(OR(OR(ISNUMBER(MATCH(C48,'June 25'!$E$2:$E$300,0)),ISNUMBER(MATCH(C48,'June 25'!$F$2:$F$300,0))),AND(ISNUMBER(MATCH(D48,'June 25'!$H$2:$H$300,0)),(ISNUMBER(MATCH(E48,'June 25'!$G$2:$G$300,0))))),"Found","Not Found")</f>
        <v>Found</v>
      </c>
      <c r="L48" s="33" t="str">
        <f>IF(OR(OR(ISNUMBER(MATCH(C48,'June 26'!$E$2:$E$300,0)),ISNUMBER(MATCH(C48,'June 26'!$F$2:$F$300,0))),AND(ISNUMBER(MATCH(D48,'June 26'!$H$2:$H$300,0)),(ISNUMBER(MATCH(E48,'June 26'!$G$2:$G$300,0))))),"Found","Not Found")</f>
        <v>Not Found</v>
      </c>
      <c r="M48" s="36">
        <f t="shared" si="0"/>
        <v>5</v>
      </c>
      <c r="N48" s="34"/>
      <c r="O48" s="30" t="str">
        <f t="shared" si="1"/>
        <v>No</v>
      </c>
    </row>
    <row r="49" spans="1:20" ht="15" hidden="1" customHeight="1">
      <c r="B49" s="26" t="s">
        <v>1031</v>
      </c>
      <c r="C49" s="36" t="s">
        <v>1032</v>
      </c>
      <c r="D49" s="34" t="s">
        <v>59</v>
      </c>
      <c r="E49" s="34" t="s">
        <v>58</v>
      </c>
      <c r="F49" s="33" t="str">
        <f>IF(OR(OR(ISNUMBER(MATCH(C49,'June 20'!$E$2:$E$300,0)),ISNUMBER(MATCH(C49,'June 20'!$F$2:$F$300,0))),AND(ISNUMBER(MATCH(D49,'June 20'!$H$2:$H$300,0)),(ISNUMBER(MATCH(E49,'June 20'!$G$2:$G$300,0))))),"Found","Not Found")</f>
        <v>Found</v>
      </c>
      <c r="G49" s="33" t="str">
        <f>IF(OR(OR(ISNUMBER(MATCH(C49,'June 21'!$E$2:$E$300,0)),ISNUMBER(MATCH(C49,'June 21'!$F$2:$F$300,0))),AND(ISNUMBER(MATCH(D49,'June 21'!$H$2:$H$300,0)),(ISNUMBER(MATCH(E49,'June 21'!$G$2:$G$300,0))))),"Found","Not Found")</f>
        <v>Found</v>
      </c>
      <c r="H49" s="35" t="str">
        <f>IF(OR(OR(ISNUMBER(MATCH(C49,'June 22'!$E$2:$E$300,0)),ISNUMBER(MATCH(C49,'June 22'!$F$2:$F$300,0))),AND(ISNUMBER(MATCH(D49,'June 22'!$H$2:$H$300,0)),(ISNUMBER(MATCH(E49,'June 22'!$G$2:$G$300,0))))),"Found","Not Found")</f>
        <v>Found</v>
      </c>
      <c r="I49" s="33" t="str">
        <f>IF(OR(OR(ISNUMBER(MATCH(C49,'June 23'!$E$2:$E$300,0)),ISNUMBER(MATCH(C49,'June 23'!$F$2:$F$300,0))),AND(ISNUMBER(MATCH(D49,'June 23'!$H$2:$H$300,0)),(ISNUMBER(MATCH(E49,'June 23'!$G$2:$G$300,0))))),"Found","Not Found")</f>
        <v>Found</v>
      </c>
      <c r="J49" s="33" t="str">
        <f>IF(OR(OR(ISNUMBER(MATCH(C49,'June 24'!$E$2:$E$300,0)),ISNUMBER(MATCH(C49,'June 24'!$F$2:$F$300,0))),AND(ISNUMBER(MATCH(D49,'June 24'!$H$2:$H$300,0)),(ISNUMBER(MATCH(E49,'June 24'!$G$2:$G$300,0))))),"Found","Not Found")</f>
        <v>Found</v>
      </c>
      <c r="K49" s="33" t="str">
        <f>IF(OR(OR(ISNUMBER(MATCH(C49,'June 25'!$E$2:$E$300,0)),ISNUMBER(MATCH(C49,'June 25'!$F$2:$F$300,0))),AND(ISNUMBER(MATCH(D49,'June 25'!$H$2:$H$300,0)),(ISNUMBER(MATCH(E49,'June 25'!$G$2:$G$300,0))))),"Found","Not Found")</f>
        <v>Not Found</v>
      </c>
      <c r="L49" s="33" t="str">
        <f>IF(OR(OR(ISNUMBER(MATCH(C49,'June 26'!$E$2:$E$300,0)),ISNUMBER(MATCH(C49,'June 26'!$F$2:$F$300,0))),AND(ISNUMBER(MATCH(D49,'June 26'!$H$2:$H$300,0)),(ISNUMBER(MATCH(E49,'June 26'!$G$2:$G$300,0))))),"Found","Not Found")</f>
        <v>Not Found</v>
      </c>
      <c r="M49" s="36">
        <f t="shared" si="0"/>
        <v>5</v>
      </c>
      <c r="N49" s="34"/>
      <c r="O49" s="30" t="str">
        <f t="shared" si="1"/>
        <v>No</v>
      </c>
    </row>
    <row r="50" spans="1:20" ht="14.25" hidden="1" customHeight="1">
      <c r="B50" s="26" t="s">
        <v>175</v>
      </c>
      <c r="C50" s="36" t="s">
        <v>65</v>
      </c>
      <c r="D50" s="34" t="s">
        <v>176</v>
      </c>
      <c r="E50" s="34" t="s">
        <v>177</v>
      </c>
      <c r="F50" s="33" t="str">
        <f>IF(OR(OR(ISNUMBER(MATCH(C50,'June 20'!$E$2:$E$300,0)),ISNUMBER(MATCH(C50,'June 20'!$F$2:$F$300,0))),AND(ISNUMBER(MATCH(D50,'June 20'!$H$2:$H$300,0)),(ISNUMBER(MATCH(E50,'June 20'!$G$2:$G$300,0))))),"Found","Not Found")</f>
        <v>Found</v>
      </c>
      <c r="G50" s="33" t="str">
        <f>IF(OR(OR(ISNUMBER(MATCH(C50,'June 21'!$E$2:$E$300,0)),ISNUMBER(MATCH(C50,'June 21'!$F$2:$F$300,0))),AND(ISNUMBER(MATCH(D50,'June 21'!$H$2:$H$300,0)),(ISNUMBER(MATCH(E50,'June 21'!$G$2:$G$300,0))))),"Found","Not Found")</f>
        <v>Found</v>
      </c>
      <c r="H50" s="35" t="str">
        <f>IF(OR(OR(ISNUMBER(MATCH(C50,'June 22'!$E$2:$E$300,0)),ISNUMBER(MATCH(C50,'June 22'!$F$2:$F$300,0))),AND(ISNUMBER(MATCH(D50,'June 22'!$H$2:$H$300,0)),(ISNUMBER(MATCH(E50,'June 22'!$G$2:$G$300,0))))),"Found","Not Found")</f>
        <v>Found</v>
      </c>
      <c r="I50" s="33" t="str">
        <f>IF(OR(OR(ISNUMBER(MATCH(C50,'June 23'!$E$2:$E$300,0)),ISNUMBER(MATCH(C50,'June 23'!$F$2:$F$300,0))),AND(ISNUMBER(MATCH(D50,'June 23'!$H$2:$H$300,0)),(ISNUMBER(MATCH(E50,'June 23'!$G$2:$G$300,0))))),"Found","Not Found")</f>
        <v>Found</v>
      </c>
      <c r="J50" s="33" t="str">
        <f>IF(OR(OR(ISNUMBER(MATCH(C50,'June 24'!$E$2:$E$300,0)),ISNUMBER(MATCH(C50,'June 24'!$F$2:$F$300,0))),AND(ISNUMBER(MATCH(D50,'June 24'!$H$2:$H$300,0)),(ISNUMBER(MATCH(E50,'June 24'!$G$2:$G$300,0))))),"Found","Not Found")</f>
        <v>Found</v>
      </c>
      <c r="K50" s="33" t="str">
        <f>IF(OR(OR(ISNUMBER(MATCH(C50,'June 25'!$E$2:$E$300,0)),ISNUMBER(MATCH(C50,'June 25'!$F$2:$F$300,0))),AND(ISNUMBER(MATCH(D50,'June 25'!$H$2:$H$300,0)),(ISNUMBER(MATCH(E50,'June 25'!$G$2:$G$300,0))))),"Found","Not Found")</f>
        <v>Found</v>
      </c>
      <c r="L50" s="33" t="str">
        <f>IF(OR(OR(ISNUMBER(MATCH(C50,'June 26'!$E$2:$E$300,0)),ISNUMBER(MATCH(C50,'June 26'!$F$2:$F$300,0))),AND(ISNUMBER(MATCH(D50,'June 26'!$H$2:$H$300,0)),(ISNUMBER(MATCH(E50,'June 26'!$G$2:$G$300,0))))),"Found","Not Found")</f>
        <v>Not Found</v>
      </c>
      <c r="M50" s="36">
        <f t="shared" si="0"/>
        <v>6</v>
      </c>
      <c r="N50" s="34"/>
      <c r="O50" s="30" t="str">
        <f t="shared" si="1"/>
        <v>No</v>
      </c>
    </row>
    <row r="51" spans="1:20" ht="15" hidden="1" customHeight="1">
      <c r="B51" s="26" t="s">
        <v>1505</v>
      </c>
      <c r="D51" s="38" t="s">
        <v>1506</v>
      </c>
      <c r="E51" s="38" t="s">
        <v>1507</v>
      </c>
      <c r="F51" s="33" t="str">
        <f>IF(OR(OR(ISNUMBER(MATCH(C51,'June 20'!$E$2:$E$300,0)),ISNUMBER(MATCH(C51,'June 20'!$F$2:$F$300,0))),AND(ISNUMBER(MATCH(D51,'June 20'!$H$2:$H$300,0)),(ISNUMBER(MATCH(E51,'June 20'!$G$2:$G$300,0))))),"Found","Not Found")</f>
        <v>Found</v>
      </c>
      <c r="G51" s="33" t="str">
        <f>IF(OR(OR(ISNUMBER(MATCH(C51,'June 21'!$E$2:$E$300,0)),ISNUMBER(MATCH(C51,'June 21'!$F$2:$F$300,0))),AND(ISNUMBER(MATCH(D51,'June 21'!$H$2:$H$300,0)),(ISNUMBER(MATCH(E51,'June 21'!$G$2:$G$300,0))))),"Found","Not Found")</f>
        <v>Found</v>
      </c>
      <c r="H51" s="35" t="str">
        <f>IF(OR(OR(ISNUMBER(MATCH(C51,'June 22'!$E$2:$E$300,0)),ISNUMBER(MATCH(C51,'June 22'!$F$2:$F$300,0))),AND(ISNUMBER(MATCH(D51,'June 22'!$H$2:$H$300,0)),(ISNUMBER(MATCH(E51,'June 22'!$G$2:$G$300,0))))),"Found","Not Found")</f>
        <v>Found</v>
      </c>
      <c r="I51" s="33" t="str">
        <f>IF(OR(OR(ISNUMBER(MATCH(C51,'June 23'!$E$2:$E$300,0)),ISNUMBER(MATCH(C51,'June 23'!$F$2:$F$300,0))),AND(ISNUMBER(MATCH(D51,'June 23'!$H$2:$H$300,0)),(ISNUMBER(MATCH(E51,'June 23'!$G$2:$G$300,0))))),"Found","Not Found")</f>
        <v>Not Found</v>
      </c>
      <c r="J51" s="33" t="str">
        <f>IF(OR(OR(ISNUMBER(MATCH(C51,'June 24'!$E$2:$E$300,0)),ISNUMBER(MATCH(C51,'June 24'!$F$2:$F$300,0))),AND(ISNUMBER(MATCH(D51,'June 24'!$H$2:$H$300,0)),(ISNUMBER(MATCH(E51,'June 24'!$G$2:$G$300,0))))),"Found","Not Found")</f>
        <v>Found</v>
      </c>
      <c r="K51" s="33" t="str">
        <f>IF(OR(OR(ISNUMBER(MATCH(C51,'June 25'!$E$2:$E$300,0)),ISNUMBER(MATCH(C51,'June 25'!$F$2:$F$300,0))),AND(ISNUMBER(MATCH(D51,'June 25'!$H$2:$H$300,0)),(ISNUMBER(MATCH(E51,'June 25'!$G$2:$G$300,0))))),"Found","Not Found")</f>
        <v>Not Found</v>
      </c>
      <c r="L51" s="33" t="str">
        <f>IF(OR(OR(ISNUMBER(MATCH(C51,'June 26'!$E$2:$E$300,0)),ISNUMBER(MATCH(C51,'June 26'!$F$2:$F$300,0))),AND(ISNUMBER(MATCH(D51,'June 26'!$H$2:$H$300,0)),(ISNUMBER(MATCH(E51,'June 26'!$G$2:$G$300,0))))),"Found","Not Found")</f>
        <v>Not Found</v>
      </c>
      <c r="M51" s="36">
        <f t="shared" si="0"/>
        <v>4</v>
      </c>
      <c r="O51" s="30" t="str">
        <f t="shared" si="1"/>
        <v>No</v>
      </c>
    </row>
    <row r="52" spans="1:20" ht="15" customHeight="1">
      <c r="B52" s="26" t="s">
        <v>1508</v>
      </c>
      <c r="D52" s="38" t="s">
        <v>1509</v>
      </c>
      <c r="E52" s="38" t="s">
        <v>1510</v>
      </c>
      <c r="F52" s="33" t="str">
        <f>IF(OR(OR(ISNUMBER(MATCH(C52,'June 20'!$E$2:$E$300,0)),ISNUMBER(MATCH(C52,'June 20'!$F$2:$F$300,0))),AND(ISNUMBER(MATCH(D52,'June 20'!$H$2:$H$300,0)),(ISNUMBER(MATCH(E52,'June 20'!$G$2:$G$300,0))))),"Found","Not Found")</f>
        <v>Not Found</v>
      </c>
      <c r="G52" s="33" t="str">
        <f>IF(OR(OR(ISNUMBER(MATCH(C52,'June 21'!$E$2:$E$300,0)),ISNUMBER(MATCH(C52,'June 21'!$F$2:$F$300,0))),AND(ISNUMBER(MATCH(D52,'June 21'!$H$2:$H$300,0)),(ISNUMBER(MATCH(E52,'June 21'!$G$2:$G$300,0))))),"Found","Not Found")</f>
        <v>Not Found</v>
      </c>
      <c r="H52" s="35" t="str">
        <f>IF(OR(OR(ISNUMBER(MATCH(C52,'June 22'!$E$2:$E$300,0)),ISNUMBER(MATCH(C52,'June 22'!$F$2:$F$300,0))),AND(ISNUMBER(MATCH(D52,'June 22'!$H$2:$H$300,0)),(ISNUMBER(MATCH(E52,'June 22'!$G$2:$G$300,0))))),"Found","Not Found")</f>
        <v>Not Found</v>
      </c>
      <c r="I52" s="33" t="str">
        <f>IF(OR(OR(ISNUMBER(MATCH(C52,'June 23'!$E$2:$E$300,0)),ISNUMBER(MATCH(C52,'June 23'!$F$2:$F$300,0))),AND(ISNUMBER(MATCH(D52,'June 23'!$H$2:$H$300,0)),(ISNUMBER(MATCH(E52,'June 23'!$G$2:$G$300,0))))),"Found","Not Found")</f>
        <v>Not Found</v>
      </c>
      <c r="J52" s="33" t="str">
        <f>IF(OR(OR(ISNUMBER(MATCH(C52,'June 24'!$E$2:$E$300,0)),ISNUMBER(MATCH(C52,'June 24'!$F$2:$F$300,0))),AND(ISNUMBER(MATCH(D52,'June 24'!$H$2:$H$300,0)),(ISNUMBER(MATCH(E52,'June 24'!$G$2:$G$300,0))))),"Found","Not Found")</f>
        <v>Not Found</v>
      </c>
      <c r="K52" s="33" t="str">
        <f>IF(OR(OR(ISNUMBER(MATCH(C52,'June 25'!$E$2:$E$300,0)),ISNUMBER(MATCH(C52,'June 25'!$F$2:$F$300,0))),AND(ISNUMBER(MATCH(D52,'June 25'!$H$2:$H$300,0)),(ISNUMBER(MATCH(E52,'June 25'!$G$2:$G$300,0))))),"Found","Not Found")</f>
        <v>Not Found</v>
      </c>
      <c r="L52" s="33" t="str">
        <f>IF(OR(OR(ISNUMBER(MATCH(C52,'June 26'!$E$2:$E$300,0)),ISNUMBER(MATCH(C52,'June 26'!$F$2:$F$300,0))),AND(ISNUMBER(MATCH(D52,'June 26'!$H$2:$H$300,0)),(ISNUMBER(MATCH(E52,'June 26'!$G$2:$G$300,0))))),"Found","Not Found")</f>
        <v>Not Found</v>
      </c>
      <c r="M52" s="36">
        <f t="shared" si="0"/>
        <v>0</v>
      </c>
      <c r="O52" s="30" t="str">
        <f t="shared" si="1"/>
        <v>Yes</v>
      </c>
    </row>
    <row r="53" spans="1:20" s="32" customFormat="1" ht="15" customHeight="1">
      <c r="A53" s="38"/>
      <c r="B53" s="57" t="s">
        <v>1511</v>
      </c>
      <c r="C53" s="38"/>
      <c r="D53" s="38" t="s">
        <v>1512</v>
      </c>
      <c r="E53" s="38" t="s">
        <v>1513</v>
      </c>
      <c r="F53" s="33" t="str">
        <f>IF(OR(OR(ISNUMBER(MATCH(C53,'June 20'!$E$2:$E$300,0)),ISNUMBER(MATCH(C53,'June 20'!$F$2:$F$300,0))),AND(ISNUMBER(MATCH(D53,'June 20'!$H$2:$H$300,0)),(ISNUMBER(MATCH(E53,'June 20'!$G$2:$G$300,0))))),"Found","Not Found")</f>
        <v>Not Found</v>
      </c>
      <c r="G53" s="33" t="str">
        <f>IF(OR(OR(ISNUMBER(MATCH(C53,'June 21'!$E$2:$E$300,0)),ISNUMBER(MATCH(C53,'June 21'!$F$2:$F$300,0))),AND(ISNUMBER(MATCH(D53,'June 21'!$H$2:$H$300,0)),(ISNUMBER(MATCH(E53,'June 21'!$G$2:$G$300,0))))),"Found","Not Found")</f>
        <v>Not Found</v>
      </c>
      <c r="H53" s="35" t="str">
        <f>IF(OR(OR(ISNUMBER(MATCH(C53,'June 22'!$E$2:$E$300,0)),ISNUMBER(MATCH(C53,'June 22'!$F$2:$F$300,0))),AND(ISNUMBER(MATCH(D53,'June 22'!$H$2:$H$300,0)),(ISNUMBER(MATCH(E53,'June 22'!$G$2:$G$300,0))))),"Found","Not Found")</f>
        <v>Not Found</v>
      </c>
      <c r="I53" s="33" t="str">
        <f>IF(OR(OR(ISNUMBER(MATCH(C53,'June 23'!$E$2:$E$300,0)),ISNUMBER(MATCH(C53,'June 23'!$F$2:$F$300,0))),AND(ISNUMBER(MATCH(D53,'June 23'!$H$2:$H$300,0)),(ISNUMBER(MATCH(E53,'June 23'!$G$2:$G$300,0))))),"Found","Not Found")</f>
        <v>Not Found</v>
      </c>
      <c r="J53" s="33" t="str">
        <f>IF(OR(OR(ISNUMBER(MATCH(C53,'June 24'!$E$2:$E$300,0)),ISNUMBER(MATCH(C53,'June 24'!$F$2:$F$300,0))),AND(ISNUMBER(MATCH(D53,'June 24'!$H$2:$H$300,0)),(ISNUMBER(MATCH(E53,'June 24'!$G$2:$G$300,0))))),"Found","Not Found")</f>
        <v>Not Found</v>
      </c>
      <c r="K53" s="33" t="str">
        <f>IF(OR(OR(ISNUMBER(MATCH(C53,'June 25'!$E$2:$E$300,0)),ISNUMBER(MATCH(C53,'June 25'!$F$2:$F$300,0))),AND(ISNUMBER(MATCH(D53,'June 25'!$H$2:$H$300,0)),(ISNUMBER(MATCH(E53,'June 25'!$G$2:$G$300,0))))),"Found","Not Found")</f>
        <v>Not Found</v>
      </c>
      <c r="L53" s="33" t="str">
        <f>IF(OR(OR(ISNUMBER(MATCH(C53,'June 26'!$E$2:$E$300,0)),ISNUMBER(MATCH(C53,'June 26'!$F$2:$F$300,0))),AND(ISNUMBER(MATCH(D53,'June 26'!$H$2:$H$300,0)),(ISNUMBER(MATCH(E53,'June 26'!$G$2:$G$300,0))))),"Found","Not Found")</f>
        <v>Not Found</v>
      </c>
      <c r="M53" s="36">
        <f t="shared" si="0"/>
        <v>0</v>
      </c>
      <c r="N53" s="38"/>
      <c r="O53" s="30" t="str">
        <f t="shared" si="1"/>
        <v>Yes</v>
      </c>
      <c r="Q53" s="38"/>
      <c r="R53" s="38"/>
      <c r="S53" s="38"/>
    </row>
    <row r="54" spans="1:20" s="32" customFormat="1" ht="15" customHeight="1">
      <c r="A54" s="38"/>
      <c r="B54" s="57" t="s">
        <v>1514</v>
      </c>
      <c r="C54" s="38"/>
      <c r="D54" s="38" t="s">
        <v>1515</v>
      </c>
      <c r="E54" s="38" t="s">
        <v>1516</v>
      </c>
      <c r="F54" s="33" t="str">
        <f>IF(OR(OR(ISNUMBER(MATCH(C54,'June 20'!$E$2:$E$300,0)),ISNUMBER(MATCH(C54,'June 20'!$F$2:$F$300,0))),AND(ISNUMBER(MATCH(D54,'June 20'!$H$2:$H$300,0)),(ISNUMBER(MATCH(E54,'June 20'!$G$2:$G$300,0))))),"Found","Not Found")</f>
        <v>Not Found</v>
      </c>
      <c r="G54" s="33" t="str">
        <f>IF(OR(OR(ISNUMBER(MATCH(C54,'June 21'!$E$2:$E$300,0)),ISNUMBER(MATCH(C54,'June 21'!$F$2:$F$300,0))),AND(ISNUMBER(MATCH(D54,'June 21'!$H$2:$H$300,0)),(ISNUMBER(MATCH(E54,'June 21'!$G$2:$G$300,0))))),"Found","Not Found")</f>
        <v>Not Found</v>
      </c>
      <c r="H54" s="35" t="str">
        <f>IF(OR(OR(ISNUMBER(MATCH(C54,'June 22'!$E$2:$E$300,0)),ISNUMBER(MATCH(C54,'June 22'!$F$2:$F$300,0))),AND(ISNUMBER(MATCH(D54,'June 22'!$H$2:$H$300,0)),(ISNUMBER(MATCH(E54,'June 22'!$G$2:$G$300,0))))),"Found","Not Found")</f>
        <v>Not Found</v>
      </c>
      <c r="I54" s="33" t="str">
        <f>IF(OR(OR(ISNUMBER(MATCH(C54,'June 23'!$E$2:$E$300,0)),ISNUMBER(MATCH(C54,'June 23'!$F$2:$F$300,0))),AND(ISNUMBER(MATCH(D54,'June 23'!$H$2:$H$300,0)),(ISNUMBER(MATCH(E54,'June 23'!$G$2:$G$300,0))))),"Found","Not Found")</f>
        <v>Not Found</v>
      </c>
      <c r="J54" s="33" t="str">
        <f>IF(OR(OR(ISNUMBER(MATCH(C54,'June 24'!$E$2:$E$300,0)),ISNUMBER(MATCH(C54,'June 24'!$F$2:$F$300,0))),AND(ISNUMBER(MATCH(D54,'June 24'!$H$2:$H$300,0)),(ISNUMBER(MATCH(E54,'June 24'!$G$2:$G$300,0))))),"Found","Not Found")</f>
        <v>Not Found</v>
      </c>
      <c r="K54" s="33" t="str">
        <f>IF(OR(OR(ISNUMBER(MATCH(C54,'June 25'!$E$2:$E$300,0)),ISNUMBER(MATCH(C54,'June 25'!$F$2:$F$300,0))),AND(ISNUMBER(MATCH(D54,'June 25'!$H$2:$H$300,0)),(ISNUMBER(MATCH(E54,'June 25'!$G$2:$G$300,0))))),"Found","Not Found")</f>
        <v>Not Found</v>
      </c>
      <c r="L54" s="33" t="str">
        <f>IF(OR(OR(ISNUMBER(MATCH(C54,'June 26'!$E$2:$E$300,0)),ISNUMBER(MATCH(C54,'June 26'!$F$2:$F$300,0))),AND(ISNUMBER(MATCH(D54,'June 26'!$H$2:$H$300,0)),(ISNUMBER(MATCH(E54,'June 26'!$G$2:$G$300,0))))),"Found","Not Found")</f>
        <v>Not Found</v>
      </c>
      <c r="M54" s="36">
        <f t="shared" si="0"/>
        <v>0</v>
      </c>
      <c r="N54" s="38"/>
      <c r="O54" s="30" t="str">
        <f t="shared" si="1"/>
        <v>Yes</v>
      </c>
      <c r="Q54" s="38"/>
      <c r="R54" s="38"/>
      <c r="S54" s="38"/>
    </row>
    <row r="55" spans="1:20" s="32" customFormat="1" ht="15" customHeight="1">
      <c r="A55" s="38"/>
      <c r="B55" s="57" t="s">
        <v>1517</v>
      </c>
      <c r="C55" s="58"/>
      <c r="D55" s="38" t="s">
        <v>1518</v>
      </c>
      <c r="E55" s="38" t="s">
        <v>35</v>
      </c>
      <c r="F55" s="33" t="str">
        <f>IF(OR(OR(ISNUMBER(MATCH(C55,'June 20'!$E$2:$E$300,0)),ISNUMBER(MATCH(C55,'June 20'!$F$2:$F$300,0))),AND(ISNUMBER(MATCH(D55,'June 20'!$H$2:$H$300,0)),(ISNUMBER(MATCH(E55,'June 20'!$G$2:$G$300,0))))),"Found","Not Found")</f>
        <v>Not Found</v>
      </c>
      <c r="G55" s="33" t="str">
        <f>IF(OR(OR(ISNUMBER(MATCH(C55,'June 21'!$E$2:$E$300,0)),ISNUMBER(MATCH(C55,'June 21'!$F$2:$F$300,0))),AND(ISNUMBER(MATCH(D55,'June 21'!$H$2:$H$300,0)),(ISNUMBER(MATCH(E55,'June 21'!$G$2:$G$300,0))))),"Found","Not Found")</f>
        <v>Not Found</v>
      </c>
      <c r="H55" s="35" t="str">
        <f>IF(OR(OR(ISNUMBER(MATCH(C55,'June 22'!$E$2:$E$300,0)),ISNUMBER(MATCH(C55,'June 22'!$F$2:$F$300,0))),AND(ISNUMBER(MATCH(D55,'June 22'!$H$2:$H$300,0)),(ISNUMBER(MATCH(E55,'June 22'!$G$2:$G$300,0))))),"Found","Not Found")</f>
        <v>Not Found</v>
      </c>
      <c r="I55" s="33" t="str">
        <f>IF(OR(OR(ISNUMBER(MATCH(C55,'June 23'!$E$2:$E$300,0)),ISNUMBER(MATCH(C55,'June 23'!$F$2:$F$300,0))),AND(ISNUMBER(MATCH(D55,'June 23'!$H$2:$H$300,0)),(ISNUMBER(MATCH(E55,'June 23'!$G$2:$G$300,0))))),"Found","Not Found")</f>
        <v>Not Found</v>
      </c>
      <c r="J55" s="33" t="str">
        <f>IF(OR(OR(ISNUMBER(MATCH(C55,'June 24'!$E$2:$E$300,0)),ISNUMBER(MATCH(C55,'June 24'!$F$2:$F$300,0))),AND(ISNUMBER(MATCH(D55,'June 24'!$H$2:$H$300,0)),(ISNUMBER(MATCH(E55,'June 24'!$G$2:$G$300,0))))),"Found","Not Found")</f>
        <v>Not Found</v>
      </c>
      <c r="K55" s="33" t="str">
        <f>IF(OR(OR(ISNUMBER(MATCH(C55,'June 25'!$E$2:$E$300,0)),ISNUMBER(MATCH(C55,'June 25'!$F$2:$F$300,0))),AND(ISNUMBER(MATCH(D55,'June 25'!$H$2:$H$300,0)),(ISNUMBER(MATCH(E55,'June 25'!$G$2:$G$300,0))))),"Found","Not Found")</f>
        <v>Not Found</v>
      </c>
      <c r="L55" s="33" t="str">
        <f>IF(OR(OR(ISNUMBER(MATCH(C55,'June 26'!$E$2:$E$300,0)),ISNUMBER(MATCH(C55,'June 26'!$F$2:$F$300,0))),AND(ISNUMBER(MATCH(D55,'June 26'!$H$2:$H$300,0)),(ISNUMBER(MATCH(E55,'June 26'!$G$2:$G$300,0))))),"Found","Not Found")</f>
        <v>Not Found</v>
      </c>
      <c r="M55" s="36">
        <f t="shared" si="0"/>
        <v>0</v>
      </c>
      <c r="N55" s="38"/>
      <c r="O55" s="30" t="str">
        <f t="shared" si="1"/>
        <v>Yes</v>
      </c>
      <c r="Q55" s="38"/>
      <c r="R55" s="38"/>
      <c r="S55" s="38"/>
    </row>
    <row r="56" spans="1:20" s="32" customFormat="1" ht="15" customHeight="1">
      <c r="A56" s="38"/>
      <c r="B56" s="57" t="s">
        <v>1491</v>
      </c>
      <c r="C56" s="38"/>
      <c r="D56" s="38" t="s">
        <v>1519</v>
      </c>
      <c r="E56" s="38" t="s">
        <v>1493</v>
      </c>
      <c r="F56" s="33" t="str">
        <f>IF(OR(OR(ISNUMBER(MATCH(C56,'June 20'!$E$2:$E$300,0)),ISNUMBER(MATCH(C56,'June 20'!$F$2:$F$300,0))),AND(ISNUMBER(MATCH(D56,'June 20'!$H$2:$H$300,0)),(ISNUMBER(MATCH(E56,'June 20'!$G$2:$G$300,0))))),"Found","Not Found")</f>
        <v>Not Found</v>
      </c>
      <c r="G56" s="33" t="str">
        <f>IF(OR(OR(ISNUMBER(MATCH(C56,'June 21'!$E$2:$E$300,0)),ISNUMBER(MATCH(C56,'June 21'!$F$2:$F$300,0))),AND(ISNUMBER(MATCH(D56,'June 21'!$H$2:$H$300,0)),(ISNUMBER(MATCH(E56,'June 21'!$G$2:$G$300,0))))),"Found","Not Found")</f>
        <v>Not Found</v>
      </c>
      <c r="H56" s="35" t="str">
        <f>IF(OR(OR(ISNUMBER(MATCH(C56,'June 22'!$E$2:$E$300,0)),ISNUMBER(MATCH(C56,'June 22'!$F$2:$F$300,0))),AND(ISNUMBER(MATCH(D56,'June 22'!$H$2:$H$300,0)),(ISNUMBER(MATCH(E56,'June 22'!$G$2:$G$300,0))))),"Found","Not Found")</f>
        <v>Not Found</v>
      </c>
      <c r="I56" s="33" t="str">
        <f>IF(OR(OR(ISNUMBER(MATCH(C56,'June 23'!$E$2:$E$300,0)),ISNUMBER(MATCH(C56,'June 23'!$F$2:$F$300,0))),AND(ISNUMBER(MATCH(D56,'June 23'!$H$2:$H$300,0)),(ISNUMBER(MATCH(E56,'June 23'!$G$2:$G$300,0))))),"Found","Not Found")</f>
        <v>Not Found</v>
      </c>
      <c r="J56" s="33" t="str">
        <f>IF(OR(OR(ISNUMBER(MATCH(C56,'June 24'!$E$2:$E$300,0)),ISNUMBER(MATCH(C56,'June 24'!$F$2:$F$300,0))),AND(ISNUMBER(MATCH(D56,'June 24'!$H$2:$H$300,0)),(ISNUMBER(MATCH(E56,'June 24'!$G$2:$G$300,0))))),"Found","Not Found")</f>
        <v>Not Found</v>
      </c>
      <c r="K56" s="33" t="str">
        <f>IF(OR(OR(ISNUMBER(MATCH(C56,'June 25'!$E$2:$E$300,0)),ISNUMBER(MATCH(C56,'June 25'!$F$2:$F$300,0))),AND(ISNUMBER(MATCH(D56,'June 25'!$H$2:$H$300,0)),(ISNUMBER(MATCH(E56,'June 25'!$G$2:$G$300,0))))),"Found","Not Found")</f>
        <v>Not Found</v>
      </c>
      <c r="L56" s="33" t="str">
        <f>IF(OR(OR(ISNUMBER(MATCH(C56,'June 26'!$E$2:$E$300,0)),ISNUMBER(MATCH(C56,'June 26'!$F$2:$F$300,0))),AND(ISNUMBER(MATCH(D56,'June 26'!$H$2:$H$300,0)),(ISNUMBER(MATCH(E56,'June 26'!$G$2:$G$300,0))))),"Found","Not Found")</f>
        <v>Not Found</v>
      </c>
      <c r="M56" s="36">
        <f t="shared" si="0"/>
        <v>0</v>
      </c>
      <c r="N56" s="38"/>
      <c r="O56" s="30" t="str">
        <f t="shared" si="1"/>
        <v>Yes</v>
      </c>
      <c r="Q56" s="38"/>
      <c r="R56" s="38"/>
      <c r="S56" s="38"/>
    </row>
    <row r="57" spans="1:20" s="32" customFormat="1" ht="15" hidden="1" customHeight="1">
      <c r="A57" s="38"/>
      <c r="B57" s="57" t="s">
        <v>1520</v>
      </c>
      <c r="C57" s="38"/>
      <c r="D57" s="38" t="s">
        <v>1521</v>
      </c>
      <c r="E57" s="38" t="s">
        <v>47</v>
      </c>
      <c r="F57" s="33" t="str">
        <f>IF(OR(OR(ISNUMBER(MATCH(C57,'June 20'!$E$2:$E$300,0)),ISNUMBER(MATCH(C57,'June 20'!$F$2:$F$300,0))),AND(ISNUMBER(MATCH(D57,'June 20'!$H$2:$H$300,0)),(ISNUMBER(MATCH(E57,'June 20'!$G$2:$G$300,0))))),"Found","Not Found")</f>
        <v>Found</v>
      </c>
      <c r="G57" s="33" t="str">
        <f>IF(OR(OR(ISNUMBER(MATCH(C57,'June 21'!$E$2:$E$300,0)),ISNUMBER(MATCH(C57,'June 21'!$F$2:$F$300,0))),AND(ISNUMBER(MATCH(D57,'June 21'!$H$2:$H$300,0)),(ISNUMBER(MATCH(E57,'June 21'!$G$2:$G$300,0))))),"Found","Not Found")</f>
        <v>Found</v>
      </c>
      <c r="H57" s="35" t="str">
        <f>IF(OR(OR(ISNUMBER(MATCH(C57,'June 22'!$E$2:$E$300,0)),ISNUMBER(MATCH(C57,'June 22'!$F$2:$F$300,0))),AND(ISNUMBER(MATCH(D57,'June 22'!$H$2:$H$300,0)),(ISNUMBER(MATCH(E57,'June 22'!$G$2:$G$300,0))))),"Found","Not Found")</f>
        <v>Found</v>
      </c>
      <c r="I57" s="33" t="str">
        <f>IF(OR(OR(ISNUMBER(MATCH(C57,'June 23'!$E$2:$E$300,0)),ISNUMBER(MATCH(C57,'June 23'!$F$2:$F$300,0))),AND(ISNUMBER(MATCH(D57,'June 23'!$H$2:$H$300,0)),(ISNUMBER(MATCH(E57,'June 23'!$G$2:$G$300,0))))),"Found","Not Found")</f>
        <v>Found</v>
      </c>
      <c r="J57" s="33" t="str">
        <f>IF(OR(OR(ISNUMBER(MATCH(C57,'June 24'!$E$2:$E$300,0)),ISNUMBER(MATCH(C57,'June 24'!$F$2:$F$300,0))),AND(ISNUMBER(MATCH(D57,'June 24'!$H$2:$H$300,0)),(ISNUMBER(MATCH(E57,'June 24'!$G$2:$G$300,0))))),"Found","Not Found")</f>
        <v>Found</v>
      </c>
      <c r="K57" s="33" t="str">
        <f>IF(OR(OR(ISNUMBER(MATCH(C57,'June 25'!$E$2:$E$300,0)),ISNUMBER(MATCH(C57,'June 25'!$F$2:$F$300,0))),AND(ISNUMBER(MATCH(D57,'June 25'!$H$2:$H$300,0)),(ISNUMBER(MATCH(E57,'June 25'!$G$2:$G$300,0))))),"Found","Not Found")</f>
        <v>Found</v>
      </c>
      <c r="L57" s="33" t="str">
        <f>IF(OR(OR(ISNUMBER(MATCH(C57,'June 26'!$E$2:$E$300,0)),ISNUMBER(MATCH(C57,'June 26'!$F$2:$F$300,0))),AND(ISNUMBER(MATCH(D57,'June 26'!$H$2:$H$300,0)),(ISNUMBER(MATCH(E57,'June 26'!$G$2:$G$300,0))))),"Found","Not Found")</f>
        <v>Not Found</v>
      </c>
      <c r="M57" s="36">
        <f t="shared" si="0"/>
        <v>6</v>
      </c>
      <c r="N57" s="38"/>
      <c r="O57" s="30" t="str">
        <f t="shared" si="1"/>
        <v>No</v>
      </c>
      <c r="Q57" s="38"/>
      <c r="R57" s="38"/>
      <c r="S57" s="38"/>
    </row>
    <row r="58" spans="1:20" s="32" customFormat="1" ht="15" customHeight="1">
      <c r="A58" s="38"/>
      <c r="B58" s="57" t="s">
        <v>1522</v>
      </c>
      <c r="C58" s="38"/>
      <c r="D58" s="38" t="s">
        <v>1523</v>
      </c>
      <c r="E58" s="38" t="s">
        <v>1524</v>
      </c>
      <c r="F58" s="33" t="str">
        <f>IF(OR(OR(ISNUMBER(MATCH(C58,'June 20'!$E$2:$E$300,0)),ISNUMBER(MATCH(C58,'June 20'!$F$2:$F$300,0))),AND(ISNUMBER(MATCH(D58,'June 20'!$H$2:$H$300,0)),(ISNUMBER(MATCH(E58,'June 20'!$G$2:$G$300,0))))),"Found","Not Found")</f>
        <v>Not Found</v>
      </c>
      <c r="G58" s="33" t="str">
        <f>IF(OR(OR(ISNUMBER(MATCH(C58,'June 21'!$E$2:$E$300,0)),ISNUMBER(MATCH(C58,'June 21'!$F$2:$F$300,0))),AND(ISNUMBER(MATCH(D58,'June 21'!$H$2:$H$300,0)),(ISNUMBER(MATCH(E58,'June 21'!$G$2:$G$300,0))))),"Found","Not Found")</f>
        <v>Not Found</v>
      </c>
      <c r="H58" s="35" t="str">
        <f>IF(OR(OR(ISNUMBER(MATCH(C58,'June 22'!$E$2:$E$300,0)),ISNUMBER(MATCH(C58,'June 22'!$F$2:$F$300,0))),AND(ISNUMBER(MATCH(D58,'June 22'!$H$2:$H$300,0)),(ISNUMBER(MATCH(E58,'June 22'!$G$2:$G$300,0))))),"Found","Not Found")</f>
        <v>Not Found</v>
      </c>
      <c r="I58" s="33" t="str">
        <f>IF(OR(OR(ISNUMBER(MATCH(C58,'June 23'!$E$2:$E$300,0)),ISNUMBER(MATCH(C58,'June 23'!$F$2:$F$300,0))),AND(ISNUMBER(MATCH(D58,'June 23'!$H$2:$H$300,0)),(ISNUMBER(MATCH(E58,'June 23'!$G$2:$G$300,0))))),"Found","Not Found")</f>
        <v>Not Found</v>
      </c>
      <c r="J58" s="33" t="str">
        <f>IF(OR(OR(ISNUMBER(MATCH(C58,'June 24'!$E$2:$E$300,0)),ISNUMBER(MATCH(C58,'June 24'!$F$2:$F$300,0))),AND(ISNUMBER(MATCH(D58,'June 24'!$H$2:$H$300,0)),(ISNUMBER(MATCH(E58,'June 24'!$G$2:$G$300,0))))),"Found","Not Found")</f>
        <v>Not Found</v>
      </c>
      <c r="K58" s="33" t="str">
        <f>IF(OR(OR(ISNUMBER(MATCH(C58,'June 25'!$E$2:$E$300,0)),ISNUMBER(MATCH(C58,'June 25'!$F$2:$F$300,0))),AND(ISNUMBER(MATCH(D58,'June 25'!$H$2:$H$300,0)),(ISNUMBER(MATCH(E58,'June 25'!$G$2:$G$300,0))))),"Found","Not Found")</f>
        <v>Not Found</v>
      </c>
      <c r="L58" s="33" t="str">
        <f>IF(OR(OR(ISNUMBER(MATCH(C58,'June 26'!$E$2:$E$300,0)),ISNUMBER(MATCH(C58,'June 26'!$F$2:$F$300,0))),AND(ISNUMBER(MATCH(D58,'June 26'!$H$2:$H$300,0)),(ISNUMBER(MATCH(E58,'June 26'!$G$2:$G$300,0))))),"Found","Not Found")</f>
        <v>Not Found</v>
      </c>
      <c r="M58" s="36">
        <f t="shared" si="0"/>
        <v>0</v>
      </c>
      <c r="N58" s="38"/>
      <c r="O58" s="30" t="str">
        <f t="shared" si="1"/>
        <v>Yes</v>
      </c>
      <c r="Q58" s="38"/>
      <c r="R58" s="38"/>
      <c r="S58" s="38"/>
    </row>
    <row r="59" spans="1:20" s="32" customFormat="1" ht="15" hidden="1" customHeight="1">
      <c r="A59" s="38"/>
      <c r="B59" s="57" t="s">
        <v>1503</v>
      </c>
      <c r="C59" s="38"/>
      <c r="D59" s="38" t="s">
        <v>62</v>
      </c>
      <c r="E59" s="38" t="s">
        <v>61</v>
      </c>
      <c r="F59" s="33" t="str">
        <f>IF(OR(OR(ISNUMBER(MATCH(C59,'June 20'!$E$2:$E$300,0)),ISNUMBER(MATCH(C59,'June 20'!$F$2:$F$300,0))),AND(ISNUMBER(MATCH(D59,'June 20'!$H$2:$H$300,0)),(ISNUMBER(MATCH(E59,'June 20'!$G$2:$G$300,0))))),"Found","Not Found")</f>
        <v>Found</v>
      </c>
      <c r="G59" s="33" t="str">
        <f>IF(OR(OR(ISNUMBER(MATCH(C59,'June 21'!$E$2:$E$300,0)),ISNUMBER(MATCH(C59,'June 21'!$F$2:$F$300,0))),AND(ISNUMBER(MATCH(D59,'June 21'!$H$2:$H$300,0)),(ISNUMBER(MATCH(E59,'June 21'!$G$2:$G$300,0))))),"Found","Not Found")</f>
        <v>Found</v>
      </c>
      <c r="H59" s="35" t="str">
        <f>IF(OR(OR(ISNUMBER(MATCH(C59,'June 22'!$E$2:$E$300,0)),ISNUMBER(MATCH(C59,'June 22'!$F$2:$F$300,0))),AND(ISNUMBER(MATCH(D59,'June 22'!$H$2:$H$300,0)),(ISNUMBER(MATCH(E59,'June 22'!$G$2:$G$300,0))))),"Found","Not Found")</f>
        <v>Found</v>
      </c>
      <c r="I59" s="33" t="str">
        <f>IF(OR(OR(ISNUMBER(MATCH(C59,'June 23'!$E$2:$E$300,0)),ISNUMBER(MATCH(C59,'June 23'!$F$2:$F$300,0))),AND(ISNUMBER(MATCH(D59,'June 23'!$H$2:$H$300,0)),(ISNUMBER(MATCH(E59,'June 23'!$G$2:$G$300,0))))),"Found","Not Found")</f>
        <v>Not Found</v>
      </c>
      <c r="J59" s="33" t="str">
        <f>IF(OR(OR(ISNUMBER(MATCH(C59,'June 24'!$E$2:$E$300,0)),ISNUMBER(MATCH(C59,'June 24'!$F$2:$F$300,0))),AND(ISNUMBER(MATCH(D59,'June 24'!$H$2:$H$300,0)),(ISNUMBER(MATCH(E59,'June 24'!$G$2:$G$300,0))))),"Found","Not Found")</f>
        <v>Found</v>
      </c>
      <c r="K59" s="33" t="str">
        <f>IF(OR(OR(ISNUMBER(MATCH(C59,'June 25'!$E$2:$E$300,0)),ISNUMBER(MATCH(C59,'June 25'!$F$2:$F$300,0))),AND(ISNUMBER(MATCH(D59,'June 25'!$H$2:$H$300,0)),(ISNUMBER(MATCH(E59,'June 25'!$G$2:$G$300,0))))),"Found","Not Found")</f>
        <v>Found</v>
      </c>
      <c r="L59" s="33" t="str">
        <f>IF(OR(OR(ISNUMBER(MATCH(C59,'June 26'!$E$2:$E$300,0)),ISNUMBER(MATCH(C59,'June 26'!$F$2:$F$300,0))),AND(ISNUMBER(MATCH(D59,'June 26'!$H$2:$H$300,0)),(ISNUMBER(MATCH(E59,'June 26'!$G$2:$G$300,0))))),"Found","Not Found")</f>
        <v>Not Found</v>
      </c>
      <c r="M59" s="36">
        <f t="shared" si="0"/>
        <v>5</v>
      </c>
      <c r="N59" s="38"/>
      <c r="O59" s="30" t="str">
        <f t="shared" si="1"/>
        <v>No</v>
      </c>
      <c r="Q59" s="38"/>
      <c r="R59" s="38"/>
      <c r="S59" s="38"/>
    </row>
    <row r="60" spans="1:20" s="32" customFormat="1" ht="15" customHeight="1">
      <c r="A60" s="38"/>
      <c r="B60" s="57" t="s">
        <v>1525</v>
      </c>
      <c r="C60" s="38"/>
      <c r="D60" s="38" t="s">
        <v>1526</v>
      </c>
      <c r="E60" s="38" t="s">
        <v>1527</v>
      </c>
      <c r="F60" s="33" t="str">
        <f>IF(OR(OR(ISNUMBER(MATCH(C60,'June 20'!$E$2:$E$300,0)),ISNUMBER(MATCH(C60,'June 20'!$F$2:$F$300,0))),AND(ISNUMBER(MATCH(D60,'June 20'!$H$2:$H$300,0)),(ISNUMBER(MATCH(E60,'June 20'!$G$2:$G$300,0))))),"Found","Not Found")</f>
        <v>Found</v>
      </c>
      <c r="G60" s="33" t="str">
        <f>IF(OR(OR(ISNUMBER(MATCH(C60,'June 21'!$E$2:$E$300,0)),ISNUMBER(MATCH(C60,'June 21'!$F$2:$F$300,0))),AND(ISNUMBER(MATCH(D60,'June 21'!$H$2:$H$300,0)),(ISNUMBER(MATCH(E60,'June 21'!$G$2:$G$300,0))))),"Found","Not Found")</f>
        <v>Not Found</v>
      </c>
      <c r="H60" s="35" t="str">
        <f>IF(OR(OR(ISNUMBER(MATCH(C60,'June 22'!$E$2:$E$300,0)),ISNUMBER(MATCH(C60,'June 22'!$F$2:$F$300,0))),AND(ISNUMBER(MATCH(D60,'June 22'!$H$2:$H$300,0)),(ISNUMBER(MATCH(E60,'June 22'!$G$2:$G$300,0))))),"Found","Not Found")</f>
        <v>Not Found</v>
      </c>
      <c r="I60" s="33" t="str">
        <f>IF(OR(OR(ISNUMBER(MATCH(C60,'June 23'!$E$2:$E$300,0)),ISNUMBER(MATCH(C60,'June 23'!$F$2:$F$300,0))),AND(ISNUMBER(MATCH(D60,'June 23'!$H$2:$H$300,0)),(ISNUMBER(MATCH(E60,'June 23'!$G$2:$G$300,0))))),"Found","Not Found")</f>
        <v>Not Found</v>
      </c>
      <c r="J60" s="33" t="str">
        <f>IF(OR(OR(ISNUMBER(MATCH(C60,'June 24'!$E$2:$E$300,0)),ISNUMBER(MATCH(C60,'June 24'!$F$2:$F$300,0))),AND(ISNUMBER(MATCH(D60,'June 24'!$H$2:$H$300,0)),(ISNUMBER(MATCH(E60,'June 24'!$G$2:$G$300,0))))),"Found","Not Found")</f>
        <v>Not Found</v>
      </c>
      <c r="K60" s="33" t="str">
        <f>IF(OR(OR(ISNUMBER(MATCH(C60,'June 25'!$E$2:$E$300,0)),ISNUMBER(MATCH(C60,'June 25'!$F$2:$F$300,0))),AND(ISNUMBER(MATCH(D60,'June 25'!$H$2:$H$300,0)),(ISNUMBER(MATCH(E60,'June 25'!$G$2:$G$300,0))))),"Found","Not Found")</f>
        <v>Found</v>
      </c>
      <c r="L60" s="33" t="str">
        <f>IF(OR(OR(ISNUMBER(MATCH(C60,'June 26'!$E$2:$E$300,0)),ISNUMBER(MATCH(C60,'June 26'!$F$2:$F$300,0))),AND(ISNUMBER(MATCH(D60,'June 26'!$H$2:$H$300,0)),(ISNUMBER(MATCH(E60,'June 26'!$G$2:$G$300,0))))),"Found","Not Found")</f>
        <v>Not Found</v>
      </c>
      <c r="M60" s="36">
        <f t="shared" si="0"/>
        <v>2</v>
      </c>
      <c r="N60" s="38"/>
      <c r="O60" s="30" t="str">
        <f t="shared" si="1"/>
        <v>Yes</v>
      </c>
      <c r="Q60" s="38"/>
      <c r="R60" s="38"/>
      <c r="S60" s="38"/>
    </row>
    <row r="61" spans="1:20" s="32" customFormat="1" ht="15" customHeight="1">
      <c r="A61" s="38"/>
      <c r="B61" s="57" t="s">
        <v>1528</v>
      </c>
      <c r="C61" s="38"/>
      <c r="D61" s="38" t="s">
        <v>1529</v>
      </c>
      <c r="E61" s="38" t="s">
        <v>1530</v>
      </c>
      <c r="F61" s="33" t="str">
        <f>IF(OR(OR(ISNUMBER(MATCH(C61,'June 20'!$E$2:$E$300,0)),ISNUMBER(MATCH(C61,'June 20'!$F$2:$F$300,0))),AND(ISNUMBER(MATCH(D61,'June 20'!$H$2:$H$300,0)),(ISNUMBER(MATCH(E61,'June 20'!$G$2:$G$300,0))))),"Found","Not Found")</f>
        <v>Not Found</v>
      </c>
      <c r="G61" s="33" t="str">
        <f>IF(OR(OR(ISNUMBER(MATCH(C61,'June 21'!$E$2:$E$300,0)),ISNUMBER(MATCH(C61,'June 21'!$F$2:$F$300,0))),AND(ISNUMBER(MATCH(D61,'June 21'!$H$2:$H$300,0)),(ISNUMBER(MATCH(E61,'June 21'!$G$2:$G$300,0))))),"Found","Not Found")</f>
        <v>Not Found</v>
      </c>
      <c r="H61" s="35" t="str">
        <f>IF(OR(OR(ISNUMBER(MATCH(C61,'June 22'!$E$2:$E$300,0)),ISNUMBER(MATCH(C61,'June 22'!$F$2:$F$300,0))),AND(ISNUMBER(MATCH(D61,'June 22'!$H$2:$H$300,0)),(ISNUMBER(MATCH(E61,'June 22'!$G$2:$G$300,0))))),"Found","Not Found")</f>
        <v>Not Found</v>
      </c>
      <c r="I61" s="33" t="str">
        <f>IF(OR(OR(ISNUMBER(MATCH(C61,'June 23'!$E$2:$E$300,0)),ISNUMBER(MATCH(C61,'June 23'!$F$2:$F$300,0))),AND(ISNUMBER(MATCH(D61,'June 23'!$H$2:$H$300,0)),(ISNUMBER(MATCH(E61,'June 23'!$G$2:$G$300,0))))),"Found","Not Found")</f>
        <v>Not Found</v>
      </c>
      <c r="J61" s="33" t="str">
        <f>IF(OR(OR(ISNUMBER(MATCH(C61,'June 24'!$E$2:$E$300,0)),ISNUMBER(MATCH(C61,'June 24'!$F$2:$F$300,0))),AND(ISNUMBER(MATCH(D61,'June 24'!$H$2:$H$300,0)),(ISNUMBER(MATCH(E61,'June 24'!$G$2:$G$300,0))))),"Found","Not Found")</f>
        <v>Not Found</v>
      </c>
      <c r="K61" s="33" t="str">
        <f>IF(OR(OR(ISNUMBER(MATCH(C61,'June 25'!$E$2:$E$300,0)),ISNUMBER(MATCH(C61,'June 25'!$F$2:$F$300,0))),AND(ISNUMBER(MATCH(D61,'June 25'!$H$2:$H$300,0)),(ISNUMBER(MATCH(E61,'June 25'!$G$2:$G$300,0))))),"Found","Not Found")</f>
        <v>Not Found</v>
      </c>
      <c r="L61" s="33" t="str">
        <f>IF(OR(OR(ISNUMBER(MATCH(C61,'June 26'!$E$2:$E$300,0)),ISNUMBER(MATCH(C61,'June 26'!$F$2:$F$300,0))),AND(ISNUMBER(MATCH(D61,'June 26'!$H$2:$H$300,0)),(ISNUMBER(MATCH(E61,'June 26'!$G$2:$G$300,0))))),"Found","Not Found")</f>
        <v>Not Found</v>
      </c>
      <c r="M61" s="36">
        <f t="shared" si="0"/>
        <v>0</v>
      </c>
      <c r="N61" s="38"/>
      <c r="O61" s="30" t="str">
        <f t="shared" si="1"/>
        <v>Yes</v>
      </c>
      <c r="Q61" s="38"/>
      <c r="R61" s="38"/>
      <c r="S61" s="38"/>
    </row>
    <row r="62" spans="1:20" s="32" customFormat="1" ht="15" customHeight="1">
      <c r="A62" s="38"/>
      <c r="B62" s="57" t="s">
        <v>1531</v>
      </c>
      <c r="C62" s="38"/>
      <c r="D62" s="38" t="s">
        <v>1532</v>
      </c>
      <c r="E62" s="38" t="s">
        <v>1533</v>
      </c>
      <c r="F62" s="33" t="str">
        <f>IF(OR(OR(ISNUMBER(MATCH(C62,'June 20'!$E$2:$E$300,0)),ISNUMBER(MATCH(C62,'June 20'!$F$2:$F$300,0))),AND(ISNUMBER(MATCH(D62,'June 20'!$H$2:$H$300,0)),(ISNUMBER(MATCH(E62,'June 20'!$G$2:$G$300,0))))),"Found","Not Found")</f>
        <v>Not Found</v>
      </c>
      <c r="G62" s="33" t="str">
        <f>IF(OR(OR(ISNUMBER(MATCH(C62,'June 21'!$E$2:$E$300,0)),ISNUMBER(MATCH(C62,'June 21'!$F$2:$F$300,0))),AND(ISNUMBER(MATCH(D62,'June 21'!$H$2:$H$300,0)),(ISNUMBER(MATCH(E62,'June 21'!$G$2:$G$300,0))))),"Found","Not Found")</f>
        <v>Not Found</v>
      </c>
      <c r="H62" s="35" t="str">
        <f>IF(OR(OR(ISNUMBER(MATCH(C62,'June 22'!$E$2:$E$300,0)),ISNUMBER(MATCH(C62,'June 22'!$F$2:$F$300,0))),AND(ISNUMBER(MATCH(D62,'June 22'!$H$2:$H$300,0)),(ISNUMBER(MATCH(E62,'June 22'!$G$2:$G$300,0))))),"Found","Not Found")</f>
        <v>Not Found</v>
      </c>
      <c r="I62" s="33" t="str">
        <f>IF(OR(OR(ISNUMBER(MATCH(C62,'June 23'!$E$2:$E$300,0)),ISNUMBER(MATCH(C62,'June 23'!$F$2:$F$300,0))),AND(ISNUMBER(MATCH(D62,'June 23'!$H$2:$H$300,0)),(ISNUMBER(MATCH(E62,'June 23'!$G$2:$G$300,0))))),"Found","Not Found")</f>
        <v>Not Found</v>
      </c>
      <c r="J62" s="33" t="str">
        <f>IF(OR(OR(ISNUMBER(MATCH(C62,'June 24'!$E$2:$E$300,0)),ISNUMBER(MATCH(C62,'June 24'!$F$2:$F$300,0))),AND(ISNUMBER(MATCH(D62,'June 24'!$H$2:$H$300,0)),(ISNUMBER(MATCH(E62,'June 24'!$G$2:$G$300,0))))),"Found","Not Found")</f>
        <v>Not Found</v>
      </c>
      <c r="K62" s="33" t="str">
        <f>IF(OR(OR(ISNUMBER(MATCH(C62,'June 25'!$E$2:$E$300,0)),ISNUMBER(MATCH(C62,'June 25'!$F$2:$F$300,0))),AND(ISNUMBER(MATCH(D62,'June 25'!$H$2:$H$300,0)),(ISNUMBER(MATCH(E62,'June 25'!$G$2:$G$300,0))))),"Found","Not Found")</f>
        <v>Not Found</v>
      </c>
      <c r="L62" s="33" t="str">
        <f>IF(OR(OR(ISNUMBER(MATCH(C62,'June 26'!$E$2:$E$300,0)),ISNUMBER(MATCH(C62,'June 26'!$F$2:$F$300,0))),AND(ISNUMBER(MATCH(D62,'June 26'!$H$2:$H$300,0)),(ISNUMBER(MATCH(E62,'June 26'!$G$2:$G$300,0))))),"Found","Not Found")</f>
        <v>Not Found</v>
      </c>
      <c r="M62" s="36">
        <f t="shared" si="0"/>
        <v>0</v>
      </c>
      <c r="N62" s="38"/>
      <c r="O62" s="30" t="str">
        <f t="shared" si="1"/>
        <v>Yes</v>
      </c>
      <c r="Q62" s="38"/>
      <c r="R62" s="38"/>
      <c r="S62" s="38"/>
    </row>
    <row r="63" spans="1:20" s="32" customFormat="1" ht="15" customHeight="1">
      <c r="A63" s="38"/>
      <c r="B63" s="57" t="s">
        <v>1534</v>
      </c>
      <c r="C63" s="38"/>
      <c r="D63" s="38" t="s">
        <v>1149</v>
      </c>
      <c r="E63" s="38" t="s">
        <v>1535</v>
      </c>
      <c r="F63" s="33" t="str">
        <f>IF(OR(OR(ISNUMBER(MATCH(C63,'June 20'!$E$2:$E$300,0)),ISNUMBER(MATCH(C63,'June 20'!$F$2:$F$300,0))),AND(ISNUMBER(MATCH(D63,'June 20'!$H$2:$H$300,0)),(ISNUMBER(MATCH(E63,'June 20'!$G$2:$G$300,0))))),"Found","Not Found")</f>
        <v>Not Found</v>
      </c>
      <c r="G63" s="33" t="str">
        <f>IF(OR(OR(ISNUMBER(MATCH(C63,'June 21'!$E$2:$E$300,0)),ISNUMBER(MATCH(C63,'June 21'!$F$2:$F$300,0))),AND(ISNUMBER(MATCH(D63,'June 21'!$H$2:$H$300,0)),(ISNUMBER(MATCH(E63,'June 21'!$G$2:$G$300,0))))),"Found","Not Found")</f>
        <v>Not Found</v>
      </c>
      <c r="H63" s="35" t="str">
        <f>IF(OR(OR(ISNUMBER(MATCH(C63,'June 22'!$E$2:$E$300,0)),ISNUMBER(MATCH(C63,'June 22'!$F$2:$F$300,0))),AND(ISNUMBER(MATCH(D63,'June 22'!$H$2:$H$300,0)),(ISNUMBER(MATCH(E63,'June 22'!$G$2:$G$300,0))))),"Found","Not Found")</f>
        <v>Not Found</v>
      </c>
      <c r="I63" s="33" t="str">
        <f>IF(OR(OR(ISNUMBER(MATCH(C63,'June 23'!$E$2:$E$300,0)),ISNUMBER(MATCH(C63,'June 23'!$F$2:$F$300,0))),AND(ISNUMBER(MATCH(D63,'June 23'!$H$2:$H$300,0)),(ISNUMBER(MATCH(E63,'June 23'!$G$2:$G$300,0))))),"Found","Not Found")</f>
        <v>Not Found</v>
      </c>
      <c r="J63" s="33" t="str">
        <f>IF(OR(OR(ISNUMBER(MATCH(C63,'June 24'!$E$2:$E$300,0)),ISNUMBER(MATCH(C63,'June 24'!$F$2:$F$300,0))),AND(ISNUMBER(MATCH(D63,'June 24'!$H$2:$H$300,0)),(ISNUMBER(MATCH(E63,'June 24'!$G$2:$G$300,0))))),"Found","Not Found")</f>
        <v>Not Found</v>
      </c>
      <c r="K63" s="33" t="str">
        <f>IF(OR(OR(ISNUMBER(MATCH(C63,'June 25'!$E$2:$E$300,0)),ISNUMBER(MATCH(C63,'June 25'!$F$2:$F$300,0))),AND(ISNUMBER(MATCH(D63,'June 25'!$H$2:$H$300,0)),(ISNUMBER(MATCH(E63,'June 25'!$G$2:$G$300,0))))),"Found","Not Found")</f>
        <v>Not Found</v>
      </c>
      <c r="L63" s="33" t="str">
        <f>IF(OR(OR(ISNUMBER(MATCH(C63,'June 26'!$E$2:$E$300,0)),ISNUMBER(MATCH(C63,'June 26'!$F$2:$F$300,0))),AND(ISNUMBER(MATCH(D63,'June 26'!$H$2:$H$300,0)),(ISNUMBER(MATCH(E63,'June 26'!$G$2:$G$300,0))))),"Found","Not Found")</f>
        <v>Not Found</v>
      </c>
      <c r="M63" s="36">
        <f t="shared" si="0"/>
        <v>0</v>
      </c>
      <c r="N63" s="38"/>
      <c r="O63" s="30" t="str">
        <f t="shared" si="1"/>
        <v>Yes</v>
      </c>
      <c r="Q63" s="38"/>
      <c r="R63" s="38"/>
      <c r="S63" s="38"/>
    </row>
    <row r="64" spans="1:20" s="30" customFormat="1" ht="15" customHeight="1">
      <c r="A64" s="38"/>
      <c r="B64" s="57" t="s">
        <v>1536</v>
      </c>
      <c r="C64" s="38"/>
      <c r="D64" s="38" t="s">
        <v>125</v>
      </c>
      <c r="E64" s="38" t="s">
        <v>124</v>
      </c>
      <c r="F64" s="33" t="str">
        <f>IF(OR(OR(ISNUMBER(MATCH(C64,'June 20'!$E$2:$E$300,0)),ISNUMBER(MATCH(C64,'June 20'!$F$2:$F$300,0))),AND(ISNUMBER(MATCH(D64,'June 20'!$H$2:$H$300,0)),(ISNUMBER(MATCH(E64,'June 20'!$G$2:$G$300,0))))),"Found","Not Found")</f>
        <v>Not Found</v>
      </c>
      <c r="G64" s="33" t="str">
        <f>IF(OR(OR(ISNUMBER(MATCH(C64,'June 21'!$E$2:$E$300,0)),ISNUMBER(MATCH(C64,'June 21'!$F$2:$F$300,0))),AND(ISNUMBER(MATCH(D64,'June 21'!$H$2:$H$300,0)),(ISNUMBER(MATCH(E64,'June 21'!$G$2:$G$300,0))))),"Found","Not Found")</f>
        <v>Found</v>
      </c>
      <c r="H64" s="35" t="str">
        <f>IF(OR(OR(ISNUMBER(MATCH(C64,'June 22'!$E$2:$E$300,0)),ISNUMBER(MATCH(C64,'June 22'!$F$2:$F$300,0))),AND(ISNUMBER(MATCH(D64,'June 22'!$H$2:$H$300,0)),(ISNUMBER(MATCH(E64,'June 22'!$G$2:$G$300,0))))),"Found","Not Found")</f>
        <v>Not Found</v>
      </c>
      <c r="I64" s="33" t="str">
        <f>IF(OR(OR(ISNUMBER(MATCH(C64,'June 23'!$E$2:$E$300,0)),ISNUMBER(MATCH(C64,'June 23'!$F$2:$F$300,0))),AND(ISNUMBER(MATCH(D64,'June 23'!$H$2:$H$300,0)),(ISNUMBER(MATCH(E64,'June 23'!$G$2:$G$300,0))))),"Found","Not Found")</f>
        <v>Not Found</v>
      </c>
      <c r="J64" s="33" t="str">
        <f>IF(OR(OR(ISNUMBER(MATCH(C64,'June 24'!$E$2:$E$300,0)),ISNUMBER(MATCH(C64,'June 24'!$F$2:$F$300,0))),AND(ISNUMBER(MATCH(D64,'June 24'!$H$2:$H$300,0)),(ISNUMBER(MATCH(E64,'June 24'!$G$2:$G$300,0))))),"Found","Not Found")</f>
        <v>Not Found</v>
      </c>
      <c r="K64" s="33" t="str">
        <f>IF(OR(OR(ISNUMBER(MATCH(C64,'June 25'!$E$2:$E$300,0)),ISNUMBER(MATCH(C64,'June 25'!$F$2:$F$300,0))),AND(ISNUMBER(MATCH(D64,'June 25'!$H$2:$H$300,0)),(ISNUMBER(MATCH(E64,'June 25'!$G$2:$G$300,0))))),"Found","Not Found")</f>
        <v>Not Found</v>
      </c>
      <c r="L64" s="33" t="str">
        <f>IF(OR(OR(ISNUMBER(MATCH(C64,'June 26'!$E$2:$E$300,0)),ISNUMBER(MATCH(C64,'June 26'!$F$2:$F$300,0))),AND(ISNUMBER(MATCH(D64,'June 26'!$H$2:$H$300,0)),(ISNUMBER(MATCH(E64,'June 26'!$G$2:$G$300,0))))),"Found","Not Found")</f>
        <v>Not Found</v>
      </c>
      <c r="M64" s="36">
        <f t="shared" si="0"/>
        <v>1</v>
      </c>
      <c r="N64" s="38"/>
      <c r="O64" s="30" t="str">
        <f t="shared" si="1"/>
        <v>Yes</v>
      </c>
      <c r="P64" s="32"/>
      <c r="Q64" s="38"/>
      <c r="R64" s="38"/>
      <c r="S64" s="38"/>
      <c r="T64" s="32"/>
    </row>
    <row r="65" spans="1:20" s="30" customFormat="1" ht="15" customHeight="1">
      <c r="A65" s="38"/>
      <c r="B65" s="59" t="s">
        <v>1537</v>
      </c>
      <c r="C65" s="38"/>
      <c r="D65" s="38" t="s">
        <v>1538</v>
      </c>
      <c r="E65" s="38" t="s">
        <v>1539</v>
      </c>
      <c r="F65" s="33" t="str">
        <f>IF(OR(OR(ISNUMBER(MATCH(C65,'June 20'!$E$2:$E$300,0)),ISNUMBER(MATCH(C65,'June 20'!$F$2:$F$300,0))),AND(ISNUMBER(MATCH(D65,'June 20'!$H$2:$H$300,0)),(ISNUMBER(MATCH(E65,'June 20'!$G$2:$G$300,0))))),"Found","Not Found")</f>
        <v>Not Found</v>
      </c>
      <c r="G65" s="33" t="str">
        <f>IF(OR(OR(ISNUMBER(MATCH(C65,'June 21'!$E$2:$E$300,0)),ISNUMBER(MATCH(C65,'June 21'!$F$2:$F$300,0))),AND(ISNUMBER(MATCH(D65,'June 21'!$H$2:$H$300,0)),(ISNUMBER(MATCH(E65,'June 21'!$G$2:$G$300,0))))),"Found","Not Found")</f>
        <v>Not Found</v>
      </c>
      <c r="H65" s="35" t="str">
        <f>IF(OR(OR(ISNUMBER(MATCH(C65,'June 22'!$E$2:$E$300,0)),ISNUMBER(MATCH(C65,'June 22'!$F$2:$F$300,0))),AND(ISNUMBER(MATCH(D65,'June 22'!$H$2:$H$300,0)),(ISNUMBER(MATCH(E65,'June 22'!$G$2:$G$300,0))))),"Found","Not Found")</f>
        <v>Not Found</v>
      </c>
      <c r="I65" s="33" t="str">
        <f>IF(OR(OR(ISNUMBER(MATCH(C65,'June 23'!$E$2:$E$300,0)),ISNUMBER(MATCH(C65,'June 23'!$F$2:$F$300,0))),AND(ISNUMBER(MATCH(D65,'June 23'!$H$2:$H$300,0)),(ISNUMBER(MATCH(E65,'June 23'!$G$2:$G$300,0))))),"Found","Not Found")</f>
        <v>Not Found</v>
      </c>
      <c r="J65" s="33" t="str">
        <f>IF(OR(OR(ISNUMBER(MATCH(C65,'June 24'!$E$2:$E$300,0)),ISNUMBER(MATCH(C65,'June 24'!$F$2:$F$300,0))),AND(ISNUMBER(MATCH(D65,'June 24'!$H$2:$H$300,0)),(ISNUMBER(MATCH(E65,'June 24'!$G$2:$G$300,0))))),"Found","Not Found")</f>
        <v>Not Found</v>
      </c>
      <c r="K65" s="33" t="str">
        <f>IF(OR(OR(ISNUMBER(MATCH(C65,'June 25'!$E$2:$E$300,0)),ISNUMBER(MATCH(C65,'June 25'!$F$2:$F$300,0))),AND(ISNUMBER(MATCH(D65,'June 25'!$H$2:$H$300,0)),(ISNUMBER(MATCH(E65,'June 25'!$G$2:$G$300,0))))),"Found","Not Found")</f>
        <v>Not Found</v>
      </c>
      <c r="L65" s="33" t="str">
        <f>IF(OR(OR(ISNUMBER(MATCH(C65,'June 26'!$E$2:$E$300,0)),ISNUMBER(MATCH(C65,'June 26'!$F$2:$F$300,0))),AND(ISNUMBER(MATCH(D65,'June 26'!$H$2:$H$300,0)),(ISNUMBER(MATCH(E65,'June 26'!$G$2:$G$300,0))))),"Found","Not Found")</f>
        <v>Not Found</v>
      </c>
      <c r="M65" s="36">
        <f t="shared" si="0"/>
        <v>0</v>
      </c>
      <c r="N65" s="38"/>
      <c r="O65" s="30" t="str">
        <f t="shared" si="1"/>
        <v>Yes</v>
      </c>
      <c r="P65" s="32"/>
      <c r="Q65" s="38"/>
      <c r="R65" s="38"/>
      <c r="S65" s="38"/>
      <c r="T65" s="32"/>
    </row>
    <row r="66" spans="1:20" s="30" customFormat="1" ht="15" customHeight="1">
      <c r="A66" s="38"/>
      <c r="B66" s="57" t="s">
        <v>1540</v>
      </c>
      <c r="C66" s="38"/>
      <c r="D66" s="38" t="s">
        <v>1541</v>
      </c>
      <c r="E66" s="38" t="s">
        <v>1542</v>
      </c>
      <c r="F66" s="33" t="str">
        <f>IF(OR(OR(ISNUMBER(MATCH(C66,'June 20'!$E$2:$E$300,0)),ISNUMBER(MATCH(C66,'June 20'!$F$2:$F$300,0))),AND(ISNUMBER(MATCH(D66,'June 20'!$H$2:$H$300,0)),(ISNUMBER(MATCH(E66,'June 20'!$G$2:$G$300,0))))),"Found","Not Found")</f>
        <v>Not Found</v>
      </c>
      <c r="G66" s="33" t="str">
        <f>IF(OR(OR(ISNUMBER(MATCH(C66,'June 21'!$E$2:$E$300,0)),ISNUMBER(MATCH(C66,'June 21'!$F$2:$F$300,0))),AND(ISNUMBER(MATCH(D66,'June 21'!$H$2:$H$300,0)),(ISNUMBER(MATCH(E66,'June 21'!$G$2:$G$300,0))))),"Found","Not Found")</f>
        <v>Not Found</v>
      </c>
      <c r="H66" s="35" t="str">
        <f>IF(OR(OR(ISNUMBER(MATCH(C66,'June 22'!$E$2:$E$300,0)),ISNUMBER(MATCH(C66,'June 22'!$F$2:$F$300,0))),AND(ISNUMBER(MATCH(D66,'June 22'!$H$2:$H$300,0)),(ISNUMBER(MATCH(E66,'June 22'!$G$2:$G$300,0))))),"Found","Not Found")</f>
        <v>Not Found</v>
      </c>
      <c r="I66" s="33" t="str">
        <f>IF(OR(OR(ISNUMBER(MATCH(C66,'June 23'!$E$2:$E$300,0)),ISNUMBER(MATCH(C66,'June 23'!$F$2:$F$300,0))),AND(ISNUMBER(MATCH(D66,'June 23'!$H$2:$H$300,0)),(ISNUMBER(MATCH(E66,'June 23'!$G$2:$G$300,0))))),"Found","Not Found")</f>
        <v>Not Found</v>
      </c>
      <c r="J66" s="33" t="str">
        <f>IF(OR(OR(ISNUMBER(MATCH(C66,'June 24'!$E$2:$E$300,0)),ISNUMBER(MATCH(C66,'June 24'!$F$2:$F$300,0))),AND(ISNUMBER(MATCH(D66,'June 24'!$H$2:$H$300,0)),(ISNUMBER(MATCH(E66,'June 24'!$G$2:$G$300,0))))),"Found","Not Found")</f>
        <v>Not Found</v>
      </c>
      <c r="K66" s="33" t="str">
        <f>IF(OR(OR(ISNUMBER(MATCH(C66,'June 25'!$E$2:$E$300,0)),ISNUMBER(MATCH(C66,'June 25'!$F$2:$F$300,0))),AND(ISNUMBER(MATCH(D66,'June 25'!$H$2:$H$300,0)),(ISNUMBER(MATCH(E66,'June 25'!$G$2:$G$300,0))))),"Found","Not Found")</f>
        <v>Not Found</v>
      </c>
      <c r="L66" s="33" t="str">
        <f>IF(OR(OR(ISNUMBER(MATCH(C66,'June 26'!$E$2:$E$300,0)),ISNUMBER(MATCH(C66,'June 26'!$F$2:$F$300,0))),AND(ISNUMBER(MATCH(D66,'June 26'!$H$2:$H$300,0)),(ISNUMBER(MATCH(E66,'June 26'!$G$2:$G$300,0))))),"Found","Not Found")</f>
        <v>Not Found</v>
      </c>
      <c r="M66" s="36">
        <f t="shared" ref="M66" si="2">COUNTIF(F66:L66, "Found")</f>
        <v>0</v>
      </c>
      <c r="N66" s="38"/>
      <c r="O66" s="30" t="str">
        <f t="shared" si="1"/>
        <v>Yes</v>
      </c>
      <c r="P66" s="32"/>
      <c r="Q66" s="38"/>
      <c r="R66" s="38"/>
      <c r="S66" s="38"/>
      <c r="T66" s="32"/>
    </row>
    <row r="67" spans="1:20" s="30" customFormat="1" ht="15" customHeight="1">
      <c r="A67" s="38"/>
      <c r="B67" s="57"/>
      <c r="C67" s="38"/>
      <c r="D67" s="38"/>
      <c r="E67" s="38"/>
      <c r="N67" s="38"/>
      <c r="P67" s="32"/>
      <c r="Q67" s="38"/>
      <c r="R67" s="38"/>
      <c r="S67" s="38"/>
      <c r="T67" s="32"/>
    </row>
    <row r="68" spans="1:20" s="30" customFormat="1" ht="15" customHeight="1">
      <c r="A68" s="38"/>
      <c r="B68" s="57"/>
      <c r="C68" s="38"/>
      <c r="D68" s="38"/>
      <c r="E68" s="38"/>
      <c r="F68" s="36">
        <f>COUNTIF(F2:F66,"Found")</f>
        <v>26</v>
      </c>
      <c r="G68" s="36">
        <f t="shared" ref="G68:L68" si="3">COUNTIF(G2:G66,"Found")</f>
        <v>24</v>
      </c>
      <c r="H68" s="36">
        <f t="shared" si="3"/>
        <v>23</v>
      </c>
      <c r="I68" s="36">
        <f t="shared" si="3"/>
        <v>22</v>
      </c>
      <c r="J68" s="36">
        <f t="shared" si="3"/>
        <v>22</v>
      </c>
      <c r="K68" s="36">
        <f t="shared" si="3"/>
        <v>17</v>
      </c>
      <c r="L68" s="36">
        <f t="shared" si="3"/>
        <v>0</v>
      </c>
      <c r="N68" s="38"/>
      <c r="P68" s="32"/>
      <c r="Q68" s="38"/>
      <c r="R68" s="38"/>
      <c r="S68" s="38"/>
      <c r="T68" s="32"/>
    </row>
    <row r="69" spans="1:20" s="30" customFormat="1" ht="15" customHeight="1">
      <c r="A69" s="38"/>
      <c r="B69" s="57"/>
      <c r="C69" s="38"/>
      <c r="D69" s="38"/>
      <c r="E69" s="38"/>
      <c r="N69" s="38"/>
      <c r="P69" s="32"/>
      <c r="Q69" s="38"/>
      <c r="R69" s="38"/>
      <c r="S69" s="38"/>
      <c r="T69" s="32"/>
    </row>
    <row r="70" spans="1:20" s="30" customFormat="1" ht="15" customHeight="1">
      <c r="A70" s="38"/>
      <c r="B70" s="57"/>
      <c r="C70" s="38"/>
      <c r="D70" s="38"/>
      <c r="E70" s="38"/>
      <c r="N70" s="38"/>
      <c r="P70" s="32"/>
      <c r="Q70" s="38"/>
      <c r="R70" s="38"/>
      <c r="S70" s="38"/>
      <c r="T70" s="32"/>
    </row>
    <row r="71" spans="1:20" s="30" customFormat="1" ht="15" customHeight="1">
      <c r="A71" s="38"/>
      <c r="B71" s="57"/>
      <c r="C71" s="38"/>
      <c r="D71" s="38"/>
      <c r="E71" s="38"/>
      <c r="N71" s="38"/>
      <c r="P71" s="32"/>
      <c r="Q71" s="38"/>
      <c r="R71" s="38"/>
      <c r="S71" s="38"/>
      <c r="T71" s="32"/>
    </row>
    <row r="72" spans="1:20" s="30" customFormat="1" ht="15" customHeight="1">
      <c r="A72" s="38"/>
      <c r="B72" s="57"/>
      <c r="C72" s="38"/>
      <c r="D72" s="38"/>
      <c r="E72" s="38"/>
      <c r="N72" s="38"/>
      <c r="P72" s="32"/>
      <c r="Q72" s="38"/>
      <c r="R72" s="38"/>
      <c r="S72" s="38"/>
      <c r="T72" s="32"/>
    </row>
    <row r="73" spans="1:20" s="30" customFormat="1" ht="15" customHeight="1">
      <c r="A73" s="38"/>
      <c r="B73" s="57"/>
      <c r="C73" s="38"/>
      <c r="D73" s="38"/>
      <c r="E73" s="38"/>
      <c r="N73" s="38"/>
      <c r="P73" s="32"/>
      <c r="Q73" s="38"/>
      <c r="R73" s="38"/>
      <c r="S73" s="38"/>
      <c r="T73" s="32"/>
    </row>
    <row r="74" spans="1:20" s="30" customFormat="1" ht="15" customHeight="1">
      <c r="A74" s="38"/>
      <c r="B74" s="57"/>
      <c r="C74" s="38"/>
      <c r="D74" s="38"/>
      <c r="E74" s="38"/>
      <c r="N74" s="38"/>
      <c r="P74" s="32"/>
      <c r="Q74" s="38"/>
      <c r="R74" s="38"/>
      <c r="S74" s="38"/>
      <c r="T74" s="32"/>
    </row>
    <row r="75" spans="1:20" s="30" customFormat="1" ht="15" customHeight="1">
      <c r="A75" s="38"/>
      <c r="B75" s="57"/>
      <c r="C75" s="38"/>
      <c r="D75" s="38"/>
      <c r="E75" s="38"/>
      <c r="N75" s="38"/>
      <c r="P75" s="32"/>
      <c r="Q75" s="38"/>
      <c r="R75" s="38"/>
      <c r="S75" s="38"/>
      <c r="T75" s="32"/>
    </row>
    <row r="76" spans="1:20" s="30" customFormat="1" ht="15" customHeight="1">
      <c r="A76" s="38"/>
      <c r="B76" s="57"/>
      <c r="C76" s="38"/>
      <c r="D76" s="38"/>
      <c r="E76" s="38"/>
      <c r="N76" s="38"/>
      <c r="P76" s="32"/>
      <c r="Q76" s="38"/>
      <c r="R76" s="38"/>
      <c r="S76" s="38"/>
      <c r="T76" s="32"/>
    </row>
    <row r="77" spans="1:20" s="30" customFormat="1" ht="15" customHeight="1">
      <c r="A77" s="38"/>
      <c r="B77" s="57"/>
      <c r="C77" s="38"/>
      <c r="D77" s="38"/>
      <c r="E77" s="38"/>
      <c r="N77" s="38"/>
      <c r="P77" s="32"/>
      <c r="Q77" s="38"/>
      <c r="R77" s="38"/>
      <c r="S77" s="38"/>
      <c r="T77" s="32"/>
    </row>
    <row r="78" spans="1:20" s="30" customFormat="1" ht="15" customHeight="1">
      <c r="A78" s="38"/>
      <c r="B78" s="57"/>
      <c r="C78" s="38"/>
      <c r="D78" s="38"/>
      <c r="E78" s="38"/>
      <c r="N78" s="38"/>
      <c r="P78" s="32"/>
      <c r="Q78" s="38"/>
      <c r="R78" s="38"/>
      <c r="S78" s="38"/>
      <c r="T78" s="32"/>
    </row>
    <row r="79" spans="1:20" s="30" customFormat="1" ht="15" customHeight="1">
      <c r="A79" s="38"/>
      <c r="B79" s="57"/>
      <c r="C79" s="38"/>
      <c r="D79" s="38"/>
      <c r="E79" s="38"/>
      <c r="N79" s="38"/>
      <c r="P79" s="32"/>
      <c r="Q79" s="38"/>
      <c r="R79" s="38"/>
      <c r="S79" s="38"/>
      <c r="T79" s="32"/>
    </row>
    <row r="80" spans="1:20" ht="15" customHeight="1">
      <c r="B80" s="57"/>
    </row>
    <row r="81" spans="2:2" ht="15" customHeight="1">
      <c r="B81" s="57"/>
    </row>
    <row r="82" spans="2:2" ht="15" customHeight="1">
      <c r="B82" s="57"/>
    </row>
    <row r="83" spans="2:2" ht="15" customHeight="1">
      <c r="B83" s="57"/>
    </row>
    <row r="84" spans="2:2" ht="15" customHeight="1">
      <c r="B84" s="57"/>
    </row>
    <row r="85" spans="2:2" ht="15" customHeight="1">
      <c r="B85" s="57"/>
    </row>
    <row r="86" spans="2:2" ht="15" customHeight="1">
      <c r="B86" s="57"/>
    </row>
    <row r="87" spans="2:2" ht="15" customHeight="1">
      <c r="B87" s="57"/>
    </row>
    <row r="88" spans="2:2" ht="15" customHeight="1">
      <c r="B88" s="57"/>
    </row>
    <row r="89" spans="2:2" ht="15" customHeight="1">
      <c r="B89" s="57"/>
    </row>
    <row r="90" spans="2:2" ht="15" customHeight="1">
      <c r="B90" s="57"/>
    </row>
    <row r="91" spans="2:2" ht="15" customHeight="1">
      <c r="B91" s="57"/>
    </row>
    <row r="92" spans="2:2" ht="15" customHeight="1">
      <c r="B92" s="57"/>
    </row>
    <row r="93" spans="2:2" ht="15" customHeight="1">
      <c r="B93" s="57"/>
    </row>
    <row r="94" spans="2:2" ht="15" customHeight="1">
      <c r="B94" s="57"/>
    </row>
    <row r="95" spans="2:2" ht="15" customHeight="1">
      <c r="B95" s="57"/>
    </row>
    <row r="96" spans="2:2" ht="15" customHeight="1">
      <c r="B96" s="57"/>
    </row>
    <row r="97" spans="2:2" ht="15" customHeight="1">
      <c r="B97" s="57"/>
    </row>
    <row r="98" spans="2:2" ht="15" customHeight="1">
      <c r="B98" s="57"/>
    </row>
    <row r="99" spans="2:2" ht="15" customHeight="1">
      <c r="B99" s="57"/>
    </row>
    <row r="100" spans="2:2" ht="15" customHeight="1">
      <c r="B100" s="57"/>
    </row>
    <row r="101" spans="2:2" ht="15" customHeight="1">
      <c r="B101" s="57"/>
    </row>
    <row r="102" spans="2:2" ht="15" customHeight="1">
      <c r="B102" s="57"/>
    </row>
    <row r="103" spans="2:2" ht="15" customHeight="1">
      <c r="B103" s="57"/>
    </row>
    <row r="104" spans="2:2" ht="15" customHeight="1">
      <c r="B104" s="57"/>
    </row>
    <row r="105" spans="2:2" ht="15" customHeight="1">
      <c r="B105" s="57"/>
    </row>
    <row r="106" spans="2:2" ht="15" customHeight="1">
      <c r="B106" s="57"/>
    </row>
    <row r="107" spans="2:2" ht="15" customHeight="1">
      <c r="B107" s="57"/>
    </row>
    <row r="108" spans="2:2" ht="15" customHeight="1">
      <c r="B108" s="57"/>
    </row>
    <row r="109" spans="2:2" ht="15" customHeight="1">
      <c r="B109" s="57"/>
    </row>
    <row r="110" spans="2:2" ht="15" customHeight="1">
      <c r="B110" s="57"/>
    </row>
    <row r="111" spans="2:2" ht="15" customHeight="1">
      <c r="B111" s="57"/>
    </row>
    <row r="112" spans="2:2" ht="15" customHeight="1">
      <c r="B112" s="57"/>
    </row>
    <row r="113" spans="2:2" ht="15" customHeight="1">
      <c r="B113" s="57"/>
    </row>
    <row r="114" spans="2:2" ht="15" customHeight="1">
      <c r="B114" s="57"/>
    </row>
    <row r="115" spans="2:2" ht="15" customHeight="1">
      <c r="B115" s="57"/>
    </row>
    <row r="116" spans="2:2" ht="15" customHeight="1">
      <c r="B116" s="57"/>
    </row>
    <row r="117" spans="2:2" ht="15" customHeight="1">
      <c r="B117" s="57"/>
    </row>
    <row r="118" spans="2:2" ht="15" customHeight="1">
      <c r="B118" s="57"/>
    </row>
    <row r="119" spans="2:2" ht="15" customHeight="1">
      <c r="B119" s="57"/>
    </row>
    <row r="120" spans="2:2" ht="15" customHeight="1">
      <c r="B120" s="57"/>
    </row>
    <row r="121" spans="2:2" ht="15" customHeight="1">
      <c r="B121" s="57"/>
    </row>
    <row r="122" spans="2:2" ht="15" customHeight="1">
      <c r="B122" s="57"/>
    </row>
    <row r="123" spans="2:2" ht="15" customHeight="1">
      <c r="B123" s="57"/>
    </row>
    <row r="124" spans="2:2" ht="15" customHeight="1">
      <c r="B124" s="57"/>
    </row>
    <row r="125" spans="2:2" ht="15" customHeight="1">
      <c r="B125" s="57"/>
    </row>
    <row r="126" spans="2:2" ht="15" customHeight="1">
      <c r="B126" s="57"/>
    </row>
    <row r="127" spans="2:2" ht="15" customHeight="1">
      <c r="B127" s="57"/>
    </row>
    <row r="128" spans="2:2" ht="15" customHeight="1">
      <c r="B128" s="57"/>
    </row>
    <row r="129" spans="2:2" ht="15" customHeight="1">
      <c r="B129" s="57"/>
    </row>
    <row r="130" spans="2:2" ht="15" customHeight="1">
      <c r="B130" s="57"/>
    </row>
    <row r="131" spans="2:2" ht="15" customHeight="1">
      <c r="B131" s="57"/>
    </row>
    <row r="132" spans="2:2" ht="15" customHeight="1">
      <c r="B132" s="57"/>
    </row>
    <row r="133" spans="2:2" ht="15" customHeight="1">
      <c r="B133" s="57"/>
    </row>
    <row r="134" spans="2:2" ht="15" customHeight="1">
      <c r="B134" s="57"/>
    </row>
    <row r="135" spans="2:2" ht="15" customHeight="1">
      <c r="B135" s="57"/>
    </row>
    <row r="136" spans="2:2" ht="15" customHeight="1">
      <c r="B136" s="57"/>
    </row>
    <row r="137" spans="2:2" ht="15" customHeight="1">
      <c r="B137" s="57"/>
    </row>
    <row r="138" spans="2:2" ht="15" customHeight="1">
      <c r="B138" s="57"/>
    </row>
    <row r="139" spans="2:2" ht="15" customHeight="1">
      <c r="B139" s="57"/>
    </row>
    <row r="140" spans="2:2" ht="15" customHeight="1">
      <c r="B140" s="57"/>
    </row>
    <row r="141" spans="2:2" ht="15" customHeight="1">
      <c r="B141" s="57"/>
    </row>
    <row r="142" spans="2:2" ht="15" customHeight="1">
      <c r="B142" s="57"/>
    </row>
    <row r="143" spans="2:2" ht="15" customHeight="1">
      <c r="B143" s="57"/>
    </row>
    <row r="144" spans="2:2" ht="15" customHeight="1">
      <c r="B144" s="57"/>
    </row>
    <row r="145" spans="2:2" ht="15" customHeight="1">
      <c r="B145" s="57"/>
    </row>
    <row r="146" spans="2:2" ht="15" customHeight="1">
      <c r="B146" s="57"/>
    </row>
    <row r="147" spans="2:2" ht="15" customHeight="1">
      <c r="B147" s="57"/>
    </row>
    <row r="148" spans="2:2" ht="15" customHeight="1">
      <c r="B148" s="57"/>
    </row>
    <row r="149" spans="2:2" ht="15" customHeight="1">
      <c r="B149" s="57"/>
    </row>
    <row r="150" spans="2:2" ht="15" customHeight="1">
      <c r="B150" s="57"/>
    </row>
    <row r="151" spans="2:2" ht="15" customHeight="1">
      <c r="B151" s="57"/>
    </row>
    <row r="152" spans="2:2" ht="15" customHeight="1">
      <c r="B152" s="57"/>
    </row>
    <row r="153" spans="2:2" ht="15" customHeight="1">
      <c r="B153" s="57"/>
    </row>
    <row r="154" spans="2:2" ht="15" customHeight="1">
      <c r="B154" s="57"/>
    </row>
    <row r="155" spans="2:2" ht="15" customHeight="1">
      <c r="B155" s="57"/>
    </row>
    <row r="156" spans="2:2" ht="15" customHeight="1">
      <c r="B156" s="57"/>
    </row>
    <row r="157" spans="2:2" ht="15" customHeight="1">
      <c r="B157" s="57"/>
    </row>
    <row r="158" spans="2:2" ht="15" customHeight="1">
      <c r="B158" s="57"/>
    </row>
    <row r="159" spans="2:2" ht="15" customHeight="1">
      <c r="B159" s="57"/>
    </row>
    <row r="160" spans="2:2" ht="15" customHeight="1">
      <c r="B160" s="57"/>
    </row>
    <row r="161" spans="2:2" ht="15" customHeight="1">
      <c r="B161" s="57"/>
    </row>
    <row r="162" spans="2:2" ht="15" customHeight="1">
      <c r="B162" s="57"/>
    </row>
    <row r="163" spans="2:2" ht="15" customHeight="1">
      <c r="B163" s="57"/>
    </row>
    <row r="164" spans="2:2" ht="15" customHeight="1">
      <c r="B164" s="57"/>
    </row>
    <row r="165" spans="2:2" ht="15" customHeight="1">
      <c r="B165" s="57"/>
    </row>
    <row r="166" spans="2:2" ht="15" customHeight="1">
      <c r="B166" s="57"/>
    </row>
    <row r="167" spans="2:2" ht="15" customHeight="1">
      <c r="B167" s="57"/>
    </row>
    <row r="168" spans="2:2" ht="15" customHeight="1">
      <c r="B168" s="57"/>
    </row>
    <row r="169" spans="2:2" ht="15" customHeight="1">
      <c r="B169" s="57"/>
    </row>
    <row r="170" spans="2:2" ht="15" customHeight="1">
      <c r="B170" s="57"/>
    </row>
    <row r="171" spans="2:2" ht="15" customHeight="1">
      <c r="B171" s="57"/>
    </row>
    <row r="172" spans="2:2" ht="15" customHeight="1">
      <c r="B172" s="57"/>
    </row>
    <row r="173" spans="2:2" ht="15" customHeight="1">
      <c r="B173" s="57"/>
    </row>
    <row r="174" spans="2:2" ht="15" customHeight="1">
      <c r="B174" s="57"/>
    </row>
    <row r="175" spans="2:2" ht="15" customHeight="1">
      <c r="B175" s="57"/>
    </row>
    <row r="176" spans="2:2" ht="15" customHeight="1">
      <c r="B176" s="57"/>
    </row>
    <row r="177" spans="2:2" ht="15" customHeight="1">
      <c r="B177" s="57"/>
    </row>
    <row r="178" spans="2:2" ht="15" customHeight="1">
      <c r="B178" s="57"/>
    </row>
    <row r="179" spans="2:2" ht="15" customHeight="1">
      <c r="B179" s="57"/>
    </row>
    <row r="180" spans="2:2" ht="15" customHeight="1">
      <c r="B180" s="57"/>
    </row>
    <row r="181" spans="2:2" ht="15" customHeight="1">
      <c r="B181" s="57"/>
    </row>
    <row r="182" spans="2:2" ht="15" customHeight="1">
      <c r="B182" s="57"/>
    </row>
    <row r="183" spans="2:2" ht="15" customHeight="1">
      <c r="B183" s="57"/>
    </row>
    <row r="184" spans="2:2" ht="15" customHeight="1">
      <c r="B184" s="57"/>
    </row>
    <row r="185" spans="2:2" ht="15" customHeight="1">
      <c r="B185" s="57"/>
    </row>
    <row r="186" spans="2:2" ht="15" customHeight="1">
      <c r="B186" s="57"/>
    </row>
    <row r="187" spans="2:2" ht="15" customHeight="1">
      <c r="B187" s="57"/>
    </row>
    <row r="188" spans="2:2" ht="15" customHeight="1">
      <c r="B188" s="57"/>
    </row>
    <row r="189" spans="2:2" ht="15" customHeight="1">
      <c r="B189" s="57"/>
    </row>
    <row r="190" spans="2:2" ht="15" customHeight="1">
      <c r="B190" s="57"/>
    </row>
    <row r="191" spans="2:2" ht="15" customHeight="1">
      <c r="B191" s="57"/>
    </row>
    <row r="192" spans="2:2" ht="15" customHeight="1">
      <c r="B192" s="57"/>
    </row>
    <row r="193" spans="2:2" ht="15" customHeight="1">
      <c r="B193" s="57"/>
    </row>
    <row r="194" spans="2:2" ht="15" customHeight="1">
      <c r="B194" s="57"/>
    </row>
    <row r="195" spans="2:2" ht="15" customHeight="1">
      <c r="B195" s="57"/>
    </row>
    <row r="196" spans="2:2" ht="15" customHeight="1">
      <c r="B196" s="57"/>
    </row>
    <row r="197" spans="2:2" ht="15" customHeight="1">
      <c r="B197" s="57"/>
    </row>
    <row r="198" spans="2:2" ht="15" customHeight="1">
      <c r="B198" s="57"/>
    </row>
    <row r="199" spans="2:2" ht="15" customHeight="1">
      <c r="B199" s="57"/>
    </row>
    <row r="200" spans="2:2" ht="15" customHeight="1">
      <c r="B200" s="57"/>
    </row>
    <row r="201" spans="2:2" ht="15" customHeight="1">
      <c r="B201" s="57"/>
    </row>
    <row r="202" spans="2:2" ht="15" customHeight="1">
      <c r="B202" s="57"/>
    </row>
    <row r="203" spans="2:2" ht="15" customHeight="1">
      <c r="B203" s="57"/>
    </row>
    <row r="204" spans="2:2" ht="15" customHeight="1">
      <c r="B204" s="57"/>
    </row>
    <row r="205" spans="2:2" ht="15" customHeight="1">
      <c r="B205" s="57"/>
    </row>
    <row r="206" spans="2:2" ht="15" customHeight="1">
      <c r="B206" s="57"/>
    </row>
    <row r="207" spans="2:2" ht="15" customHeight="1">
      <c r="B207" s="57"/>
    </row>
    <row r="208" spans="2:2" ht="15" customHeight="1">
      <c r="B208" s="57"/>
    </row>
    <row r="209" spans="2:2" ht="15" customHeight="1">
      <c r="B209" s="57"/>
    </row>
    <row r="210" spans="2:2" ht="15" customHeight="1">
      <c r="B210" s="57"/>
    </row>
    <row r="211" spans="2:2" ht="15" customHeight="1">
      <c r="B211" s="57"/>
    </row>
    <row r="212" spans="2:2" ht="15" customHeight="1">
      <c r="B212" s="57"/>
    </row>
    <row r="213" spans="2:2" ht="15" customHeight="1">
      <c r="B213" s="57"/>
    </row>
    <row r="214" spans="2:2" ht="15" customHeight="1">
      <c r="B214" s="57"/>
    </row>
    <row r="215" spans="2:2" ht="15" customHeight="1">
      <c r="B215" s="57"/>
    </row>
    <row r="216" spans="2:2" ht="15" customHeight="1">
      <c r="B216" s="57"/>
    </row>
    <row r="217" spans="2:2" ht="15" customHeight="1">
      <c r="B217" s="57"/>
    </row>
    <row r="218" spans="2:2" ht="15" customHeight="1">
      <c r="B218" s="57"/>
    </row>
    <row r="219" spans="2:2" ht="15" customHeight="1">
      <c r="B219" s="57"/>
    </row>
    <row r="220" spans="2:2" ht="15" customHeight="1">
      <c r="B220" s="57"/>
    </row>
    <row r="221" spans="2:2" ht="15" customHeight="1">
      <c r="B221" s="57"/>
    </row>
    <row r="222" spans="2:2" ht="15" customHeight="1">
      <c r="B222" s="57"/>
    </row>
    <row r="223" spans="2:2" ht="15" customHeight="1">
      <c r="B223" s="57"/>
    </row>
    <row r="224" spans="2:2" ht="15" customHeight="1">
      <c r="B224" s="57"/>
    </row>
    <row r="225" spans="2:2" ht="15" customHeight="1">
      <c r="B225" s="57"/>
    </row>
    <row r="226" spans="2:2" ht="15" customHeight="1">
      <c r="B226" s="57"/>
    </row>
    <row r="227" spans="2:2" ht="15" customHeight="1">
      <c r="B227" s="57"/>
    </row>
    <row r="228" spans="2:2" ht="15" customHeight="1">
      <c r="B228" s="57"/>
    </row>
    <row r="229" spans="2:2" ht="15" customHeight="1">
      <c r="B229" s="57"/>
    </row>
    <row r="230" spans="2:2" ht="15" customHeight="1">
      <c r="B230" s="57"/>
    </row>
    <row r="231" spans="2:2" ht="15" customHeight="1">
      <c r="B231" s="57"/>
    </row>
    <row r="232" spans="2:2" ht="15" customHeight="1">
      <c r="B232" s="57"/>
    </row>
    <row r="233" spans="2:2" ht="15" customHeight="1">
      <c r="B233" s="57"/>
    </row>
    <row r="234" spans="2:2" ht="15" customHeight="1">
      <c r="B234" s="57"/>
    </row>
    <row r="235" spans="2:2" ht="15" customHeight="1">
      <c r="B235" s="57"/>
    </row>
    <row r="236" spans="2:2" ht="15" customHeight="1">
      <c r="B236" s="57"/>
    </row>
    <row r="237" spans="2:2" ht="15" customHeight="1">
      <c r="B237" s="57"/>
    </row>
    <row r="238" spans="2:2" ht="15" customHeight="1">
      <c r="B238" s="57"/>
    </row>
    <row r="239" spans="2:2" ht="15" customHeight="1">
      <c r="B239" s="57"/>
    </row>
    <row r="240" spans="2:2" ht="15" customHeight="1">
      <c r="B240" s="57"/>
    </row>
    <row r="241" spans="2:2" ht="15" customHeight="1">
      <c r="B241" s="57"/>
    </row>
    <row r="242" spans="2:2" ht="15" customHeight="1">
      <c r="B242" s="57"/>
    </row>
    <row r="243" spans="2:2" ht="15" customHeight="1">
      <c r="B243" s="57"/>
    </row>
    <row r="244" spans="2:2" ht="15" customHeight="1">
      <c r="B244" s="57"/>
    </row>
    <row r="245" spans="2:2" ht="15" customHeight="1">
      <c r="B245" s="57"/>
    </row>
    <row r="246" spans="2:2" ht="15" customHeight="1">
      <c r="B246" s="57"/>
    </row>
    <row r="247" spans="2:2" ht="15" customHeight="1">
      <c r="B247" s="57"/>
    </row>
    <row r="248" spans="2:2" ht="15" customHeight="1">
      <c r="B248" s="57"/>
    </row>
    <row r="249" spans="2:2" ht="15" customHeight="1">
      <c r="B249" s="57"/>
    </row>
    <row r="250" spans="2:2" ht="15" customHeight="1">
      <c r="B250" s="57"/>
    </row>
    <row r="251" spans="2:2" ht="15" customHeight="1">
      <c r="B251" s="57"/>
    </row>
    <row r="252" spans="2:2" ht="15" customHeight="1">
      <c r="B252" s="57"/>
    </row>
    <row r="253" spans="2:2" ht="15" customHeight="1">
      <c r="B253" s="57"/>
    </row>
    <row r="254" spans="2:2" ht="15" customHeight="1">
      <c r="B254" s="57"/>
    </row>
    <row r="255" spans="2:2" ht="15" customHeight="1">
      <c r="B255" s="57"/>
    </row>
    <row r="256" spans="2:2" ht="15" customHeight="1">
      <c r="B256" s="57"/>
    </row>
    <row r="257" spans="2:2" ht="15" customHeight="1">
      <c r="B257" s="57"/>
    </row>
    <row r="258" spans="2:2" ht="15" customHeight="1">
      <c r="B258" s="57"/>
    </row>
    <row r="259" spans="2:2" ht="15" customHeight="1">
      <c r="B259" s="57"/>
    </row>
    <row r="260" spans="2:2" ht="15" customHeight="1">
      <c r="B260" s="57"/>
    </row>
    <row r="261" spans="2:2" ht="15" customHeight="1">
      <c r="B261" s="57"/>
    </row>
    <row r="262" spans="2:2" ht="15" customHeight="1">
      <c r="B262" s="57"/>
    </row>
    <row r="263" spans="2:2" ht="15" customHeight="1">
      <c r="B263" s="57"/>
    </row>
    <row r="264" spans="2:2" ht="15" customHeight="1">
      <c r="B264" s="57"/>
    </row>
    <row r="265" spans="2:2" ht="15" customHeight="1">
      <c r="B265" s="57"/>
    </row>
    <row r="266" spans="2:2" ht="15" customHeight="1">
      <c r="B266" s="57"/>
    </row>
    <row r="267" spans="2:2" ht="15" customHeight="1">
      <c r="B267" s="57"/>
    </row>
    <row r="268" spans="2:2" ht="15" customHeight="1">
      <c r="B268" s="57"/>
    </row>
    <row r="269" spans="2:2" ht="15" customHeight="1">
      <c r="B269" s="57"/>
    </row>
    <row r="270" spans="2:2" ht="15" customHeight="1">
      <c r="B270" s="57"/>
    </row>
    <row r="271" spans="2:2" ht="15" customHeight="1">
      <c r="B271" s="57"/>
    </row>
    <row r="272" spans="2:2" ht="15" customHeight="1">
      <c r="B272" s="57"/>
    </row>
    <row r="273" spans="2:2" ht="15" customHeight="1">
      <c r="B273" s="57"/>
    </row>
    <row r="274" spans="2:2" ht="15" customHeight="1">
      <c r="B274" s="57"/>
    </row>
    <row r="275" spans="2:2" ht="15" customHeight="1">
      <c r="B275" s="57"/>
    </row>
    <row r="276" spans="2:2" ht="15" customHeight="1">
      <c r="B276" s="57"/>
    </row>
    <row r="277" spans="2:2" ht="15" customHeight="1">
      <c r="B277" s="57"/>
    </row>
    <row r="278" spans="2:2" ht="15" customHeight="1">
      <c r="B278" s="57"/>
    </row>
    <row r="279" spans="2:2" ht="15" customHeight="1">
      <c r="B279" s="57"/>
    </row>
    <row r="280" spans="2:2" ht="15" customHeight="1">
      <c r="B280" s="57"/>
    </row>
    <row r="281" spans="2:2" ht="15" customHeight="1">
      <c r="B281" s="57"/>
    </row>
    <row r="282" spans="2:2" ht="15" customHeight="1">
      <c r="B282" s="57"/>
    </row>
    <row r="283" spans="2:2" ht="15" customHeight="1">
      <c r="B283" s="57"/>
    </row>
    <row r="284" spans="2:2" ht="15" customHeight="1">
      <c r="B284" s="57"/>
    </row>
    <row r="285" spans="2:2" ht="15" customHeight="1">
      <c r="B285" s="57"/>
    </row>
    <row r="286" spans="2:2" ht="15" customHeight="1">
      <c r="B286" s="57"/>
    </row>
    <row r="287" spans="2:2" ht="15" customHeight="1">
      <c r="B287" s="57"/>
    </row>
    <row r="288" spans="2:2" ht="15" customHeight="1">
      <c r="B288" s="57"/>
    </row>
    <row r="289" spans="2:2" ht="15" customHeight="1">
      <c r="B289" s="57"/>
    </row>
    <row r="290" spans="2:2" ht="15" customHeight="1">
      <c r="B290" s="57"/>
    </row>
    <row r="291" spans="2:2" ht="15" customHeight="1">
      <c r="B291" s="57"/>
    </row>
    <row r="292" spans="2:2" ht="15" customHeight="1">
      <c r="B292" s="57"/>
    </row>
    <row r="293" spans="2:2" ht="15" customHeight="1">
      <c r="B293" s="57"/>
    </row>
    <row r="294" spans="2:2" ht="15" customHeight="1">
      <c r="B294" s="57"/>
    </row>
    <row r="295" spans="2:2" ht="15" customHeight="1">
      <c r="B295" s="57"/>
    </row>
    <row r="296" spans="2:2" ht="15" customHeight="1">
      <c r="B296" s="57"/>
    </row>
    <row r="297" spans="2:2" ht="15" customHeight="1">
      <c r="B297" s="57"/>
    </row>
    <row r="298" spans="2:2" ht="15" customHeight="1">
      <c r="B298" s="57"/>
    </row>
    <row r="299" spans="2:2" ht="15" customHeight="1">
      <c r="B299" s="57"/>
    </row>
    <row r="300" spans="2:2" ht="15" customHeight="1">
      <c r="B300" s="57"/>
    </row>
    <row r="301" spans="2:2" ht="15" customHeight="1">
      <c r="B301" s="57"/>
    </row>
    <row r="302" spans="2:2" ht="15" customHeight="1">
      <c r="B302" s="57"/>
    </row>
    <row r="303" spans="2:2" ht="15" customHeight="1">
      <c r="B303" s="57"/>
    </row>
    <row r="304" spans="2:2" ht="15" customHeight="1">
      <c r="B304" s="57"/>
    </row>
    <row r="305" spans="2:2" ht="15" customHeight="1">
      <c r="B305" s="57"/>
    </row>
    <row r="306" spans="2:2" ht="15" customHeight="1">
      <c r="B306" s="57"/>
    </row>
    <row r="307" spans="2:2" ht="15" customHeight="1">
      <c r="B307" s="57"/>
    </row>
    <row r="308" spans="2:2" ht="15" customHeight="1">
      <c r="B308" s="57"/>
    </row>
    <row r="309" spans="2:2" ht="15" customHeight="1">
      <c r="B309" s="57"/>
    </row>
    <row r="310" spans="2:2" ht="15" customHeight="1">
      <c r="B310" s="57"/>
    </row>
    <row r="311" spans="2:2" ht="15" customHeight="1">
      <c r="B311" s="57"/>
    </row>
    <row r="312" spans="2:2" ht="15" customHeight="1">
      <c r="B312" s="57"/>
    </row>
    <row r="313" spans="2:2" ht="15" customHeight="1">
      <c r="B313" s="57"/>
    </row>
    <row r="314" spans="2:2" ht="15" customHeight="1">
      <c r="B314" s="57"/>
    </row>
    <row r="315" spans="2:2" ht="15" customHeight="1">
      <c r="B315" s="57"/>
    </row>
    <row r="316" spans="2:2" ht="15" customHeight="1">
      <c r="B316" s="57"/>
    </row>
    <row r="317" spans="2:2" ht="15" customHeight="1">
      <c r="B317" s="57"/>
    </row>
    <row r="318" spans="2:2" ht="15" customHeight="1">
      <c r="B318" s="57"/>
    </row>
    <row r="319" spans="2:2" ht="15" customHeight="1">
      <c r="B319" s="57"/>
    </row>
    <row r="320" spans="2:2" ht="15" customHeight="1">
      <c r="B320" s="57"/>
    </row>
    <row r="321" spans="2:2" ht="15" customHeight="1">
      <c r="B321" s="57"/>
    </row>
    <row r="322" spans="2:2" ht="15" customHeight="1">
      <c r="B322" s="57"/>
    </row>
    <row r="323" spans="2:2" ht="15" customHeight="1">
      <c r="B323" s="57"/>
    </row>
    <row r="324" spans="2:2" ht="15" customHeight="1">
      <c r="B324" s="57"/>
    </row>
    <row r="325" spans="2:2" ht="15" customHeight="1">
      <c r="B325" s="57"/>
    </row>
    <row r="326" spans="2:2" ht="15" customHeight="1">
      <c r="B326" s="57"/>
    </row>
    <row r="327" spans="2:2" ht="15" customHeight="1">
      <c r="B327" s="57"/>
    </row>
    <row r="328" spans="2:2" ht="15" customHeight="1">
      <c r="B328" s="57"/>
    </row>
    <row r="329" spans="2:2" ht="15" customHeight="1">
      <c r="B329" s="57"/>
    </row>
    <row r="330" spans="2:2" ht="15" customHeight="1">
      <c r="B330" s="57"/>
    </row>
    <row r="331" spans="2:2" ht="15" customHeight="1">
      <c r="B331" s="57"/>
    </row>
    <row r="332" spans="2:2" ht="15" customHeight="1">
      <c r="B332" s="57"/>
    </row>
    <row r="333" spans="2:2" ht="15" customHeight="1">
      <c r="B333" s="57"/>
    </row>
    <row r="334" spans="2:2" ht="15" customHeight="1">
      <c r="B334" s="57"/>
    </row>
    <row r="335" spans="2:2" ht="15" customHeight="1">
      <c r="B335" s="57"/>
    </row>
    <row r="336" spans="2:2" ht="15" customHeight="1">
      <c r="B336" s="57"/>
    </row>
    <row r="337" spans="2:2" ht="15" customHeight="1">
      <c r="B337" s="57"/>
    </row>
    <row r="338" spans="2:2" ht="15" customHeight="1">
      <c r="B338" s="57"/>
    </row>
    <row r="339" spans="2:2" ht="15" customHeight="1">
      <c r="B339" s="57"/>
    </row>
    <row r="340" spans="2:2" ht="15" customHeight="1">
      <c r="B340" s="57"/>
    </row>
    <row r="341" spans="2:2" ht="15" customHeight="1">
      <c r="B341" s="57"/>
    </row>
    <row r="342" spans="2:2" ht="15" customHeight="1">
      <c r="B342" s="57"/>
    </row>
    <row r="343" spans="2:2" ht="15" customHeight="1">
      <c r="B343" s="57"/>
    </row>
    <row r="344" spans="2:2" ht="15" customHeight="1">
      <c r="B344" s="57"/>
    </row>
    <row r="345" spans="2:2" ht="15" customHeight="1">
      <c r="B345" s="57"/>
    </row>
    <row r="346" spans="2:2" ht="15" customHeight="1">
      <c r="B346" s="57"/>
    </row>
    <row r="347" spans="2:2" ht="15" customHeight="1">
      <c r="B347" s="57"/>
    </row>
    <row r="348" spans="2:2" ht="15" customHeight="1">
      <c r="B348" s="57"/>
    </row>
    <row r="349" spans="2:2" ht="15" customHeight="1">
      <c r="B349" s="57"/>
    </row>
    <row r="350" spans="2:2" ht="15" customHeight="1">
      <c r="B350" s="57"/>
    </row>
    <row r="351" spans="2:2" ht="15" customHeight="1">
      <c r="B351" s="57"/>
    </row>
    <row r="352" spans="2:2" ht="15" customHeight="1">
      <c r="B352" s="57"/>
    </row>
    <row r="353" spans="2:2" ht="15" customHeight="1">
      <c r="B353" s="57"/>
    </row>
    <row r="354" spans="2:2" ht="15" customHeight="1">
      <c r="B354" s="57"/>
    </row>
    <row r="355" spans="2:2" ht="15" customHeight="1">
      <c r="B355" s="57"/>
    </row>
    <row r="356" spans="2:2" ht="15" customHeight="1">
      <c r="B356" s="57"/>
    </row>
    <row r="357" spans="2:2" ht="15" customHeight="1">
      <c r="B357" s="57"/>
    </row>
    <row r="358" spans="2:2" ht="15" customHeight="1">
      <c r="B358" s="57"/>
    </row>
    <row r="359" spans="2:2" ht="15" customHeight="1">
      <c r="B359" s="57"/>
    </row>
    <row r="360" spans="2:2" ht="15" customHeight="1">
      <c r="B360" s="57"/>
    </row>
    <row r="361" spans="2:2" ht="15" customHeight="1">
      <c r="B361" s="57"/>
    </row>
    <row r="362" spans="2:2" ht="15" customHeight="1">
      <c r="B362" s="57"/>
    </row>
    <row r="363" spans="2:2" ht="15" customHeight="1">
      <c r="B363" s="57"/>
    </row>
    <row r="364" spans="2:2" ht="15" customHeight="1">
      <c r="B364" s="57"/>
    </row>
    <row r="365" spans="2:2" ht="15" customHeight="1">
      <c r="B365" s="57"/>
    </row>
    <row r="366" spans="2:2" ht="15" customHeight="1">
      <c r="B366" s="57"/>
    </row>
    <row r="367" spans="2:2" ht="15" customHeight="1">
      <c r="B367" s="57"/>
    </row>
    <row r="368" spans="2:2" ht="15" customHeight="1">
      <c r="B368" s="57"/>
    </row>
    <row r="369" spans="2:2" ht="15" customHeight="1">
      <c r="B369" s="57"/>
    </row>
    <row r="370" spans="2:2" ht="15" customHeight="1">
      <c r="B370" s="57"/>
    </row>
    <row r="371" spans="2:2" ht="15" customHeight="1">
      <c r="B371" s="57"/>
    </row>
    <row r="372" spans="2:2" ht="15" customHeight="1">
      <c r="B372" s="57"/>
    </row>
    <row r="373" spans="2:2" ht="15" customHeight="1">
      <c r="B373" s="57"/>
    </row>
    <row r="374" spans="2:2" ht="15" customHeight="1">
      <c r="B374" s="57"/>
    </row>
    <row r="375" spans="2:2" ht="15" customHeight="1">
      <c r="B375" s="57"/>
    </row>
    <row r="376" spans="2:2" ht="15" customHeight="1">
      <c r="B376" s="57"/>
    </row>
    <row r="377" spans="2:2" ht="15" customHeight="1">
      <c r="B377" s="57"/>
    </row>
    <row r="378" spans="2:2" ht="15" customHeight="1">
      <c r="B378" s="57"/>
    </row>
    <row r="379" spans="2:2" ht="15" customHeight="1">
      <c r="B379" s="57"/>
    </row>
    <row r="380" spans="2:2" ht="15" customHeight="1">
      <c r="B380" s="57"/>
    </row>
    <row r="381" spans="2:2" ht="15" customHeight="1">
      <c r="B381" s="57"/>
    </row>
    <row r="382" spans="2:2" ht="15" customHeight="1">
      <c r="B382" s="57"/>
    </row>
    <row r="383" spans="2:2" ht="15" customHeight="1">
      <c r="B383" s="57"/>
    </row>
    <row r="384" spans="2:2" ht="15" customHeight="1">
      <c r="B384" s="57"/>
    </row>
    <row r="385" spans="2:2" ht="15" customHeight="1">
      <c r="B385" s="57"/>
    </row>
    <row r="386" spans="2:2" ht="15" customHeight="1">
      <c r="B386" s="57"/>
    </row>
    <row r="387" spans="2:2" ht="15" customHeight="1">
      <c r="B387" s="57"/>
    </row>
    <row r="388" spans="2:2" ht="15" customHeight="1">
      <c r="B388" s="57"/>
    </row>
    <row r="389" spans="2:2" ht="15" customHeight="1">
      <c r="B389" s="57"/>
    </row>
    <row r="390" spans="2:2" ht="15" customHeight="1">
      <c r="B390" s="57"/>
    </row>
    <row r="391" spans="2:2" ht="15" customHeight="1">
      <c r="B391" s="57"/>
    </row>
    <row r="392" spans="2:2" ht="15" customHeight="1">
      <c r="B392" s="57"/>
    </row>
    <row r="393" spans="2:2" ht="15" customHeight="1">
      <c r="B393" s="57"/>
    </row>
    <row r="394" spans="2:2" ht="15" customHeight="1">
      <c r="B394" s="57"/>
    </row>
    <row r="395" spans="2:2" ht="15" customHeight="1">
      <c r="B395" s="57"/>
    </row>
    <row r="396" spans="2:2" ht="15" customHeight="1">
      <c r="B396" s="57"/>
    </row>
    <row r="397" spans="2:2" ht="15" customHeight="1">
      <c r="B397" s="57"/>
    </row>
    <row r="398" spans="2:2" ht="15" customHeight="1">
      <c r="B398" s="57"/>
    </row>
    <row r="399" spans="2:2" ht="15" customHeight="1">
      <c r="B399" s="57"/>
    </row>
    <row r="400" spans="2:2" ht="15" customHeight="1">
      <c r="B400" s="57"/>
    </row>
    <row r="401" spans="2:2" ht="15" customHeight="1">
      <c r="B401" s="57"/>
    </row>
    <row r="402" spans="2:2" ht="15" customHeight="1">
      <c r="B402" s="57"/>
    </row>
    <row r="403" spans="2:2" ht="15" customHeight="1">
      <c r="B403" s="57"/>
    </row>
    <row r="404" spans="2:2" ht="15" customHeight="1">
      <c r="B404" s="57"/>
    </row>
    <row r="405" spans="2:2" ht="15" customHeight="1">
      <c r="B405" s="57"/>
    </row>
    <row r="406" spans="2:2" ht="15" customHeight="1">
      <c r="B406" s="57"/>
    </row>
    <row r="407" spans="2:2" ht="15" customHeight="1">
      <c r="B407" s="57"/>
    </row>
    <row r="408" spans="2:2" ht="15" customHeight="1">
      <c r="B408" s="57"/>
    </row>
    <row r="409" spans="2:2" ht="15" customHeight="1">
      <c r="B409" s="57"/>
    </row>
    <row r="410" spans="2:2" ht="15" customHeight="1">
      <c r="B410" s="57"/>
    </row>
    <row r="411" spans="2:2" ht="15" customHeight="1">
      <c r="B411" s="57"/>
    </row>
    <row r="412" spans="2:2" ht="15" customHeight="1">
      <c r="B412" s="57"/>
    </row>
    <row r="413" spans="2:2" ht="15" customHeight="1">
      <c r="B413" s="57"/>
    </row>
    <row r="414" spans="2:2" ht="15" customHeight="1">
      <c r="B414" s="57"/>
    </row>
    <row r="415" spans="2:2" ht="15" customHeight="1">
      <c r="B415" s="57"/>
    </row>
    <row r="416" spans="2:2" ht="15" customHeight="1">
      <c r="B416" s="57"/>
    </row>
    <row r="417" spans="2:2" ht="15" customHeight="1">
      <c r="B417" s="57"/>
    </row>
    <row r="418" spans="2:2" ht="15" customHeight="1">
      <c r="B418" s="57"/>
    </row>
    <row r="419" spans="2:2" ht="15" customHeight="1">
      <c r="B419" s="57"/>
    </row>
    <row r="420" spans="2:2" ht="15" customHeight="1">
      <c r="B420" s="57"/>
    </row>
    <row r="421" spans="2:2" ht="15" customHeight="1">
      <c r="B421" s="57"/>
    </row>
    <row r="422" spans="2:2" ht="15" customHeight="1">
      <c r="B422" s="57"/>
    </row>
    <row r="423" spans="2:2" ht="15" customHeight="1">
      <c r="B423" s="57"/>
    </row>
    <row r="424" spans="2:2" ht="15" customHeight="1">
      <c r="B424" s="57"/>
    </row>
    <row r="425" spans="2:2" ht="15" customHeight="1">
      <c r="B425" s="57"/>
    </row>
    <row r="426" spans="2:2" ht="15" customHeight="1">
      <c r="B426" s="57"/>
    </row>
    <row r="427" spans="2:2" ht="15" customHeight="1">
      <c r="B427" s="57"/>
    </row>
    <row r="428" spans="2:2" ht="15" customHeight="1">
      <c r="B428" s="57"/>
    </row>
    <row r="429" spans="2:2" ht="15" customHeight="1">
      <c r="B429" s="57"/>
    </row>
    <row r="430" spans="2:2" ht="15" customHeight="1">
      <c r="B430" s="57"/>
    </row>
    <row r="431" spans="2:2" ht="15" customHeight="1">
      <c r="B431" s="57"/>
    </row>
    <row r="432" spans="2:2" ht="15" customHeight="1">
      <c r="B432" s="57"/>
    </row>
    <row r="433" spans="2:2" ht="15" customHeight="1">
      <c r="B433" s="57"/>
    </row>
    <row r="434" spans="2:2" ht="15" customHeight="1">
      <c r="B434" s="57"/>
    </row>
    <row r="435" spans="2:2" ht="15" customHeight="1">
      <c r="B435" s="57"/>
    </row>
    <row r="436" spans="2:2" ht="15" customHeight="1">
      <c r="B436" s="57"/>
    </row>
    <row r="437" spans="2:2" ht="15" customHeight="1">
      <c r="B437" s="57"/>
    </row>
    <row r="438" spans="2:2" ht="15" customHeight="1">
      <c r="B438" s="57"/>
    </row>
    <row r="439" spans="2:2" ht="15" customHeight="1">
      <c r="B439" s="57"/>
    </row>
    <row r="440" spans="2:2" ht="15" customHeight="1">
      <c r="B440" s="57"/>
    </row>
    <row r="441" spans="2:2" ht="15" customHeight="1">
      <c r="B441" s="57"/>
    </row>
    <row r="442" spans="2:2" ht="15" customHeight="1">
      <c r="B442" s="57"/>
    </row>
    <row r="443" spans="2:2" ht="15" customHeight="1">
      <c r="B443" s="57"/>
    </row>
    <row r="444" spans="2:2" ht="15" customHeight="1">
      <c r="B444" s="57"/>
    </row>
    <row r="445" spans="2:2" ht="15" customHeight="1">
      <c r="B445" s="57"/>
    </row>
    <row r="446" spans="2:2" ht="15" customHeight="1">
      <c r="B446" s="57"/>
    </row>
    <row r="447" spans="2:2" ht="15" customHeight="1">
      <c r="B447" s="57"/>
    </row>
    <row r="448" spans="2:2" ht="15" customHeight="1">
      <c r="B448" s="57"/>
    </row>
    <row r="449" spans="2:2" ht="15" customHeight="1">
      <c r="B449" s="57"/>
    </row>
    <row r="450" spans="2:2" ht="15" customHeight="1">
      <c r="B450" s="57"/>
    </row>
    <row r="451" spans="2:2" ht="15" customHeight="1">
      <c r="B451" s="57"/>
    </row>
    <row r="452" spans="2:2" ht="15" customHeight="1">
      <c r="B452" s="57"/>
    </row>
    <row r="453" spans="2:2" ht="15" customHeight="1">
      <c r="B453" s="57"/>
    </row>
    <row r="454" spans="2:2" ht="15" customHeight="1">
      <c r="B454" s="57"/>
    </row>
    <row r="455" spans="2:2" ht="15" customHeight="1">
      <c r="B455" s="57"/>
    </row>
    <row r="456" spans="2:2" ht="15" customHeight="1">
      <c r="B456" s="57"/>
    </row>
    <row r="457" spans="2:2" ht="15" customHeight="1">
      <c r="B457" s="57"/>
    </row>
    <row r="458" spans="2:2" ht="15" customHeight="1">
      <c r="B458" s="57"/>
    </row>
    <row r="459" spans="2:2" ht="15" customHeight="1">
      <c r="B459" s="57"/>
    </row>
    <row r="460" spans="2:2" ht="15" customHeight="1">
      <c r="B460" s="57"/>
    </row>
    <row r="461" spans="2:2" ht="15" customHeight="1">
      <c r="B461" s="57"/>
    </row>
    <row r="462" spans="2:2" ht="15" customHeight="1">
      <c r="B462" s="57"/>
    </row>
    <row r="463" spans="2:2" ht="15" customHeight="1">
      <c r="B463" s="57"/>
    </row>
    <row r="464" spans="2:2" ht="15" customHeight="1">
      <c r="B464" s="57"/>
    </row>
    <row r="465" spans="2:2" ht="15" customHeight="1">
      <c r="B465" s="57"/>
    </row>
    <row r="466" spans="2:2" ht="15" customHeight="1">
      <c r="B466" s="57"/>
    </row>
    <row r="467" spans="2:2" ht="15" customHeight="1">
      <c r="B467" s="57"/>
    </row>
    <row r="468" spans="2:2" ht="15" customHeight="1">
      <c r="B468" s="57"/>
    </row>
    <row r="469" spans="2:2" ht="15" customHeight="1">
      <c r="B469" s="57"/>
    </row>
    <row r="470" spans="2:2" ht="15" customHeight="1">
      <c r="B470" s="57"/>
    </row>
    <row r="471" spans="2:2" ht="15" customHeight="1">
      <c r="B471" s="57"/>
    </row>
    <row r="472" spans="2:2" ht="15" customHeight="1">
      <c r="B472" s="57"/>
    </row>
    <row r="473" spans="2:2" ht="15" customHeight="1">
      <c r="B473" s="57"/>
    </row>
    <row r="474" spans="2:2" ht="15" customHeight="1">
      <c r="B474" s="57"/>
    </row>
    <row r="475" spans="2:2" ht="15" customHeight="1">
      <c r="B475" s="57"/>
    </row>
    <row r="476" spans="2:2" ht="15" customHeight="1">
      <c r="B476" s="57"/>
    </row>
    <row r="477" spans="2:2" ht="15" customHeight="1">
      <c r="B477" s="57"/>
    </row>
    <row r="478" spans="2:2" ht="15" customHeight="1">
      <c r="B478" s="57"/>
    </row>
    <row r="479" spans="2:2" ht="15" customHeight="1">
      <c r="B479" s="57"/>
    </row>
    <row r="480" spans="2:2" ht="15" customHeight="1">
      <c r="B480" s="57"/>
    </row>
    <row r="481" spans="2:2" ht="15" customHeight="1">
      <c r="B481" s="57"/>
    </row>
    <row r="482" spans="2:2" ht="15" customHeight="1">
      <c r="B482" s="57"/>
    </row>
    <row r="483" spans="2:2" ht="15" customHeight="1">
      <c r="B483" s="57"/>
    </row>
    <row r="484" spans="2:2" ht="15" customHeight="1">
      <c r="B484" s="57"/>
    </row>
    <row r="485" spans="2:2" ht="15" customHeight="1">
      <c r="B485" s="57"/>
    </row>
    <row r="486" spans="2:2" ht="15" customHeight="1">
      <c r="B486" s="57"/>
    </row>
    <row r="487" spans="2:2" ht="15" customHeight="1">
      <c r="B487" s="57"/>
    </row>
    <row r="488" spans="2:2" ht="15" customHeight="1">
      <c r="B488" s="57"/>
    </row>
    <row r="489" spans="2:2" ht="15" customHeight="1">
      <c r="B489" s="57"/>
    </row>
    <row r="490" spans="2:2" ht="15" customHeight="1">
      <c r="B490" s="57"/>
    </row>
    <row r="491" spans="2:2" ht="15" customHeight="1">
      <c r="B491" s="57"/>
    </row>
    <row r="492" spans="2:2" ht="15" customHeight="1">
      <c r="B492" s="57"/>
    </row>
    <row r="493" spans="2:2" ht="15" customHeight="1">
      <c r="B493" s="57"/>
    </row>
    <row r="494" spans="2:2" ht="15" customHeight="1">
      <c r="B494" s="57"/>
    </row>
    <row r="495" spans="2:2" ht="15" customHeight="1">
      <c r="B495" s="57"/>
    </row>
    <row r="496" spans="2:2" ht="15" customHeight="1">
      <c r="B496" s="57"/>
    </row>
    <row r="497" spans="2:2" ht="15" customHeight="1">
      <c r="B497" s="57"/>
    </row>
    <row r="498" spans="2:2" ht="15" customHeight="1">
      <c r="B498" s="57"/>
    </row>
    <row r="499" spans="2:2" ht="15" customHeight="1">
      <c r="B499" s="57"/>
    </row>
    <row r="500" spans="2:2" ht="15" customHeight="1">
      <c r="B500" s="57"/>
    </row>
    <row r="501" spans="2:2" ht="15" customHeight="1">
      <c r="B501" s="57"/>
    </row>
    <row r="502" spans="2:2" ht="15" customHeight="1">
      <c r="B502" s="57"/>
    </row>
    <row r="503" spans="2:2" ht="15" customHeight="1">
      <c r="B503" s="57"/>
    </row>
    <row r="504" spans="2:2" ht="15" customHeight="1">
      <c r="B504" s="57"/>
    </row>
    <row r="505" spans="2:2" ht="15" customHeight="1">
      <c r="B505" s="57"/>
    </row>
    <row r="506" spans="2:2" ht="15" customHeight="1">
      <c r="B506" s="57"/>
    </row>
    <row r="507" spans="2:2" ht="15" customHeight="1">
      <c r="B507" s="57"/>
    </row>
    <row r="508" spans="2:2" ht="15" customHeight="1">
      <c r="B508" s="57"/>
    </row>
    <row r="509" spans="2:2" ht="15" customHeight="1">
      <c r="B509" s="57"/>
    </row>
    <row r="510" spans="2:2" ht="15" customHeight="1">
      <c r="B510" s="57"/>
    </row>
    <row r="511" spans="2:2" ht="15" customHeight="1">
      <c r="B511" s="57"/>
    </row>
    <row r="512" spans="2:2" ht="15" customHeight="1">
      <c r="B512" s="57"/>
    </row>
    <row r="513" spans="2:2" ht="15" customHeight="1">
      <c r="B513" s="57"/>
    </row>
    <row r="514" spans="2:2" ht="15" customHeight="1">
      <c r="B514" s="57"/>
    </row>
    <row r="515" spans="2:2" ht="15" customHeight="1">
      <c r="B515" s="57"/>
    </row>
    <row r="516" spans="2:2" ht="15" customHeight="1">
      <c r="B516" s="57"/>
    </row>
    <row r="517" spans="2:2" ht="15" customHeight="1">
      <c r="B517" s="57"/>
    </row>
    <row r="518" spans="2:2" ht="15" customHeight="1">
      <c r="B518" s="57"/>
    </row>
    <row r="519" spans="2:2" ht="15" customHeight="1">
      <c r="B519" s="57"/>
    </row>
    <row r="520" spans="2:2" ht="15" customHeight="1">
      <c r="B520" s="57"/>
    </row>
    <row r="521" spans="2:2" ht="15" customHeight="1">
      <c r="B521" s="57"/>
    </row>
    <row r="522" spans="2:2" ht="15" customHeight="1">
      <c r="B522" s="57"/>
    </row>
    <row r="523" spans="2:2" ht="15" customHeight="1">
      <c r="B523" s="57"/>
    </row>
    <row r="524" spans="2:2" ht="15" customHeight="1">
      <c r="B524" s="57"/>
    </row>
    <row r="525" spans="2:2" ht="15" customHeight="1">
      <c r="B525" s="57"/>
    </row>
    <row r="526" spans="2:2" ht="15" customHeight="1">
      <c r="B526" s="57"/>
    </row>
    <row r="527" spans="2:2" ht="15" customHeight="1">
      <c r="B527" s="57"/>
    </row>
    <row r="528" spans="2:2" ht="15" customHeight="1">
      <c r="B528" s="57"/>
    </row>
    <row r="529" spans="2:2" ht="15" customHeight="1">
      <c r="B529" s="57"/>
    </row>
    <row r="530" spans="2:2" ht="15" customHeight="1">
      <c r="B530" s="57"/>
    </row>
    <row r="531" spans="2:2" ht="15" customHeight="1">
      <c r="B531" s="57"/>
    </row>
    <row r="532" spans="2:2" ht="15" customHeight="1">
      <c r="B532" s="57"/>
    </row>
    <row r="533" spans="2:2" ht="15" customHeight="1">
      <c r="B533" s="57"/>
    </row>
    <row r="534" spans="2:2" ht="15" customHeight="1">
      <c r="B534" s="57"/>
    </row>
    <row r="535" spans="2:2" ht="15" customHeight="1">
      <c r="B535" s="57"/>
    </row>
    <row r="536" spans="2:2" ht="15" customHeight="1">
      <c r="B536" s="57"/>
    </row>
    <row r="537" spans="2:2" ht="15" customHeight="1">
      <c r="B537" s="57"/>
    </row>
    <row r="538" spans="2:2" ht="15" customHeight="1">
      <c r="B538" s="57"/>
    </row>
    <row r="539" spans="2:2" ht="15" customHeight="1">
      <c r="B539" s="57"/>
    </row>
    <row r="540" spans="2:2" ht="15" customHeight="1">
      <c r="B540" s="57"/>
    </row>
    <row r="541" spans="2:2" ht="15" customHeight="1">
      <c r="B541" s="57"/>
    </row>
    <row r="542" spans="2:2" ht="15" customHeight="1">
      <c r="B542" s="57"/>
    </row>
    <row r="543" spans="2:2" ht="15" customHeight="1">
      <c r="B543" s="57"/>
    </row>
    <row r="544" spans="2:2" ht="15" customHeight="1">
      <c r="B544" s="57"/>
    </row>
    <row r="545" spans="2:2" ht="15" customHeight="1">
      <c r="B545" s="57"/>
    </row>
    <row r="546" spans="2:2" ht="15" customHeight="1">
      <c r="B546" s="57"/>
    </row>
    <row r="547" spans="2:2" ht="15" customHeight="1">
      <c r="B547" s="57"/>
    </row>
    <row r="548" spans="2:2" ht="15" customHeight="1">
      <c r="B548" s="57"/>
    </row>
    <row r="549" spans="2:2" ht="15" customHeight="1">
      <c r="B549" s="57"/>
    </row>
    <row r="550" spans="2:2" ht="15" customHeight="1">
      <c r="B550" s="57"/>
    </row>
    <row r="551" spans="2:2" ht="15" customHeight="1">
      <c r="B551" s="57"/>
    </row>
    <row r="552" spans="2:2" ht="15" customHeight="1">
      <c r="B552" s="57"/>
    </row>
    <row r="553" spans="2:2" ht="15" customHeight="1">
      <c r="B553" s="57"/>
    </row>
    <row r="554" spans="2:2" ht="15" customHeight="1">
      <c r="B554" s="57"/>
    </row>
    <row r="555" spans="2:2" ht="15" customHeight="1">
      <c r="B555" s="57"/>
    </row>
    <row r="556" spans="2:2" ht="15" customHeight="1">
      <c r="B556" s="57"/>
    </row>
    <row r="557" spans="2:2" ht="15" customHeight="1">
      <c r="B557" s="57"/>
    </row>
    <row r="558" spans="2:2" ht="15" customHeight="1">
      <c r="B558" s="57"/>
    </row>
    <row r="559" spans="2:2" ht="15" customHeight="1">
      <c r="B559" s="57"/>
    </row>
    <row r="560" spans="2:2" ht="15" customHeight="1">
      <c r="B560" s="57"/>
    </row>
    <row r="561" spans="2:2" ht="15" customHeight="1">
      <c r="B561" s="57"/>
    </row>
    <row r="562" spans="2:2" ht="15" customHeight="1">
      <c r="B562" s="57"/>
    </row>
    <row r="563" spans="2:2" ht="15" customHeight="1">
      <c r="B563" s="57"/>
    </row>
    <row r="564" spans="2:2" ht="15" customHeight="1">
      <c r="B564" s="57"/>
    </row>
    <row r="565" spans="2:2" ht="15" customHeight="1">
      <c r="B565" s="57"/>
    </row>
    <row r="566" spans="2:2" ht="15" customHeight="1">
      <c r="B566" s="57"/>
    </row>
    <row r="567" spans="2:2" ht="15" customHeight="1">
      <c r="B567" s="57"/>
    </row>
    <row r="568" spans="2:2" ht="15" customHeight="1">
      <c r="B568" s="57"/>
    </row>
    <row r="569" spans="2:2" ht="15" customHeight="1">
      <c r="B569" s="57"/>
    </row>
    <row r="570" spans="2:2" ht="15" customHeight="1">
      <c r="B570" s="57"/>
    </row>
    <row r="571" spans="2:2" ht="15" customHeight="1">
      <c r="B571" s="57"/>
    </row>
    <row r="572" spans="2:2" ht="15" customHeight="1">
      <c r="B572" s="57"/>
    </row>
    <row r="573" spans="2:2" ht="15" customHeight="1">
      <c r="B573" s="57"/>
    </row>
    <row r="574" spans="2:2" ht="15" customHeight="1">
      <c r="B574" s="57"/>
    </row>
    <row r="575" spans="2:2" ht="15" customHeight="1">
      <c r="B575" s="57"/>
    </row>
    <row r="576" spans="2:2" ht="15" customHeight="1">
      <c r="B576" s="57"/>
    </row>
    <row r="577" spans="2:2" ht="15" customHeight="1">
      <c r="B577" s="57"/>
    </row>
    <row r="578" spans="2:2" ht="15" customHeight="1">
      <c r="B578" s="57"/>
    </row>
    <row r="579" spans="2:2" ht="15" customHeight="1">
      <c r="B579" s="57"/>
    </row>
    <row r="580" spans="2:2" ht="15" customHeight="1">
      <c r="B580" s="57"/>
    </row>
    <row r="581" spans="2:2" ht="15" customHeight="1">
      <c r="B581" s="57"/>
    </row>
    <row r="582" spans="2:2" ht="15" customHeight="1">
      <c r="B582" s="57"/>
    </row>
    <row r="583" spans="2:2" ht="15" customHeight="1">
      <c r="B583" s="57"/>
    </row>
    <row r="584" spans="2:2" ht="15" customHeight="1">
      <c r="B584" s="57"/>
    </row>
    <row r="585" spans="2:2" ht="15" customHeight="1">
      <c r="B585" s="57"/>
    </row>
    <row r="586" spans="2:2" ht="15" customHeight="1">
      <c r="B586" s="57"/>
    </row>
    <row r="587" spans="2:2" ht="15" customHeight="1">
      <c r="B587" s="57"/>
    </row>
    <row r="588" spans="2:2" ht="15" customHeight="1">
      <c r="B588" s="57"/>
    </row>
    <row r="589" spans="2:2" ht="15" customHeight="1">
      <c r="B589" s="57"/>
    </row>
    <row r="590" spans="2:2" ht="15" customHeight="1">
      <c r="B590" s="57"/>
    </row>
    <row r="591" spans="2:2" ht="15" customHeight="1">
      <c r="B591" s="57"/>
    </row>
    <row r="592" spans="2:2" ht="15" customHeight="1">
      <c r="B592" s="57"/>
    </row>
    <row r="593" spans="2:2" ht="15" customHeight="1">
      <c r="B593" s="57"/>
    </row>
    <row r="594" spans="2:2" ht="15" customHeight="1">
      <c r="B594" s="57"/>
    </row>
    <row r="595" spans="2:2" ht="15" customHeight="1">
      <c r="B595" s="57"/>
    </row>
    <row r="596" spans="2:2" ht="15" customHeight="1">
      <c r="B596" s="57"/>
    </row>
    <row r="597" spans="2:2" ht="15" customHeight="1">
      <c r="B597" s="57"/>
    </row>
    <row r="598" spans="2:2" ht="15" customHeight="1">
      <c r="B598" s="57"/>
    </row>
    <row r="599" spans="2:2" ht="15" customHeight="1">
      <c r="B599" s="57"/>
    </row>
    <row r="600" spans="2:2" ht="15" customHeight="1">
      <c r="B600" s="57"/>
    </row>
    <row r="601" spans="2:2" ht="15" customHeight="1">
      <c r="B601" s="57"/>
    </row>
    <row r="602" spans="2:2" ht="15" customHeight="1">
      <c r="B602" s="57"/>
    </row>
    <row r="603" spans="2:2" ht="15" customHeight="1">
      <c r="B603" s="57"/>
    </row>
    <row r="604" spans="2:2" ht="15" customHeight="1">
      <c r="B604" s="57"/>
    </row>
    <row r="605" spans="2:2" ht="15" customHeight="1">
      <c r="B605" s="57"/>
    </row>
    <row r="606" spans="2:2" ht="15" customHeight="1">
      <c r="B606" s="57"/>
    </row>
    <row r="607" spans="2:2" ht="15" customHeight="1">
      <c r="B607" s="57"/>
    </row>
    <row r="608" spans="2:2" ht="15" customHeight="1">
      <c r="B608" s="57"/>
    </row>
    <row r="609" spans="2:2" ht="15" customHeight="1">
      <c r="B609" s="57"/>
    </row>
    <row r="610" spans="2:2" ht="15" customHeight="1">
      <c r="B610" s="57"/>
    </row>
    <row r="611" spans="2:2" ht="15" customHeight="1">
      <c r="B611" s="57"/>
    </row>
    <row r="612" spans="2:2" ht="15" customHeight="1">
      <c r="B612" s="57"/>
    </row>
    <row r="613" spans="2:2" ht="15" customHeight="1">
      <c r="B613" s="57"/>
    </row>
    <row r="614" spans="2:2" ht="15" customHeight="1">
      <c r="B614" s="57"/>
    </row>
    <row r="615" spans="2:2" ht="15" customHeight="1">
      <c r="B615" s="57"/>
    </row>
    <row r="616" spans="2:2" ht="15" customHeight="1">
      <c r="B616" s="57"/>
    </row>
    <row r="617" spans="2:2" ht="15" customHeight="1">
      <c r="B617" s="57"/>
    </row>
    <row r="618" spans="2:2" ht="15" customHeight="1">
      <c r="B618" s="57"/>
    </row>
    <row r="619" spans="2:2" ht="15" customHeight="1">
      <c r="B619" s="57"/>
    </row>
    <row r="620" spans="2:2" ht="15" customHeight="1">
      <c r="B620" s="57"/>
    </row>
    <row r="621" spans="2:2" ht="15" customHeight="1">
      <c r="B621" s="57"/>
    </row>
    <row r="622" spans="2:2" ht="15" customHeight="1">
      <c r="B622" s="57"/>
    </row>
    <row r="623" spans="2:2" ht="15" customHeight="1">
      <c r="B623" s="57"/>
    </row>
    <row r="624" spans="2:2" ht="15" customHeight="1">
      <c r="B624" s="57"/>
    </row>
    <row r="625" spans="2:2" ht="15" customHeight="1">
      <c r="B625" s="57"/>
    </row>
    <row r="626" spans="2:2" ht="15" customHeight="1">
      <c r="B626" s="57"/>
    </row>
    <row r="627" spans="2:2" ht="15" customHeight="1">
      <c r="B627" s="57"/>
    </row>
    <row r="628" spans="2:2" ht="15" customHeight="1">
      <c r="B628" s="57"/>
    </row>
    <row r="629" spans="2:2" ht="15" customHeight="1">
      <c r="B629" s="57"/>
    </row>
    <row r="630" spans="2:2" ht="15" customHeight="1">
      <c r="B630" s="57"/>
    </row>
    <row r="631" spans="2:2" ht="15" customHeight="1">
      <c r="B631" s="57"/>
    </row>
    <row r="632" spans="2:2" ht="15" customHeight="1">
      <c r="B632" s="57"/>
    </row>
    <row r="633" spans="2:2" ht="15" customHeight="1">
      <c r="B633" s="57"/>
    </row>
    <row r="634" spans="2:2" ht="15" customHeight="1">
      <c r="B634" s="57"/>
    </row>
    <row r="635" spans="2:2" ht="15" customHeight="1">
      <c r="B635" s="57"/>
    </row>
    <row r="636" spans="2:2" ht="15" customHeight="1">
      <c r="B636" s="57"/>
    </row>
    <row r="637" spans="2:2" ht="15" customHeight="1">
      <c r="B637" s="57"/>
    </row>
    <row r="638" spans="2:2" ht="15" customHeight="1">
      <c r="B638" s="57"/>
    </row>
    <row r="639" spans="2:2" ht="15" customHeight="1">
      <c r="B639" s="57"/>
    </row>
    <row r="640" spans="2:2" ht="15" customHeight="1">
      <c r="B640" s="57"/>
    </row>
    <row r="641" spans="2:2" ht="15" customHeight="1">
      <c r="B641" s="57"/>
    </row>
    <row r="642" spans="2:2" ht="15" customHeight="1">
      <c r="B642" s="57"/>
    </row>
    <row r="643" spans="2:2" ht="15" customHeight="1">
      <c r="B643" s="57"/>
    </row>
    <row r="644" spans="2:2" ht="15" customHeight="1">
      <c r="B644" s="57"/>
    </row>
    <row r="645" spans="2:2" ht="15" customHeight="1">
      <c r="B645" s="57"/>
    </row>
    <row r="646" spans="2:2" ht="15" customHeight="1">
      <c r="B646" s="57"/>
    </row>
    <row r="647" spans="2:2" ht="15" customHeight="1">
      <c r="B647" s="57"/>
    </row>
    <row r="648" spans="2:2" ht="15" customHeight="1">
      <c r="B648" s="57"/>
    </row>
    <row r="649" spans="2:2" ht="15" customHeight="1">
      <c r="B649" s="57"/>
    </row>
    <row r="650" spans="2:2" ht="15" customHeight="1">
      <c r="B650" s="57"/>
    </row>
    <row r="651" spans="2:2" ht="15" customHeight="1">
      <c r="B651" s="57"/>
    </row>
    <row r="652" spans="2:2" ht="15" customHeight="1">
      <c r="B652" s="57"/>
    </row>
    <row r="653" spans="2:2" ht="15" customHeight="1">
      <c r="B653" s="57"/>
    </row>
    <row r="654" spans="2:2" ht="15" customHeight="1">
      <c r="B654" s="57"/>
    </row>
    <row r="655" spans="2:2" ht="15" customHeight="1">
      <c r="B655" s="57"/>
    </row>
    <row r="656" spans="2:2" ht="15" customHeight="1">
      <c r="B656" s="57"/>
    </row>
    <row r="657" spans="2:2" ht="15" customHeight="1">
      <c r="B657" s="57"/>
    </row>
    <row r="658" spans="2:2" ht="15" customHeight="1">
      <c r="B658" s="57"/>
    </row>
    <row r="659" spans="2:2" ht="15" customHeight="1">
      <c r="B659" s="57"/>
    </row>
    <row r="660" spans="2:2" ht="15" customHeight="1">
      <c r="B660" s="57"/>
    </row>
    <row r="661" spans="2:2" ht="15" customHeight="1">
      <c r="B661" s="57"/>
    </row>
    <row r="662" spans="2:2" ht="15" customHeight="1">
      <c r="B662" s="57"/>
    </row>
    <row r="663" spans="2:2" ht="15" customHeight="1">
      <c r="B663" s="57"/>
    </row>
    <row r="664" spans="2:2" ht="15" customHeight="1">
      <c r="B664" s="57"/>
    </row>
    <row r="665" spans="2:2" ht="15" customHeight="1">
      <c r="B665" s="57"/>
    </row>
    <row r="666" spans="2:2" ht="15" customHeight="1">
      <c r="B666" s="57"/>
    </row>
    <row r="667" spans="2:2" ht="15" customHeight="1">
      <c r="B667" s="57"/>
    </row>
    <row r="668" spans="2:2" ht="15" customHeight="1">
      <c r="B668" s="57"/>
    </row>
    <row r="669" spans="2:2" ht="15" customHeight="1">
      <c r="B669" s="57"/>
    </row>
    <row r="670" spans="2:2" ht="15" customHeight="1">
      <c r="B670" s="57"/>
    </row>
    <row r="671" spans="2:2" ht="15" customHeight="1">
      <c r="B671" s="57"/>
    </row>
    <row r="672" spans="2:2" ht="15" customHeight="1">
      <c r="B672" s="57"/>
    </row>
    <row r="673" spans="2:2" ht="15" customHeight="1">
      <c r="B673" s="57"/>
    </row>
    <row r="674" spans="2:2" ht="15" customHeight="1">
      <c r="B674" s="57"/>
    </row>
    <row r="675" spans="2:2" ht="15" customHeight="1">
      <c r="B675" s="57"/>
    </row>
    <row r="676" spans="2:2" ht="15" customHeight="1">
      <c r="B676" s="57"/>
    </row>
    <row r="677" spans="2:2" ht="15" customHeight="1">
      <c r="B677" s="57"/>
    </row>
    <row r="678" spans="2:2" ht="15" customHeight="1">
      <c r="B678" s="57"/>
    </row>
    <row r="679" spans="2:2" ht="15" customHeight="1">
      <c r="B679" s="57"/>
    </row>
    <row r="680" spans="2:2" ht="15" customHeight="1">
      <c r="B680" s="57"/>
    </row>
    <row r="681" spans="2:2" ht="15" customHeight="1">
      <c r="B681" s="57"/>
    </row>
    <row r="682" spans="2:2" ht="15" customHeight="1">
      <c r="B682" s="57"/>
    </row>
    <row r="683" spans="2:2" ht="15" customHeight="1">
      <c r="B683" s="57"/>
    </row>
    <row r="684" spans="2:2" ht="15" customHeight="1">
      <c r="B684" s="57"/>
    </row>
    <row r="685" spans="2:2" ht="15" customHeight="1">
      <c r="B685" s="57"/>
    </row>
    <row r="686" spans="2:2" ht="15" customHeight="1">
      <c r="B686" s="57"/>
    </row>
    <row r="687" spans="2:2" ht="15" customHeight="1">
      <c r="B687" s="57"/>
    </row>
    <row r="688" spans="2:2" ht="15" customHeight="1">
      <c r="B688" s="57"/>
    </row>
    <row r="689" spans="2:2" ht="15" customHeight="1">
      <c r="B689" s="57"/>
    </row>
    <row r="690" spans="2:2" ht="15" customHeight="1">
      <c r="B690" s="57"/>
    </row>
    <row r="691" spans="2:2" ht="15" customHeight="1">
      <c r="B691" s="57"/>
    </row>
    <row r="692" spans="2:2" ht="15" customHeight="1">
      <c r="B692" s="57"/>
    </row>
    <row r="693" spans="2:2" ht="15" customHeight="1">
      <c r="B693" s="57"/>
    </row>
    <row r="694" spans="2:2" ht="15" customHeight="1">
      <c r="B694" s="57"/>
    </row>
    <row r="695" spans="2:2" ht="15" customHeight="1">
      <c r="B695" s="57"/>
    </row>
    <row r="696" spans="2:2" ht="15" customHeight="1">
      <c r="B696" s="57"/>
    </row>
    <row r="697" spans="2:2" ht="15" customHeight="1">
      <c r="B697" s="57"/>
    </row>
    <row r="698" spans="2:2" ht="15" customHeight="1">
      <c r="B698" s="57"/>
    </row>
    <row r="699" spans="2:2" ht="15" customHeight="1">
      <c r="B699" s="57"/>
    </row>
    <row r="700" spans="2:2" ht="15" customHeight="1">
      <c r="B700" s="57"/>
    </row>
    <row r="701" spans="2:2" ht="15" customHeight="1">
      <c r="B701" s="57"/>
    </row>
    <row r="702" spans="2:2" ht="15" customHeight="1">
      <c r="B702" s="57"/>
    </row>
    <row r="703" spans="2:2" ht="15" customHeight="1">
      <c r="B703" s="57"/>
    </row>
    <row r="704" spans="2:2" ht="15" customHeight="1">
      <c r="B704" s="57"/>
    </row>
    <row r="705" spans="2:2" ht="15" customHeight="1">
      <c r="B705" s="57"/>
    </row>
    <row r="706" spans="2:2" ht="15" customHeight="1">
      <c r="B706" s="57"/>
    </row>
    <row r="707" spans="2:2" ht="15" customHeight="1">
      <c r="B707" s="57"/>
    </row>
    <row r="708" spans="2:2" ht="15" customHeight="1">
      <c r="B708" s="57"/>
    </row>
    <row r="709" spans="2:2" ht="15" customHeight="1">
      <c r="B709" s="57"/>
    </row>
    <row r="710" spans="2:2" ht="15" customHeight="1">
      <c r="B710" s="57"/>
    </row>
    <row r="711" spans="2:2" ht="15" customHeight="1">
      <c r="B711" s="57"/>
    </row>
    <row r="712" spans="2:2" ht="15" customHeight="1">
      <c r="B712" s="57"/>
    </row>
    <row r="713" spans="2:2" ht="15" customHeight="1">
      <c r="B713" s="57"/>
    </row>
    <row r="714" spans="2:2" ht="15" customHeight="1">
      <c r="B714" s="57"/>
    </row>
    <row r="715" spans="2:2" ht="15" customHeight="1">
      <c r="B715" s="57"/>
    </row>
    <row r="716" spans="2:2" ht="15" customHeight="1">
      <c r="B716" s="57"/>
    </row>
    <row r="717" spans="2:2" ht="15" customHeight="1">
      <c r="B717" s="57"/>
    </row>
    <row r="718" spans="2:2" ht="15" customHeight="1">
      <c r="B718" s="57"/>
    </row>
    <row r="719" spans="2:2" ht="15" customHeight="1">
      <c r="B719" s="57"/>
    </row>
    <row r="720" spans="2:2" ht="15" customHeight="1">
      <c r="B720" s="57"/>
    </row>
    <row r="721" spans="2:2" ht="15" customHeight="1">
      <c r="B721" s="57"/>
    </row>
    <row r="722" spans="2:2" ht="15" customHeight="1">
      <c r="B722" s="57"/>
    </row>
    <row r="723" spans="2:2" ht="15" customHeight="1">
      <c r="B723" s="57"/>
    </row>
    <row r="724" spans="2:2" ht="15" customHeight="1">
      <c r="B724" s="57"/>
    </row>
    <row r="725" spans="2:2" ht="15" customHeight="1">
      <c r="B725" s="57"/>
    </row>
    <row r="726" spans="2:2" ht="15" customHeight="1">
      <c r="B726" s="57"/>
    </row>
    <row r="727" spans="2:2" ht="15" customHeight="1">
      <c r="B727" s="57"/>
    </row>
    <row r="728" spans="2:2" ht="15" customHeight="1">
      <c r="B728" s="57"/>
    </row>
    <row r="729" spans="2:2" ht="15" customHeight="1">
      <c r="B729" s="57"/>
    </row>
    <row r="730" spans="2:2" ht="15" customHeight="1">
      <c r="B730" s="57"/>
    </row>
    <row r="731" spans="2:2" ht="15" customHeight="1">
      <c r="B731" s="57"/>
    </row>
    <row r="732" spans="2:2" ht="15" customHeight="1">
      <c r="B732" s="57"/>
    </row>
    <row r="733" spans="2:2" ht="15" customHeight="1">
      <c r="B733" s="57"/>
    </row>
    <row r="734" spans="2:2" ht="15" customHeight="1">
      <c r="B734" s="57"/>
    </row>
    <row r="735" spans="2:2" ht="15" customHeight="1">
      <c r="B735" s="57"/>
    </row>
    <row r="736" spans="2:2" ht="15" customHeight="1">
      <c r="B736" s="57"/>
    </row>
    <row r="737" spans="2:2" ht="15" customHeight="1">
      <c r="B737" s="57"/>
    </row>
    <row r="738" spans="2:2" ht="15" customHeight="1">
      <c r="B738" s="57"/>
    </row>
    <row r="739" spans="2:2" ht="15" customHeight="1">
      <c r="B739" s="57"/>
    </row>
    <row r="740" spans="2:2" ht="15" customHeight="1">
      <c r="B740" s="57"/>
    </row>
    <row r="741" spans="2:2" ht="15" customHeight="1">
      <c r="B741" s="57"/>
    </row>
    <row r="742" spans="2:2" ht="15" customHeight="1">
      <c r="B742" s="57"/>
    </row>
    <row r="743" spans="2:2" ht="15" customHeight="1">
      <c r="B743" s="57"/>
    </row>
    <row r="744" spans="2:2" ht="15" customHeight="1">
      <c r="B744" s="57"/>
    </row>
    <row r="745" spans="2:2" ht="15" customHeight="1">
      <c r="B745" s="57"/>
    </row>
    <row r="746" spans="2:2" ht="15" customHeight="1">
      <c r="B746" s="57"/>
    </row>
    <row r="747" spans="2:2" ht="15" customHeight="1">
      <c r="B747" s="57"/>
    </row>
    <row r="748" spans="2:2" ht="15" customHeight="1">
      <c r="B748" s="57"/>
    </row>
    <row r="749" spans="2:2" ht="15" customHeight="1">
      <c r="B749" s="57"/>
    </row>
    <row r="750" spans="2:2" ht="15" customHeight="1">
      <c r="B750" s="57"/>
    </row>
    <row r="751" spans="2:2" ht="15" customHeight="1">
      <c r="B751" s="57"/>
    </row>
    <row r="752" spans="2:2" ht="15" customHeight="1">
      <c r="B752" s="57"/>
    </row>
    <row r="753" spans="2:2" ht="15" customHeight="1">
      <c r="B753" s="57"/>
    </row>
    <row r="754" spans="2:2" ht="15" customHeight="1">
      <c r="B754" s="57"/>
    </row>
    <row r="755" spans="2:2" ht="15" customHeight="1">
      <c r="B755" s="57"/>
    </row>
    <row r="756" spans="2:2" ht="15" customHeight="1">
      <c r="B756" s="57"/>
    </row>
    <row r="757" spans="2:2" ht="15" customHeight="1">
      <c r="B757" s="57"/>
    </row>
    <row r="758" spans="2:2" ht="15" customHeight="1">
      <c r="B758" s="57"/>
    </row>
    <row r="759" spans="2:2" ht="15" customHeight="1">
      <c r="B759" s="57"/>
    </row>
    <row r="760" spans="2:2" ht="15" customHeight="1">
      <c r="B760" s="57"/>
    </row>
    <row r="761" spans="2:2" ht="15" customHeight="1">
      <c r="B761" s="57"/>
    </row>
    <row r="762" spans="2:2" ht="15" customHeight="1">
      <c r="B762" s="57"/>
    </row>
    <row r="763" spans="2:2" ht="15" customHeight="1">
      <c r="B763" s="57"/>
    </row>
    <row r="764" spans="2:2" ht="15" customHeight="1">
      <c r="B764" s="57"/>
    </row>
    <row r="765" spans="2:2" ht="15" customHeight="1">
      <c r="B765" s="57"/>
    </row>
    <row r="766" spans="2:2" ht="15" customHeight="1">
      <c r="B766" s="57"/>
    </row>
    <row r="767" spans="2:2" ht="15" customHeight="1">
      <c r="B767" s="57"/>
    </row>
    <row r="768" spans="2:2" ht="15" customHeight="1">
      <c r="B768" s="57"/>
    </row>
    <row r="769" spans="2:2" ht="15" customHeight="1">
      <c r="B769" s="57"/>
    </row>
    <row r="770" spans="2:2" ht="15" customHeight="1">
      <c r="B770" s="57"/>
    </row>
    <row r="771" spans="2:2" ht="15" customHeight="1">
      <c r="B771" s="57"/>
    </row>
    <row r="772" spans="2:2" ht="15" customHeight="1">
      <c r="B772" s="57"/>
    </row>
    <row r="773" spans="2:2" ht="15" customHeight="1">
      <c r="B773" s="57"/>
    </row>
    <row r="774" spans="2:2" ht="15" customHeight="1">
      <c r="B774" s="57"/>
    </row>
    <row r="775" spans="2:2" ht="15" customHeight="1">
      <c r="B775" s="57"/>
    </row>
    <row r="776" spans="2:2" ht="15" customHeight="1">
      <c r="B776" s="57"/>
    </row>
    <row r="777" spans="2:2" ht="15" customHeight="1">
      <c r="B777" s="57"/>
    </row>
    <row r="778" spans="2:2" ht="15" customHeight="1">
      <c r="B778" s="57"/>
    </row>
    <row r="779" spans="2:2" ht="15" customHeight="1">
      <c r="B779" s="57"/>
    </row>
    <row r="780" spans="2:2" ht="15" customHeight="1">
      <c r="B780" s="57"/>
    </row>
    <row r="781" spans="2:2" ht="15" customHeight="1">
      <c r="B781" s="57"/>
    </row>
    <row r="782" spans="2:2" ht="15" customHeight="1">
      <c r="B782" s="57"/>
    </row>
    <row r="783" spans="2:2" ht="15" customHeight="1">
      <c r="B783" s="57"/>
    </row>
    <row r="784" spans="2:2" ht="15" customHeight="1">
      <c r="B784" s="57"/>
    </row>
    <row r="785" spans="2:2" ht="15" customHeight="1">
      <c r="B785" s="57"/>
    </row>
    <row r="786" spans="2:2" ht="15" customHeight="1">
      <c r="B786" s="57"/>
    </row>
    <row r="787" spans="2:2" ht="15" customHeight="1">
      <c r="B787" s="57"/>
    </row>
    <row r="788" spans="2:2" ht="15" customHeight="1">
      <c r="B788" s="57"/>
    </row>
    <row r="789" spans="2:2" ht="15" customHeight="1">
      <c r="B789" s="57"/>
    </row>
    <row r="790" spans="2:2" ht="15" customHeight="1">
      <c r="B790" s="57"/>
    </row>
    <row r="791" spans="2:2" ht="15" customHeight="1">
      <c r="B791" s="57"/>
    </row>
    <row r="792" spans="2:2" ht="15" customHeight="1">
      <c r="B792" s="57"/>
    </row>
    <row r="793" spans="2:2" ht="15" customHeight="1">
      <c r="B793" s="57"/>
    </row>
    <row r="794" spans="2:2" ht="15" customHeight="1">
      <c r="B794" s="57"/>
    </row>
    <row r="795" spans="2:2" ht="15" customHeight="1">
      <c r="B795" s="57"/>
    </row>
    <row r="796" spans="2:2" ht="15" customHeight="1">
      <c r="B796" s="57"/>
    </row>
    <row r="797" spans="2:2" ht="15" customHeight="1">
      <c r="B797" s="57"/>
    </row>
    <row r="798" spans="2:2" ht="15" customHeight="1">
      <c r="B798" s="57"/>
    </row>
    <row r="799" spans="2:2" ht="15" customHeight="1">
      <c r="B799" s="57"/>
    </row>
    <row r="800" spans="2:2" ht="15" customHeight="1">
      <c r="B800" s="57"/>
    </row>
    <row r="801" spans="2:2" ht="15" customHeight="1">
      <c r="B801" s="57"/>
    </row>
    <row r="802" spans="2:2" ht="15" customHeight="1">
      <c r="B802" s="57"/>
    </row>
    <row r="803" spans="2:2" ht="15" customHeight="1">
      <c r="B803" s="57"/>
    </row>
    <row r="804" spans="2:2" ht="15" customHeight="1">
      <c r="B804" s="57"/>
    </row>
    <row r="805" spans="2:2" ht="15" customHeight="1">
      <c r="B805" s="57"/>
    </row>
    <row r="806" spans="2:2" ht="15" customHeight="1">
      <c r="B806" s="57"/>
    </row>
    <row r="807" spans="2:2" ht="15" customHeight="1">
      <c r="B807" s="57"/>
    </row>
    <row r="808" spans="2:2" ht="15" customHeight="1">
      <c r="B808" s="57"/>
    </row>
    <row r="809" spans="2:2" ht="15" customHeight="1">
      <c r="B809" s="57"/>
    </row>
    <row r="810" spans="2:2" ht="15" customHeight="1">
      <c r="B810" s="57"/>
    </row>
    <row r="811" spans="2:2" ht="15" customHeight="1">
      <c r="B811" s="57"/>
    </row>
    <row r="812" spans="2:2" ht="15" customHeight="1">
      <c r="B812" s="57"/>
    </row>
    <row r="813" spans="2:2" ht="15" customHeight="1">
      <c r="B813" s="57"/>
    </row>
    <row r="814" spans="2:2" ht="15" customHeight="1">
      <c r="B814" s="57"/>
    </row>
    <row r="815" spans="2:2" ht="15" customHeight="1">
      <c r="B815" s="57"/>
    </row>
    <row r="816" spans="2:2" ht="15" customHeight="1">
      <c r="B816" s="57"/>
    </row>
    <row r="817" spans="2:2" ht="15" customHeight="1">
      <c r="B817" s="57"/>
    </row>
    <row r="818" spans="2:2" ht="15" customHeight="1">
      <c r="B818" s="57"/>
    </row>
    <row r="819" spans="2:2" ht="15" customHeight="1">
      <c r="B819" s="57"/>
    </row>
    <row r="820" spans="2:2" ht="15" customHeight="1">
      <c r="B820" s="57"/>
    </row>
    <row r="821" spans="2:2" ht="15" customHeight="1">
      <c r="B821" s="57"/>
    </row>
    <row r="822" spans="2:2" ht="15" customHeight="1">
      <c r="B822" s="57"/>
    </row>
    <row r="823" spans="2:2" ht="15" customHeight="1">
      <c r="B823" s="57"/>
    </row>
    <row r="824" spans="2:2" ht="15" customHeight="1">
      <c r="B824" s="57"/>
    </row>
    <row r="825" spans="2:2" ht="15" customHeight="1">
      <c r="B825" s="57"/>
    </row>
    <row r="826" spans="2:2" ht="15" customHeight="1">
      <c r="B826" s="57"/>
    </row>
    <row r="827" spans="2:2" ht="15" customHeight="1">
      <c r="B827" s="57"/>
    </row>
    <row r="828" spans="2:2" ht="15" customHeight="1">
      <c r="B828" s="57"/>
    </row>
    <row r="829" spans="2:2" ht="15" customHeight="1">
      <c r="B829" s="57"/>
    </row>
    <row r="830" spans="2:2" ht="15" customHeight="1">
      <c r="B830" s="57"/>
    </row>
    <row r="831" spans="2:2" ht="15" customHeight="1">
      <c r="B831" s="57"/>
    </row>
    <row r="832" spans="2:2" ht="15" customHeight="1">
      <c r="B832" s="57"/>
    </row>
    <row r="833" spans="2:2" ht="15" customHeight="1">
      <c r="B833" s="57"/>
    </row>
    <row r="834" spans="2:2" ht="15" customHeight="1">
      <c r="B834" s="57"/>
    </row>
    <row r="835" spans="2:2" ht="15" customHeight="1">
      <c r="B835" s="57"/>
    </row>
    <row r="836" spans="2:2" ht="15" customHeight="1">
      <c r="B836" s="57"/>
    </row>
    <row r="837" spans="2:2" ht="15" customHeight="1">
      <c r="B837" s="57"/>
    </row>
    <row r="838" spans="2:2" ht="15" customHeight="1">
      <c r="B838" s="57"/>
    </row>
    <row r="839" spans="2:2" ht="15" customHeight="1">
      <c r="B839" s="57"/>
    </row>
    <row r="840" spans="2:2" ht="15" customHeight="1">
      <c r="B840" s="57"/>
    </row>
    <row r="841" spans="2:2" ht="15" customHeight="1">
      <c r="B841" s="57"/>
    </row>
    <row r="842" spans="2:2" ht="15" customHeight="1">
      <c r="B842" s="57"/>
    </row>
    <row r="843" spans="2:2" ht="15" customHeight="1">
      <c r="B843" s="57"/>
    </row>
    <row r="844" spans="2:2" ht="15" customHeight="1">
      <c r="B844" s="57"/>
    </row>
    <row r="845" spans="2:2" ht="15" customHeight="1">
      <c r="B845" s="57"/>
    </row>
    <row r="846" spans="2:2" ht="15" customHeight="1">
      <c r="B846" s="57"/>
    </row>
    <row r="847" spans="2:2" ht="15" customHeight="1">
      <c r="B847" s="57"/>
    </row>
    <row r="848" spans="2:2" ht="15" customHeight="1">
      <c r="B848" s="57"/>
    </row>
    <row r="849" spans="2:2" ht="15" customHeight="1">
      <c r="B849" s="57"/>
    </row>
    <row r="850" spans="2:2" ht="15" customHeight="1">
      <c r="B850" s="57"/>
    </row>
    <row r="851" spans="2:2" ht="15" customHeight="1">
      <c r="B851" s="57"/>
    </row>
    <row r="852" spans="2:2" ht="15" customHeight="1">
      <c r="B852" s="57"/>
    </row>
    <row r="853" spans="2:2" ht="15" customHeight="1">
      <c r="B853" s="57"/>
    </row>
    <row r="854" spans="2:2" ht="15" customHeight="1">
      <c r="B854" s="57"/>
    </row>
    <row r="855" spans="2:2" ht="15" customHeight="1">
      <c r="B855" s="57"/>
    </row>
    <row r="856" spans="2:2" ht="15" customHeight="1">
      <c r="B856" s="57"/>
    </row>
    <row r="857" spans="2:2" ht="15" customHeight="1">
      <c r="B857" s="57"/>
    </row>
    <row r="858" spans="2:2" ht="15" customHeight="1">
      <c r="B858" s="57"/>
    </row>
    <row r="859" spans="2:2" ht="15" customHeight="1">
      <c r="B859" s="57"/>
    </row>
    <row r="860" spans="2:2" ht="15" customHeight="1">
      <c r="B860" s="57"/>
    </row>
    <row r="861" spans="2:2" ht="15" customHeight="1">
      <c r="B861" s="57"/>
    </row>
    <row r="862" spans="2:2" ht="15" customHeight="1">
      <c r="B862" s="57"/>
    </row>
    <row r="863" spans="2:2" ht="15" customHeight="1">
      <c r="B863" s="57"/>
    </row>
    <row r="864" spans="2:2" ht="15" customHeight="1">
      <c r="B864" s="57"/>
    </row>
    <row r="865" spans="2:2" ht="15" customHeight="1">
      <c r="B865" s="57"/>
    </row>
    <row r="866" spans="2:2" ht="15" customHeight="1">
      <c r="B866" s="57"/>
    </row>
    <row r="867" spans="2:2" ht="15" customHeight="1">
      <c r="B867" s="57"/>
    </row>
    <row r="868" spans="2:2" ht="15" customHeight="1">
      <c r="B868" s="57"/>
    </row>
    <row r="869" spans="2:2" ht="15" customHeight="1">
      <c r="B869" s="57"/>
    </row>
    <row r="870" spans="2:2" ht="15" customHeight="1">
      <c r="B870" s="57"/>
    </row>
    <row r="871" spans="2:2" ht="15" customHeight="1">
      <c r="B871" s="57"/>
    </row>
    <row r="872" spans="2:2" ht="15" customHeight="1">
      <c r="B872" s="57"/>
    </row>
    <row r="873" spans="2:2" ht="15" customHeight="1">
      <c r="B873" s="57"/>
    </row>
    <row r="874" spans="2:2" ht="15" customHeight="1">
      <c r="B874" s="57"/>
    </row>
    <row r="875" spans="2:2" ht="15" customHeight="1">
      <c r="B875" s="57"/>
    </row>
    <row r="876" spans="2:2" ht="15" customHeight="1">
      <c r="B876" s="57"/>
    </row>
    <row r="877" spans="2:2" ht="15" customHeight="1">
      <c r="B877" s="57"/>
    </row>
    <row r="878" spans="2:2" ht="15" customHeight="1">
      <c r="B878" s="57"/>
    </row>
    <row r="879" spans="2:2" ht="15" customHeight="1">
      <c r="B879" s="57"/>
    </row>
    <row r="880" spans="2:2" ht="15" customHeight="1">
      <c r="B880" s="57"/>
    </row>
    <row r="881" spans="2:2" ht="15" customHeight="1">
      <c r="B881" s="57"/>
    </row>
    <row r="882" spans="2:2" ht="15" customHeight="1">
      <c r="B882" s="57"/>
    </row>
    <row r="883" spans="2:2" ht="15" customHeight="1">
      <c r="B883" s="57"/>
    </row>
    <row r="884" spans="2:2" ht="15" customHeight="1">
      <c r="B884" s="57"/>
    </row>
    <row r="885" spans="2:2" ht="15" customHeight="1">
      <c r="B885" s="57"/>
    </row>
    <row r="886" spans="2:2" ht="15" customHeight="1">
      <c r="B886" s="57"/>
    </row>
    <row r="887" spans="2:2" ht="15" customHeight="1">
      <c r="B887" s="57"/>
    </row>
    <row r="888" spans="2:2" ht="15" customHeight="1">
      <c r="B888" s="57"/>
    </row>
    <row r="889" spans="2:2" ht="15" customHeight="1">
      <c r="B889" s="57"/>
    </row>
    <row r="890" spans="2:2" ht="15" customHeight="1">
      <c r="B890" s="57"/>
    </row>
    <row r="891" spans="2:2" ht="15" customHeight="1">
      <c r="B891" s="57"/>
    </row>
    <row r="892" spans="2:2" ht="15" customHeight="1">
      <c r="B892" s="57"/>
    </row>
    <row r="893" spans="2:2" ht="15" customHeight="1">
      <c r="B893" s="57"/>
    </row>
    <row r="894" spans="2:2" ht="15" customHeight="1">
      <c r="B894" s="57"/>
    </row>
    <row r="895" spans="2:2" ht="15" customHeight="1">
      <c r="B895" s="57"/>
    </row>
    <row r="896" spans="2:2" ht="15" customHeight="1">
      <c r="B896" s="57"/>
    </row>
    <row r="897" spans="2:2" ht="15" customHeight="1">
      <c r="B897" s="57"/>
    </row>
    <row r="898" spans="2:2" ht="15" customHeight="1">
      <c r="B898" s="57"/>
    </row>
    <row r="899" spans="2:2" ht="15" customHeight="1">
      <c r="B899" s="57"/>
    </row>
    <row r="900" spans="2:2" ht="15" customHeight="1">
      <c r="B900" s="57"/>
    </row>
    <row r="901" spans="2:2" ht="15" customHeight="1">
      <c r="B901" s="57"/>
    </row>
    <row r="902" spans="2:2" ht="15" customHeight="1">
      <c r="B902" s="57"/>
    </row>
    <row r="903" spans="2:2" ht="15" customHeight="1">
      <c r="B903" s="57"/>
    </row>
    <row r="904" spans="2:2" ht="15" customHeight="1">
      <c r="B904" s="57"/>
    </row>
    <row r="905" spans="2:2" ht="15" customHeight="1">
      <c r="B905" s="57"/>
    </row>
    <row r="906" spans="2:2" ht="15" customHeight="1">
      <c r="B906" s="57"/>
    </row>
    <row r="907" spans="2:2" ht="15" customHeight="1">
      <c r="B907" s="57"/>
    </row>
    <row r="908" spans="2:2" ht="15" customHeight="1">
      <c r="B908" s="57"/>
    </row>
    <row r="909" spans="2:2" ht="15" customHeight="1">
      <c r="B909" s="57"/>
    </row>
    <row r="910" spans="2:2" ht="15" customHeight="1">
      <c r="B910" s="57"/>
    </row>
    <row r="911" spans="2:2" ht="15" customHeight="1">
      <c r="B911" s="57"/>
    </row>
    <row r="912" spans="2:2" ht="15" customHeight="1">
      <c r="B912" s="57"/>
    </row>
    <row r="913" spans="2:2" ht="15" customHeight="1">
      <c r="B913" s="57"/>
    </row>
    <row r="914" spans="2:2" ht="15" customHeight="1">
      <c r="B914" s="57"/>
    </row>
    <row r="915" spans="2:2" ht="15" customHeight="1">
      <c r="B915" s="57"/>
    </row>
    <row r="916" spans="2:2" ht="15" customHeight="1">
      <c r="B916" s="57"/>
    </row>
    <row r="917" spans="2:2" ht="15" customHeight="1">
      <c r="B917" s="57"/>
    </row>
    <row r="918" spans="2:2" ht="15" customHeight="1">
      <c r="B918" s="57"/>
    </row>
    <row r="919" spans="2:2" ht="15" customHeight="1">
      <c r="B919" s="57"/>
    </row>
    <row r="920" spans="2:2" ht="15" customHeight="1">
      <c r="B920" s="57"/>
    </row>
    <row r="921" spans="2:2" ht="15" customHeight="1">
      <c r="B921" s="57"/>
    </row>
    <row r="922" spans="2:2" ht="15" customHeight="1">
      <c r="B922" s="57"/>
    </row>
    <row r="923" spans="2:2" ht="15" customHeight="1">
      <c r="B923" s="57"/>
    </row>
    <row r="924" spans="2:2" ht="15" customHeight="1">
      <c r="B924" s="57"/>
    </row>
    <row r="925" spans="2:2" ht="15" customHeight="1">
      <c r="B925" s="57"/>
    </row>
    <row r="926" spans="2:2" ht="15" customHeight="1">
      <c r="B926" s="57"/>
    </row>
    <row r="927" spans="2:2" ht="15" customHeight="1">
      <c r="B927" s="57"/>
    </row>
    <row r="928" spans="2:2" ht="15" customHeight="1">
      <c r="B928" s="57"/>
    </row>
    <row r="929" spans="2:2" ht="15" customHeight="1">
      <c r="B929" s="57"/>
    </row>
    <row r="930" spans="2:2" ht="15" customHeight="1">
      <c r="B930" s="57"/>
    </row>
    <row r="931" spans="2:2" ht="15" customHeight="1">
      <c r="B931" s="57"/>
    </row>
    <row r="932" spans="2:2" ht="15" customHeight="1">
      <c r="B932" s="57"/>
    </row>
    <row r="933" spans="2:2" ht="15" customHeight="1">
      <c r="B933" s="57"/>
    </row>
    <row r="934" spans="2:2" ht="15" customHeight="1">
      <c r="B934" s="57"/>
    </row>
    <row r="935" spans="2:2" ht="15" customHeight="1">
      <c r="B935" s="57"/>
    </row>
    <row r="936" spans="2:2" ht="15" customHeight="1">
      <c r="B936" s="57"/>
    </row>
    <row r="937" spans="2:2" ht="15" customHeight="1">
      <c r="B937" s="57"/>
    </row>
    <row r="938" spans="2:2" ht="15" customHeight="1">
      <c r="B938" s="57"/>
    </row>
    <row r="939" spans="2:2" ht="15" customHeight="1">
      <c r="B939" s="57"/>
    </row>
    <row r="940" spans="2:2" ht="15" customHeight="1">
      <c r="B940" s="57"/>
    </row>
    <row r="941" spans="2:2" ht="15" customHeight="1">
      <c r="B941" s="57"/>
    </row>
    <row r="942" spans="2:2" ht="15" customHeight="1">
      <c r="B942" s="57"/>
    </row>
    <row r="943" spans="2:2" ht="15" customHeight="1">
      <c r="B943" s="57"/>
    </row>
    <row r="944" spans="2:2" ht="15" customHeight="1">
      <c r="B944" s="57"/>
    </row>
    <row r="945" spans="2:2" ht="15" customHeight="1">
      <c r="B945" s="57"/>
    </row>
    <row r="946" spans="2:2" ht="15" customHeight="1">
      <c r="B946" s="57"/>
    </row>
    <row r="947" spans="2:2" ht="15" customHeight="1">
      <c r="B947" s="57"/>
    </row>
    <row r="948" spans="2:2" ht="15" customHeight="1">
      <c r="B948" s="57"/>
    </row>
    <row r="949" spans="2:2" ht="15" customHeight="1">
      <c r="B949" s="57"/>
    </row>
    <row r="950" spans="2:2" ht="15" customHeight="1">
      <c r="B950" s="57"/>
    </row>
    <row r="951" spans="2:2" ht="15" customHeight="1">
      <c r="B951" s="57"/>
    </row>
    <row r="952" spans="2:2" ht="15" customHeight="1">
      <c r="B952" s="57"/>
    </row>
    <row r="953" spans="2:2" ht="15" customHeight="1">
      <c r="B953" s="57"/>
    </row>
    <row r="954" spans="2:2" ht="15" customHeight="1">
      <c r="B954" s="57"/>
    </row>
    <row r="955" spans="2:2" ht="15" customHeight="1">
      <c r="B955" s="57"/>
    </row>
    <row r="956" spans="2:2" ht="15" customHeight="1">
      <c r="B956" s="57"/>
    </row>
    <row r="957" spans="2:2" ht="15" customHeight="1">
      <c r="B957" s="57"/>
    </row>
    <row r="958" spans="2:2" ht="15" customHeight="1">
      <c r="B958" s="57"/>
    </row>
    <row r="959" spans="2:2" ht="15" customHeight="1">
      <c r="B959" s="57"/>
    </row>
    <row r="960" spans="2:2" ht="15" customHeight="1">
      <c r="B960" s="57"/>
    </row>
    <row r="961" spans="2:2" ht="15" customHeight="1">
      <c r="B961" s="57"/>
    </row>
    <row r="962" spans="2:2" ht="15" customHeight="1">
      <c r="B962" s="57"/>
    </row>
    <row r="963" spans="2:2" ht="15" customHeight="1">
      <c r="B963" s="57"/>
    </row>
    <row r="964" spans="2:2" ht="15" customHeight="1">
      <c r="B964" s="57"/>
    </row>
    <row r="965" spans="2:2" ht="15" customHeight="1">
      <c r="B965" s="57"/>
    </row>
    <row r="966" spans="2:2" ht="15" customHeight="1">
      <c r="B966" s="57"/>
    </row>
    <row r="967" spans="2:2" ht="15" customHeight="1">
      <c r="B967" s="57"/>
    </row>
    <row r="968" spans="2:2" ht="15" customHeight="1">
      <c r="B968" s="57"/>
    </row>
    <row r="969" spans="2:2" ht="15" customHeight="1">
      <c r="B969" s="57"/>
    </row>
    <row r="970" spans="2:2" ht="15" customHeight="1">
      <c r="B970" s="57"/>
    </row>
    <row r="971" spans="2:2" ht="15" customHeight="1">
      <c r="B971" s="57"/>
    </row>
    <row r="972" spans="2:2" ht="15" customHeight="1">
      <c r="B972" s="57"/>
    </row>
    <row r="973" spans="2:2" ht="15" customHeight="1">
      <c r="B973" s="57"/>
    </row>
    <row r="974" spans="2:2" ht="15" customHeight="1">
      <c r="B974" s="57"/>
    </row>
    <row r="975" spans="2:2" ht="15" customHeight="1">
      <c r="B975" s="57"/>
    </row>
    <row r="976" spans="2:2" ht="15" customHeight="1">
      <c r="B976" s="57"/>
    </row>
    <row r="977" spans="2:2" ht="15" customHeight="1">
      <c r="B977" s="57"/>
    </row>
    <row r="978" spans="2:2" ht="15" customHeight="1">
      <c r="B978" s="57"/>
    </row>
    <row r="979" spans="2:2" ht="15" customHeight="1">
      <c r="B979" s="57"/>
    </row>
    <row r="980" spans="2:2" ht="15" customHeight="1">
      <c r="B980" s="57"/>
    </row>
    <row r="981" spans="2:2" ht="15" customHeight="1">
      <c r="B981" s="57"/>
    </row>
    <row r="982" spans="2:2" ht="15" customHeight="1">
      <c r="B982" s="57"/>
    </row>
    <row r="983" spans="2:2" ht="15" customHeight="1">
      <c r="B983" s="57"/>
    </row>
    <row r="984" spans="2:2" ht="15" customHeight="1">
      <c r="B984" s="57"/>
    </row>
    <row r="985" spans="2:2" ht="15" customHeight="1">
      <c r="B985" s="57"/>
    </row>
    <row r="986" spans="2:2" ht="15" customHeight="1">
      <c r="B986" s="57"/>
    </row>
    <row r="987" spans="2:2" ht="15" customHeight="1">
      <c r="B987" s="57"/>
    </row>
    <row r="988" spans="2:2" ht="15" customHeight="1">
      <c r="B988" s="57"/>
    </row>
    <row r="989" spans="2:2" ht="15" customHeight="1">
      <c r="B989" s="57"/>
    </row>
    <row r="990" spans="2:2" ht="15" customHeight="1">
      <c r="B990" s="57"/>
    </row>
    <row r="991" spans="2:2" ht="15" customHeight="1">
      <c r="B991" s="57"/>
    </row>
    <row r="992" spans="2:2" ht="15" customHeight="1">
      <c r="B992" s="57"/>
    </row>
    <row r="993" spans="2:2" ht="15" customHeight="1">
      <c r="B993" s="57"/>
    </row>
    <row r="994" spans="2:2" ht="15" customHeight="1">
      <c r="B994" s="57"/>
    </row>
    <row r="995" spans="2:2" ht="15" customHeight="1">
      <c r="B995" s="57"/>
    </row>
    <row r="996" spans="2:2" ht="15" customHeight="1">
      <c r="B996" s="57"/>
    </row>
    <row r="997" spans="2:2" ht="15" customHeight="1">
      <c r="B997" s="57"/>
    </row>
    <row r="998" spans="2:2" ht="15" customHeight="1">
      <c r="B998" s="57"/>
    </row>
    <row r="999" spans="2:2" ht="15" customHeight="1">
      <c r="B999" s="57"/>
    </row>
    <row r="1000" spans="2:2" ht="15" customHeight="1">
      <c r="B1000" s="57"/>
    </row>
  </sheetData>
  <autoFilter ref="B1:O66" xr:uid="{5FBDDC75-0455-4AEC-A326-45037B17C16D}">
    <filterColumn colId="13">
      <filters>
        <filter val="Yes"/>
      </filters>
    </filterColumn>
  </autoFilter>
  <conditionalFormatting sqref="F2:L66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67:M1048576 O1:O66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44732.232740567131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44732.253293553236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44732.272364745368</v>
      </c>
      <c r="B4" s="3" t="s">
        <v>34</v>
      </c>
      <c r="C4" s="4" t="s">
        <v>22</v>
      </c>
      <c r="G4" s="4" t="s">
        <v>35</v>
      </c>
      <c r="H4" s="4" t="s">
        <v>36</v>
      </c>
      <c r="I4" s="4" t="s">
        <v>25</v>
      </c>
      <c r="K4" s="4">
        <v>35.700000000000003</v>
      </c>
      <c r="L4" s="4">
        <v>20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37</v>
      </c>
      <c r="T4" s="4" t="s">
        <v>38</v>
      </c>
      <c r="U4" s="4" t="s">
        <v>28</v>
      </c>
      <c r="V4" s="4" t="s">
        <v>29</v>
      </c>
    </row>
    <row r="5" spans="1:22">
      <c r="A5" s="2">
        <v>44732.275799293981</v>
      </c>
      <c r="B5" s="3" t="s">
        <v>39</v>
      </c>
      <c r="C5" s="4" t="s">
        <v>31</v>
      </c>
      <c r="D5" s="4" t="s">
        <v>32</v>
      </c>
      <c r="F5" s="4" t="s">
        <v>40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37</v>
      </c>
      <c r="T5" s="4" t="s">
        <v>42</v>
      </c>
      <c r="U5" s="4" t="s">
        <v>43</v>
      </c>
      <c r="V5" s="4" t="s">
        <v>29</v>
      </c>
    </row>
    <row r="6" spans="1:22">
      <c r="A6" s="2">
        <v>44732.280237245373</v>
      </c>
      <c r="B6" s="3" t="s">
        <v>44</v>
      </c>
      <c r="C6" s="4" t="s">
        <v>31</v>
      </c>
      <c r="D6" s="4" t="s">
        <v>32</v>
      </c>
      <c r="F6" s="4" t="s">
        <v>45</v>
      </c>
      <c r="I6" s="4" t="s">
        <v>25</v>
      </c>
      <c r="K6" s="4">
        <v>36.4</v>
      </c>
      <c r="L6" s="4">
        <v>40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44732.292652488424</v>
      </c>
      <c r="B7" s="3" t="s">
        <v>46</v>
      </c>
      <c r="C7" s="4" t="s">
        <v>22</v>
      </c>
      <c r="G7" s="4" t="s">
        <v>47</v>
      </c>
      <c r="H7" s="4" t="s">
        <v>48</v>
      </c>
      <c r="I7" s="4" t="s">
        <v>25</v>
      </c>
      <c r="K7" s="4">
        <v>36.299999999999997</v>
      </c>
      <c r="L7" s="4">
        <v>12</v>
      </c>
      <c r="M7" s="4" t="s">
        <v>26</v>
      </c>
      <c r="N7" s="4" t="s">
        <v>27</v>
      </c>
      <c r="O7" s="4" t="s">
        <v>27</v>
      </c>
      <c r="Q7" s="4" t="s">
        <v>41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44732.305299363426</v>
      </c>
      <c r="B8" s="3" t="s">
        <v>49</v>
      </c>
      <c r="C8" s="4" t="s">
        <v>31</v>
      </c>
      <c r="D8" s="4" t="s">
        <v>50</v>
      </c>
      <c r="E8" s="4">
        <v>247</v>
      </c>
      <c r="I8" s="4" t="s">
        <v>51</v>
      </c>
      <c r="J8" s="4" t="s">
        <v>27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52</v>
      </c>
      <c r="V8" s="4" t="s">
        <v>29</v>
      </c>
    </row>
    <row r="9" spans="1:22">
      <c r="A9" s="2">
        <v>44732.312485798611</v>
      </c>
      <c r="B9" s="3" t="s">
        <v>53</v>
      </c>
      <c r="C9" s="4" t="s">
        <v>31</v>
      </c>
      <c r="D9" s="4" t="s">
        <v>32</v>
      </c>
      <c r="F9" s="4" t="s">
        <v>54</v>
      </c>
      <c r="I9" s="4" t="s">
        <v>25</v>
      </c>
      <c r="K9" s="4">
        <v>36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44732.316438217589</v>
      </c>
      <c r="B10" s="3" t="s">
        <v>55</v>
      </c>
      <c r="C10" s="4" t="s">
        <v>31</v>
      </c>
      <c r="D10" s="4" t="s">
        <v>50</v>
      </c>
      <c r="E10" s="4" t="s">
        <v>56</v>
      </c>
      <c r="I10" s="4" t="s">
        <v>25</v>
      </c>
      <c r="K10" s="4">
        <v>36.5</v>
      </c>
      <c r="L10" s="4">
        <v>33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44732.317521724537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44732.324112939816</v>
      </c>
      <c r="B12" s="3" t="s">
        <v>60</v>
      </c>
      <c r="C12" s="4" t="s">
        <v>31</v>
      </c>
      <c r="D12" s="4" t="s">
        <v>50</v>
      </c>
      <c r="E12" s="4">
        <v>480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41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44732.32499144676</v>
      </c>
      <c r="B13" s="4">
        <v>9672143222</v>
      </c>
      <c r="C13" s="4" t="s">
        <v>22</v>
      </c>
      <c r="G13" s="4" t="s">
        <v>61</v>
      </c>
      <c r="H13" s="4" t="s">
        <v>62</v>
      </c>
      <c r="I13" s="4" t="s">
        <v>25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63</v>
      </c>
      <c r="V13" s="4" t="s">
        <v>29</v>
      </c>
    </row>
    <row r="14" spans="1:22">
      <c r="A14" s="2">
        <v>44732.327562245366</v>
      </c>
      <c r="B14" s="3" t="s">
        <v>64</v>
      </c>
      <c r="C14" s="4" t="s">
        <v>31</v>
      </c>
      <c r="D14" s="4" t="s">
        <v>32</v>
      </c>
      <c r="F14" s="4" t="s">
        <v>65</v>
      </c>
      <c r="I14" s="4" t="s">
        <v>25</v>
      </c>
      <c r="K14" s="4">
        <v>36.6</v>
      </c>
      <c r="L14" s="4">
        <v>21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44732.327667430553</v>
      </c>
      <c r="B15" s="3" t="s">
        <v>66</v>
      </c>
      <c r="C15" s="4" t="s">
        <v>31</v>
      </c>
      <c r="D15" s="4" t="s">
        <v>50</v>
      </c>
      <c r="E15" s="4">
        <v>505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41</v>
      </c>
      <c r="S15" s="4" t="s">
        <v>28</v>
      </c>
      <c r="T15" s="4" t="s">
        <v>28</v>
      </c>
      <c r="U15" s="4" t="s">
        <v>63</v>
      </c>
      <c r="V15" s="4" t="s">
        <v>29</v>
      </c>
    </row>
    <row r="16" spans="1:22">
      <c r="A16" s="2">
        <v>44732.33594394676</v>
      </c>
      <c r="B16" s="3" t="s">
        <v>67</v>
      </c>
      <c r="C16" s="4" t="s">
        <v>22</v>
      </c>
      <c r="G16" s="4" t="s">
        <v>68</v>
      </c>
      <c r="H16" s="4" t="s">
        <v>69</v>
      </c>
      <c r="I16" s="4" t="s">
        <v>25</v>
      </c>
      <c r="K16" s="4">
        <v>36.5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44732.338997210652</v>
      </c>
      <c r="B17" s="3" t="s">
        <v>70</v>
      </c>
      <c r="C17" s="4" t="s">
        <v>22</v>
      </c>
      <c r="G17" s="4" t="s">
        <v>71</v>
      </c>
      <c r="H17" s="4" t="s">
        <v>72</v>
      </c>
      <c r="I17" s="4" t="s">
        <v>51</v>
      </c>
      <c r="J17" s="4" t="s">
        <v>27</v>
      </c>
      <c r="K17" s="4">
        <v>36.5</v>
      </c>
      <c r="L17" s="4">
        <v>38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52</v>
      </c>
      <c r="V17" s="4" t="s">
        <v>29</v>
      </c>
    </row>
    <row r="18" spans="1:22">
      <c r="A18" s="2">
        <v>44732.34129971065</v>
      </c>
      <c r="B18" s="3" t="s">
        <v>73</v>
      </c>
      <c r="C18" s="4" t="s">
        <v>22</v>
      </c>
      <c r="G18" s="4" t="s">
        <v>74</v>
      </c>
      <c r="H18" s="4" t="s">
        <v>75</v>
      </c>
      <c r="I18" s="4" t="s">
        <v>25</v>
      </c>
      <c r="K18" s="4">
        <v>36.1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41</v>
      </c>
      <c r="S18" s="4" t="s">
        <v>37</v>
      </c>
      <c r="T18" s="4" t="s">
        <v>42</v>
      </c>
      <c r="U18" s="4" t="s">
        <v>76</v>
      </c>
      <c r="V18" s="4" t="s">
        <v>29</v>
      </c>
    </row>
    <row r="19" spans="1:22">
      <c r="A19" s="2">
        <v>44732.344969525468</v>
      </c>
      <c r="B19" s="3" t="s">
        <v>77</v>
      </c>
      <c r="C19" s="4" t="s">
        <v>31</v>
      </c>
      <c r="D19" s="4" t="s">
        <v>32</v>
      </c>
      <c r="F19" s="4" t="s">
        <v>78</v>
      </c>
      <c r="I19" s="4" t="s">
        <v>25</v>
      </c>
      <c r="K19" s="4">
        <v>36.4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79</v>
      </c>
      <c r="V19" s="4" t="s">
        <v>29</v>
      </c>
    </row>
    <row r="20" spans="1:22">
      <c r="A20" s="2">
        <v>44732.348786805553</v>
      </c>
      <c r="B20" s="3" t="s">
        <v>80</v>
      </c>
      <c r="C20" s="4" t="s">
        <v>22</v>
      </c>
      <c r="G20" s="4" t="s">
        <v>81</v>
      </c>
      <c r="H20" s="4" t="s">
        <v>82</v>
      </c>
      <c r="I20" s="4" t="s">
        <v>25</v>
      </c>
      <c r="K20" s="4">
        <v>36.1</v>
      </c>
      <c r="L20" s="4">
        <v>80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52</v>
      </c>
      <c r="V20" s="4" t="s">
        <v>29</v>
      </c>
    </row>
    <row r="21" spans="1:22">
      <c r="A21" s="2">
        <v>44732.354593611111</v>
      </c>
      <c r="B21" s="3" t="s">
        <v>83</v>
      </c>
      <c r="C21" s="4" t="s">
        <v>22</v>
      </c>
      <c r="G21" s="4" t="s">
        <v>84</v>
      </c>
      <c r="H21" s="4" t="s">
        <v>85</v>
      </c>
      <c r="I21" s="4" t="s">
        <v>25</v>
      </c>
      <c r="K21" s="4">
        <v>36.5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44732.376831597227</v>
      </c>
      <c r="B22" s="3" t="s">
        <v>86</v>
      </c>
      <c r="C22" s="4" t="s">
        <v>31</v>
      </c>
      <c r="D22" s="4" t="s">
        <v>32</v>
      </c>
      <c r="F22" s="4" t="s">
        <v>87</v>
      </c>
      <c r="I22" s="4" t="s">
        <v>51</v>
      </c>
      <c r="J22" s="4" t="s">
        <v>27</v>
      </c>
      <c r="K22" s="4">
        <v>36.200000000000003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41</v>
      </c>
      <c r="S22" s="4" t="s">
        <v>28</v>
      </c>
      <c r="T22" s="4" t="s">
        <v>28</v>
      </c>
      <c r="U22" s="4" t="s">
        <v>88</v>
      </c>
      <c r="V22" s="4" t="s">
        <v>29</v>
      </c>
    </row>
    <row r="23" spans="1:22">
      <c r="A23" s="2">
        <v>44732.383661574073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51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92</v>
      </c>
      <c r="V23" s="4" t="s">
        <v>29</v>
      </c>
    </row>
    <row r="24" spans="1:22">
      <c r="A24" s="2">
        <v>44732.436997349534</v>
      </c>
      <c r="B24" s="3" t="s">
        <v>93</v>
      </c>
      <c r="C24" s="4" t="s">
        <v>22</v>
      </c>
      <c r="G24" s="4" t="s">
        <v>94</v>
      </c>
      <c r="H24" s="4" t="s">
        <v>95</v>
      </c>
      <c r="I24" s="4" t="s">
        <v>51</v>
      </c>
      <c r="J24" s="4" t="s">
        <v>27</v>
      </c>
      <c r="K24" s="4">
        <v>36.4</v>
      </c>
      <c r="L24" s="4">
        <v>28</v>
      </c>
      <c r="M24" s="4" t="s">
        <v>26</v>
      </c>
      <c r="N24" s="4" t="s">
        <v>27</v>
      </c>
      <c r="O24" s="4" t="s">
        <v>27</v>
      </c>
      <c r="Q24" s="4" t="s">
        <v>41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44732.450321180557</v>
      </c>
      <c r="B25" s="3" t="s">
        <v>96</v>
      </c>
      <c r="C25" s="4" t="s">
        <v>31</v>
      </c>
      <c r="D25" s="4" t="s">
        <v>32</v>
      </c>
      <c r="F25" s="4" t="s">
        <v>97</v>
      </c>
      <c r="I25" s="4" t="s">
        <v>25</v>
      </c>
      <c r="K25" s="4">
        <v>36.200000000000003</v>
      </c>
      <c r="L25" s="4">
        <v>24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44732.477284039356</v>
      </c>
      <c r="B26" s="3" t="s">
        <v>98</v>
      </c>
      <c r="C26" s="4" t="s">
        <v>31</v>
      </c>
      <c r="D26" s="4" t="s">
        <v>32</v>
      </c>
      <c r="F26" s="4" t="s">
        <v>99</v>
      </c>
      <c r="I26" s="4" t="s">
        <v>25</v>
      </c>
      <c r="K26" s="4">
        <v>36.1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44732.550991574069</v>
      </c>
      <c r="B27" s="3" t="s">
        <v>100</v>
      </c>
      <c r="C27" s="4" t="s">
        <v>31</v>
      </c>
      <c r="D27" s="4" t="s">
        <v>32</v>
      </c>
      <c r="F27" s="4" t="s">
        <v>101</v>
      </c>
      <c r="I27" s="4" t="s">
        <v>25</v>
      </c>
      <c r="K27" s="4">
        <v>35.9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41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44732.652419907405</v>
      </c>
      <c r="B28" s="3" t="s">
        <v>102</v>
      </c>
      <c r="C28" s="4" t="s">
        <v>22</v>
      </c>
      <c r="G28" s="4" t="s">
        <v>103</v>
      </c>
      <c r="H28" s="4" t="s">
        <v>104</v>
      </c>
      <c r="I28" s="4" t="s">
        <v>51</v>
      </c>
      <c r="J28" s="4" t="s">
        <v>27</v>
      </c>
      <c r="K28" s="4">
        <v>36.5</v>
      </c>
      <c r="L28" s="4">
        <v>32</v>
      </c>
      <c r="M28" s="4" t="s">
        <v>26</v>
      </c>
      <c r="N28" s="4" t="s">
        <v>27</v>
      </c>
      <c r="O28" s="4" t="s">
        <v>27</v>
      </c>
      <c r="Q28" s="4" t="s">
        <v>41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44732.669562766205</v>
      </c>
      <c r="B29" s="3" t="s">
        <v>105</v>
      </c>
      <c r="C29" s="4" t="s">
        <v>22</v>
      </c>
      <c r="G29" s="4" t="s">
        <v>106</v>
      </c>
      <c r="H29" s="4" t="s">
        <v>107</v>
      </c>
      <c r="I29" s="4" t="s">
        <v>25</v>
      </c>
      <c r="K29" s="4">
        <v>36.4</v>
      </c>
      <c r="L29" s="4">
        <v>19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52</v>
      </c>
      <c r="V29" s="4" t="s">
        <v>29</v>
      </c>
    </row>
    <row r="30" spans="1:22">
      <c r="A30" s="2">
        <v>44732.7035090625</v>
      </c>
      <c r="B30" s="3" t="s">
        <v>108</v>
      </c>
      <c r="C30" s="4" t="s">
        <v>31</v>
      </c>
      <c r="D30" s="4" t="s">
        <v>32</v>
      </c>
      <c r="F30" s="4" t="s">
        <v>109</v>
      </c>
      <c r="I30" s="4" t="s">
        <v>51</v>
      </c>
      <c r="J30" s="4" t="s">
        <v>27</v>
      </c>
      <c r="K30" s="4">
        <v>36.1</v>
      </c>
      <c r="L30" s="4">
        <v>16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>
      <c r="A31" s="2">
        <v>44732.844915150461</v>
      </c>
      <c r="B31" s="3" t="s">
        <v>110</v>
      </c>
      <c r="C31" s="4" t="s">
        <v>22</v>
      </c>
      <c r="G31" s="4" t="s">
        <v>111</v>
      </c>
      <c r="H31" s="4" t="s">
        <v>112</v>
      </c>
      <c r="I31" s="4" t="s">
        <v>25</v>
      </c>
      <c r="K31" s="4">
        <v>36.700000000000003</v>
      </c>
      <c r="L31" s="4">
        <v>16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28</v>
      </c>
      <c r="V31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44733.231212418978</v>
      </c>
      <c r="B2" s="3" t="s">
        <v>105</v>
      </c>
      <c r="C2" s="4" t="s">
        <v>22</v>
      </c>
      <c r="G2" s="4" t="s">
        <v>106</v>
      </c>
      <c r="H2" s="4" t="s">
        <v>107</v>
      </c>
      <c r="I2" s="4" t="s">
        <v>25</v>
      </c>
      <c r="K2" s="4">
        <v>36.4</v>
      </c>
      <c r="L2" s="4">
        <v>19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113</v>
      </c>
      <c r="V2" s="4" t="s">
        <v>29</v>
      </c>
    </row>
    <row r="3" spans="1:22">
      <c r="A3" s="2">
        <v>44733.244382418983</v>
      </c>
      <c r="B3" s="3" t="s">
        <v>44</v>
      </c>
      <c r="C3" s="4" t="s">
        <v>31</v>
      </c>
      <c r="D3" s="4" t="s">
        <v>32</v>
      </c>
      <c r="F3" s="4" t="s">
        <v>45</v>
      </c>
      <c r="I3" s="4" t="s">
        <v>25</v>
      </c>
      <c r="K3" s="4">
        <v>36.200000000000003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44733.259463310183</v>
      </c>
      <c r="B4" s="4" t="s">
        <v>30</v>
      </c>
      <c r="C4" s="4" t="s">
        <v>31</v>
      </c>
      <c r="D4" s="4" t="s">
        <v>32</v>
      </c>
      <c r="F4" s="4" t="s">
        <v>33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44733.267393136572</v>
      </c>
      <c r="B5" s="3" t="s">
        <v>39</v>
      </c>
      <c r="C5" s="4" t="s">
        <v>31</v>
      </c>
      <c r="D5" s="4" t="s">
        <v>32</v>
      </c>
      <c r="F5" s="4" t="s">
        <v>40</v>
      </c>
      <c r="I5" s="4" t="s">
        <v>25</v>
      </c>
      <c r="K5" s="4">
        <v>36.200000000000003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28</v>
      </c>
      <c r="T5" s="4" t="s">
        <v>28</v>
      </c>
      <c r="U5" s="4" t="s">
        <v>114</v>
      </c>
      <c r="V5" s="4" t="s">
        <v>29</v>
      </c>
    </row>
    <row r="6" spans="1:22">
      <c r="A6" s="2">
        <v>44733.293936215283</v>
      </c>
      <c r="B6" s="3" t="s">
        <v>46</v>
      </c>
      <c r="C6" s="4" t="s">
        <v>22</v>
      </c>
      <c r="G6" s="4" t="s">
        <v>47</v>
      </c>
      <c r="H6" s="4" t="s">
        <v>48</v>
      </c>
      <c r="I6" s="4" t="s">
        <v>25</v>
      </c>
      <c r="K6" s="4">
        <v>36.299999999999997</v>
      </c>
      <c r="L6" s="4">
        <v>12</v>
      </c>
      <c r="M6" s="4" t="s">
        <v>26</v>
      </c>
      <c r="N6" s="4" t="s">
        <v>27</v>
      </c>
      <c r="O6" s="4" t="s">
        <v>27</v>
      </c>
      <c r="Q6" s="4" t="s">
        <v>41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44733.298926099538</v>
      </c>
      <c r="B7" s="3" t="s">
        <v>53</v>
      </c>
      <c r="C7" s="4" t="s">
        <v>31</v>
      </c>
      <c r="D7" s="4" t="s">
        <v>32</v>
      </c>
      <c r="F7" s="4" t="s">
        <v>54</v>
      </c>
      <c r="I7" s="4" t="s">
        <v>25</v>
      </c>
      <c r="K7" s="4">
        <v>36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44733.299023819447</v>
      </c>
      <c r="B8" s="3" t="s">
        <v>49</v>
      </c>
      <c r="C8" s="4" t="s">
        <v>31</v>
      </c>
      <c r="D8" s="4" t="s">
        <v>50</v>
      </c>
      <c r="E8" s="4">
        <v>247</v>
      </c>
      <c r="I8" s="4" t="s">
        <v>51</v>
      </c>
      <c r="J8" s="4" t="s">
        <v>27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52</v>
      </c>
      <c r="V8" s="4" t="s">
        <v>29</v>
      </c>
    </row>
    <row r="9" spans="1:22">
      <c r="A9" s="2">
        <v>44733.307240347218</v>
      </c>
      <c r="B9" s="3" t="s">
        <v>96</v>
      </c>
      <c r="C9" s="4" t="s">
        <v>31</v>
      </c>
      <c r="D9" s="4" t="s">
        <v>32</v>
      </c>
      <c r="F9" s="4" t="s">
        <v>97</v>
      </c>
      <c r="I9" s="4" t="s">
        <v>25</v>
      </c>
      <c r="K9" s="4">
        <v>36.200000000000003</v>
      </c>
      <c r="L9" s="4">
        <v>24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44733.312205729162</v>
      </c>
      <c r="B10" s="3" t="s">
        <v>60</v>
      </c>
      <c r="C10" s="4" t="s">
        <v>31</v>
      </c>
      <c r="D10" s="4" t="s">
        <v>50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41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44733.312830821757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44733.316052175927</v>
      </c>
      <c r="B12" s="3" t="s">
        <v>100</v>
      </c>
      <c r="C12" s="4" t="s">
        <v>31</v>
      </c>
      <c r="D12" s="4" t="s">
        <v>32</v>
      </c>
      <c r="F12" s="4" t="s">
        <v>101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41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44733.323446273149</v>
      </c>
      <c r="B13" s="3" t="s">
        <v>64</v>
      </c>
      <c r="C13" s="4" t="s">
        <v>31</v>
      </c>
      <c r="D13" s="4" t="s">
        <v>32</v>
      </c>
      <c r="F13" s="4" t="s">
        <v>65</v>
      </c>
      <c r="I13" s="4" t="s">
        <v>25</v>
      </c>
      <c r="K13" s="4">
        <v>36.4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44733.324938182872</v>
      </c>
      <c r="B14" s="3" t="s">
        <v>83</v>
      </c>
      <c r="C14" s="4" t="s">
        <v>22</v>
      </c>
      <c r="G14" s="4" t="s">
        <v>84</v>
      </c>
      <c r="H14" s="4" t="s">
        <v>85</v>
      </c>
      <c r="I14" s="4" t="s">
        <v>25</v>
      </c>
      <c r="K14" s="4">
        <v>36.5</v>
      </c>
      <c r="L14" s="4">
        <v>22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44733.326467222221</v>
      </c>
      <c r="B15" s="3" t="s">
        <v>66</v>
      </c>
      <c r="C15" s="4" t="s">
        <v>31</v>
      </c>
      <c r="D15" s="4" t="s">
        <v>50</v>
      </c>
      <c r="E15" s="4">
        <v>505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41</v>
      </c>
      <c r="S15" s="4" t="s">
        <v>28</v>
      </c>
      <c r="T15" s="4" t="s">
        <v>28</v>
      </c>
      <c r="U15" s="4" t="s">
        <v>63</v>
      </c>
      <c r="V15" s="4" t="s">
        <v>29</v>
      </c>
    </row>
    <row r="16" spans="1:22">
      <c r="A16" s="2">
        <v>44733.333876342593</v>
      </c>
      <c r="B16" s="4">
        <v>9672143222</v>
      </c>
      <c r="C16" s="4" t="s">
        <v>22</v>
      </c>
      <c r="G16" s="4" t="s">
        <v>61</v>
      </c>
      <c r="H16" s="4" t="s">
        <v>62</v>
      </c>
      <c r="I16" s="4" t="s">
        <v>25</v>
      </c>
      <c r="K16" s="4">
        <v>36.299999999999997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63</v>
      </c>
      <c r="V16" s="4" t="s">
        <v>29</v>
      </c>
    </row>
    <row r="17" spans="1:22">
      <c r="A17" s="2">
        <v>44733.336097511579</v>
      </c>
      <c r="B17" s="3" t="s">
        <v>108</v>
      </c>
      <c r="C17" s="4" t="s">
        <v>31</v>
      </c>
      <c r="D17" s="4" t="s">
        <v>32</v>
      </c>
      <c r="F17" s="4" t="s">
        <v>109</v>
      </c>
      <c r="I17" s="4" t="s">
        <v>51</v>
      </c>
      <c r="J17" s="4" t="s">
        <v>27</v>
      </c>
      <c r="K17" s="4">
        <v>35.9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115</v>
      </c>
      <c r="V17" s="4" t="s">
        <v>29</v>
      </c>
    </row>
    <row r="18" spans="1:22">
      <c r="A18" s="2">
        <v>44733.339321608801</v>
      </c>
      <c r="B18" s="3" t="s">
        <v>70</v>
      </c>
      <c r="C18" s="4" t="s">
        <v>22</v>
      </c>
      <c r="G18" s="4" t="s">
        <v>71</v>
      </c>
      <c r="H18" s="4" t="s">
        <v>72</v>
      </c>
      <c r="I18" s="4" t="s">
        <v>51</v>
      </c>
      <c r="J18" s="4" t="s">
        <v>27</v>
      </c>
      <c r="K18" s="4">
        <v>36.5</v>
      </c>
      <c r="L18" s="4">
        <v>38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52</v>
      </c>
      <c r="V18" s="4" t="s">
        <v>29</v>
      </c>
    </row>
    <row r="19" spans="1:22">
      <c r="A19" s="2">
        <v>44733.352251539356</v>
      </c>
      <c r="B19" s="3" t="s">
        <v>55</v>
      </c>
      <c r="C19" s="4" t="s">
        <v>31</v>
      </c>
      <c r="D19" s="4" t="s">
        <v>50</v>
      </c>
      <c r="E19" s="4" t="s">
        <v>56</v>
      </c>
      <c r="I19" s="4" t="s">
        <v>25</v>
      </c>
      <c r="K19" s="4">
        <v>36.5</v>
      </c>
      <c r="L19" s="4">
        <v>33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44733.357255162038</v>
      </c>
      <c r="B20" s="3" t="s">
        <v>116</v>
      </c>
      <c r="C20" s="4" t="s">
        <v>31</v>
      </c>
      <c r="D20" s="4" t="s">
        <v>50</v>
      </c>
      <c r="E20" s="4" t="s">
        <v>117</v>
      </c>
      <c r="I20" s="4" t="s">
        <v>51</v>
      </c>
      <c r="J20" s="4" t="s">
        <v>27</v>
      </c>
      <c r="K20" s="4">
        <v>36.299999999999997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44733.373556168983</v>
      </c>
      <c r="B21" s="3" t="s">
        <v>118</v>
      </c>
      <c r="C21" s="4" t="s">
        <v>22</v>
      </c>
      <c r="G21" s="4" t="s">
        <v>119</v>
      </c>
      <c r="H21" s="4" t="s">
        <v>120</v>
      </c>
      <c r="I21" s="4" t="s">
        <v>51</v>
      </c>
      <c r="J21" s="4" t="s">
        <v>27</v>
      </c>
      <c r="K21" s="4">
        <v>36.200000000000003</v>
      </c>
      <c r="L21" s="4">
        <v>20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44733.485319571759</v>
      </c>
      <c r="B22" s="3" t="s">
        <v>98</v>
      </c>
      <c r="C22" s="4" t="s">
        <v>31</v>
      </c>
      <c r="D22" s="4" t="s">
        <v>32</v>
      </c>
      <c r="F22" s="4" t="s">
        <v>99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44733.516905543976</v>
      </c>
      <c r="B23" s="3" t="s">
        <v>93</v>
      </c>
      <c r="C23" s="4" t="s">
        <v>22</v>
      </c>
      <c r="G23" s="4" t="s">
        <v>94</v>
      </c>
      <c r="H23" s="4" t="s">
        <v>95</v>
      </c>
      <c r="I23" s="4" t="s">
        <v>51</v>
      </c>
      <c r="J23" s="4" t="s">
        <v>27</v>
      </c>
      <c r="K23" s="4">
        <v>36.5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41</v>
      </c>
      <c r="S23" s="4" t="s">
        <v>28</v>
      </c>
      <c r="T23" s="4" t="s">
        <v>28</v>
      </c>
      <c r="U23" s="4" t="s">
        <v>121</v>
      </c>
      <c r="V23" s="4" t="s">
        <v>29</v>
      </c>
    </row>
    <row r="24" spans="1:22">
      <c r="A24" s="2">
        <v>44733.521938576392</v>
      </c>
      <c r="B24" s="3" t="s">
        <v>89</v>
      </c>
      <c r="C24" s="4" t="s">
        <v>22</v>
      </c>
      <c r="G24" s="4" t="s">
        <v>90</v>
      </c>
      <c r="H24" s="4" t="s">
        <v>91</v>
      </c>
      <c r="I24" s="4" t="s">
        <v>51</v>
      </c>
      <c r="J24" s="4" t="s">
        <v>27</v>
      </c>
      <c r="K24" s="4">
        <v>36.4</v>
      </c>
      <c r="L24" s="4">
        <v>16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122</v>
      </c>
      <c r="V24" s="4" t="s">
        <v>29</v>
      </c>
    </row>
    <row r="25" spans="1:22">
      <c r="A25" s="2">
        <v>44733.545427106481</v>
      </c>
      <c r="B25" s="3" t="s">
        <v>123</v>
      </c>
      <c r="C25" s="4" t="s">
        <v>22</v>
      </c>
      <c r="G25" s="4" t="s">
        <v>124</v>
      </c>
      <c r="H25" s="4" t="s">
        <v>125</v>
      </c>
      <c r="I25" s="4" t="s">
        <v>25</v>
      </c>
      <c r="K25" s="4">
        <v>36.1</v>
      </c>
      <c r="L25" s="4">
        <v>22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126</v>
      </c>
      <c r="U25" s="4" t="s">
        <v>28</v>
      </c>
      <c r="V25" s="4" t="s">
        <v>29</v>
      </c>
    </row>
    <row r="26" spans="1:22">
      <c r="A26" s="2">
        <v>44733.558617118055</v>
      </c>
      <c r="B26" s="3" t="s">
        <v>127</v>
      </c>
      <c r="C26" s="4" t="s">
        <v>22</v>
      </c>
      <c r="G26" s="4" t="s">
        <v>68</v>
      </c>
      <c r="H26" s="4" t="s">
        <v>69</v>
      </c>
      <c r="I26" s="4" t="s">
        <v>25</v>
      </c>
      <c r="K26" s="4">
        <v>36.4</v>
      </c>
      <c r="L26" s="4">
        <v>30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44733.638832118057</v>
      </c>
      <c r="B27" s="3" t="s">
        <v>73</v>
      </c>
      <c r="C27" s="4" t="s">
        <v>22</v>
      </c>
      <c r="G27" s="4" t="s">
        <v>74</v>
      </c>
      <c r="H27" s="4" t="s">
        <v>75</v>
      </c>
      <c r="I27" s="4" t="s">
        <v>25</v>
      </c>
      <c r="K27" s="4">
        <v>36.200000000000003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41</v>
      </c>
      <c r="S27" s="4" t="s">
        <v>28</v>
      </c>
      <c r="T27" s="4" t="s">
        <v>28</v>
      </c>
      <c r="U27" s="4" t="s">
        <v>76</v>
      </c>
      <c r="V27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131</v>
      </c>
      <c r="N1" s="1" t="s">
        <v>132</v>
      </c>
      <c r="O1" s="1" t="s">
        <v>133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44734.25097739583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134</v>
      </c>
      <c r="J2" s="4" t="s">
        <v>135</v>
      </c>
      <c r="K2" s="4" t="s">
        <v>136</v>
      </c>
      <c r="P2" s="4" t="s">
        <v>25</v>
      </c>
      <c r="R2" s="4">
        <v>36.1</v>
      </c>
      <c r="S2" s="4">
        <v>16</v>
      </c>
      <c r="T2" s="4" t="s">
        <v>26</v>
      </c>
      <c r="U2" s="4" t="s">
        <v>27</v>
      </c>
      <c r="V2" s="4" t="s">
        <v>27</v>
      </c>
      <c r="X2" s="4" t="s">
        <v>28</v>
      </c>
      <c r="Z2" s="4" t="s">
        <v>28</v>
      </c>
      <c r="AA2" s="4" t="s">
        <v>28</v>
      </c>
      <c r="AB2" s="4" t="s">
        <v>28</v>
      </c>
      <c r="AC2" s="4" t="s">
        <v>29</v>
      </c>
    </row>
    <row r="3" spans="1:29">
      <c r="A3" s="2">
        <v>44734.265817037041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134</v>
      </c>
      <c r="J3" s="4" t="s">
        <v>137</v>
      </c>
      <c r="K3" s="4" t="s">
        <v>136</v>
      </c>
      <c r="P3" s="4" t="s">
        <v>25</v>
      </c>
      <c r="R3" s="4">
        <v>35</v>
      </c>
      <c r="S3" s="4">
        <v>22</v>
      </c>
      <c r="T3" s="4" t="s">
        <v>26</v>
      </c>
      <c r="U3" s="4" t="s">
        <v>27</v>
      </c>
      <c r="V3" s="4" t="s">
        <v>27</v>
      </c>
      <c r="X3" s="4" t="s">
        <v>28</v>
      </c>
      <c r="Z3" s="4" t="s">
        <v>138</v>
      </c>
      <c r="AA3" s="4" t="s">
        <v>28</v>
      </c>
      <c r="AB3" s="4" t="s">
        <v>28</v>
      </c>
      <c r="AC3" s="4" t="s">
        <v>29</v>
      </c>
    </row>
    <row r="4" spans="1:29">
      <c r="A4" s="2">
        <v>44734.288042685184</v>
      </c>
      <c r="B4" s="3" t="s">
        <v>44</v>
      </c>
      <c r="C4" s="4" t="s">
        <v>31</v>
      </c>
      <c r="D4" s="4" t="s">
        <v>32</v>
      </c>
      <c r="F4" s="4" t="s">
        <v>45</v>
      </c>
      <c r="I4" s="4" t="s">
        <v>134</v>
      </c>
      <c r="J4" s="4" t="s">
        <v>137</v>
      </c>
      <c r="K4" s="4" t="s">
        <v>139</v>
      </c>
      <c r="P4" s="4" t="s">
        <v>25</v>
      </c>
      <c r="R4" s="4">
        <v>36.200000000000003</v>
      </c>
      <c r="S4" s="4">
        <v>40</v>
      </c>
      <c r="T4" s="4" t="s">
        <v>26</v>
      </c>
      <c r="U4" s="4" t="s">
        <v>27</v>
      </c>
      <c r="V4" s="4" t="s">
        <v>27</v>
      </c>
      <c r="X4" s="4" t="s">
        <v>28</v>
      </c>
      <c r="Z4" s="4" t="s">
        <v>28</v>
      </c>
      <c r="AA4" s="4" t="s">
        <v>28</v>
      </c>
      <c r="AB4" s="4" t="s">
        <v>28</v>
      </c>
      <c r="AC4" s="4" t="s">
        <v>29</v>
      </c>
    </row>
    <row r="5" spans="1:29">
      <c r="A5" s="2">
        <v>44734.300868773149</v>
      </c>
      <c r="B5" s="3" t="s">
        <v>53</v>
      </c>
      <c r="C5" s="4" t="s">
        <v>31</v>
      </c>
      <c r="D5" s="4" t="s">
        <v>32</v>
      </c>
      <c r="F5" s="4" t="s">
        <v>54</v>
      </c>
      <c r="I5" s="4" t="s">
        <v>134</v>
      </c>
      <c r="J5" s="4" t="s">
        <v>135</v>
      </c>
      <c r="K5" s="4" t="s">
        <v>136</v>
      </c>
      <c r="P5" s="4" t="s">
        <v>25</v>
      </c>
      <c r="R5" s="4">
        <v>36</v>
      </c>
      <c r="S5" s="4">
        <v>22</v>
      </c>
      <c r="T5" s="4" t="s">
        <v>26</v>
      </c>
      <c r="U5" s="4" t="s">
        <v>27</v>
      </c>
      <c r="V5" s="4" t="s">
        <v>27</v>
      </c>
      <c r="X5" s="4" t="s">
        <v>28</v>
      </c>
      <c r="Z5" s="4" t="s">
        <v>28</v>
      </c>
      <c r="AA5" s="4" t="s">
        <v>28</v>
      </c>
      <c r="AB5" s="4" t="s">
        <v>28</v>
      </c>
      <c r="AC5" s="4" t="s">
        <v>29</v>
      </c>
    </row>
    <row r="6" spans="1:29">
      <c r="A6" s="2">
        <v>44734.306019930555</v>
      </c>
      <c r="B6" s="3" t="s">
        <v>60</v>
      </c>
      <c r="C6" s="4" t="s">
        <v>31</v>
      </c>
      <c r="D6" s="4" t="s">
        <v>50</v>
      </c>
      <c r="E6" s="4">
        <v>480</v>
      </c>
      <c r="I6" s="4" t="s">
        <v>134</v>
      </c>
      <c r="J6" s="4" t="s">
        <v>135</v>
      </c>
      <c r="K6" s="4" t="s">
        <v>136</v>
      </c>
      <c r="P6" s="4" t="s">
        <v>25</v>
      </c>
      <c r="R6" s="4">
        <v>36.5</v>
      </c>
      <c r="S6" s="4">
        <v>18</v>
      </c>
      <c r="T6" s="4" t="s">
        <v>26</v>
      </c>
      <c r="U6" s="4" t="s">
        <v>27</v>
      </c>
      <c r="V6" s="4" t="s">
        <v>27</v>
      </c>
      <c r="X6" s="4" t="s">
        <v>41</v>
      </c>
      <c r="Z6" s="4" t="s">
        <v>28</v>
      </c>
      <c r="AA6" s="4" t="s">
        <v>28</v>
      </c>
      <c r="AB6" s="4" t="s">
        <v>28</v>
      </c>
      <c r="AC6" s="4" t="s">
        <v>29</v>
      </c>
    </row>
    <row r="7" spans="1:29">
      <c r="A7" s="2">
        <v>44734.30697568287</v>
      </c>
      <c r="B7" s="3" t="s">
        <v>49</v>
      </c>
      <c r="C7" s="4" t="s">
        <v>31</v>
      </c>
      <c r="D7" s="4" t="s">
        <v>50</v>
      </c>
      <c r="E7" s="4">
        <v>247</v>
      </c>
      <c r="I7" s="4" t="s">
        <v>134</v>
      </c>
      <c r="J7" s="4" t="s">
        <v>135</v>
      </c>
      <c r="K7" s="4" t="s">
        <v>136</v>
      </c>
      <c r="P7" s="4" t="s">
        <v>51</v>
      </c>
      <c r="Q7" s="4" t="s">
        <v>27</v>
      </c>
      <c r="R7" s="4">
        <v>36.200000000000003</v>
      </c>
      <c r="S7" s="4">
        <v>18</v>
      </c>
      <c r="T7" s="4" t="s">
        <v>26</v>
      </c>
      <c r="U7" s="4" t="s">
        <v>27</v>
      </c>
      <c r="V7" s="4" t="s">
        <v>27</v>
      </c>
      <c r="X7" s="4" t="s">
        <v>28</v>
      </c>
      <c r="Z7" s="4" t="s">
        <v>28</v>
      </c>
      <c r="AA7" s="4" t="s">
        <v>28</v>
      </c>
      <c r="AB7" s="4" t="s">
        <v>52</v>
      </c>
      <c r="AC7" s="4" t="s">
        <v>29</v>
      </c>
    </row>
    <row r="8" spans="1:29">
      <c r="A8" s="2">
        <v>44734.310463171292</v>
      </c>
      <c r="B8" s="3" t="s">
        <v>57</v>
      </c>
      <c r="C8" s="4" t="s">
        <v>22</v>
      </c>
      <c r="G8" s="4" t="s">
        <v>58</v>
      </c>
      <c r="H8" s="4" t="s">
        <v>59</v>
      </c>
      <c r="I8" s="4" t="s">
        <v>140</v>
      </c>
      <c r="M8" s="4" t="s">
        <v>141</v>
      </c>
      <c r="N8" s="4" t="s">
        <v>136</v>
      </c>
      <c r="P8" s="4" t="s">
        <v>25</v>
      </c>
      <c r="R8" s="4">
        <v>36.5</v>
      </c>
      <c r="S8" s="4">
        <v>20</v>
      </c>
      <c r="T8" s="4" t="s">
        <v>26</v>
      </c>
      <c r="U8" s="4" t="s">
        <v>27</v>
      </c>
      <c r="V8" s="4" t="s">
        <v>27</v>
      </c>
      <c r="X8" s="4" t="s">
        <v>28</v>
      </c>
      <c r="Z8" s="4" t="s">
        <v>28</v>
      </c>
      <c r="AA8" s="4" t="s">
        <v>28</v>
      </c>
      <c r="AB8" s="4" t="s">
        <v>28</v>
      </c>
      <c r="AC8" s="4" t="s">
        <v>29</v>
      </c>
    </row>
    <row r="9" spans="1:29">
      <c r="A9" s="2">
        <v>44734.313292719904</v>
      </c>
      <c r="B9" s="3" t="s">
        <v>110</v>
      </c>
      <c r="C9" s="4" t="s">
        <v>22</v>
      </c>
      <c r="G9" s="4" t="s">
        <v>111</v>
      </c>
      <c r="H9" s="4" t="s">
        <v>112</v>
      </c>
      <c r="I9" s="4" t="s">
        <v>134</v>
      </c>
      <c r="J9" s="4" t="s">
        <v>137</v>
      </c>
      <c r="K9" s="4" t="s">
        <v>136</v>
      </c>
      <c r="P9" s="4" t="s">
        <v>25</v>
      </c>
      <c r="R9" s="4">
        <v>36.700000000000003</v>
      </c>
      <c r="S9" s="4">
        <v>14</v>
      </c>
      <c r="T9" s="4" t="s">
        <v>26</v>
      </c>
      <c r="U9" s="4" t="s">
        <v>27</v>
      </c>
      <c r="V9" s="4" t="s">
        <v>27</v>
      </c>
      <c r="X9" s="4" t="s">
        <v>28</v>
      </c>
      <c r="Z9" s="4" t="s">
        <v>28</v>
      </c>
      <c r="AA9" s="4" t="s">
        <v>28</v>
      </c>
      <c r="AB9" s="4" t="s">
        <v>28</v>
      </c>
      <c r="AC9" s="4" t="s">
        <v>29</v>
      </c>
    </row>
    <row r="10" spans="1:29">
      <c r="A10" s="2">
        <v>44734.31541520833</v>
      </c>
      <c r="B10" s="3" t="s">
        <v>100</v>
      </c>
      <c r="C10" s="4" t="s">
        <v>31</v>
      </c>
      <c r="D10" s="4" t="s">
        <v>32</v>
      </c>
      <c r="F10" s="4" t="s">
        <v>101</v>
      </c>
      <c r="I10" s="4" t="s">
        <v>134</v>
      </c>
      <c r="J10" s="4" t="s">
        <v>135</v>
      </c>
      <c r="K10" s="4" t="s">
        <v>136</v>
      </c>
      <c r="P10" s="4" t="s">
        <v>25</v>
      </c>
      <c r="R10" s="4">
        <v>35.799999999999997</v>
      </c>
      <c r="S10" s="4">
        <v>16</v>
      </c>
      <c r="T10" s="4" t="s">
        <v>26</v>
      </c>
      <c r="U10" s="4" t="s">
        <v>27</v>
      </c>
      <c r="V10" s="4" t="s">
        <v>27</v>
      </c>
      <c r="X10" s="4" t="s">
        <v>41</v>
      </c>
      <c r="Z10" s="4" t="s">
        <v>28</v>
      </c>
      <c r="AA10" s="4" t="s">
        <v>28</v>
      </c>
      <c r="AB10" s="4" t="s">
        <v>28</v>
      </c>
      <c r="AC10" s="4" t="s">
        <v>29</v>
      </c>
    </row>
    <row r="11" spans="1:29">
      <c r="A11" s="2">
        <v>44734.327495231482</v>
      </c>
      <c r="B11" s="3" t="s">
        <v>83</v>
      </c>
      <c r="C11" s="4" t="s">
        <v>22</v>
      </c>
      <c r="G11" s="4" t="s">
        <v>84</v>
      </c>
      <c r="H11" s="4" t="s">
        <v>85</v>
      </c>
      <c r="I11" s="4" t="s">
        <v>134</v>
      </c>
      <c r="J11" s="4" t="s">
        <v>135</v>
      </c>
      <c r="K11" s="4" t="s">
        <v>136</v>
      </c>
      <c r="P11" s="4" t="s">
        <v>25</v>
      </c>
      <c r="R11" s="4">
        <v>36.5</v>
      </c>
      <c r="S11" s="4">
        <v>22</v>
      </c>
      <c r="T11" s="4" t="s">
        <v>26</v>
      </c>
      <c r="U11" s="4" t="s">
        <v>27</v>
      </c>
      <c r="V11" s="4" t="s">
        <v>27</v>
      </c>
      <c r="X11" s="4" t="s">
        <v>28</v>
      </c>
      <c r="Z11" s="4" t="s">
        <v>28</v>
      </c>
      <c r="AA11" s="4" t="s">
        <v>28</v>
      </c>
      <c r="AB11" s="4" t="s">
        <v>28</v>
      </c>
      <c r="AC11" s="4" t="s">
        <v>29</v>
      </c>
    </row>
    <row r="12" spans="1:29">
      <c r="A12" s="2">
        <v>44734.32861222222</v>
      </c>
      <c r="B12" s="3" t="s">
        <v>108</v>
      </c>
      <c r="C12" s="4" t="s">
        <v>31</v>
      </c>
      <c r="D12" s="4" t="s">
        <v>32</v>
      </c>
      <c r="F12" s="4" t="s">
        <v>109</v>
      </c>
      <c r="I12" s="4" t="s">
        <v>140</v>
      </c>
      <c r="M12" s="4" t="s">
        <v>142</v>
      </c>
      <c r="N12" s="4" t="s">
        <v>136</v>
      </c>
      <c r="P12" s="4" t="s">
        <v>51</v>
      </c>
      <c r="Q12" s="4" t="s">
        <v>27</v>
      </c>
      <c r="R12" s="4">
        <v>36.1</v>
      </c>
      <c r="S12" s="4">
        <v>16</v>
      </c>
      <c r="T12" s="4" t="s">
        <v>26</v>
      </c>
      <c r="U12" s="4" t="s">
        <v>27</v>
      </c>
      <c r="V12" s="4" t="s">
        <v>27</v>
      </c>
      <c r="X12" s="4" t="s">
        <v>28</v>
      </c>
      <c r="Z12" s="4" t="s">
        <v>28</v>
      </c>
      <c r="AA12" s="4" t="s">
        <v>28</v>
      </c>
      <c r="AB12" s="4" t="s">
        <v>28</v>
      </c>
      <c r="AC12" s="4" t="s">
        <v>29</v>
      </c>
    </row>
    <row r="13" spans="1:29">
      <c r="A13" s="2">
        <v>44734.330845787037</v>
      </c>
      <c r="B13" s="3" t="s">
        <v>39</v>
      </c>
      <c r="C13" s="4" t="s">
        <v>31</v>
      </c>
      <c r="D13" s="4" t="s">
        <v>32</v>
      </c>
      <c r="F13" s="4" t="s">
        <v>40</v>
      </c>
      <c r="I13" s="4" t="s">
        <v>134</v>
      </c>
      <c r="J13" s="4" t="s">
        <v>135</v>
      </c>
      <c r="K13" s="4" t="s">
        <v>136</v>
      </c>
      <c r="P13" s="4" t="s">
        <v>25</v>
      </c>
      <c r="R13" s="4">
        <v>36.299999999999997</v>
      </c>
      <c r="S13" s="4">
        <v>16</v>
      </c>
      <c r="T13" s="4" t="s">
        <v>26</v>
      </c>
      <c r="U13" s="4" t="s">
        <v>27</v>
      </c>
      <c r="V13" s="4" t="s">
        <v>27</v>
      </c>
      <c r="X13" s="4" t="s">
        <v>41</v>
      </c>
      <c r="Z13" s="4" t="s">
        <v>28</v>
      </c>
      <c r="AA13" s="4" t="s">
        <v>42</v>
      </c>
      <c r="AB13" s="4" t="s">
        <v>143</v>
      </c>
      <c r="AC13" s="4" t="s">
        <v>29</v>
      </c>
    </row>
    <row r="14" spans="1:29">
      <c r="A14" s="2">
        <v>44734.331508252319</v>
      </c>
      <c r="B14" s="3" t="s">
        <v>64</v>
      </c>
      <c r="C14" s="4" t="s">
        <v>31</v>
      </c>
      <c r="D14" s="4" t="s">
        <v>32</v>
      </c>
      <c r="F14" s="4" t="s">
        <v>65</v>
      </c>
      <c r="I14" s="4" t="s">
        <v>134</v>
      </c>
      <c r="J14" s="4" t="s">
        <v>135</v>
      </c>
      <c r="K14" s="4" t="s">
        <v>136</v>
      </c>
      <c r="P14" s="4" t="s">
        <v>25</v>
      </c>
      <c r="R14" s="4">
        <v>36.6</v>
      </c>
      <c r="S14" s="4">
        <v>20</v>
      </c>
      <c r="T14" s="4" t="s">
        <v>26</v>
      </c>
      <c r="U14" s="4" t="s">
        <v>27</v>
      </c>
      <c r="V14" s="4" t="s">
        <v>27</v>
      </c>
      <c r="X14" s="4" t="s">
        <v>28</v>
      </c>
      <c r="Z14" s="4" t="s">
        <v>28</v>
      </c>
      <c r="AA14" s="4" t="s">
        <v>28</v>
      </c>
      <c r="AB14" s="4" t="s">
        <v>28</v>
      </c>
      <c r="AC14" s="4" t="s">
        <v>29</v>
      </c>
    </row>
    <row r="15" spans="1:29">
      <c r="A15" s="2">
        <v>44734.332956157406</v>
      </c>
      <c r="B15" s="3" t="s">
        <v>46</v>
      </c>
      <c r="C15" s="4" t="s">
        <v>22</v>
      </c>
      <c r="G15" s="4" t="s">
        <v>47</v>
      </c>
      <c r="H15" s="4" t="s">
        <v>48</v>
      </c>
      <c r="I15" s="4" t="s">
        <v>134</v>
      </c>
      <c r="J15" s="4" t="s">
        <v>137</v>
      </c>
      <c r="K15" s="4" t="s">
        <v>144</v>
      </c>
      <c r="P15" s="4" t="s">
        <v>25</v>
      </c>
      <c r="R15" s="4">
        <v>36.299999999999997</v>
      </c>
      <c r="S15" s="4">
        <v>12</v>
      </c>
      <c r="T15" s="4" t="s">
        <v>26</v>
      </c>
      <c r="U15" s="4" t="s">
        <v>27</v>
      </c>
      <c r="V15" s="4" t="s">
        <v>27</v>
      </c>
      <c r="X15" s="4" t="s">
        <v>41</v>
      </c>
      <c r="Z15" s="4" t="s">
        <v>28</v>
      </c>
      <c r="AA15" s="4" t="s">
        <v>28</v>
      </c>
      <c r="AB15" s="4" t="s">
        <v>28</v>
      </c>
      <c r="AC15" s="4" t="s">
        <v>29</v>
      </c>
    </row>
    <row r="16" spans="1:29">
      <c r="A16" s="2">
        <v>44734.334582986106</v>
      </c>
      <c r="B16" s="3" t="s">
        <v>98</v>
      </c>
      <c r="C16" s="4" t="s">
        <v>31</v>
      </c>
      <c r="D16" s="4" t="s">
        <v>32</v>
      </c>
      <c r="F16" s="4" t="s">
        <v>99</v>
      </c>
      <c r="I16" s="4" t="s">
        <v>134</v>
      </c>
      <c r="J16" s="4" t="s">
        <v>137</v>
      </c>
      <c r="K16" s="4" t="s">
        <v>139</v>
      </c>
      <c r="P16" s="4" t="s">
        <v>25</v>
      </c>
      <c r="R16" s="4">
        <v>36.1</v>
      </c>
      <c r="S16" s="4">
        <v>19</v>
      </c>
      <c r="T16" s="4" t="s">
        <v>26</v>
      </c>
      <c r="U16" s="4" t="s">
        <v>27</v>
      </c>
      <c r="V16" s="4" t="s">
        <v>27</v>
      </c>
      <c r="X16" s="4" t="s">
        <v>28</v>
      </c>
      <c r="Z16" s="4" t="s">
        <v>28</v>
      </c>
      <c r="AA16" s="4" t="s">
        <v>28</v>
      </c>
      <c r="AB16" s="4" t="s">
        <v>28</v>
      </c>
      <c r="AC16" s="4" t="s">
        <v>29</v>
      </c>
    </row>
    <row r="17" spans="1:29">
      <c r="A17" s="2">
        <v>44734.334875740737</v>
      </c>
      <c r="B17" s="3" t="s">
        <v>77</v>
      </c>
      <c r="C17" s="4" t="s">
        <v>31</v>
      </c>
      <c r="D17" s="4" t="s">
        <v>32</v>
      </c>
      <c r="F17" s="4" t="s">
        <v>78</v>
      </c>
      <c r="I17" s="4" t="s">
        <v>134</v>
      </c>
      <c r="J17" s="4" t="s">
        <v>137</v>
      </c>
      <c r="K17" s="4" t="s">
        <v>136</v>
      </c>
      <c r="P17" s="4" t="s">
        <v>25</v>
      </c>
      <c r="R17" s="4">
        <v>36.4</v>
      </c>
      <c r="S17" s="4">
        <v>20</v>
      </c>
      <c r="T17" s="4" t="s">
        <v>26</v>
      </c>
      <c r="U17" s="4" t="s">
        <v>27</v>
      </c>
      <c r="V17" s="4" t="s">
        <v>27</v>
      </c>
      <c r="X17" s="4" t="s">
        <v>28</v>
      </c>
      <c r="Z17" s="4" t="s">
        <v>28</v>
      </c>
      <c r="AA17" s="4" t="s">
        <v>28</v>
      </c>
      <c r="AB17" s="4" t="s">
        <v>145</v>
      </c>
      <c r="AC17" s="4" t="s">
        <v>29</v>
      </c>
    </row>
    <row r="18" spans="1:29">
      <c r="A18" s="2">
        <v>44734.336052314815</v>
      </c>
      <c r="B18" s="4">
        <v>9672143222</v>
      </c>
      <c r="C18" s="4" t="s">
        <v>22</v>
      </c>
      <c r="G18" s="4" t="s">
        <v>61</v>
      </c>
      <c r="H18" s="4" t="s">
        <v>62</v>
      </c>
      <c r="I18" s="4" t="s">
        <v>134</v>
      </c>
      <c r="J18" s="4" t="s">
        <v>137</v>
      </c>
      <c r="K18" s="4" t="s">
        <v>136</v>
      </c>
      <c r="P18" s="4" t="s">
        <v>25</v>
      </c>
      <c r="R18" s="4">
        <v>36.299999999999997</v>
      </c>
      <c r="S18" s="4">
        <v>18</v>
      </c>
      <c r="T18" s="4" t="s">
        <v>26</v>
      </c>
      <c r="U18" s="4" t="s">
        <v>27</v>
      </c>
      <c r="V18" s="4" t="s">
        <v>27</v>
      </c>
      <c r="X18" s="4" t="s">
        <v>28</v>
      </c>
      <c r="Z18" s="4" t="s">
        <v>28</v>
      </c>
      <c r="AA18" s="4" t="s">
        <v>28</v>
      </c>
      <c r="AB18" s="4" t="s">
        <v>63</v>
      </c>
      <c r="AC18" s="4" t="s">
        <v>29</v>
      </c>
    </row>
    <row r="19" spans="1:29">
      <c r="A19" s="2">
        <v>44734.338453807868</v>
      </c>
      <c r="B19" s="3" t="s">
        <v>70</v>
      </c>
      <c r="C19" s="4" t="s">
        <v>22</v>
      </c>
      <c r="G19" s="4" t="s">
        <v>71</v>
      </c>
      <c r="H19" s="4" t="s">
        <v>72</v>
      </c>
      <c r="I19" s="4" t="s">
        <v>140</v>
      </c>
      <c r="M19" s="4" t="s">
        <v>146</v>
      </c>
      <c r="N19" s="4" t="s">
        <v>136</v>
      </c>
      <c r="P19" s="4" t="s">
        <v>51</v>
      </c>
      <c r="Q19" s="4" t="s">
        <v>27</v>
      </c>
      <c r="R19" s="4">
        <v>36.5</v>
      </c>
      <c r="S19" s="4">
        <v>40</v>
      </c>
      <c r="T19" s="4" t="s">
        <v>26</v>
      </c>
      <c r="U19" s="4" t="s">
        <v>27</v>
      </c>
      <c r="V19" s="4" t="s">
        <v>27</v>
      </c>
      <c r="X19" s="4" t="s">
        <v>28</v>
      </c>
      <c r="Z19" s="4" t="s">
        <v>28</v>
      </c>
      <c r="AA19" s="4" t="s">
        <v>28</v>
      </c>
      <c r="AB19" s="4" t="s">
        <v>52</v>
      </c>
      <c r="AC19" s="4" t="s">
        <v>29</v>
      </c>
    </row>
    <row r="20" spans="1:29">
      <c r="A20" s="2">
        <v>44734.341290266202</v>
      </c>
      <c r="B20" s="3" t="s">
        <v>96</v>
      </c>
      <c r="C20" s="4" t="s">
        <v>31</v>
      </c>
      <c r="D20" s="4" t="s">
        <v>32</v>
      </c>
      <c r="F20" s="4" t="s">
        <v>97</v>
      </c>
      <c r="I20" s="4" t="s">
        <v>134</v>
      </c>
      <c r="J20" s="4" t="s">
        <v>137</v>
      </c>
      <c r="K20" s="4" t="s">
        <v>136</v>
      </c>
      <c r="P20" s="4" t="s">
        <v>25</v>
      </c>
      <c r="R20" s="4">
        <v>36.299999999999997</v>
      </c>
      <c r="S20" s="4">
        <v>24</v>
      </c>
      <c r="T20" s="4" t="s">
        <v>26</v>
      </c>
      <c r="U20" s="4" t="s">
        <v>27</v>
      </c>
      <c r="V20" s="4" t="s">
        <v>27</v>
      </c>
      <c r="X20" s="4" t="s">
        <v>28</v>
      </c>
      <c r="Z20" s="4" t="s">
        <v>28</v>
      </c>
      <c r="AA20" s="4" t="s">
        <v>28</v>
      </c>
      <c r="AB20" s="4" t="s">
        <v>28</v>
      </c>
      <c r="AC20" s="4" t="s">
        <v>29</v>
      </c>
    </row>
    <row r="21" spans="1:29">
      <c r="A21" s="2">
        <v>44734.341883020832</v>
      </c>
      <c r="B21" s="3" t="s">
        <v>66</v>
      </c>
      <c r="C21" s="4" t="s">
        <v>31</v>
      </c>
      <c r="D21" s="4" t="s">
        <v>50</v>
      </c>
      <c r="E21" s="4">
        <v>505</v>
      </c>
      <c r="I21" s="4" t="s">
        <v>134</v>
      </c>
      <c r="J21" s="4" t="s">
        <v>137</v>
      </c>
      <c r="K21" s="4" t="s">
        <v>136</v>
      </c>
      <c r="P21" s="4" t="s">
        <v>25</v>
      </c>
      <c r="R21" s="4">
        <v>36.200000000000003</v>
      </c>
      <c r="S21" s="4">
        <v>18</v>
      </c>
      <c r="T21" s="4" t="s">
        <v>26</v>
      </c>
      <c r="U21" s="4" t="s">
        <v>27</v>
      </c>
      <c r="V21" s="4" t="s">
        <v>27</v>
      </c>
      <c r="X21" s="4" t="s">
        <v>41</v>
      </c>
      <c r="Z21" s="4" t="s">
        <v>28</v>
      </c>
      <c r="AA21" s="4" t="s">
        <v>28</v>
      </c>
      <c r="AB21" s="4" t="s">
        <v>63</v>
      </c>
      <c r="AC21" s="4" t="s">
        <v>29</v>
      </c>
    </row>
    <row r="22" spans="1:29">
      <c r="A22" s="2">
        <v>44734.404508206018</v>
      </c>
      <c r="B22" s="3" t="s">
        <v>86</v>
      </c>
      <c r="C22" s="4" t="s">
        <v>31</v>
      </c>
      <c r="D22" s="4" t="s">
        <v>32</v>
      </c>
      <c r="F22" s="4" t="s">
        <v>87</v>
      </c>
      <c r="I22" s="4" t="s">
        <v>140</v>
      </c>
      <c r="M22" s="4" t="s">
        <v>146</v>
      </c>
      <c r="N22" s="4" t="s">
        <v>136</v>
      </c>
      <c r="P22" s="4" t="s">
        <v>51</v>
      </c>
      <c r="Q22" s="4" t="s">
        <v>27</v>
      </c>
      <c r="R22" s="4">
        <v>36.200000000000003</v>
      </c>
      <c r="S22" s="4">
        <v>30</v>
      </c>
      <c r="T22" s="4" t="s">
        <v>26</v>
      </c>
      <c r="U22" s="4" t="s">
        <v>27</v>
      </c>
      <c r="V22" s="4" t="s">
        <v>27</v>
      </c>
      <c r="X22" s="4" t="s">
        <v>41</v>
      </c>
      <c r="Z22" s="4" t="s">
        <v>28</v>
      </c>
      <c r="AA22" s="4" t="s">
        <v>28</v>
      </c>
      <c r="AB22" s="4" t="s">
        <v>88</v>
      </c>
      <c r="AC22" s="4" t="s">
        <v>29</v>
      </c>
    </row>
    <row r="23" spans="1:29">
      <c r="A23" s="2">
        <v>44734.49929122685</v>
      </c>
      <c r="B23" s="3" t="s">
        <v>147</v>
      </c>
      <c r="C23" s="4" t="s">
        <v>31</v>
      </c>
      <c r="D23" s="4" t="s">
        <v>32</v>
      </c>
      <c r="F23" s="4" t="s">
        <v>148</v>
      </c>
      <c r="I23" s="4" t="s">
        <v>140</v>
      </c>
      <c r="M23" s="4" t="s">
        <v>149</v>
      </c>
      <c r="N23" s="4" t="s">
        <v>136</v>
      </c>
      <c r="P23" s="4" t="s">
        <v>25</v>
      </c>
      <c r="R23" s="4">
        <v>36</v>
      </c>
      <c r="S23" s="4">
        <v>18</v>
      </c>
      <c r="T23" s="4" t="s">
        <v>26</v>
      </c>
      <c r="U23" s="4" t="s">
        <v>27</v>
      </c>
      <c r="V23" s="4" t="s">
        <v>27</v>
      </c>
      <c r="X23" s="4" t="s">
        <v>41</v>
      </c>
      <c r="Z23" s="4" t="s">
        <v>28</v>
      </c>
      <c r="AA23" s="4" t="s">
        <v>28</v>
      </c>
      <c r="AB23" s="4" t="s">
        <v>28</v>
      </c>
      <c r="AC23" s="4" t="s">
        <v>29</v>
      </c>
    </row>
    <row r="24" spans="1:29">
      <c r="A24" s="2">
        <v>44734.536024560184</v>
      </c>
      <c r="B24" s="3" t="s">
        <v>150</v>
      </c>
      <c r="C24" s="4" t="s">
        <v>22</v>
      </c>
      <c r="G24" s="4" t="s">
        <v>94</v>
      </c>
      <c r="H24" s="4" t="s">
        <v>95</v>
      </c>
      <c r="I24" s="4" t="s">
        <v>140</v>
      </c>
      <c r="M24" s="4" t="s">
        <v>142</v>
      </c>
      <c r="N24" s="4" t="s">
        <v>136</v>
      </c>
      <c r="P24" s="4" t="s">
        <v>51</v>
      </c>
      <c r="Q24" s="4" t="s">
        <v>27</v>
      </c>
      <c r="R24" s="4">
        <v>36.4</v>
      </c>
      <c r="S24" s="4">
        <v>30</v>
      </c>
      <c r="T24" s="4" t="s">
        <v>26</v>
      </c>
      <c r="U24" s="4" t="s">
        <v>27</v>
      </c>
      <c r="V24" s="4" t="s">
        <v>27</v>
      </c>
      <c r="X24" s="4" t="s">
        <v>41</v>
      </c>
      <c r="Z24" s="4" t="s">
        <v>28</v>
      </c>
      <c r="AA24" s="4" t="s">
        <v>28</v>
      </c>
      <c r="AB24" s="4" t="s">
        <v>121</v>
      </c>
      <c r="AC24" s="4" t="s">
        <v>29</v>
      </c>
    </row>
    <row r="25" spans="1:29">
      <c r="A25" s="2">
        <v>44734.563197800926</v>
      </c>
      <c r="B25" s="3" t="s">
        <v>89</v>
      </c>
      <c r="C25" s="4" t="s">
        <v>22</v>
      </c>
      <c r="G25" s="4" t="s">
        <v>90</v>
      </c>
      <c r="H25" s="4" t="s">
        <v>91</v>
      </c>
      <c r="I25" s="4" t="s">
        <v>134</v>
      </c>
      <c r="J25" s="4" t="s">
        <v>135</v>
      </c>
      <c r="K25" s="4" t="s">
        <v>136</v>
      </c>
      <c r="P25" s="4" t="s">
        <v>51</v>
      </c>
      <c r="Q25" s="4" t="s">
        <v>27</v>
      </c>
      <c r="R25" s="4">
        <v>36.200000000000003</v>
      </c>
      <c r="S25" s="4">
        <v>16</v>
      </c>
      <c r="T25" s="4" t="s">
        <v>26</v>
      </c>
      <c r="U25" s="4" t="s">
        <v>27</v>
      </c>
      <c r="V25" s="4" t="s">
        <v>27</v>
      </c>
      <c r="X25" s="4" t="s">
        <v>28</v>
      </c>
      <c r="Z25" s="4" t="s">
        <v>28</v>
      </c>
      <c r="AA25" s="4" t="s">
        <v>28</v>
      </c>
      <c r="AB25" s="4" t="s">
        <v>92</v>
      </c>
      <c r="AC25" s="4" t="s">
        <v>29</v>
      </c>
    </row>
    <row r="26" spans="1:29">
      <c r="A26" s="2">
        <v>44734.592039907409</v>
      </c>
      <c r="B26" s="3" t="s">
        <v>118</v>
      </c>
      <c r="C26" s="4" t="s">
        <v>22</v>
      </c>
      <c r="G26" s="4" t="s">
        <v>119</v>
      </c>
      <c r="H26" s="4" t="s">
        <v>120</v>
      </c>
      <c r="I26" s="4" t="s">
        <v>134</v>
      </c>
      <c r="J26" s="4" t="s">
        <v>137</v>
      </c>
      <c r="K26" s="4" t="s">
        <v>136</v>
      </c>
      <c r="P26" s="4" t="s">
        <v>51</v>
      </c>
      <c r="Q26" s="4" t="s">
        <v>27</v>
      </c>
      <c r="R26" s="4">
        <v>36.200000000000003</v>
      </c>
      <c r="S26" s="4">
        <v>20</v>
      </c>
      <c r="T26" s="4" t="s">
        <v>26</v>
      </c>
      <c r="U26" s="4" t="s">
        <v>27</v>
      </c>
      <c r="V26" s="4" t="s">
        <v>27</v>
      </c>
      <c r="X26" s="4" t="s">
        <v>28</v>
      </c>
      <c r="Z26" s="4" t="s">
        <v>28</v>
      </c>
      <c r="AA26" s="4" t="s">
        <v>28</v>
      </c>
      <c r="AB26" s="4" t="s">
        <v>52</v>
      </c>
      <c r="AC26" s="4" t="s">
        <v>29</v>
      </c>
    </row>
    <row r="27" spans="1:29">
      <c r="A27" s="2">
        <v>44734.648229027778</v>
      </c>
      <c r="B27" s="3" t="s">
        <v>102</v>
      </c>
      <c r="C27" s="4" t="s">
        <v>22</v>
      </c>
      <c r="G27" s="4" t="s">
        <v>103</v>
      </c>
      <c r="H27" s="4" t="s">
        <v>104</v>
      </c>
      <c r="I27" s="4" t="s">
        <v>27</v>
      </c>
      <c r="O27" s="4" t="s">
        <v>27</v>
      </c>
      <c r="P27" s="4" t="s">
        <v>51</v>
      </c>
      <c r="Q27" s="4" t="s">
        <v>27</v>
      </c>
      <c r="R27" s="4">
        <v>36.5</v>
      </c>
      <c r="S27" s="4">
        <v>32</v>
      </c>
      <c r="T27" s="4" t="s">
        <v>26</v>
      </c>
      <c r="U27" s="4" t="s">
        <v>27</v>
      </c>
      <c r="V27" s="4" t="s">
        <v>27</v>
      </c>
      <c r="X27" s="4" t="s">
        <v>41</v>
      </c>
      <c r="Z27" s="4" t="s">
        <v>28</v>
      </c>
      <c r="AA27" s="4" t="s">
        <v>28</v>
      </c>
      <c r="AB27" s="4" t="s">
        <v>28</v>
      </c>
      <c r="AC27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44735.238754016202</v>
      </c>
      <c r="B2" s="3" t="s">
        <v>66</v>
      </c>
      <c r="C2" s="4" t="s">
        <v>31</v>
      </c>
      <c r="D2" s="4" t="s">
        <v>50</v>
      </c>
      <c r="E2" s="4">
        <v>505</v>
      </c>
      <c r="I2" s="4" t="s">
        <v>25</v>
      </c>
      <c r="K2" s="4">
        <v>36.1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41</v>
      </c>
      <c r="S2" s="4" t="s">
        <v>151</v>
      </c>
      <c r="T2" s="4" t="s">
        <v>28</v>
      </c>
      <c r="U2" s="4" t="s">
        <v>152</v>
      </c>
      <c r="V2" s="4" t="s">
        <v>29</v>
      </c>
    </row>
    <row r="3" spans="1:22">
      <c r="A3" s="2">
        <v>44735.256676053235</v>
      </c>
      <c r="B3" s="3" t="s">
        <v>44</v>
      </c>
      <c r="C3" s="4" t="s">
        <v>31</v>
      </c>
      <c r="D3" s="4" t="s">
        <v>32</v>
      </c>
      <c r="F3" s="4" t="s">
        <v>45</v>
      </c>
      <c r="I3" s="4" t="s">
        <v>25</v>
      </c>
      <c r="K3" s="4">
        <v>36.4</v>
      </c>
      <c r="L3" s="4">
        <v>40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44735.257049490741</v>
      </c>
      <c r="B4" s="4" t="s">
        <v>30</v>
      </c>
      <c r="C4" s="4" t="s">
        <v>31</v>
      </c>
      <c r="D4" s="4" t="s">
        <v>32</v>
      </c>
      <c r="F4" s="4" t="s">
        <v>33</v>
      </c>
      <c r="I4" s="4" t="s">
        <v>25</v>
      </c>
      <c r="K4" s="4">
        <v>36.299999999999997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44735.259812928241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35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44735.264696770835</v>
      </c>
      <c r="B6" s="3" t="s">
        <v>39</v>
      </c>
      <c r="C6" s="4" t="s">
        <v>31</v>
      </c>
      <c r="D6" s="4" t="s">
        <v>32</v>
      </c>
      <c r="F6" s="4" t="s">
        <v>40</v>
      </c>
      <c r="I6" s="4" t="s">
        <v>25</v>
      </c>
      <c r="K6" s="4">
        <v>36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41</v>
      </c>
      <c r="S6" s="4" t="s">
        <v>28</v>
      </c>
      <c r="T6" s="4" t="s">
        <v>28</v>
      </c>
      <c r="U6" s="4" t="s">
        <v>153</v>
      </c>
      <c r="V6" s="4" t="s">
        <v>29</v>
      </c>
    </row>
    <row r="7" spans="1:22">
      <c r="A7" s="2">
        <v>44735.292255428241</v>
      </c>
      <c r="B7" s="3" t="s">
        <v>154</v>
      </c>
      <c r="C7" s="4" t="s">
        <v>31</v>
      </c>
      <c r="D7" s="4" t="s">
        <v>32</v>
      </c>
      <c r="F7" s="4" t="s">
        <v>155</v>
      </c>
      <c r="I7" s="4" t="s">
        <v>25</v>
      </c>
      <c r="K7" s="4">
        <v>36</v>
      </c>
      <c r="L7" s="4">
        <v>24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88</v>
      </c>
      <c r="V7" s="4" t="s">
        <v>29</v>
      </c>
    </row>
    <row r="8" spans="1:22">
      <c r="A8" s="2">
        <v>44735.296363067129</v>
      </c>
      <c r="B8" s="3" t="s">
        <v>46</v>
      </c>
      <c r="C8" s="4" t="s">
        <v>22</v>
      </c>
      <c r="G8" s="4" t="s">
        <v>47</v>
      </c>
      <c r="H8" s="4" t="s">
        <v>48</v>
      </c>
      <c r="I8" s="4" t="s">
        <v>25</v>
      </c>
      <c r="K8" s="4">
        <v>36.4</v>
      </c>
      <c r="L8" s="4">
        <v>12</v>
      </c>
      <c r="M8" s="4" t="s">
        <v>26</v>
      </c>
      <c r="N8" s="4" t="s">
        <v>27</v>
      </c>
      <c r="O8" s="4" t="s">
        <v>27</v>
      </c>
      <c r="Q8" s="4" t="s">
        <v>41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44735.297066226849</v>
      </c>
      <c r="B9" s="3" t="s">
        <v>53</v>
      </c>
      <c r="C9" s="4" t="s">
        <v>31</v>
      </c>
      <c r="D9" s="4" t="s">
        <v>32</v>
      </c>
      <c r="F9" s="4" t="s">
        <v>54</v>
      </c>
      <c r="I9" s="4" t="s">
        <v>25</v>
      </c>
      <c r="K9" s="4">
        <v>36.200000000000003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44735.299758437497</v>
      </c>
      <c r="B10" s="3" t="s">
        <v>60</v>
      </c>
      <c r="C10" s="4" t="s">
        <v>31</v>
      </c>
      <c r="D10" s="4" t="s">
        <v>50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41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44735.305172129629</v>
      </c>
      <c r="B11" s="3" t="s">
        <v>57</v>
      </c>
      <c r="C11" s="4" t="s">
        <v>22</v>
      </c>
      <c r="G11" s="4" t="s">
        <v>58</v>
      </c>
      <c r="H11" s="4" t="s">
        <v>59</v>
      </c>
      <c r="I11" s="4" t="s">
        <v>25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44735.306481111111</v>
      </c>
      <c r="B12" s="3" t="s">
        <v>55</v>
      </c>
      <c r="C12" s="4" t="s">
        <v>31</v>
      </c>
      <c r="D12" s="4" t="s">
        <v>50</v>
      </c>
      <c r="E12" s="4" t="s">
        <v>56</v>
      </c>
      <c r="I12" s="4" t="s">
        <v>25</v>
      </c>
      <c r="K12" s="4">
        <v>36.299999999999997</v>
      </c>
      <c r="L12" s="4">
        <v>33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42</v>
      </c>
      <c r="U12" s="4" t="s">
        <v>28</v>
      </c>
      <c r="V12" s="4" t="s">
        <v>29</v>
      </c>
    </row>
    <row r="13" spans="1:22">
      <c r="A13" s="2">
        <v>44735.313936412036</v>
      </c>
      <c r="B13" s="3" t="s">
        <v>110</v>
      </c>
      <c r="C13" s="4" t="s">
        <v>22</v>
      </c>
      <c r="G13" s="4" t="s">
        <v>111</v>
      </c>
      <c r="H13" s="4" t="s">
        <v>112</v>
      </c>
      <c r="I13" s="4" t="s">
        <v>25</v>
      </c>
      <c r="K13" s="4">
        <v>36.5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44735.314412465275</v>
      </c>
      <c r="B14" s="3" t="s">
        <v>96</v>
      </c>
      <c r="C14" s="4" t="s">
        <v>31</v>
      </c>
      <c r="D14" s="4" t="s">
        <v>32</v>
      </c>
      <c r="F14" s="4" t="s">
        <v>97</v>
      </c>
      <c r="I14" s="4" t="s">
        <v>25</v>
      </c>
      <c r="K14" s="4">
        <v>36.299999999999997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44735.318666273146</v>
      </c>
      <c r="B15" s="3" t="s">
        <v>77</v>
      </c>
      <c r="C15" s="4" t="s">
        <v>31</v>
      </c>
      <c r="D15" s="4" t="s">
        <v>32</v>
      </c>
      <c r="F15" s="4" t="s">
        <v>78</v>
      </c>
      <c r="I15" s="4" t="s">
        <v>25</v>
      </c>
      <c r="K15" s="4">
        <v>36.4</v>
      </c>
      <c r="L15" s="4">
        <v>60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52</v>
      </c>
      <c r="V15" s="4" t="s">
        <v>29</v>
      </c>
    </row>
    <row r="16" spans="1:22">
      <c r="A16" s="2">
        <v>44735.320780104172</v>
      </c>
      <c r="B16" s="3" t="s">
        <v>100</v>
      </c>
      <c r="C16" s="4" t="s">
        <v>31</v>
      </c>
      <c r="D16" s="4" t="s">
        <v>32</v>
      </c>
      <c r="F16" s="4" t="s">
        <v>101</v>
      </c>
      <c r="I16" s="4" t="s">
        <v>25</v>
      </c>
      <c r="K16" s="4">
        <v>36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41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44735.326291539357</v>
      </c>
      <c r="B17" s="3" t="s">
        <v>83</v>
      </c>
      <c r="C17" s="4" t="s">
        <v>22</v>
      </c>
      <c r="G17" s="4" t="s">
        <v>84</v>
      </c>
      <c r="H17" s="4" t="s">
        <v>85</v>
      </c>
      <c r="I17" s="4" t="s">
        <v>25</v>
      </c>
      <c r="K17" s="4">
        <v>36.5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44735.330710833332</v>
      </c>
      <c r="B18" s="3" t="s">
        <v>64</v>
      </c>
      <c r="C18" s="4" t="s">
        <v>31</v>
      </c>
      <c r="D18" s="4" t="s">
        <v>32</v>
      </c>
      <c r="F18" s="4" t="s">
        <v>65</v>
      </c>
      <c r="I18" s="4" t="s">
        <v>25</v>
      </c>
      <c r="K18" s="4">
        <v>36.6</v>
      </c>
      <c r="L18" s="4">
        <v>19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44735.351566296296</v>
      </c>
      <c r="B19" s="3" t="s">
        <v>49</v>
      </c>
      <c r="C19" s="4" t="s">
        <v>31</v>
      </c>
      <c r="D19" s="4" t="s">
        <v>50</v>
      </c>
      <c r="E19" s="4">
        <v>247</v>
      </c>
      <c r="I19" s="4" t="s">
        <v>51</v>
      </c>
      <c r="J19" s="4" t="s">
        <v>27</v>
      </c>
      <c r="K19" s="4">
        <v>36.299999999999997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52</v>
      </c>
      <c r="V19" s="4" t="s">
        <v>29</v>
      </c>
    </row>
    <row r="20" spans="1:22">
      <c r="A20" s="2">
        <v>44735.383554166663</v>
      </c>
      <c r="B20" s="3" t="s">
        <v>156</v>
      </c>
      <c r="C20" s="4" t="s">
        <v>31</v>
      </c>
      <c r="D20" s="4" t="s">
        <v>50</v>
      </c>
      <c r="E20" s="4">
        <v>571</v>
      </c>
      <c r="I20" s="4" t="s">
        <v>51</v>
      </c>
      <c r="J20" s="4" t="s">
        <v>27</v>
      </c>
      <c r="K20" s="4">
        <v>36.5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44735.404280104165</v>
      </c>
      <c r="B21" s="3" t="s">
        <v>73</v>
      </c>
      <c r="C21" s="4" t="s">
        <v>22</v>
      </c>
      <c r="G21" s="4" t="s">
        <v>74</v>
      </c>
      <c r="H21" s="4" t="s">
        <v>75</v>
      </c>
      <c r="I21" s="4" t="s">
        <v>25</v>
      </c>
      <c r="K21" s="4">
        <v>36.200000000000003</v>
      </c>
      <c r="L21" s="4">
        <v>22</v>
      </c>
      <c r="M21" s="4" t="s">
        <v>26</v>
      </c>
      <c r="N21" s="4" t="s">
        <v>27</v>
      </c>
      <c r="O21" s="4" t="s">
        <v>27</v>
      </c>
      <c r="Q21" s="4" t="s">
        <v>41</v>
      </c>
      <c r="S21" s="4" t="s">
        <v>28</v>
      </c>
      <c r="T21" s="4" t="s">
        <v>28</v>
      </c>
      <c r="U21" s="4" t="s">
        <v>76</v>
      </c>
      <c r="V21" s="4" t="s">
        <v>29</v>
      </c>
    </row>
    <row r="22" spans="1:22">
      <c r="A22" s="2">
        <v>44735.49270545139</v>
      </c>
      <c r="B22" s="3" t="s">
        <v>98</v>
      </c>
      <c r="C22" s="4" t="s">
        <v>31</v>
      </c>
      <c r="D22" s="4" t="s">
        <v>32</v>
      </c>
      <c r="F22" s="4" t="s">
        <v>99</v>
      </c>
      <c r="I22" s="4" t="s">
        <v>25</v>
      </c>
      <c r="K22" s="4">
        <v>36.1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44735.493590625003</v>
      </c>
      <c r="B23" s="3" t="s">
        <v>108</v>
      </c>
      <c r="C23" s="4" t="s">
        <v>31</v>
      </c>
      <c r="D23" s="4" t="s">
        <v>32</v>
      </c>
      <c r="F23" s="4" t="s">
        <v>109</v>
      </c>
      <c r="I23" s="4" t="s">
        <v>51</v>
      </c>
      <c r="J23" s="4" t="s">
        <v>27</v>
      </c>
      <c r="K23" s="4">
        <v>36.1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44735.498661087964</v>
      </c>
      <c r="B24" s="3" t="s">
        <v>93</v>
      </c>
      <c r="C24" s="4" t="s">
        <v>22</v>
      </c>
      <c r="G24" s="4" t="s">
        <v>94</v>
      </c>
      <c r="H24" s="4" t="s">
        <v>95</v>
      </c>
      <c r="I24" s="4" t="s">
        <v>51</v>
      </c>
      <c r="J24" s="4" t="s">
        <v>27</v>
      </c>
      <c r="K24" s="4">
        <v>36.5</v>
      </c>
      <c r="L24" s="4">
        <v>28</v>
      </c>
      <c r="M24" s="4" t="s">
        <v>26</v>
      </c>
      <c r="N24" s="4" t="s">
        <v>27</v>
      </c>
      <c r="O24" s="4" t="s">
        <v>27</v>
      </c>
      <c r="Q24" s="4" t="s">
        <v>41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44735.515785034717</v>
      </c>
      <c r="B25" s="3" t="s">
        <v>89</v>
      </c>
      <c r="C25" s="4" t="s">
        <v>22</v>
      </c>
      <c r="G25" s="4" t="s">
        <v>90</v>
      </c>
      <c r="H25" s="4" t="s">
        <v>91</v>
      </c>
      <c r="I25" s="4" t="s">
        <v>51</v>
      </c>
      <c r="J25" s="4" t="s">
        <v>27</v>
      </c>
      <c r="K25" s="4">
        <v>36</v>
      </c>
      <c r="L25" s="4">
        <v>16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92</v>
      </c>
      <c r="V25" s="4" t="s">
        <v>29</v>
      </c>
    </row>
    <row r="26" spans="1:22">
      <c r="A26" s="2">
        <v>44735.677297847222</v>
      </c>
      <c r="B26" s="3" t="s">
        <v>102</v>
      </c>
      <c r="C26" s="4" t="s">
        <v>22</v>
      </c>
      <c r="G26" s="4" t="s">
        <v>157</v>
      </c>
      <c r="H26" s="4" t="s">
        <v>104</v>
      </c>
      <c r="I26" s="4" t="s">
        <v>51</v>
      </c>
      <c r="J26" s="4" t="s">
        <v>27</v>
      </c>
      <c r="K26" s="4">
        <v>36.5</v>
      </c>
      <c r="L26" s="4">
        <v>32</v>
      </c>
      <c r="M26" s="4" t="s">
        <v>26</v>
      </c>
      <c r="N26" s="4" t="s">
        <v>27</v>
      </c>
      <c r="O26" s="4" t="s">
        <v>27</v>
      </c>
      <c r="Q26" s="4" t="s">
        <v>41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44735.701518518516</v>
      </c>
      <c r="B27" s="3" t="s">
        <v>67</v>
      </c>
      <c r="C27" s="4" t="s">
        <v>22</v>
      </c>
      <c r="G27" s="4" t="s">
        <v>68</v>
      </c>
      <c r="H27" s="4" t="s">
        <v>69</v>
      </c>
      <c r="I27" s="4" t="s">
        <v>25</v>
      </c>
      <c r="K27" s="4">
        <v>36.5</v>
      </c>
      <c r="L27" s="4">
        <v>30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44736.228758645833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138</v>
      </c>
      <c r="T2" s="4" t="s">
        <v>28</v>
      </c>
      <c r="U2" s="4" t="s">
        <v>28</v>
      </c>
      <c r="V2" s="4" t="s">
        <v>29</v>
      </c>
    </row>
    <row r="3" spans="1:22">
      <c r="A3" s="2">
        <v>44736.252357187499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36.1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44736.294340023145</v>
      </c>
      <c r="B4" s="3" t="s">
        <v>53</v>
      </c>
      <c r="C4" s="4" t="s">
        <v>31</v>
      </c>
      <c r="D4" s="4" t="s">
        <v>32</v>
      </c>
      <c r="F4" s="4" t="s">
        <v>54</v>
      </c>
      <c r="I4" s="4" t="s">
        <v>25</v>
      </c>
      <c r="K4" s="4">
        <v>36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44736.316505243056</v>
      </c>
      <c r="B5" s="4">
        <v>9672143222</v>
      </c>
      <c r="C5" s="4" t="s">
        <v>22</v>
      </c>
      <c r="G5" s="4" t="s">
        <v>61</v>
      </c>
      <c r="H5" s="4" t="s">
        <v>62</v>
      </c>
      <c r="I5" s="4" t="s">
        <v>25</v>
      </c>
      <c r="K5" s="4">
        <v>36.299999999999997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63</v>
      </c>
      <c r="V5" s="4" t="s">
        <v>29</v>
      </c>
    </row>
    <row r="6" spans="1:22">
      <c r="A6" s="2">
        <v>44736.316698587965</v>
      </c>
      <c r="B6" s="3" t="s">
        <v>110</v>
      </c>
      <c r="C6" s="4" t="s">
        <v>22</v>
      </c>
      <c r="G6" s="4" t="s">
        <v>111</v>
      </c>
      <c r="H6" s="4" t="s">
        <v>112</v>
      </c>
      <c r="I6" s="4" t="s">
        <v>25</v>
      </c>
      <c r="K6" s="4">
        <v>36.6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44736.317907928242</v>
      </c>
      <c r="B7" s="3" t="s">
        <v>67</v>
      </c>
      <c r="C7" s="4" t="s">
        <v>22</v>
      </c>
      <c r="G7" s="4" t="s">
        <v>68</v>
      </c>
      <c r="H7" s="4" t="s">
        <v>69</v>
      </c>
      <c r="I7" s="4" t="s">
        <v>25</v>
      </c>
      <c r="K7" s="4">
        <v>36.4</v>
      </c>
      <c r="L7" s="4">
        <v>30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44736.318651655092</v>
      </c>
      <c r="B8" s="3" t="s">
        <v>102</v>
      </c>
      <c r="C8" s="4" t="s">
        <v>22</v>
      </c>
      <c r="G8" s="4" t="s">
        <v>103</v>
      </c>
      <c r="H8" s="4" t="s">
        <v>104</v>
      </c>
      <c r="I8" s="4" t="s">
        <v>51</v>
      </c>
      <c r="J8" s="4" t="s">
        <v>27</v>
      </c>
      <c r="K8" s="4">
        <v>36.5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41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44736.320714803238</v>
      </c>
      <c r="B9" s="3" t="s">
        <v>57</v>
      </c>
      <c r="C9" s="4" t="s">
        <v>22</v>
      </c>
      <c r="G9" s="4" t="s">
        <v>58</v>
      </c>
      <c r="H9" s="4" t="s">
        <v>59</v>
      </c>
      <c r="I9" s="4" t="s">
        <v>25</v>
      </c>
      <c r="K9" s="4">
        <v>36.5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44736.324006840281</v>
      </c>
      <c r="B10" s="3" t="s">
        <v>60</v>
      </c>
      <c r="C10" s="4" t="s">
        <v>31</v>
      </c>
      <c r="D10" s="4" t="s">
        <v>50</v>
      </c>
      <c r="E10" s="4">
        <v>480</v>
      </c>
      <c r="I10" s="4" t="s">
        <v>25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41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44736.328978819445</v>
      </c>
      <c r="B11" s="3" t="s">
        <v>83</v>
      </c>
      <c r="C11" s="4" t="s">
        <v>22</v>
      </c>
      <c r="G11" s="4" t="s">
        <v>84</v>
      </c>
      <c r="H11" s="4" t="s">
        <v>85</v>
      </c>
      <c r="I11" s="4" t="s">
        <v>25</v>
      </c>
      <c r="K11" s="4">
        <v>36.5</v>
      </c>
      <c r="L11" s="4">
        <v>22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44736.329150879625</v>
      </c>
      <c r="B12" s="3" t="s">
        <v>46</v>
      </c>
      <c r="C12" s="4" t="s">
        <v>22</v>
      </c>
      <c r="G12" s="4" t="s">
        <v>47</v>
      </c>
      <c r="H12" s="4" t="s">
        <v>48</v>
      </c>
      <c r="I12" s="4" t="s">
        <v>25</v>
      </c>
      <c r="K12" s="4">
        <v>36.299999999999997</v>
      </c>
      <c r="L12" s="4">
        <v>12</v>
      </c>
      <c r="M12" s="4" t="s">
        <v>26</v>
      </c>
      <c r="N12" s="4" t="s">
        <v>27</v>
      </c>
      <c r="O12" s="4" t="s">
        <v>27</v>
      </c>
      <c r="Q12" s="4" t="s">
        <v>41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44736.333871168987</v>
      </c>
      <c r="B13" s="3" t="s">
        <v>64</v>
      </c>
      <c r="C13" s="4" t="s">
        <v>31</v>
      </c>
      <c r="D13" s="4" t="s">
        <v>32</v>
      </c>
      <c r="F13" s="4" t="s">
        <v>65</v>
      </c>
      <c r="I13" s="4" t="s">
        <v>25</v>
      </c>
      <c r="K13" s="4">
        <v>36.6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44736.336238217591</v>
      </c>
      <c r="B14" s="3" t="s">
        <v>70</v>
      </c>
      <c r="C14" s="4" t="s">
        <v>22</v>
      </c>
      <c r="G14" s="4" t="s">
        <v>71</v>
      </c>
      <c r="H14" s="4" t="s">
        <v>72</v>
      </c>
      <c r="I14" s="4" t="s">
        <v>51</v>
      </c>
      <c r="J14" s="4" t="s">
        <v>27</v>
      </c>
      <c r="K14" s="4">
        <v>36.5</v>
      </c>
      <c r="L14" s="4">
        <v>40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52</v>
      </c>
      <c r="V14" s="4" t="s">
        <v>29</v>
      </c>
    </row>
    <row r="15" spans="1:22">
      <c r="A15" s="2">
        <v>44736.357115081017</v>
      </c>
      <c r="B15" s="3" t="s">
        <v>55</v>
      </c>
      <c r="C15" s="4" t="s">
        <v>31</v>
      </c>
      <c r="D15" s="4" t="s">
        <v>50</v>
      </c>
      <c r="E15" s="4" t="s">
        <v>56</v>
      </c>
      <c r="I15" s="4" t="s">
        <v>25</v>
      </c>
      <c r="K15" s="4">
        <v>36.5</v>
      </c>
      <c r="L15" s="4">
        <v>33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44736.362773541667</v>
      </c>
      <c r="B16" s="3" t="s">
        <v>86</v>
      </c>
      <c r="C16" s="4" t="s">
        <v>31</v>
      </c>
      <c r="D16" s="4" t="s">
        <v>32</v>
      </c>
      <c r="F16" s="4" t="s">
        <v>87</v>
      </c>
      <c r="I16" s="4" t="s">
        <v>51</v>
      </c>
      <c r="J16" s="4" t="s">
        <v>27</v>
      </c>
      <c r="K16" s="4">
        <v>36.4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41</v>
      </c>
      <c r="S16" s="4" t="s">
        <v>28</v>
      </c>
      <c r="T16" s="4" t="s">
        <v>28</v>
      </c>
      <c r="U16" s="4" t="s">
        <v>88</v>
      </c>
      <c r="V16" s="4" t="s">
        <v>29</v>
      </c>
    </row>
    <row r="17" spans="1:22">
      <c r="A17" s="2">
        <v>44736.370077627318</v>
      </c>
      <c r="B17" s="3" t="s">
        <v>108</v>
      </c>
      <c r="C17" s="4" t="s">
        <v>31</v>
      </c>
      <c r="D17" s="4" t="s">
        <v>32</v>
      </c>
      <c r="F17" s="4" t="s">
        <v>109</v>
      </c>
      <c r="I17" s="4" t="s">
        <v>51</v>
      </c>
      <c r="J17" s="4" t="s">
        <v>27</v>
      </c>
      <c r="K17" s="4">
        <v>36.1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44736.39661304398</v>
      </c>
      <c r="B18" s="3" t="s">
        <v>93</v>
      </c>
      <c r="C18" s="4" t="s">
        <v>22</v>
      </c>
      <c r="G18" s="4" t="s">
        <v>94</v>
      </c>
      <c r="H18" s="4" t="s">
        <v>95</v>
      </c>
      <c r="I18" s="4" t="s">
        <v>51</v>
      </c>
      <c r="J18" s="4" t="s">
        <v>27</v>
      </c>
      <c r="K18" s="4">
        <v>36.4</v>
      </c>
      <c r="L18" s="4">
        <v>28</v>
      </c>
      <c r="M18" s="4" t="s">
        <v>26</v>
      </c>
      <c r="N18" s="4" t="s">
        <v>27</v>
      </c>
      <c r="O18" s="4" t="s">
        <v>27</v>
      </c>
      <c r="Q18" s="4" t="s">
        <v>41</v>
      </c>
      <c r="S18" s="4" t="s">
        <v>28</v>
      </c>
      <c r="T18" s="4" t="s">
        <v>28</v>
      </c>
      <c r="U18" s="4" t="s">
        <v>158</v>
      </c>
      <c r="V18" s="4" t="s">
        <v>29</v>
      </c>
    </row>
    <row r="19" spans="1:22">
      <c r="A19" s="2">
        <v>44736.409864039349</v>
      </c>
      <c r="B19" s="3" t="s">
        <v>89</v>
      </c>
      <c r="C19" s="4" t="s">
        <v>22</v>
      </c>
      <c r="G19" s="4" t="s">
        <v>159</v>
      </c>
      <c r="H19" s="4" t="s">
        <v>160</v>
      </c>
      <c r="I19" s="4" t="s">
        <v>51</v>
      </c>
      <c r="J19" s="4" t="s">
        <v>27</v>
      </c>
      <c r="K19" s="4">
        <v>36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92</v>
      </c>
      <c r="V19" s="4" t="s">
        <v>29</v>
      </c>
    </row>
    <row r="20" spans="1:22">
      <c r="A20" s="2">
        <v>44736.439569317125</v>
      </c>
      <c r="B20" s="3" t="s">
        <v>105</v>
      </c>
      <c r="C20" s="4" t="s">
        <v>22</v>
      </c>
      <c r="G20" s="4" t="s">
        <v>106</v>
      </c>
      <c r="H20" s="4" t="s">
        <v>107</v>
      </c>
      <c r="I20" s="4" t="s">
        <v>25</v>
      </c>
      <c r="K20" s="4">
        <v>36.4</v>
      </c>
      <c r="L20" s="4">
        <v>19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52</v>
      </c>
      <c r="V20" s="4" t="s">
        <v>29</v>
      </c>
    </row>
    <row r="21" spans="1:22">
      <c r="A21" s="2">
        <v>44736.476938159722</v>
      </c>
      <c r="B21" s="3" t="s">
        <v>154</v>
      </c>
      <c r="C21" s="4" t="s">
        <v>31</v>
      </c>
      <c r="D21" s="4" t="s">
        <v>32</v>
      </c>
      <c r="F21" s="4" t="s">
        <v>155</v>
      </c>
      <c r="I21" s="4" t="s">
        <v>25</v>
      </c>
      <c r="K21" s="4">
        <v>36.4</v>
      </c>
      <c r="L21" s="4">
        <v>24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88</v>
      </c>
      <c r="V21" s="4" t="s">
        <v>29</v>
      </c>
    </row>
    <row r="22" spans="1:22">
      <c r="A22" s="2">
        <v>44736.478885138888</v>
      </c>
      <c r="B22" s="3" t="s">
        <v>98</v>
      </c>
      <c r="C22" s="4" t="s">
        <v>31</v>
      </c>
      <c r="D22" s="4" t="s">
        <v>32</v>
      </c>
      <c r="F22" s="4" t="s">
        <v>99</v>
      </c>
      <c r="I22" s="4" t="s">
        <v>25</v>
      </c>
      <c r="K22" s="4">
        <v>36.1</v>
      </c>
      <c r="L22" s="4">
        <v>19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44736.492652824076</v>
      </c>
      <c r="B23" s="3" t="s">
        <v>116</v>
      </c>
      <c r="C23" s="4" t="s">
        <v>31</v>
      </c>
      <c r="D23" s="4" t="s">
        <v>50</v>
      </c>
      <c r="E23" s="4" t="s">
        <v>117</v>
      </c>
      <c r="I23" s="4" t="s">
        <v>51</v>
      </c>
      <c r="J23" s="4" t="s">
        <v>27</v>
      </c>
      <c r="K23" s="4">
        <v>36.299999999999997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44736.543602905091</v>
      </c>
      <c r="B24" s="3" t="s">
        <v>96</v>
      </c>
      <c r="C24" s="4" t="s">
        <v>31</v>
      </c>
      <c r="D24" s="4" t="s">
        <v>32</v>
      </c>
      <c r="F24" s="4" t="s">
        <v>97</v>
      </c>
      <c r="I24" s="4" t="s">
        <v>25</v>
      </c>
      <c r="K24" s="4">
        <v>36.299999999999997</v>
      </c>
      <c r="L24" s="4">
        <v>24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44736.692203645835</v>
      </c>
      <c r="B25" s="3" t="s">
        <v>100</v>
      </c>
      <c r="C25" s="4" t="s">
        <v>31</v>
      </c>
      <c r="D25" s="4" t="s">
        <v>32</v>
      </c>
      <c r="F25" s="4" t="s">
        <v>101</v>
      </c>
      <c r="I25" s="4" t="s">
        <v>25</v>
      </c>
      <c r="K25" s="4">
        <v>35.9</v>
      </c>
      <c r="L25" s="4">
        <v>18</v>
      </c>
      <c r="M25" s="4" t="s">
        <v>26</v>
      </c>
      <c r="N25" s="4" t="s">
        <v>27</v>
      </c>
      <c r="O25" s="4" t="s">
        <v>27</v>
      </c>
      <c r="Q25" s="4" t="s">
        <v>41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44736.885421631945</v>
      </c>
      <c r="B26" s="3" t="s">
        <v>147</v>
      </c>
      <c r="C26" s="4" t="s">
        <v>31</v>
      </c>
      <c r="D26" s="4" t="s">
        <v>32</v>
      </c>
      <c r="F26" s="4" t="s">
        <v>148</v>
      </c>
      <c r="I26" s="4" t="s">
        <v>25</v>
      </c>
      <c r="K26" s="4">
        <v>36</v>
      </c>
      <c r="L26" s="4">
        <v>17</v>
      </c>
      <c r="M26" s="4" t="s">
        <v>26</v>
      </c>
      <c r="N26" s="4" t="s">
        <v>27</v>
      </c>
      <c r="O26" s="4" t="s">
        <v>27</v>
      </c>
      <c r="Q26" s="4" t="s">
        <v>41</v>
      </c>
      <c r="S26" s="4" t="s">
        <v>28</v>
      </c>
      <c r="T26" s="4" t="s">
        <v>28</v>
      </c>
      <c r="U26" s="4" t="s">
        <v>28</v>
      </c>
      <c r="V2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44737.194129386575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36.1</v>
      </c>
      <c r="L2" s="4">
        <v>16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44737.287750057869</v>
      </c>
      <c r="B3" s="3" t="s">
        <v>46</v>
      </c>
      <c r="C3" s="4" t="s">
        <v>22</v>
      </c>
      <c r="G3" s="4" t="s">
        <v>47</v>
      </c>
      <c r="H3" s="4" t="s">
        <v>48</v>
      </c>
      <c r="I3" s="4" t="s">
        <v>25</v>
      </c>
      <c r="K3" s="4">
        <v>36.299999999999997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41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44737.316995937501</v>
      </c>
      <c r="B4" s="3" t="s">
        <v>53</v>
      </c>
      <c r="C4" s="4" t="s">
        <v>31</v>
      </c>
      <c r="D4" s="4" t="s">
        <v>32</v>
      </c>
      <c r="F4" s="4" t="s">
        <v>54</v>
      </c>
      <c r="I4" s="4" t="s">
        <v>25</v>
      </c>
      <c r="K4" s="4">
        <v>36.200000000000003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44737.321756921301</v>
      </c>
      <c r="B5" s="3" t="s">
        <v>39</v>
      </c>
      <c r="C5" s="4" t="s">
        <v>31</v>
      </c>
      <c r="D5" s="4" t="s">
        <v>32</v>
      </c>
      <c r="F5" s="4" t="s">
        <v>40</v>
      </c>
      <c r="I5" s="4" t="s">
        <v>25</v>
      </c>
      <c r="K5" s="4">
        <v>36.200000000000003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41</v>
      </c>
      <c r="S5" s="4" t="s">
        <v>28</v>
      </c>
      <c r="T5" s="4" t="s">
        <v>42</v>
      </c>
      <c r="U5" s="4" t="s">
        <v>161</v>
      </c>
      <c r="V5" s="4" t="s">
        <v>29</v>
      </c>
    </row>
    <row r="6" spans="1:22">
      <c r="A6" s="2">
        <v>44737.334161990744</v>
      </c>
      <c r="B6" s="3" t="s">
        <v>77</v>
      </c>
      <c r="C6" s="4" t="s">
        <v>31</v>
      </c>
      <c r="D6" s="4" t="s">
        <v>32</v>
      </c>
      <c r="F6" s="4" t="s">
        <v>78</v>
      </c>
      <c r="I6" s="4" t="s">
        <v>25</v>
      </c>
      <c r="K6" s="4">
        <v>36.5</v>
      </c>
      <c r="L6" s="4">
        <v>60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52</v>
      </c>
      <c r="V6" s="4" t="s">
        <v>29</v>
      </c>
    </row>
    <row r="7" spans="1:22">
      <c r="A7" s="2">
        <v>44737.335424606485</v>
      </c>
      <c r="B7" s="3" t="s">
        <v>66</v>
      </c>
      <c r="C7" s="4" t="s">
        <v>31</v>
      </c>
      <c r="D7" s="4" t="s">
        <v>50</v>
      </c>
      <c r="E7" s="4">
        <v>505</v>
      </c>
      <c r="I7" s="4" t="s">
        <v>25</v>
      </c>
      <c r="K7" s="4">
        <v>36.1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41</v>
      </c>
      <c r="S7" s="4" t="s">
        <v>138</v>
      </c>
      <c r="T7" s="4" t="s">
        <v>28</v>
      </c>
      <c r="U7" s="4" t="s">
        <v>152</v>
      </c>
      <c r="V7" s="4" t="s">
        <v>29</v>
      </c>
    </row>
    <row r="8" spans="1:22">
      <c r="A8" s="2">
        <v>44737.33690101852</v>
      </c>
      <c r="B8" s="3" t="s">
        <v>55</v>
      </c>
      <c r="C8" s="4" t="s">
        <v>31</v>
      </c>
      <c r="D8" s="4" t="s">
        <v>50</v>
      </c>
      <c r="E8" s="4" t="s">
        <v>56</v>
      </c>
      <c r="I8" s="4" t="s">
        <v>25</v>
      </c>
      <c r="K8" s="4">
        <v>36.5</v>
      </c>
      <c r="L8" s="4">
        <v>33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44737.352850960648</v>
      </c>
      <c r="B9" s="3" t="s">
        <v>80</v>
      </c>
      <c r="C9" s="4" t="s">
        <v>22</v>
      </c>
      <c r="G9" s="4" t="s">
        <v>81</v>
      </c>
      <c r="H9" s="4" t="s">
        <v>82</v>
      </c>
      <c r="I9" s="4" t="s">
        <v>25</v>
      </c>
      <c r="K9" s="4">
        <v>35.1</v>
      </c>
      <c r="L9" s="4">
        <v>85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44737.353063634262</v>
      </c>
      <c r="B10" s="4">
        <v>9672143222</v>
      </c>
      <c r="C10" s="4" t="s">
        <v>22</v>
      </c>
      <c r="G10" s="4" t="s">
        <v>61</v>
      </c>
      <c r="H10" s="4" t="s">
        <v>62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63</v>
      </c>
      <c r="V10" s="4" t="s">
        <v>29</v>
      </c>
    </row>
    <row r="11" spans="1:22">
      <c r="A11" s="2">
        <v>44737.361885636579</v>
      </c>
      <c r="B11" s="3" t="s">
        <v>154</v>
      </c>
      <c r="C11" s="4" t="s">
        <v>31</v>
      </c>
      <c r="D11" s="4" t="s">
        <v>32</v>
      </c>
      <c r="F11" s="4" t="s">
        <v>155</v>
      </c>
      <c r="I11" s="4" t="s">
        <v>25</v>
      </c>
      <c r="K11" s="4">
        <v>36.4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88</v>
      </c>
      <c r="V11" s="4" t="s">
        <v>29</v>
      </c>
    </row>
    <row r="12" spans="1:22">
      <c r="A12" s="2">
        <v>44737.366282800926</v>
      </c>
      <c r="B12" s="3" t="s">
        <v>64</v>
      </c>
      <c r="C12" s="4" t="s">
        <v>31</v>
      </c>
      <c r="D12" s="4" t="s">
        <v>32</v>
      </c>
      <c r="F12" s="4" t="s">
        <v>65</v>
      </c>
      <c r="I12" s="4" t="s">
        <v>25</v>
      </c>
      <c r="K12" s="4">
        <v>36.6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44737.37578988426</v>
      </c>
      <c r="B13" s="3" t="s">
        <v>44</v>
      </c>
      <c r="C13" s="4" t="s">
        <v>31</v>
      </c>
      <c r="D13" s="4" t="s">
        <v>32</v>
      </c>
      <c r="F13" s="4" t="s">
        <v>45</v>
      </c>
      <c r="I13" s="4" t="s">
        <v>25</v>
      </c>
      <c r="K13" s="4">
        <v>36.4</v>
      </c>
      <c r="L13" s="4">
        <v>39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44737.440087615745</v>
      </c>
      <c r="B14" s="3" t="s">
        <v>96</v>
      </c>
      <c r="C14" s="4" t="s">
        <v>31</v>
      </c>
      <c r="D14" s="4" t="s">
        <v>32</v>
      </c>
      <c r="F14" s="4" t="s">
        <v>97</v>
      </c>
      <c r="I14" s="4" t="s">
        <v>25</v>
      </c>
      <c r="K14" s="4">
        <v>36.299999999999997</v>
      </c>
      <c r="L14" s="4">
        <v>24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44737.475579039354</v>
      </c>
      <c r="B15" s="3" t="s">
        <v>93</v>
      </c>
      <c r="C15" s="4" t="s">
        <v>22</v>
      </c>
      <c r="G15" s="4" t="s">
        <v>94</v>
      </c>
      <c r="H15" s="4" t="s">
        <v>95</v>
      </c>
      <c r="I15" s="4" t="s">
        <v>51</v>
      </c>
      <c r="J15" s="4" t="s">
        <v>27</v>
      </c>
      <c r="K15" s="4">
        <v>36.5</v>
      </c>
      <c r="L15" s="4">
        <v>28</v>
      </c>
      <c r="M15" s="4" t="s">
        <v>26</v>
      </c>
      <c r="N15" s="4" t="s">
        <v>27</v>
      </c>
      <c r="O15" s="4" t="s">
        <v>27</v>
      </c>
      <c r="Q15" s="4" t="s">
        <v>41</v>
      </c>
      <c r="S15" s="4" t="s">
        <v>28</v>
      </c>
      <c r="T15" s="4" t="s">
        <v>28</v>
      </c>
      <c r="U15" s="4" t="s">
        <v>121</v>
      </c>
      <c r="V15" s="4" t="s">
        <v>29</v>
      </c>
    </row>
    <row r="16" spans="1:22">
      <c r="A16" s="2">
        <v>44737.498628576388</v>
      </c>
      <c r="B16" s="3" t="s">
        <v>105</v>
      </c>
      <c r="C16" s="4" t="s">
        <v>22</v>
      </c>
      <c r="G16" s="4" t="s">
        <v>106</v>
      </c>
      <c r="H16" s="4" t="s">
        <v>107</v>
      </c>
      <c r="I16" s="4" t="s">
        <v>25</v>
      </c>
      <c r="K16" s="4">
        <v>36.4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52</v>
      </c>
      <c r="V16" s="4" t="s">
        <v>29</v>
      </c>
    </row>
    <row r="17" spans="1:22">
      <c r="A17" s="2">
        <v>44737.518744039349</v>
      </c>
      <c r="B17" s="3" t="s">
        <v>49</v>
      </c>
      <c r="C17" s="4" t="s">
        <v>31</v>
      </c>
      <c r="D17" s="4" t="s">
        <v>50</v>
      </c>
      <c r="E17" s="4">
        <v>247</v>
      </c>
      <c r="I17" s="4" t="s">
        <v>51</v>
      </c>
      <c r="J17" s="4" t="s">
        <v>27</v>
      </c>
      <c r="K17" s="4">
        <v>36.5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52</v>
      </c>
      <c r="V17" s="4" t="s">
        <v>29</v>
      </c>
    </row>
    <row r="18" spans="1:22">
      <c r="A18" s="2">
        <v>44737.55819570602</v>
      </c>
      <c r="B18" s="3" t="s">
        <v>86</v>
      </c>
      <c r="C18" s="4" t="s">
        <v>31</v>
      </c>
      <c r="D18" s="4" t="s">
        <v>32</v>
      </c>
      <c r="F18" s="4" t="s">
        <v>87</v>
      </c>
      <c r="I18" s="4" t="s">
        <v>51</v>
      </c>
      <c r="J18" s="4" t="s">
        <v>27</v>
      </c>
      <c r="K18" s="4">
        <v>36.200000000000003</v>
      </c>
      <c r="L18" s="4">
        <v>30</v>
      </c>
      <c r="M18" s="4" t="s">
        <v>26</v>
      </c>
      <c r="N18" s="4" t="s">
        <v>27</v>
      </c>
      <c r="O18" s="4" t="s">
        <v>27</v>
      </c>
      <c r="Q18" s="4" t="s">
        <v>41</v>
      </c>
      <c r="S18" s="4" t="s">
        <v>28</v>
      </c>
      <c r="T18" s="4" t="s">
        <v>28</v>
      </c>
      <c r="U18" s="4" t="s">
        <v>88</v>
      </c>
      <c r="V18" s="4" t="s">
        <v>29</v>
      </c>
    </row>
    <row r="19" spans="1:22">
      <c r="A19" s="2">
        <v>44737.601964895832</v>
      </c>
      <c r="B19" s="3" t="s">
        <v>89</v>
      </c>
      <c r="C19" s="4" t="s">
        <v>22</v>
      </c>
      <c r="G19" s="4" t="s">
        <v>90</v>
      </c>
      <c r="H19" s="4" t="s">
        <v>91</v>
      </c>
      <c r="I19" s="4" t="s">
        <v>51</v>
      </c>
      <c r="J19" s="4" t="s">
        <v>27</v>
      </c>
      <c r="K19" s="4">
        <v>36</v>
      </c>
      <c r="L19" s="4">
        <v>16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92</v>
      </c>
      <c r="V19" s="4" t="s">
        <v>29</v>
      </c>
    </row>
    <row r="20" spans="1:22">
      <c r="A20" s="2">
        <v>44737.881874675921</v>
      </c>
      <c r="B20" s="3" t="s">
        <v>147</v>
      </c>
      <c r="C20" s="4" t="s">
        <v>31</v>
      </c>
      <c r="D20" s="4" t="s">
        <v>32</v>
      </c>
      <c r="F20" s="4" t="s">
        <v>148</v>
      </c>
      <c r="I20" s="4" t="s">
        <v>25</v>
      </c>
      <c r="K20" s="4">
        <v>36</v>
      </c>
      <c r="L20" s="4">
        <v>17</v>
      </c>
      <c r="M20" s="4" t="s">
        <v>26</v>
      </c>
      <c r="N20" s="4" t="s">
        <v>27</v>
      </c>
      <c r="O20" s="4" t="s">
        <v>27</v>
      </c>
      <c r="Q20" s="4" t="s">
        <v>41</v>
      </c>
      <c r="S20" s="4" t="s">
        <v>28</v>
      </c>
      <c r="T20" s="4" t="s">
        <v>28</v>
      </c>
      <c r="U20" s="4" t="s">
        <v>28</v>
      </c>
      <c r="V20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June 20</vt:lpstr>
      <vt:lpstr>June 21</vt:lpstr>
      <vt:lpstr>June 22</vt:lpstr>
      <vt:lpstr>June 23</vt:lpstr>
      <vt:lpstr>June 24</vt:lpstr>
      <vt:lpstr>June 25</vt:lpstr>
      <vt:lpstr>June 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2022-07-06T07:58:53Z</dcterms:modified>
</cp:coreProperties>
</file>