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\\192.168.0.4\itd\05_Users\PDSalvador\Documents\PKII Health Check\WEEKLY\"/>
    </mc:Choice>
  </mc:AlternateContent>
  <xr:revisionPtr revIDLastSave="0" documentId="13_ncr:1_{F21CF1C3-EAD3-414A-90A9-5BE4078F9A7E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PKII Employee Details" sheetId="8" r:id="rId1"/>
    <sheet name="PKII-TR4 Recipients" sheetId="9" r:id="rId2"/>
    <sheet name="Non-compliance (Filtered)" sheetId="10" r:id="rId3"/>
    <sheet name="June 27" sheetId="1" r:id="rId4"/>
    <sheet name="June 28" sheetId="2" r:id="rId5"/>
    <sheet name="June 29" sheetId="3" r:id="rId6"/>
    <sheet name="June 30" sheetId="4" r:id="rId7"/>
    <sheet name="July 1" sheetId="5" r:id="rId8"/>
    <sheet name="July 2" sheetId="6" r:id="rId9"/>
    <sheet name="July 3" sheetId="7" r:id="rId10"/>
  </sheets>
  <externalReferences>
    <externalReference r:id="rId11"/>
  </externalReferences>
  <definedNames>
    <definedName name="_">#REF!</definedName>
    <definedName name="_xlnm._FilterDatabase" localSheetId="2" hidden="1">'Non-compliance (Filtered)'!$B$1:$N$37</definedName>
    <definedName name="_xlnm._FilterDatabase" localSheetId="1" hidden="1">'PKII-TR4 Recipients'!$B$1:$N$37</definedName>
    <definedName name="bacalama_gmail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6" i="10" l="1"/>
  <c r="K36" i="10"/>
  <c r="J36" i="10"/>
  <c r="I36" i="10"/>
  <c r="H36" i="10"/>
  <c r="G36" i="10"/>
  <c r="F36" i="10"/>
  <c r="M36" i="10" s="1"/>
  <c r="L35" i="10"/>
  <c r="K35" i="10"/>
  <c r="J35" i="10"/>
  <c r="I35" i="10"/>
  <c r="H35" i="10"/>
  <c r="G35" i="10"/>
  <c r="F35" i="10"/>
  <c r="N35" i="10" s="1"/>
  <c r="L34" i="10"/>
  <c r="K34" i="10"/>
  <c r="J34" i="10"/>
  <c r="I34" i="10"/>
  <c r="H34" i="10"/>
  <c r="G34" i="10"/>
  <c r="F34" i="10"/>
  <c r="N34" i="10" s="1"/>
  <c r="L33" i="10"/>
  <c r="K33" i="10"/>
  <c r="J33" i="10"/>
  <c r="I33" i="10"/>
  <c r="M33" i="10" s="1"/>
  <c r="H33" i="10"/>
  <c r="G33" i="10"/>
  <c r="F33" i="10"/>
  <c r="N33" i="10" s="1"/>
  <c r="L32" i="10"/>
  <c r="K32" i="10"/>
  <c r="J32" i="10"/>
  <c r="I32" i="10"/>
  <c r="H32" i="10"/>
  <c r="G32" i="10"/>
  <c r="F32" i="10"/>
  <c r="M32" i="10" s="1"/>
  <c r="L31" i="10"/>
  <c r="K31" i="10"/>
  <c r="J31" i="10"/>
  <c r="I31" i="10"/>
  <c r="H31" i="10"/>
  <c r="G31" i="10"/>
  <c r="F31" i="10"/>
  <c r="N31" i="10" s="1"/>
  <c r="L30" i="10"/>
  <c r="K30" i="10"/>
  <c r="J30" i="10"/>
  <c r="I30" i="10"/>
  <c r="H30" i="10"/>
  <c r="G30" i="10"/>
  <c r="F30" i="10"/>
  <c r="N30" i="10" s="1"/>
  <c r="L29" i="10"/>
  <c r="K29" i="10"/>
  <c r="J29" i="10"/>
  <c r="I29" i="10"/>
  <c r="M29" i="10" s="1"/>
  <c r="H29" i="10"/>
  <c r="G29" i="10"/>
  <c r="F29" i="10"/>
  <c r="N29" i="10" s="1"/>
  <c r="L28" i="10"/>
  <c r="K28" i="10"/>
  <c r="J28" i="10"/>
  <c r="I28" i="10"/>
  <c r="H28" i="10"/>
  <c r="G28" i="10"/>
  <c r="F28" i="10"/>
  <c r="M28" i="10" s="1"/>
  <c r="L27" i="10"/>
  <c r="K27" i="10"/>
  <c r="J27" i="10"/>
  <c r="I27" i="10"/>
  <c r="H27" i="10"/>
  <c r="G27" i="10"/>
  <c r="F27" i="10"/>
  <c r="N27" i="10" s="1"/>
  <c r="L26" i="10"/>
  <c r="K26" i="10"/>
  <c r="J26" i="10"/>
  <c r="I26" i="10"/>
  <c r="H26" i="10"/>
  <c r="G26" i="10"/>
  <c r="F26" i="10"/>
  <c r="N26" i="10" s="1"/>
  <c r="L25" i="10"/>
  <c r="K25" i="10"/>
  <c r="J25" i="10"/>
  <c r="I25" i="10"/>
  <c r="M25" i="10" s="1"/>
  <c r="H25" i="10"/>
  <c r="G25" i="10"/>
  <c r="F25" i="10"/>
  <c r="N25" i="10" s="1"/>
  <c r="L24" i="10"/>
  <c r="K24" i="10"/>
  <c r="J24" i="10"/>
  <c r="I24" i="10"/>
  <c r="H24" i="10"/>
  <c r="G24" i="10"/>
  <c r="F24" i="10"/>
  <c r="M24" i="10" s="1"/>
  <c r="L23" i="10"/>
  <c r="K23" i="10"/>
  <c r="J23" i="10"/>
  <c r="I23" i="10"/>
  <c r="H23" i="10"/>
  <c r="G23" i="10"/>
  <c r="F23" i="10"/>
  <c r="N23" i="10" s="1"/>
  <c r="L22" i="10"/>
  <c r="K22" i="10"/>
  <c r="J22" i="10"/>
  <c r="I22" i="10"/>
  <c r="H22" i="10"/>
  <c r="G22" i="10"/>
  <c r="F22" i="10"/>
  <c r="N22" i="10" s="1"/>
  <c r="L21" i="10"/>
  <c r="K21" i="10"/>
  <c r="J21" i="10"/>
  <c r="I21" i="10"/>
  <c r="M21" i="10" s="1"/>
  <c r="H21" i="10"/>
  <c r="G21" i="10"/>
  <c r="F21" i="10"/>
  <c r="N21" i="10" s="1"/>
  <c r="L20" i="10"/>
  <c r="K20" i="10"/>
  <c r="J20" i="10"/>
  <c r="I20" i="10"/>
  <c r="H20" i="10"/>
  <c r="G20" i="10"/>
  <c r="F20" i="10"/>
  <c r="M20" i="10" s="1"/>
  <c r="L19" i="10"/>
  <c r="K19" i="10"/>
  <c r="J19" i="10"/>
  <c r="I19" i="10"/>
  <c r="H19" i="10"/>
  <c r="G19" i="10"/>
  <c r="F19" i="10"/>
  <c r="N19" i="10" s="1"/>
  <c r="L18" i="10"/>
  <c r="K18" i="10"/>
  <c r="J18" i="10"/>
  <c r="I18" i="10"/>
  <c r="H18" i="10"/>
  <c r="G18" i="10"/>
  <c r="F18" i="10"/>
  <c r="N18" i="10" s="1"/>
  <c r="L17" i="10"/>
  <c r="K17" i="10"/>
  <c r="J17" i="10"/>
  <c r="I17" i="10"/>
  <c r="M17" i="10" s="1"/>
  <c r="H17" i="10"/>
  <c r="G17" i="10"/>
  <c r="F17" i="10"/>
  <c r="N17" i="10" s="1"/>
  <c r="L16" i="10"/>
  <c r="K16" i="10"/>
  <c r="J16" i="10"/>
  <c r="I16" i="10"/>
  <c r="H16" i="10"/>
  <c r="G16" i="10"/>
  <c r="F16" i="10"/>
  <c r="M16" i="10" s="1"/>
  <c r="L15" i="10"/>
  <c r="K15" i="10"/>
  <c r="J15" i="10"/>
  <c r="I15" i="10"/>
  <c r="H15" i="10"/>
  <c r="G15" i="10"/>
  <c r="F15" i="10"/>
  <c r="N15" i="10" s="1"/>
  <c r="L14" i="10"/>
  <c r="K14" i="10"/>
  <c r="J14" i="10"/>
  <c r="I14" i="10"/>
  <c r="H14" i="10"/>
  <c r="G14" i="10"/>
  <c r="F14" i="10"/>
  <c r="N14" i="10" s="1"/>
  <c r="L13" i="10"/>
  <c r="K13" i="10"/>
  <c r="J13" i="10"/>
  <c r="I13" i="10"/>
  <c r="M13" i="10" s="1"/>
  <c r="H13" i="10"/>
  <c r="G13" i="10"/>
  <c r="F13" i="10"/>
  <c r="N13" i="10" s="1"/>
  <c r="L12" i="10"/>
  <c r="K12" i="10"/>
  <c r="J12" i="10"/>
  <c r="I12" i="10"/>
  <c r="H12" i="10"/>
  <c r="G12" i="10"/>
  <c r="F12" i="10"/>
  <c r="M12" i="10" s="1"/>
  <c r="L11" i="10"/>
  <c r="K11" i="10"/>
  <c r="J11" i="10"/>
  <c r="I11" i="10"/>
  <c r="H11" i="10"/>
  <c r="G11" i="10"/>
  <c r="F11" i="10"/>
  <c r="N11" i="10" s="1"/>
  <c r="L10" i="10"/>
  <c r="K10" i="10"/>
  <c r="J10" i="10"/>
  <c r="I10" i="10"/>
  <c r="H10" i="10"/>
  <c r="G10" i="10"/>
  <c r="F10" i="10"/>
  <c r="N10" i="10" s="1"/>
  <c r="L9" i="10"/>
  <c r="K9" i="10"/>
  <c r="J9" i="10"/>
  <c r="I9" i="10"/>
  <c r="M9" i="10" s="1"/>
  <c r="H9" i="10"/>
  <c r="G9" i="10"/>
  <c r="F9" i="10"/>
  <c r="N9" i="10" s="1"/>
  <c r="L8" i="10"/>
  <c r="K8" i="10"/>
  <c r="J8" i="10"/>
  <c r="I8" i="10"/>
  <c r="H8" i="10"/>
  <c r="G8" i="10"/>
  <c r="F8" i="10"/>
  <c r="M8" i="10" s="1"/>
  <c r="L7" i="10"/>
  <c r="K7" i="10"/>
  <c r="J7" i="10"/>
  <c r="I7" i="10"/>
  <c r="H7" i="10"/>
  <c r="G7" i="10"/>
  <c r="F7" i="10"/>
  <c r="N7" i="10" s="1"/>
  <c r="L6" i="10"/>
  <c r="K6" i="10"/>
  <c r="J6" i="10"/>
  <c r="I6" i="10"/>
  <c r="H6" i="10"/>
  <c r="G6" i="10"/>
  <c r="F6" i="10"/>
  <c r="N6" i="10" s="1"/>
  <c r="L5" i="10"/>
  <c r="K5" i="10"/>
  <c r="J5" i="10"/>
  <c r="I5" i="10"/>
  <c r="M5" i="10" s="1"/>
  <c r="H5" i="10"/>
  <c r="G5" i="10"/>
  <c r="F5" i="10"/>
  <c r="N5" i="10" s="1"/>
  <c r="L4" i="10"/>
  <c r="K4" i="10"/>
  <c r="J4" i="10"/>
  <c r="I4" i="10"/>
  <c r="H4" i="10"/>
  <c r="G4" i="10"/>
  <c r="F4" i="10"/>
  <c r="M4" i="10" s="1"/>
  <c r="L3" i="10"/>
  <c r="K3" i="10"/>
  <c r="J3" i="10"/>
  <c r="I3" i="10"/>
  <c r="H3" i="10"/>
  <c r="G3" i="10"/>
  <c r="F3" i="10"/>
  <c r="N3" i="10" s="1"/>
  <c r="L2" i="10"/>
  <c r="L37" i="10" s="1"/>
  <c r="K2" i="10"/>
  <c r="K37" i="10" s="1"/>
  <c r="J2" i="10"/>
  <c r="J37" i="10" s="1"/>
  <c r="I2" i="10"/>
  <c r="H2" i="10"/>
  <c r="H37" i="10" s="1"/>
  <c r="G2" i="10"/>
  <c r="G37" i="10" s="1"/>
  <c r="F2" i="10"/>
  <c r="N2" i="10" s="1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2" i="9"/>
  <c r="K3" i="9"/>
  <c r="K4" i="9"/>
  <c r="K5" i="9"/>
  <c r="K6" i="9"/>
  <c r="K37" i="9" s="1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2" i="9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2" i="9"/>
  <c r="M36" i="9"/>
  <c r="N35" i="9"/>
  <c r="M33" i="9"/>
  <c r="N33" i="9"/>
  <c r="M32" i="9"/>
  <c r="N31" i="9"/>
  <c r="M29" i="9"/>
  <c r="N29" i="9"/>
  <c r="M28" i="9"/>
  <c r="N27" i="9"/>
  <c r="M25" i="9"/>
  <c r="N25" i="9"/>
  <c r="M24" i="9"/>
  <c r="N23" i="9"/>
  <c r="M21" i="9"/>
  <c r="N21" i="9"/>
  <c r="M20" i="9"/>
  <c r="N19" i="9"/>
  <c r="M17" i="9"/>
  <c r="N17" i="9"/>
  <c r="M16" i="9"/>
  <c r="M15" i="9"/>
  <c r="N15" i="9"/>
  <c r="M13" i="9"/>
  <c r="N13" i="9"/>
  <c r="M12" i="9"/>
  <c r="M11" i="9"/>
  <c r="N11" i="9"/>
  <c r="M9" i="9"/>
  <c r="N9" i="9"/>
  <c r="M8" i="9"/>
  <c r="N7" i="9"/>
  <c r="N5" i="9"/>
  <c r="M4" i="9"/>
  <c r="N3" i="9"/>
  <c r="N12" i="10" l="1"/>
  <c r="I37" i="10"/>
  <c r="M2" i="10"/>
  <c r="M6" i="10"/>
  <c r="M10" i="10"/>
  <c r="M14" i="10"/>
  <c r="M18" i="10"/>
  <c r="M22" i="10"/>
  <c r="M26" i="10"/>
  <c r="M30" i="10"/>
  <c r="M34" i="10"/>
  <c r="F37" i="10"/>
  <c r="N16" i="10"/>
  <c r="N20" i="10"/>
  <c r="N24" i="10"/>
  <c r="M3" i="10"/>
  <c r="M7" i="10"/>
  <c r="M11" i="10"/>
  <c r="M15" i="10"/>
  <c r="M19" i="10"/>
  <c r="M23" i="10"/>
  <c r="M27" i="10"/>
  <c r="M31" i="10"/>
  <c r="M35" i="10"/>
  <c r="N4" i="10"/>
  <c r="N8" i="10"/>
  <c r="N28" i="10"/>
  <c r="N32" i="10"/>
  <c r="N36" i="10"/>
  <c r="L37" i="9"/>
  <c r="J37" i="9"/>
  <c r="I37" i="9"/>
  <c r="N26" i="9"/>
  <c r="N14" i="9"/>
  <c r="M6" i="9"/>
  <c r="H37" i="9"/>
  <c r="N34" i="9"/>
  <c r="N30" i="9"/>
  <c r="N22" i="9"/>
  <c r="N18" i="9"/>
  <c r="M10" i="9"/>
  <c r="N6" i="9"/>
  <c r="G37" i="9"/>
  <c r="N2" i="9"/>
  <c r="N10" i="9"/>
  <c r="N12" i="9"/>
  <c r="N16" i="9"/>
  <c r="N20" i="9"/>
  <c r="N32" i="9"/>
  <c r="M14" i="9"/>
  <c r="M18" i="9"/>
  <c r="M22" i="9"/>
  <c r="M26" i="9"/>
  <c r="M30" i="9"/>
  <c r="M34" i="9"/>
  <c r="F37" i="9"/>
  <c r="N24" i="9"/>
  <c r="N36" i="9"/>
  <c r="M2" i="9"/>
  <c r="M3" i="9"/>
  <c r="M7" i="9"/>
  <c r="M19" i="9"/>
  <c r="M23" i="9"/>
  <c r="M27" i="9"/>
  <c r="M31" i="9"/>
  <c r="M35" i="9"/>
  <c r="N4" i="9"/>
  <c r="M5" i="9"/>
  <c r="N8" i="9"/>
  <c r="N28" i="9"/>
</calcChain>
</file>

<file path=xl/sharedStrings.xml><?xml version="1.0" encoding="utf-8"?>
<sst xmlns="http://schemas.openxmlformats.org/spreadsheetml/2006/main" count="2718" uniqueCount="1443">
  <si>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</si>
  <si>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</si>
  <si>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</si>
  <si>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</si>
  <si>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</si>
  <si>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</si>
  <si>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</si>
  <si>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</si>
  <si>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</si>
  <si>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</si>
  <si>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</si>
  <si>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</si>
  <si>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</si>
  <si>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</si>
  <si>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</si>
  <si>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</si>
  <si>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</si>
  <si>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</si>
  <si>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</si>
  <si>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</si>
  <si>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</si>
  <si>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+639198743900</t>
  </si>
  <si>
    <t>Input First and Last Name</t>
  </si>
  <si>
    <t>Alex</t>
  </si>
  <si>
    <t>Cabrera</t>
  </si>
  <si>
    <t>Male</t>
  </si>
  <si>
    <t>None of the above</t>
  </si>
  <si>
    <t>No</t>
  </si>
  <si>
    <t>N/A</t>
  </si>
  <si>
    <t>Yes</t>
  </si>
  <si>
    <t>09095003098</t>
  </si>
  <si>
    <t>Ronald</t>
  </si>
  <si>
    <t>Jariel</t>
  </si>
  <si>
    <t>Restaurant (Dined-in)</t>
  </si>
  <si>
    <t>Market (Supermarkets, Local "Palengke and Talipapa")</t>
  </si>
  <si>
    <t>Na</t>
  </si>
  <si>
    <t>09166577854</t>
  </si>
  <si>
    <t>Claro</t>
  </si>
  <si>
    <t>Dajang</t>
  </si>
  <si>
    <t>Field office</t>
  </si>
  <si>
    <t>+639771649614</t>
  </si>
  <si>
    <t>ROLANDO</t>
  </si>
  <si>
    <t>GALVEZ</t>
  </si>
  <si>
    <t>09669659664</t>
  </si>
  <si>
    <t>Razel</t>
  </si>
  <si>
    <t>Dagunan</t>
  </si>
  <si>
    <t>09272408988</t>
  </si>
  <si>
    <t>Rolando</t>
  </si>
  <si>
    <t>Andaya</t>
  </si>
  <si>
    <t>09217954664</t>
  </si>
  <si>
    <t>Arsenio</t>
  </si>
  <si>
    <t>Bustillos</t>
  </si>
  <si>
    <t>09661928196</t>
  </si>
  <si>
    <t>Jamel</t>
  </si>
  <si>
    <t>Ilagan</t>
  </si>
  <si>
    <t>09556743491</t>
  </si>
  <si>
    <t>Input Employee Number</t>
  </si>
  <si>
    <t>Consultant</t>
  </si>
  <si>
    <t>C748</t>
  </si>
  <si>
    <t>Site</t>
  </si>
  <si>
    <t>09157849948</t>
  </si>
  <si>
    <t>Employee (Regular/Temporary)</t>
  </si>
  <si>
    <t>Female</t>
  </si>
  <si>
    <t>n/a</t>
  </si>
  <si>
    <t>09171276247</t>
  </si>
  <si>
    <t>Robert</t>
  </si>
  <si>
    <t>Dela Cruz</t>
  </si>
  <si>
    <t>09776243549</t>
  </si>
  <si>
    <t>09173061703</t>
  </si>
  <si>
    <t>N/a</t>
  </si>
  <si>
    <t>+639154836812</t>
  </si>
  <si>
    <t>San Pablo, Tiaong</t>
  </si>
  <si>
    <t>Have you ever received a dose of COVID-19 vaccine? Note: We are temporarily removing the "Skip" radio button to conduct a survey for the upcoming FREE COVID-19 booster shot by Pasig City LGU</t>
  </si>
  <si>
    <t>*</t>
  </si>
  <si>
    <t>Which booster product did you receive?</t>
  </si>
  <si>
    <t>Which vaccine product did you receive?</t>
  </si>
  <si>
    <t>Which brand of COVID-19 booster do you prefer?</t>
  </si>
  <si>
    <t>Are you currently registered for vaccination in your LGU?</t>
  </si>
  <si>
    <t>Yes, I have my booster shot</t>
  </si>
  <si>
    <t>1st booster</t>
  </si>
  <si>
    <t>AstraZeneca</t>
  </si>
  <si>
    <t>Yes, I am done with my first dose</t>
  </si>
  <si>
    <t>Moderna</t>
  </si>
  <si>
    <t>Yes, I am fully vaccinated</t>
  </si>
  <si>
    <t>Oxford-AstraZeneca</t>
  </si>
  <si>
    <t>Pfizer</t>
  </si>
  <si>
    <t>Pfizer-BioNTech</t>
  </si>
  <si>
    <t>Sinovac</t>
  </si>
  <si>
    <t>CALAMBA, LAGUNA</t>
  </si>
  <si>
    <t>09561502933</t>
  </si>
  <si>
    <t>Markjoseph</t>
  </si>
  <si>
    <t>Lorica</t>
  </si>
  <si>
    <t>site</t>
  </si>
  <si>
    <t>TIAONG, QUEZON</t>
  </si>
  <si>
    <t>09399397876</t>
  </si>
  <si>
    <t>09926009692</t>
  </si>
  <si>
    <t>Kethel Frenz</t>
  </si>
  <si>
    <t>Rada</t>
  </si>
  <si>
    <t>09198743900</t>
  </si>
  <si>
    <t>09776143549</t>
  </si>
  <si>
    <t>Email(s)</t>
  </si>
  <si>
    <t>Count</t>
  </si>
  <si>
    <t>Mobile(s)</t>
  </si>
  <si>
    <t>znabad@philkoei.com.ph</t>
  </si>
  <si>
    <t>Abad</t>
  </si>
  <si>
    <t>Zenaida</t>
  </si>
  <si>
    <t>63 917 8220115</t>
  </si>
  <si>
    <t>jovyabellera@yahoo.com</t>
  </si>
  <si>
    <t>C679</t>
  </si>
  <si>
    <t>Abellera</t>
  </si>
  <si>
    <t>Jovito</t>
  </si>
  <si>
    <t>0918-4136057</t>
  </si>
  <si>
    <t>mrcl_abing@yahoo.com</t>
  </si>
  <si>
    <t>C256</t>
  </si>
  <si>
    <t>Abing</t>
  </si>
  <si>
    <t>Marcelo</t>
  </si>
  <si>
    <t>0917-6646515</t>
  </si>
  <si>
    <t>meabing@philkoei.com.ph</t>
  </si>
  <si>
    <t>0919-8924060</t>
  </si>
  <si>
    <t>fsabrigo@yahoo.com</t>
  </si>
  <si>
    <t>C599</t>
  </si>
  <si>
    <t>Abrigo</t>
  </si>
  <si>
    <t>Lazaro Ferdinan</t>
  </si>
  <si>
    <t>63 0927-4991020</t>
  </si>
  <si>
    <t>fsabrigo@gmail.com</t>
  </si>
  <si>
    <t>63 0998-5356378</t>
  </si>
  <si>
    <t>Aclan</t>
  </si>
  <si>
    <t>Philip</t>
  </si>
  <si>
    <t>0943-4879733</t>
  </si>
  <si>
    <t>jaagripa@philkoei.com.ph</t>
  </si>
  <si>
    <t>Agripa</t>
  </si>
  <si>
    <t>Judy Ann</t>
  </si>
  <si>
    <t>0947-5759830</t>
  </si>
  <si>
    <t>agripajudyann022891@gmail.com</t>
  </si>
  <si>
    <t>grace.aguilos@yahoo.com</t>
  </si>
  <si>
    <t>C717</t>
  </si>
  <si>
    <t>Aguilos</t>
  </si>
  <si>
    <t>Grace</t>
  </si>
  <si>
    <t>0917-5562562</t>
  </si>
  <si>
    <t>graceaguilos@gmail.com</t>
  </si>
  <si>
    <t>alcalanelita@gmail.com</t>
  </si>
  <si>
    <t>C721</t>
  </si>
  <si>
    <t>Alcala</t>
  </si>
  <si>
    <t>Nelita</t>
  </si>
  <si>
    <t>0956-6255148</t>
  </si>
  <si>
    <t>sjdaliling@philkoei.com.ph</t>
  </si>
  <si>
    <t>Aliling</t>
  </si>
  <si>
    <t>Susana Joyce</t>
  </si>
  <si>
    <t>63 916 7104916</t>
  </si>
  <si>
    <t>anasus_00007@yahoo.com</t>
  </si>
  <si>
    <t>63 925 8319117</t>
  </si>
  <si>
    <t>alindajao_roberto1@yahoo.com</t>
  </si>
  <si>
    <t>Alindajao</t>
  </si>
  <si>
    <t>Roberto</t>
  </si>
  <si>
    <t>63 921 7323966</t>
  </si>
  <si>
    <t>erick.pkii@yahoo.com</t>
  </si>
  <si>
    <t>Allegado</t>
  </si>
  <si>
    <t>Frederick</t>
  </si>
  <si>
    <t>63 916 8900046</t>
  </si>
  <si>
    <t>63 933 5164682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</si>
  <si>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</si>
  <si>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</si>
  <si>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</si>
  <si>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</si>
  <si>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</si>
  <si>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</si>
  <si>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</si>
  <si>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63 906 4351475</t>
  </si>
  <si>
    <t>jroaltomea@gmail.com</t>
  </si>
  <si>
    <t>naa811@gmail.com</t>
  </si>
  <si>
    <t>C501</t>
  </si>
  <si>
    <t>Alvarez</t>
  </si>
  <si>
    <t>Nelson</t>
  </si>
  <si>
    <t>63 2 0927-8072105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</si>
  <si>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</si>
  <si>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</si>
  <si>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</si>
  <si>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</si>
  <si>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</si>
  <si>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</si>
  <si>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</si>
  <si>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0975-2431824</t>
  </si>
  <si>
    <t>rsantolin55@yahoo.com</t>
  </si>
  <si>
    <t>C758</t>
  </si>
  <si>
    <t>Antolin</t>
  </si>
  <si>
    <t>Ramon</t>
  </si>
  <si>
    <t>0918-5654073</t>
  </si>
  <si>
    <t>0936-1277825</t>
  </si>
  <si>
    <t>enp.antonio@gmail.com</t>
  </si>
  <si>
    <t>C726</t>
  </si>
  <si>
    <t>Antonio</t>
  </si>
  <si>
    <t>Marjian</t>
  </si>
  <si>
    <t>0917-5501336</t>
  </si>
  <si>
    <t>antonio@gmail.com</t>
  </si>
  <si>
    <t>maidahantonio@yahoo.com</t>
  </si>
  <si>
    <t>C783</t>
  </si>
  <si>
    <t>Maidah</t>
  </si>
  <si>
    <t>mbaquino@philkoei.com.ph</t>
  </si>
  <si>
    <t>C753</t>
  </si>
  <si>
    <t>Aquino</t>
  </si>
  <si>
    <t>Mercedita</t>
  </si>
  <si>
    <t>rmaquino@philkoei.com.ph</t>
  </si>
  <si>
    <t>Roshane</t>
  </si>
  <si>
    <t>0908-9771774</t>
  </si>
  <si>
    <t>rmaquino.1996@gmail.com</t>
  </si>
  <si>
    <t>moatendido@philkoei.com.ph</t>
  </si>
  <si>
    <t>Atendido</t>
  </si>
  <si>
    <t>Maricar</t>
  </si>
  <si>
    <t>0923-3491669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</si>
  <si>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</si>
  <si>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</si>
  <si>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</si>
  <si>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</si>
  <si>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</si>
  <si>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</si>
  <si>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</si>
  <si>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</si>
  <si>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</si>
  <si>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63 929-7185282</t>
  </si>
  <si>
    <t>63 9189393285</t>
  </si>
  <si>
    <t>lmbaccol2004@yahoo.com</t>
  </si>
  <si>
    <t>C035</t>
  </si>
  <si>
    <t>Baccol</t>
  </si>
  <si>
    <t>Luzita</t>
  </si>
  <si>
    <t>0916-7812316</t>
  </si>
  <si>
    <t>jpbaculanlan@philkoei.com.ph</t>
  </si>
  <si>
    <t>Baculanlan</t>
  </si>
  <si>
    <t>Jenny Lien</t>
  </si>
  <si>
    <t>0967-3167771</t>
  </si>
  <si>
    <t>jhen7491@gmail.com</t>
  </si>
  <si>
    <t>edwardbailon137@gmail.com</t>
  </si>
  <si>
    <t>C728</t>
  </si>
  <si>
    <t>Bailon</t>
  </si>
  <si>
    <t>Edward</t>
  </si>
  <si>
    <t>0945-4017291</t>
  </si>
  <si>
    <t>lito_baldisimo@yahoo.com</t>
  </si>
  <si>
    <t>C703</t>
  </si>
  <si>
    <t>Baldisimo</t>
  </si>
  <si>
    <t>Julito</t>
  </si>
  <si>
    <t>0917-9800855</t>
  </si>
  <si>
    <t>fbbaltazar@philkoei.com.ph</t>
  </si>
  <si>
    <t>Baltazar</t>
  </si>
  <si>
    <t>Francisco Jr.</t>
  </si>
  <si>
    <t>arisabamba@yahoo.com</t>
  </si>
  <si>
    <t>Bamba</t>
  </si>
  <si>
    <t>Maria Arisa</t>
  </si>
  <si>
    <t>0998-3222833</t>
  </si>
  <si>
    <t>0936-1941938</t>
  </si>
  <si>
    <t>jhoventolentino005@gmail.com</t>
  </si>
  <si>
    <t>Banggoy</t>
  </si>
  <si>
    <t>Jhoven</t>
  </si>
  <si>
    <t>0921-7209746</t>
  </si>
  <si>
    <t>carolmbatac26@yahoo.com</t>
  </si>
  <si>
    <t>C740</t>
  </si>
  <si>
    <t>Batac</t>
  </si>
  <si>
    <t>Carol</t>
  </si>
  <si>
    <t>0921-817-0291</t>
  </si>
  <si>
    <t>mannybate@yahoo.com</t>
  </si>
  <si>
    <t>C452</t>
  </si>
  <si>
    <t>Bate</t>
  </si>
  <si>
    <t>Emmanuel</t>
  </si>
  <si>
    <t>63 0917-8396958</t>
  </si>
  <si>
    <t>cuevasaser@gmail.com</t>
  </si>
  <si>
    <t>C752</t>
  </si>
  <si>
    <t>Bellen</t>
  </si>
  <si>
    <t>Aser</t>
  </si>
  <si>
    <t>63 02 0915-8806882</t>
  </si>
  <si>
    <t>acbellen@philkoei.com.ph</t>
  </si>
  <si>
    <t>gnbenitez@philkoei.com.ph</t>
  </si>
  <si>
    <t>Benitez</t>
  </si>
  <si>
    <t>0917-8977191</t>
  </si>
  <si>
    <t>julesbenitez@gmail.com</t>
  </si>
  <si>
    <t>C785</t>
  </si>
  <si>
    <t>Isabelo Julio Cesar</t>
  </si>
  <si>
    <t>0905-6688108</t>
  </si>
  <si>
    <t>gvberdin@philkoei.com.ph</t>
  </si>
  <si>
    <t>Berdin</t>
  </si>
  <si>
    <t>Gil Jr.</t>
  </si>
  <si>
    <t>jacberinguela@yahoo.com</t>
  </si>
  <si>
    <t>Beringuela</t>
  </si>
  <si>
    <t>Jose Adones</t>
  </si>
  <si>
    <t>0917-6224136</t>
  </si>
  <si>
    <t>jacberinguela@philkoei.com.ph</t>
  </si>
  <si>
    <t>deliabernardez@yahoo.com</t>
  </si>
  <si>
    <t>C259</t>
  </si>
  <si>
    <t>Bernardez</t>
  </si>
  <si>
    <t>Delia</t>
  </si>
  <si>
    <t>0906-001-4041</t>
  </si>
  <si>
    <t>chris_bern08@yahoo.com</t>
  </si>
  <si>
    <t>Bernardino</t>
  </si>
  <si>
    <t>Christopher</t>
  </si>
  <si>
    <t>0905-4303753</t>
  </si>
  <si>
    <t>fpbersalona@philkoei.com.ph</t>
  </si>
  <si>
    <t>Bersalona</t>
  </si>
  <si>
    <t>Ferdinand Joselito</t>
  </si>
  <si>
    <t>0956-5903907</t>
  </si>
  <si>
    <t>bibatlito2@gmail.com</t>
  </si>
  <si>
    <t>Bibat</t>
  </si>
  <si>
    <t>Lito</t>
  </si>
  <si>
    <t>63 9750615979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</si>
  <si>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</si>
  <si>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</si>
  <si>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</si>
  <si>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</si>
  <si>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</si>
  <si>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</si>
  <si>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</si>
  <si>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Jerry</t>
  </si>
  <si>
    <t>0915-7626312</t>
  </si>
  <si>
    <t>acbonete@philkoei.com.ph</t>
  </si>
  <si>
    <t>Bonete</t>
  </si>
  <si>
    <t>Anthony Bernard</t>
  </si>
  <si>
    <t>0997-2009167</t>
  </si>
  <si>
    <t>bonete.abernard@yahoo.com</t>
  </si>
  <si>
    <t>ianborja@gmail.com</t>
  </si>
  <si>
    <t>C687</t>
  </si>
  <si>
    <t>Borja</t>
  </si>
  <si>
    <t>Ian</t>
  </si>
  <si>
    <t>0917-6640271</t>
  </si>
  <si>
    <t>mpbrucal@philkoei.com.ph</t>
  </si>
  <si>
    <t>Brucal</t>
  </si>
  <si>
    <t>Marlon Dave</t>
  </si>
  <si>
    <t>0915-4836812</t>
  </si>
  <si>
    <t>marlonbrucal@ymail.com</t>
  </si>
  <si>
    <t>jessiee.bulatao@yahoo.com</t>
  </si>
  <si>
    <t>Bulatao</t>
  </si>
  <si>
    <t>Jessie Phillip</t>
  </si>
  <si>
    <t>bmc_mjpw1@yahoo.com</t>
  </si>
  <si>
    <t>C381</t>
  </si>
  <si>
    <t>Cañizar</t>
  </si>
  <si>
    <t>Billy</t>
  </si>
  <si>
    <t>0939-3982694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</si>
  <si>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</si>
  <si>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</si>
  <si>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</si>
  <si>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</si>
  <si>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</si>
  <si>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</si>
  <si>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</si>
  <si>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</si>
  <si>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</si>
  <si>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</si>
  <si>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</si>
  <si>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</si>
  <si>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</si>
  <si>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0917-8107281</t>
  </si>
  <si>
    <t>sccalipes@yahoo.com</t>
  </si>
  <si>
    <t>C764</t>
  </si>
  <si>
    <t>Calipes</t>
  </si>
  <si>
    <t>Sarah</t>
  </si>
  <si>
    <t>0926-0622285</t>
  </si>
  <si>
    <t>0928-4098843</t>
  </si>
  <si>
    <t>rlcao1025@yahoo.com</t>
  </si>
  <si>
    <t>Cao</t>
  </si>
  <si>
    <t>Rowel</t>
  </si>
  <si>
    <t>mmcarpio@philkoei.com.ph</t>
  </si>
  <si>
    <t>Carpio</t>
  </si>
  <si>
    <t>Mark Nathaniel</t>
  </si>
  <si>
    <t>63 0947-8033701</t>
  </si>
  <si>
    <t>rcartera@philkoei.com.ph</t>
  </si>
  <si>
    <t>Cartera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</si>
  <si>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</si>
  <si>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</si>
  <si>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</si>
  <si>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</si>
  <si>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</si>
  <si>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</si>
  <si>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</si>
  <si>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63 2 0906-2655815</t>
  </si>
  <si>
    <t>meann68me@gmail.com</t>
  </si>
  <si>
    <t>robethlyzgian@gmail.com</t>
  </si>
  <si>
    <t>Castillo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</si>
  <si>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</si>
  <si>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</si>
  <si>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</si>
  <si>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</si>
  <si>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</si>
  <si>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</si>
  <si>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Cea</t>
  </si>
  <si>
    <t>Eric</t>
  </si>
  <si>
    <t>0905-5446880</t>
  </si>
  <si>
    <t>adchew@gmail.com</t>
  </si>
  <si>
    <t>C428</t>
  </si>
  <si>
    <t>Chew</t>
  </si>
  <si>
    <t>adchew@philkoei.com.ph</t>
  </si>
  <si>
    <t>regie_chua@yahoo.com</t>
  </si>
  <si>
    <t>C776</t>
  </si>
  <si>
    <t>Chua</t>
  </si>
  <si>
    <t>Regina</t>
  </si>
  <si>
    <t>0926-6727055</t>
  </si>
  <si>
    <t>jjchuaquico@philkoei.com.ph</t>
  </si>
  <si>
    <t>Chuaquico</t>
  </si>
  <si>
    <t>Jeremy</t>
  </si>
  <si>
    <t>0995-4541089</t>
  </si>
  <si>
    <t>jc50907@yahoo.com</t>
  </si>
  <si>
    <t>jhadecolis@yahoo.com</t>
  </si>
  <si>
    <t>Colis</t>
  </si>
  <si>
    <t>Jaydee</t>
  </si>
  <si>
    <t>jacolis@philkoei.com.ph</t>
  </si>
  <si>
    <t>mcbandril@gmail.com</t>
  </si>
  <si>
    <t>C666</t>
  </si>
  <si>
    <t>Competente</t>
  </si>
  <si>
    <t>Marivic</t>
  </si>
  <si>
    <t>63 0918-9911082</t>
  </si>
  <si>
    <t>mcbandril@yahoo.com</t>
  </si>
  <si>
    <t>jdcortez@philkoei.com.ph</t>
  </si>
  <si>
    <t>Cortez</t>
  </si>
  <si>
    <t>Julian Ed</t>
  </si>
  <si>
    <t>0929-8291130</t>
  </si>
  <si>
    <t>julianedcortez@gmail.com</t>
  </si>
  <si>
    <t>ddcris@philkoei.com.ph</t>
  </si>
  <si>
    <t>C664</t>
  </si>
  <si>
    <t>Cris</t>
  </si>
  <si>
    <t>Danilo</t>
  </si>
  <si>
    <t>dannyjcris@engineer.com</t>
  </si>
  <si>
    <t>rhcruz@philkoei.com.ph</t>
  </si>
  <si>
    <t>Cruz</t>
  </si>
  <si>
    <t>Rizalina</t>
  </si>
  <si>
    <t>0918-0000369</t>
  </si>
  <si>
    <t>jmie_reese@yahoo.com</t>
  </si>
  <si>
    <t>mccruz@philkoei.com.ph</t>
  </si>
  <si>
    <t>Millard</t>
  </si>
  <si>
    <t>0905-9535965</t>
  </si>
  <si>
    <t>millardcorreacruz@yahoo.com</t>
  </si>
  <si>
    <t>kbcruz@philkoei.com.ph</t>
  </si>
  <si>
    <t>Katherine</t>
  </si>
  <si>
    <t>63 2 0917-821-3999</t>
  </si>
  <si>
    <t>gcuerpo46@yahoo.com</t>
  </si>
  <si>
    <t>C604</t>
  </si>
  <si>
    <t>Cuerpo Jr.</t>
  </si>
  <si>
    <t>Gustavo</t>
  </si>
  <si>
    <t>0906-7965455</t>
  </si>
  <si>
    <t>gcuerpo1005@gmail.com</t>
  </si>
  <si>
    <t>0947-8728531</t>
  </si>
  <si>
    <t>rldabasol@philkoei.com.ph</t>
  </si>
  <si>
    <t>Dabasol</t>
  </si>
  <si>
    <t>Richy Ian</t>
  </si>
  <si>
    <t>0927-7490318</t>
  </si>
  <si>
    <t>aodacasin@philkoei.com.ph</t>
  </si>
  <si>
    <t>Dacasin</t>
  </si>
  <si>
    <t>Anthony</t>
  </si>
  <si>
    <t>noniedacasin@yahoo.com.ph</t>
  </si>
  <si>
    <t>rqdanguilan@philkoei.com.ph</t>
  </si>
  <si>
    <t>Danguilan</t>
  </si>
  <si>
    <t>rizalina_danguilan@yahoo.com</t>
  </si>
  <si>
    <t>lsdavid@philkoei.com.ph</t>
  </si>
  <si>
    <t>David</t>
  </si>
  <si>
    <t>Jose Leonides</t>
  </si>
  <si>
    <t>jsdejesus@philkoei.com.ph</t>
  </si>
  <si>
    <t>De Jesus</t>
  </si>
  <si>
    <t>Joshua James</t>
  </si>
  <si>
    <t>0947-3107181</t>
  </si>
  <si>
    <t>joshuajhay01@gmail.com</t>
  </si>
  <si>
    <t>0946-6991607</t>
  </si>
  <si>
    <t>rpdeleon@philkoei.com.ph</t>
  </si>
  <si>
    <t>De Leon</t>
  </si>
  <si>
    <t>Ranzel Ruth</t>
  </si>
  <si>
    <t>0927-9441532</t>
  </si>
  <si>
    <t>ranzelruthdeleon@gmail.com</t>
  </si>
  <si>
    <t>jbdesanjose@philkoei.com.ph</t>
  </si>
  <si>
    <t>De San Jose</t>
  </si>
  <si>
    <t>Jenzel Ray</t>
  </si>
  <si>
    <t>0999-3210700</t>
  </si>
  <si>
    <t>reidesanjose@yahoo.com</t>
  </si>
  <si>
    <t>renante90504@yahoo.com</t>
  </si>
  <si>
    <t>C756</t>
  </si>
  <si>
    <t>Renante</t>
  </si>
  <si>
    <t>napdelacruzsr@yahoo.com.ph</t>
  </si>
  <si>
    <t>C508</t>
  </si>
  <si>
    <t>Napoleon</t>
  </si>
  <si>
    <t>0928-2867328</t>
  </si>
  <si>
    <t>charlzdelacruz@gmail.com</t>
  </si>
  <si>
    <t>C696</t>
  </si>
  <si>
    <t>Carlos</t>
  </si>
  <si>
    <t>0916-4626742</t>
  </si>
  <si>
    <t>dpgia@yahoo.com</t>
  </si>
  <si>
    <t>C494</t>
  </si>
  <si>
    <t>Dela Peña</t>
  </si>
  <si>
    <t>Eulogia</t>
  </si>
  <si>
    <t>63 2 0915-5863312</t>
  </si>
  <si>
    <t>rcdelarama@philkoei.com.ph</t>
  </si>
  <si>
    <t>Dela Rama</t>
  </si>
  <si>
    <t>Raymond Joseph</t>
  </si>
  <si>
    <t>0915-3159008</t>
  </si>
  <si>
    <t>raymond.delarama@yahoo.com</t>
  </si>
  <si>
    <t>aadelatorre@philkoei.com.ph</t>
  </si>
  <si>
    <t>Dela Torre</t>
  </si>
  <si>
    <t>Antonio Maria</t>
  </si>
  <si>
    <t>0917-8003483</t>
  </si>
  <si>
    <t>radiaz@philkoei.com.ph</t>
  </si>
  <si>
    <t>Diaz</t>
  </si>
  <si>
    <t>Ryan Virgel</t>
  </si>
  <si>
    <t>0905-7022261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</si>
  <si>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</si>
  <si>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</si>
  <si>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</si>
  <si>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</si>
  <si>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</si>
  <si>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</si>
  <si>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</si>
  <si>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Difuntorum</t>
  </si>
  <si>
    <t>Helen</t>
  </si>
  <si>
    <t>orlydima@yahoo.com</t>
  </si>
  <si>
    <t>C500</t>
  </si>
  <si>
    <t>Dimaliwat</t>
  </si>
  <si>
    <t>Orlando</t>
  </si>
  <si>
    <t>63 2 0939-5249486</t>
  </si>
  <si>
    <t>sidizon@philkoei.com.ph</t>
  </si>
  <si>
    <t>Dizon</t>
  </si>
  <si>
    <t>Steffany Mae</t>
  </si>
  <si>
    <t>0917-1351492</t>
  </si>
  <si>
    <t>steffanydizon22@gmail.com</t>
  </si>
  <si>
    <t>olivedumaya05@yahoo.com</t>
  </si>
  <si>
    <t>C699</t>
  </si>
  <si>
    <t>Dumaya</t>
  </si>
  <si>
    <t>Olivia</t>
  </si>
  <si>
    <t>0929-1624798</t>
  </si>
  <si>
    <t>odumaya11@gmail.com</t>
  </si>
  <si>
    <t>tndungca@philkoei.com.ph</t>
  </si>
  <si>
    <t>Dungca</t>
  </si>
  <si>
    <t>Teresita</t>
  </si>
  <si>
    <t>0919-3853981</t>
  </si>
  <si>
    <t>C745</t>
  </si>
  <si>
    <t>Escudero</t>
  </si>
  <si>
    <t>John Agustin</t>
  </si>
  <si>
    <t>christsaacesmilla@gmail.com</t>
  </si>
  <si>
    <t>Esmilla</t>
  </si>
  <si>
    <t>Christsaac Jacob</t>
  </si>
  <si>
    <t>0997-9265442</t>
  </si>
  <si>
    <t>cresmilla@philkoei.com.ph</t>
  </si>
  <si>
    <t>cpeenggsvcs@gmail.com</t>
  </si>
  <si>
    <t>C659</t>
  </si>
  <si>
    <t>Establecida</t>
  </si>
  <si>
    <t>Cielito</t>
  </si>
  <si>
    <t>0917-8152727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</si>
  <si>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</si>
  <si>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</si>
  <si>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</si>
  <si>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</si>
  <si>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</si>
  <si>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</si>
  <si>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</si>
  <si>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</si>
  <si>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0905-4535864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</si>
  <si>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</si>
  <si>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</si>
  <si>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</si>
  <si>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</si>
  <si>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</si>
  <si>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</si>
  <si>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</si>
  <si>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</si>
  <si>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</si>
  <si>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</si>
  <si>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</si>
  <si>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</si>
  <si>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</si>
  <si>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63 0939-9254549</t>
  </si>
  <si>
    <t>jmfernandez@philkoei.com.ph</t>
  </si>
  <si>
    <t>Fernandez</t>
  </si>
  <si>
    <t>Jerold Joseph</t>
  </si>
  <si>
    <t>0917-7165690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</si>
  <si>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</si>
  <si>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</si>
  <si>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</si>
  <si>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</si>
  <si>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</si>
  <si>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</si>
  <si>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</si>
  <si>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</si>
  <si>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0917-5744278</t>
  </si>
  <si>
    <t>renflord@yahoo.com.ph</t>
  </si>
  <si>
    <t>C061</t>
  </si>
  <si>
    <t>Flordeliz</t>
  </si>
  <si>
    <t>Rene</t>
  </si>
  <si>
    <t>rrflordeliz@philkoei.com.ph</t>
  </si>
  <si>
    <t>aeflores@philkoei.com.ph</t>
  </si>
  <si>
    <t>Flores</t>
  </si>
  <si>
    <t>Anna Liza</t>
  </si>
  <si>
    <t>0932-8444891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</si>
  <si>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</si>
  <si>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</si>
  <si>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</si>
  <si>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</si>
  <si>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</si>
  <si>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</si>
  <si>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</si>
  <si>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</si>
  <si>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</si>
  <si>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</si>
  <si>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0927-3454200</t>
  </si>
  <si>
    <t>svgagno@philkoei.com.ph</t>
  </si>
  <si>
    <t>archgabrielgalang@gmail.com</t>
  </si>
  <si>
    <t>C770</t>
  </si>
  <si>
    <t>Galang</t>
  </si>
  <si>
    <t>0995-4804370</t>
  </si>
  <si>
    <t>bebotgalima67@gmail.com</t>
  </si>
  <si>
    <t>Galima</t>
  </si>
  <si>
    <t>Dominador</t>
  </si>
  <si>
    <t>0949-927-0256</t>
  </si>
  <si>
    <t>rjgallemit@philkoei.com.ph</t>
  </si>
  <si>
    <t>Gallemit</t>
  </si>
  <si>
    <t>Ronila</t>
  </si>
  <si>
    <t>63 0998-5698241</t>
  </si>
  <si>
    <t>ronilagallemit@gmail.com</t>
  </si>
  <si>
    <t>rollie_galvez@yahoo.com</t>
  </si>
  <si>
    <t>C684</t>
  </si>
  <si>
    <t>Galvez</t>
  </si>
  <si>
    <t>0999-5302408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</si>
  <si>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</si>
  <si>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</si>
  <si>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</si>
  <si>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</si>
  <si>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</si>
  <si>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</si>
  <si>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</si>
  <si>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</si>
  <si>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</si>
  <si>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</si>
  <si>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</si>
  <si>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</si>
  <si>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</si>
  <si>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</si>
  <si>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</si>
  <si>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</si>
  <si>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0917-7777247</t>
  </si>
  <si>
    <t>maged1128@yahoo.com</t>
  </si>
  <si>
    <t>oca_gomez@yahoo.com</t>
  </si>
  <si>
    <t>C556</t>
  </si>
  <si>
    <t>Gomez Jr.</t>
  </si>
  <si>
    <t>Oscar</t>
  </si>
  <si>
    <t>0999-4564590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</si>
  <si>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</si>
  <si>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</si>
  <si>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</si>
  <si>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</si>
  <si>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</si>
  <si>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</si>
  <si>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</si>
  <si>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</si>
  <si>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0922-8257430</t>
  </si>
  <si>
    <t>engr.mars_prints@yahoo.com</t>
  </si>
  <si>
    <t>C722</t>
  </si>
  <si>
    <t>Gregorio</t>
  </si>
  <si>
    <t>Mars Pedro</t>
  </si>
  <si>
    <t>0932-7863518</t>
  </si>
  <si>
    <t>edmundo.guazon@gmail.com</t>
  </si>
  <si>
    <t>C737</t>
  </si>
  <si>
    <t>Guazon</t>
  </si>
  <si>
    <t>0919-9963039</t>
  </si>
  <si>
    <t>jlgueco@philkoei.com.ph</t>
  </si>
  <si>
    <t>Gueco</t>
  </si>
  <si>
    <t>Jamaica Rose</t>
  </si>
  <si>
    <t>0926-9881127</t>
  </si>
  <si>
    <t>jamaica_rose27@yahoo.com</t>
  </si>
  <si>
    <t>darguerrsr@gmail.com</t>
  </si>
  <si>
    <t>C600</t>
  </si>
  <si>
    <t>Guerrero</t>
  </si>
  <si>
    <t>Dario</t>
  </si>
  <si>
    <t>0927-3036498</t>
  </si>
  <si>
    <t>waguieb@yahoo.com</t>
  </si>
  <si>
    <t>C652</t>
  </si>
  <si>
    <t>Guieb</t>
  </si>
  <si>
    <t>Wenceslao</t>
  </si>
  <si>
    <t>0925-4489690</t>
  </si>
  <si>
    <t>ogulinao@yahoo.com</t>
  </si>
  <si>
    <t>C641</t>
  </si>
  <si>
    <t>Gulinao</t>
  </si>
  <si>
    <t>0917-9822370</t>
  </si>
  <si>
    <t>0908-6557967</t>
  </si>
  <si>
    <t>ivy.hernandez524@gmail.com</t>
  </si>
  <si>
    <t>C739</t>
  </si>
  <si>
    <t>Hernandez</t>
  </si>
  <si>
    <t>Ivy</t>
  </si>
  <si>
    <t>0965-4067229</t>
  </si>
  <si>
    <t>pzhernandez@philkoei.com.ph</t>
  </si>
  <si>
    <t>Phoebe Joy</t>
  </si>
  <si>
    <t>0928-6965628</t>
  </si>
  <si>
    <t>phoebe07_hernandez@yahoo.com</t>
  </si>
  <si>
    <t>joicelhernando@yahoo.com</t>
  </si>
  <si>
    <t>Hernando</t>
  </si>
  <si>
    <t>Ma. Joicel</t>
  </si>
  <si>
    <t>0906-5781493</t>
  </si>
  <si>
    <t>avhinolan@philkoei.com.ph</t>
  </si>
  <si>
    <t>Hinolan</t>
  </si>
  <si>
    <t>Annamaria</t>
  </si>
  <si>
    <t>0936-6725419</t>
  </si>
  <si>
    <t>maan.hinolan@gmail.com</t>
  </si>
  <si>
    <t>jnmonson@philkoei.com.ph</t>
  </si>
  <si>
    <t>Ignacio</t>
  </si>
  <si>
    <t>Jennilyn</t>
  </si>
  <si>
    <t>0922-4968953</t>
  </si>
  <si>
    <t>jhennilyn_monson@yahoo.com</t>
  </si>
  <si>
    <t>jam.tr4environment@gmail.com</t>
  </si>
  <si>
    <t>C760</t>
  </si>
  <si>
    <t>0929-4820016</t>
  </si>
  <si>
    <t>jamel.ilagan@agp.ph</t>
  </si>
  <si>
    <t>kimberlyclaireinso@yahoo.com</t>
  </si>
  <si>
    <t>Inso</t>
  </si>
  <si>
    <t>Kimberly Claire</t>
  </si>
  <si>
    <t>0916-1712151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</si>
  <si>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</si>
  <si>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</si>
  <si>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</si>
  <si>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</si>
  <si>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</si>
  <si>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</si>
  <si>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</si>
  <si>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</t>
  </si>
  <si>
    <t>Vicky</t>
  </si>
  <si>
    <t>0927-7739451</t>
  </si>
  <si>
    <t>jarabavicky26@gmail.com</t>
  </si>
  <si>
    <t>0923-4600296</t>
  </si>
  <si>
    <t>ronaldjariel@yahoo.com</t>
  </si>
  <si>
    <t>C733</t>
  </si>
  <si>
    <t>0977-2326670</t>
  </si>
  <si>
    <t>0909-5003098</t>
  </si>
  <si>
    <t>jsjarolan@philkoei.com.ph</t>
  </si>
  <si>
    <t>Jarolan</t>
  </si>
  <si>
    <t>0906-2879490</t>
  </si>
  <si>
    <t>anndyjarolan@gmail.com</t>
  </si>
  <si>
    <t>john.aristeo.jasmin@gmail.com</t>
  </si>
  <si>
    <t>C660</t>
  </si>
  <si>
    <t>Jasmin</t>
  </si>
  <si>
    <t>John Aristeo</t>
  </si>
  <si>
    <t>63 0909-8661494</t>
  </si>
  <si>
    <t>arj32157@yahoo.com</t>
  </si>
  <si>
    <t>C524</t>
  </si>
  <si>
    <t>Johnson</t>
  </si>
  <si>
    <t>Albert</t>
  </si>
  <si>
    <t>0917-6245094</t>
  </si>
  <si>
    <t>0922-8868057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</si>
  <si>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</si>
  <si>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</si>
  <si>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</si>
  <si>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</si>
  <si>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</si>
  <si>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</si>
  <si>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</si>
  <si>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</si>
  <si>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</si>
  <si>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</si>
  <si>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</si>
  <si>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</si>
  <si>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</si>
  <si>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</si>
  <si>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</si>
  <si>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</si>
  <si>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0916-5913382</t>
  </si>
  <si>
    <t>lagmaydjo@yahoo.com</t>
  </si>
  <si>
    <t>C539</t>
  </si>
  <si>
    <t>Josefina</t>
  </si>
  <si>
    <t>nesmal@yahoo.com</t>
  </si>
  <si>
    <t>C766</t>
  </si>
  <si>
    <t>Lamsen</t>
  </si>
  <si>
    <t>0956-0598750</t>
  </si>
  <si>
    <t>danilo.lamsen@gmail.com</t>
  </si>
  <si>
    <t>tyreensl@yahoo.com</t>
  </si>
  <si>
    <t>C597</t>
  </si>
  <si>
    <t>Laureta</t>
  </si>
  <si>
    <t>Tyreen</t>
  </si>
  <si>
    <t>jennardliboon06@gmail.com</t>
  </si>
  <si>
    <t>Libo-on</t>
  </si>
  <si>
    <t>Jennard</t>
  </si>
  <si>
    <t>0995-9966486</t>
  </si>
  <si>
    <t>surtalicito@yahoo.com</t>
  </si>
  <si>
    <t>C620</t>
  </si>
  <si>
    <t>Liquido</t>
  </si>
  <si>
    <t>Surtalicito</t>
  </si>
  <si>
    <t>0908-1761118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</si>
  <si>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</si>
  <si>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</si>
  <si>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</si>
  <si>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</si>
  <si>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</si>
  <si>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</si>
  <si>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</si>
  <si>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0920-2481825</t>
  </si>
  <si>
    <t>jllontoc@philkoei.com.ph</t>
  </si>
  <si>
    <t>Lontoc</t>
  </si>
  <si>
    <t>Jamie Anne</t>
  </si>
  <si>
    <t>0936-7764682</t>
  </si>
  <si>
    <t>jamieannelontoc22@gmail.com</t>
  </si>
  <si>
    <t>loricamarkjoseph@yahoo.com.ph</t>
  </si>
  <si>
    <t>Mark Joseph</t>
  </si>
  <si>
    <t>0916-1731092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</si>
  <si>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</si>
  <si>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</si>
  <si>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</si>
  <si>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</si>
  <si>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</si>
  <si>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</si>
  <si>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</si>
  <si>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</si>
  <si>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</si>
  <si>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</si>
  <si>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</si>
  <si>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0927-5000307</t>
  </si>
  <si>
    <t>Luzon</t>
  </si>
  <si>
    <t>Bruce Lee</t>
  </si>
  <si>
    <t>donnieluzon@yahoo.com</t>
  </si>
  <si>
    <t>Donnie</t>
  </si>
  <si>
    <t>0923-6215111</t>
  </si>
  <si>
    <t>donnieluzon_18@yahoo.com</t>
  </si>
  <si>
    <t>Christian</t>
  </si>
  <si>
    <t>fdmanacop@philkoei.com.ph</t>
  </si>
  <si>
    <t>Mañacop</t>
  </si>
  <si>
    <t>Felita</t>
  </si>
  <si>
    <t>0977-6209688</t>
  </si>
  <si>
    <t>felicity031881@yahoo.com</t>
  </si>
  <si>
    <t>heidelenem@gmail.com</t>
  </si>
  <si>
    <t>C759</t>
  </si>
  <si>
    <t>Mabolo</t>
  </si>
  <si>
    <t>Heidelene</t>
  </si>
  <si>
    <t>63 0939-9397876</t>
  </si>
  <si>
    <t>madambareygie@gmail.com</t>
  </si>
  <si>
    <t>C729</t>
  </si>
  <si>
    <t>Madamba</t>
  </si>
  <si>
    <t>Reygie Venancio</t>
  </si>
  <si>
    <t>0966-8202968</t>
  </si>
  <si>
    <t>0948-7343948</t>
  </si>
  <si>
    <t>raulmaglalang@yahoo.com</t>
  </si>
  <si>
    <t>C626</t>
  </si>
  <si>
    <t>Maglalang</t>
  </si>
  <si>
    <t>Raul</t>
  </si>
  <si>
    <t>0998-383-5079</t>
  </si>
  <si>
    <t>momaglalang@yahoo.com</t>
  </si>
  <si>
    <t>C630</t>
  </si>
  <si>
    <t>Maricel</t>
  </si>
  <si>
    <t>0998-3835076</t>
  </si>
  <si>
    <t>reubenmallare@yahoo.com</t>
  </si>
  <si>
    <t>C497</t>
  </si>
  <si>
    <t>Mallare</t>
  </si>
  <si>
    <t>Reuben</t>
  </si>
  <si>
    <t>0917-2736822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</si>
  <si>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</si>
  <si>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</si>
  <si>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</si>
  <si>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</si>
  <si>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</si>
  <si>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</si>
  <si>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</si>
  <si>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</si>
  <si>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</si>
  <si>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</si>
  <si>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</si>
  <si>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</si>
  <si>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</si>
  <si>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0965-5382184</t>
  </si>
  <si>
    <t>famapili@philkoei.com.ph</t>
  </si>
  <si>
    <t>Mapili</t>
  </si>
  <si>
    <t>Fresha Grace</t>
  </si>
  <si>
    <t>0955-1772325</t>
  </si>
  <si>
    <t>mapili.freshagracea@gmail.com</t>
  </si>
  <si>
    <t>marlon.cmm07@gmail.com</t>
  </si>
  <si>
    <t>Marasigan</t>
  </si>
  <si>
    <t>Marlon Ceasar</t>
  </si>
  <si>
    <t>0917-8740707</t>
  </si>
  <si>
    <t>mmmarasigan@philkoei.com.ph</t>
  </si>
  <si>
    <t>jabmartin@philkoei.com.ph</t>
  </si>
  <si>
    <t>Martin</t>
  </si>
  <si>
    <t>Johanna Angela</t>
  </si>
  <si>
    <t>0917-4147413</t>
  </si>
  <si>
    <t>mjohannaangela@yahoo.com</t>
  </si>
  <si>
    <t>0938-5858900</t>
  </si>
  <si>
    <t>eamatinao21@gmail.com</t>
  </si>
  <si>
    <t>Matinao</t>
  </si>
  <si>
    <t>Elwen</t>
  </si>
  <si>
    <t>0946-8267949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</si>
  <si>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</si>
  <si>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</si>
  <si>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</si>
  <si>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</si>
  <si>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</si>
  <si>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</si>
  <si>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</si>
  <si>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</si>
  <si>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</si>
  <si>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0956-1560106</t>
  </si>
  <si>
    <t>anil.azodnem@gmail.com</t>
  </si>
  <si>
    <t>C765</t>
  </si>
  <si>
    <t>Mendoza</t>
  </si>
  <si>
    <t>Aquilina</t>
  </si>
  <si>
    <t>0927-7997075</t>
  </si>
  <si>
    <t>dzmercado@yahoo.com</t>
  </si>
  <si>
    <t>C476</t>
  </si>
  <si>
    <t>Mercado</t>
  </si>
  <si>
    <t>Diolina</t>
  </si>
  <si>
    <t>0918-9136849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</si>
  <si>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</si>
  <si>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</si>
  <si>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</si>
  <si>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</si>
  <si>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</si>
  <si>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</si>
  <si>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</si>
  <si>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</si>
  <si>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63 02 0950-5031235</t>
  </si>
  <si>
    <t>metts_6314@yahoo.com</t>
  </si>
  <si>
    <t>yammy.miculob@gmail.com</t>
  </si>
  <si>
    <t>Miculob</t>
  </si>
  <si>
    <t>Meriam</t>
  </si>
  <si>
    <t>0950-1767147</t>
  </si>
  <si>
    <t>iamz_amburai@yahoo.com</t>
  </si>
  <si>
    <t>gfmijares@philkoei.com.ph</t>
  </si>
  <si>
    <t>Mijares</t>
  </si>
  <si>
    <t>Glenn</t>
  </si>
  <si>
    <t>0945-6294017</t>
  </si>
  <si>
    <t>syl.monasterial08@gmail.com</t>
  </si>
  <si>
    <t>C791</t>
  </si>
  <si>
    <t>Monasterial</t>
  </si>
  <si>
    <t>Jessyl</t>
  </si>
  <si>
    <t>0955-6407377</t>
  </si>
  <si>
    <t>mcjmor8#yahoo.com</t>
  </si>
  <si>
    <t>C773</t>
  </si>
  <si>
    <t>Moreno</t>
  </si>
  <si>
    <t>Michael Angelo</t>
  </si>
  <si>
    <t>63 0945-1065339</t>
  </si>
  <si>
    <t>consultantlm2.3@gmail.com</t>
  </si>
  <si>
    <t>63 0923-9576026</t>
  </si>
  <si>
    <t>jabworks101@yahoo.com</t>
  </si>
  <si>
    <t>C790</t>
  </si>
  <si>
    <t>Muhi</t>
  </si>
  <si>
    <t>Javier</t>
  </si>
  <si>
    <t>along_mumar@yahoo.com.ph</t>
  </si>
  <si>
    <t>Mumar</t>
  </si>
  <si>
    <t>Anastacio</t>
  </si>
  <si>
    <t>0949-3540873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</si>
  <si>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</si>
  <si>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</si>
  <si>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</si>
  <si>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</si>
  <si>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</si>
  <si>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</si>
  <si>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</si>
  <si>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</si>
  <si>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</si>
  <si>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</si>
  <si>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</si>
  <si>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</si>
  <si>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0998-5600853</t>
  </si>
  <si>
    <t>ace_orgs@yahoo.com</t>
  </si>
  <si>
    <t>C462</t>
  </si>
  <si>
    <t>Neptuno</t>
  </si>
  <si>
    <t>ejnunez@philkoei.com.ph</t>
  </si>
  <si>
    <t>Nuñez</t>
  </si>
  <si>
    <t>Eliza Karla</t>
  </si>
  <si>
    <t>63 2 0922-889-9392</t>
  </si>
  <si>
    <t>elizakarlajn@gmail.com</t>
  </si>
  <si>
    <t>63 2 0917-504-2957</t>
  </si>
  <si>
    <t>nysai.yoeun@gmail.com</t>
  </si>
  <si>
    <t>C695</t>
  </si>
  <si>
    <t>Nysai</t>
  </si>
  <si>
    <t>Yoeun</t>
  </si>
  <si>
    <t>0085-828476</t>
  </si>
  <si>
    <t>omortiz@philkoei.com.ph</t>
  </si>
  <si>
    <t>Ortiz</t>
  </si>
  <si>
    <t>Oliver John</t>
  </si>
  <si>
    <t>0935-6588008</t>
  </si>
  <si>
    <t>oliverjohnortiz@rocketmail.com</t>
  </si>
  <si>
    <t>henryosea@yahoo.com</t>
  </si>
  <si>
    <t>C700</t>
  </si>
  <si>
    <t>Osea</t>
  </si>
  <si>
    <t>Henry</t>
  </si>
  <si>
    <t>0908-9288356</t>
  </si>
  <si>
    <t>jrosea@philkoei.com.ph</t>
  </si>
  <si>
    <t>C645</t>
  </si>
  <si>
    <t>John Henry</t>
  </si>
  <si>
    <t>0939-9277476</t>
  </si>
  <si>
    <t>john.osea.83@gmail.com</t>
  </si>
  <si>
    <t>pabinesaaron@yahoo.com</t>
  </si>
  <si>
    <t>C686</t>
  </si>
  <si>
    <t>Pabines</t>
  </si>
  <si>
    <t>Aaron</t>
  </si>
  <si>
    <t>0917-4529914</t>
  </si>
  <si>
    <t>dmpadilla@philkoei.com.ph</t>
  </si>
  <si>
    <t>Padilla</t>
  </si>
  <si>
    <t>Dorcas Mae</t>
  </si>
  <si>
    <t>63 2 0916-6409353</t>
  </si>
  <si>
    <t>mae_padilla@yahoo.com</t>
  </si>
  <si>
    <t>ab_palacio@yahoo.com.ph</t>
  </si>
  <si>
    <t>C671</t>
  </si>
  <si>
    <t>Palacio</t>
  </si>
  <si>
    <t>Agnes</t>
  </si>
  <si>
    <t>fmpalomique@yahoo.com</t>
  </si>
  <si>
    <t>Palomique</t>
  </si>
  <si>
    <t>Francis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</si>
  <si>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</si>
  <si>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</si>
  <si>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</si>
  <si>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</si>
  <si>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</si>
  <si>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</si>
  <si>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</si>
  <si>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</si>
  <si>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</si>
  <si>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63 2 0956-8250633</t>
  </si>
  <si>
    <t>krpangan@philkoei.com.ph</t>
  </si>
  <si>
    <t>Pangan</t>
  </si>
  <si>
    <t>Karl Antonio</t>
  </si>
  <si>
    <t>63 2 0923-5661607</t>
  </si>
  <si>
    <t>karlpangan@gmail.com</t>
  </si>
  <si>
    <t>cppante@hotmail.com</t>
  </si>
  <si>
    <t>C718</t>
  </si>
  <si>
    <t>Pante</t>
  </si>
  <si>
    <t>Charles</t>
  </si>
  <si>
    <t>0928-2131160</t>
  </si>
  <si>
    <t>0998-8693807</t>
  </si>
  <si>
    <t>rppantino@philkoei.com.ph</t>
  </si>
  <si>
    <t>Pantino</t>
  </si>
  <si>
    <t>Rey</t>
  </si>
  <si>
    <t>xeparrenas@philkoei.com.ph</t>
  </si>
  <si>
    <t>Parreñas</t>
  </si>
  <si>
    <t>Xeanne Danielle</t>
  </si>
  <si>
    <t>0927-8736003</t>
  </si>
  <si>
    <t>xdeparrenas@gmail.com</t>
  </si>
  <si>
    <t>reynaldo_payot@yahoo.com</t>
  </si>
  <si>
    <t>C767</t>
  </si>
  <si>
    <t>Payot</t>
  </si>
  <si>
    <t>Reynaldo</t>
  </si>
  <si>
    <t>63 0935-5393185</t>
  </si>
  <si>
    <t>63 0921-6501448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</si>
  <si>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</si>
  <si>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</si>
  <si>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</si>
  <si>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</si>
  <si>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</si>
  <si>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</si>
  <si>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</si>
  <si>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0915-2060940</t>
  </si>
  <si>
    <t>0916-5061685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</si>
  <si>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</si>
  <si>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</si>
  <si>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</si>
  <si>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</si>
  <si>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</si>
  <si>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</si>
  <si>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</si>
  <si>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</si>
  <si>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0905-3860813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</si>
  <si>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</si>
  <si>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</si>
  <si>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</si>
  <si>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</si>
  <si>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</si>
  <si>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</si>
  <si>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</si>
  <si>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63 09083826971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</si>
  <si>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</si>
  <si>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</si>
  <si>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</si>
  <si>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</si>
  <si>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</si>
  <si>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</si>
  <si>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</si>
  <si>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0928-2694134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</si>
  <si>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</si>
  <si>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</si>
  <si>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</si>
  <si>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</si>
  <si>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</si>
  <si>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</si>
  <si>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</si>
  <si>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0917-5229292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</si>
  <si>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</si>
  <si>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</si>
  <si>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</si>
  <si>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</si>
  <si>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</si>
  <si>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</si>
  <si>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</si>
  <si>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</si>
  <si>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</si>
  <si>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</si>
  <si>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</si>
  <si>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0917-8205914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</si>
  <si>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</si>
  <si>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</si>
  <si>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</si>
  <si>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</si>
  <si>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</si>
  <si>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</si>
  <si>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</si>
  <si>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0916-4122285</t>
  </si>
  <si>
    <t>0906-5311077</t>
  </si>
  <si>
    <t>cbramirez@philkoei.com.ph</t>
  </si>
  <si>
    <t>Camille Nelmie</t>
  </si>
  <si>
    <t>0947-8170780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</si>
  <si>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</si>
  <si>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</si>
  <si>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</si>
  <si>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</si>
  <si>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</si>
  <si>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</si>
  <si>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</si>
  <si>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0928-8175827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</si>
  <si>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</si>
  <si>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</si>
  <si>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</si>
  <si>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</si>
  <si>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</si>
  <si>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</si>
  <si>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</si>
  <si>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</si>
  <si>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</si>
  <si>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</si>
  <si>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</si>
  <si>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</si>
  <si>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0907-2863363</t>
  </si>
  <si>
    <t>joanne_rica40@yahoo.com</t>
  </si>
  <si>
    <t>C720</t>
  </si>
  <si>
    <t>Ricaforte</t>
  </si>
  <si>
    <t>Joanne</t>
  </si>
  <si>
    <t>0933-8668019</t>
  </si>
  <si>
    <t>jerry.rita1102@gmail.com</t>
  </si>
  <si>
    <t>C472</t>
  </si>
  <si>
    <t>Rita</t>
  </si>
  <si>
    <t>0915-8968964</t>
  </si>
  <si>
    <t>jeritzie@yahoo.com</t>
  </si>
  <si>
    <t>pcrivera@gmail.com</t>
  </si>
  <si>
    <t>C544</t>
  </si>
  <si>
    <t>Rivera</t>
  </si>
  <si>
    <t>Paul</t>
  </si>
  <si>
    <t>0917-4713084</t>
  </si>
  <si>
    <t>chebrivera@yahoo.com</t>
  </si>
  <si>
    <t>C602</t>
  </si>
  <si>
    <t>Cherry</t>
  </si>
  <si>
    <t>0917-8566558</t>
  </si>
  <si>
    <t>crivera.consultant@adb.org</t>
  </si>
  <si>
    <t>jbbodano@philkoei.com.ph</t>
  </si>
  <si>
    <t>Rogado</t>
  </si>
  <si>
    <t>Jessa</t>
  </si>
  <si>
    <t>63 917 9368054</t>
  </si>
  <si>
    <t>jessabebida@yahoo.com</t>
  </si>
  <si>
    <t>benrojas59@yahoo.com</t>
  </si>
  <si>
    <t>C507</t>
  </si>
  <si>
    <t>Rojas Jr.</t>
  </si>
  <si>
    <t>0918-9387561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</si>
  <si>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</si>
  <si>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</si>
  <si>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</si>
  <si>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</si>
  <si>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</si>
  <si>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</si>
  <si>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</si>
  <si>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</si>
  <si>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</si>
  <si>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</si>
  <si>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</si>
  <si>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</si>
  <si>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</si>
  <si>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</si>
  <si>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</si>
  <si>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</si>
  <si>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</si>
  <si>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</si>
  <si>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</si>
  <si>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</si>
  <si>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</si>
  <si>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0935-4492607</t>
  </si>
  <si>
    <t>0920-5783337</t>
  </si>
  <si>
    <t>dinahsaligue@gmail.com</t>
  </si>
  <si>
    <t>C774</t>
  </si>
  <si>
    <t>Saligue</t>
  </si>
  <si>
    <t>Dinah</t>
  </si>
  <si>
    <t>63 0915-0550535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</si>
  <si>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</si>
  <si>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</si>
  <si>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</si>
  <si>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</si>
  <si>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</si>
  <si>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</si>
  <si>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</si>
  <si>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0935-2129487</t>
  </si>
  <si>
    <t>pdsalvador@philkoei.com.ph</t>
  </si>
  <si>
    <t>Salvador</t>
  </si>
  <si>
    <t>Patrick Owenn</t>
  </si>
  <si>
    <t>0939-4142119</t>
  </si>
  <si>
    <t>spatrickowenn@gmail.com</t>
  </si>
  <si>
    <t>aasalvatierra@philkoei.com.ph</t>
  </si>
  <si>
    <t>Salvatierra</t>
  </si>
  <si>
    <t>Arthur</t>
  </si>
  <si>
    <t>63 2 0915-9034870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</si>
  <si>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</si>
  <si>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</si>
  <si>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</si>
  <si>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</si>
  <si>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</si>
  <si>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</si>
  <si>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</si>
  <si>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0918-9239877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</si>
  <si>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</si>
  <si>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</si>
  <si>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</si>
  <si>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</si>
  <si>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</si>
  <si>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</si>
  <si>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</si>
  <si>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Sanchez</t>
  </si>
  <si>
    <t>Luisito</t>
  </si>
  <si>
    <t>0943-0641136</t>
  </si>
  <si>
    <t>lbsanchez@philkoei.com.ph</t>
  </si>
  <si>
    <t>arkimonsantelices@gmail.com</t>
  </si>
  <si>
    <t>C618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</si>
  <si>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</si>
  <si>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</si>
  <si>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</si>
  <si>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</si>
  <si>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</si>
  <si>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</si>
  <si>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</si>
  <si>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</si>
  <si>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0926-4764560</t>
  </si>
  <si>
    <t>onarrestito8@gmail.com</t>
  </si>
  <si>
    <t>Serrano</t>
  </si>
  <si>
    <t>Tolentino</t>
  </si>
  <si>
    <t>0939-154-1277</t>
  </si>
  <si>
    <t>ttserrano@philkoei.com.ph</t>
  </si>
  <si>
    <t>ccsimpao@philkoei.com.ph</t>
  </si>
  <si>
    <t>Simpao</t>
  </si>
  <si>
    <t>Ceasar Estephen</t>
  </si>
  <si>
    <t>0945-2487393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</si>
  <si>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</si>
  <si>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</si>
  <si>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</si>
  <si>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</si>
  <si>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</si>
  <si>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</si>
  <si>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</si>
  <si>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0997-8914132</t>
  </si>
  <si>
    <t>symounsison@gmail.com</t>
  </si>
  <si>
    <t>cesarsison624@yahoo.com</t>
  </si>
  <si>
    <t>C559</t>
  </si>
  <si>
    <t>Cesar Jr.</t>
  </si>
  <si>
    <t>0927-4066311</t>
  </si>
  <si>
    <t>gert.soliva@gmail.com</t>
  </si>
  <si>
    <t>C777</t>
  </si>
  <si>
    <t>Soliva</t>
  </si>
  <si>
    <t>Gertrudes</t>
  </si>
  <si>
    <t>0908-8623193</t>
  </si>
  <si>
    <t>rrsosa@philkoei.com.ph</t>
  </si>
  <si>
    <t>Sosa</t>
  </si>
  <si>
    <t>Roncemer</t>
  </si>
  <si>
    <t>0905-9412015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</si>
  <si>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</si>
  <si>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</si>
  <si>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</si>
  <si>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</si>
  <si>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</si>
  <si>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</si>
  <si>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</si>
  <si>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</si>
  <si>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</si>
  <si>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</si>
  <si>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63 02 0927-9764617</t>
  </si>
  <si>
    <t>joselitosupangco@gmail.com</t>
  </si>
  <si>
    <t>C028</t>
  </si>
  <si>
    <t>Supangco</t>
  </si>
  <si>
    <t>0908-8795486</t>
  </si>
  <si>
    <t>jsupangco@yahoo.com</t>
  </si>
  <si>
    <t>gbtabeta@philkoei.com.ph</t>
  </si>
  <si>
    <t>Tabeta</t>
  </si>
  <si>
    <t>Gerald Joseph</t>
  </si>
  <si>
    <t>0917-8361176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</si>
  <si>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</si>
  <si>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</si>
  <si>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</si>
  <si>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</si>
  <si>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</si>
  <si>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</si>
  <si>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</si>
  <si>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</si>
  <si>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</si>
  <si>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0939-7302852</t>
  </si>
  <si>
    <t>lanjimee@hotmail.com</t>
  </si>
  <si>
    <t>jbtee@philkoei.com.ph</t>
  </si>
  <si>
    <t>Tee</t>
  </si>
  <si>
    <t>Jean Christopher</t>
  </si>
  <si>
    <t>0926-3689040</t>
  </si>
  <si>
    <t>christophertee07@yahoo.com</t>
  </si>
  <si>
    <t>tetemplo@yahoo.com.ph</t>
  </si>
  <si>
    <t>C365</t>
  </si>
  <si>
    <t>Templo</t>
  </si>
  <si>
    <t>Cristina</t>
  </si>
  <si>
    <t>0998-8844959</t>
  </si>
  <si>
    <t>rftemplo@philkoei.com.ph</t>
  </si>
  <si>
    <t>0918-9446758</t>
  </si>
  <si>
    <t>remelyn_tisbe@yahoo.com</t>
  </si>
  <si>
    <t>C727</t>
  </si>
  <si>
    <t>Tisbe</t>
  </si>
  <si>
    <t>Remelyn</t>
  </si>
  <si>
    <t>0917-1005890</t>
  </si>
  <si>
    <t>0915-4755065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</si>
  <si>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</si>
  <si>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</si>
  <si>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</si>
  <si>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</si>
  <si>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</si>
  <si>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</si>
  <si>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</si>
  <si>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63 2 0908-8601022</t>
  </si>
  <si>
    <t>mvtomeldan1@yahoo.com</t>
  </si>
  <si>
    <t>C449</t>
  </si>
  <si>
    <t>Tomeldan</t>
  </si>
  <si>
    <t>Michael</t>
  </si>
  <si>
    <t>attugublimas@philkoei.com.ph</t>
  </si>
  <si>
    <t>Tugublimas</t>
  </si>
  <si>
    <t>0919-4723649</t>
  </si>
  <si>
    <t>enelra1281@gmail.com</t>
  </si>
  <si>
    <t>0926-5977523</t>
  </si>
  <si>
    <t>gjurbano@philkoei.com.ph</t>
  </si>
  <si>
    <t>C149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</si>
  <si>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</si>
  <si>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</si>
  <si>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</si>
  <si>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</si>
  <si>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</si>
  <si>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</si>
  <si>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</si>
  <si>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0927-345-0162</t>
  </si>
  <si>
    <t>eavargascal@yahoo.com</t>
  </si>
  <si>
    <t>C506</t>
  </si>
  <si>
    <t>Vargas</t>
  </si>
  <si>
    <t>0918-9193766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</si>
  <si>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</si>
  <si>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</si>
  <si>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</si>
  <si>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</si>
  <si>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</si>
  <si>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</si>
  <si>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</si>
  <si>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</si>
  <si>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</si>
  <si>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</si>
  <si>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</si>
  <si>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</si>
  <si>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</si>
  <si>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</si>
  <si>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0927-3748794</t>
  </si>
  <si>
    <t>ms.jaimievillamin@gmail.com</t>
  </si>
  <si>
    <t>lpvillegas@philkoei.com.ph</t>
  </si>
  <si>
    <t>Villegas</t>
  </si>
  <si>
    <t>Luis</t>
  </si>
  <si>
    <t>0975-3897079</t>
  </si>
  <si>
    <t>mr.villegas_luis@yahoo.com</t>
  </si>
  <si>
    <t>tsviloria@philkoei.com.ph</t>
  </si>
  <si>
    <t>Viloria</t>
  </si>
  <si>
    <t>Teddy</t>
  </si>
  <si>
    <t>0922-4709176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</si>
  <si>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</si>
  <si>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</si>
  <si>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</si>
  <si>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</si>
  <si>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</si>
  <si>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</si>
  <si>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</si>
  <si>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</si>
  <si>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0905-2115068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</si>
  <si>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</si>
  <si>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</si>
  <si>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</si>
  <si>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</si>
  <si>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</si>
  <si>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</si>
  <si>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</si>
  <si>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</si>
  <si>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Non-compliance (3 consecutive days)</t>
  </si>
  <si>
    <t>Sison Jr.</t>
  </si>
  <si>
    <t>Cesar</t>
  </si>
  <si>
    <t xml:space="preserve"> engr_tolledo@yahoo.com</t>
  </si>
  <si>
    <t xml:space="preserve"> rpramirezph@yahoo.com</t>
  </si>
  <si>
    <t xml:space="preserve"> jovyabellera@yahoo.com</t>
  </si>
  <si>
    <t xml:space="preserve"> ogulinao@yahoo.com</t>
  </si>
  <si>
    <t xml:space="preserve"> rollie_galvez@yahoo.com</t>
  </si>
  <si>
    <t>clarodajang@gmail.com</t>
  </si>
  <si>
    <t>C795</t>
  </si>
  <si>
    <t xml:space="preserve"> mpbrucal@philkoei.com.ph</t>
  </si>
  <si>
    <t xml:space="preserve"> along_mumar@yahoo.com.ph</t>
  </si>
  <si>
    <t xml:space="preserve"> edwardbailon137@gmail.com</t>
  </si>
  <si>
    <t xml:space="preserve"> ronaldjariel@yahoo.com</t>
  </si>
  <si>
    <t>Heideline</t>
  </si>
  <si>
    <t xml:space="preserve"> millieannvale@yahoo.com</t>
  </si>
  <si>
    <t>jason_rocas@yahoo.com</t>
  </si>
  <si>
    <t>C803</t>
  </si>
  <si>
    <t>Rocas</t>
  </si>
  <si>
    <t>Jason</t>
  </si>
  <si>
    <t xml:space="preserve"> junalynnemunar@yahoo.com</t>
  </si>
  <si>
    <t xml:space="preserve"> remelyn_tisbe@yahoo.com</t>
  </si>
  <si>
    <t xml:space="preserve"> arisabamba@yahoo.com</t>
  </si>
  <si>
    <t xml:space="preserve"> loricamarkjoseph@yahoo.com.ph</t>
  </si>
  <si>
    <t>remelyntisbe@yahoo.com</t>
  </si>
  <si>
    <t xml:space="preserve"> butchavenir@yahoo.com</t>
  </si>
  <si>
    <t>msbamba@philkoei.com.ph</t>
  </si>
  <si>
    <t xml:space="preserve"> arseniobustillos@yahoo.com</t>
  </si>
  <si>
    <t xml:space="preserve"> junio.edwin@gmail.com</t>
  </si>
  <si>
    <t>delar391@gmail.com</t>
  </si>
  <si>
    <t xml:space="preserve"> angeliquegmarpuri@yahoo.com</t>
  </si>
  <si>
    <t>butchavenir@yahoo.com</t>
  </si>
  <si>
    <t>Avenir</t>
  </si>
  <si>
    <t>Exequiel</t>
  </si>
  <si>
    <t xml:space="preserve"> roliandaya@yahoo.com</t>
  </si>
  <si>
    <t>garseniorey@gmail.com</t>
  </si>
  <si>
    <t>Garcillanosa</t>
  </si>
  <si>
    <t>Arsenio Rey</t>
  </si>
  <si>
    <t xml:space="preserve"> joventinoquitalla@yahoo.ca</t>
  </si>
  <si>
    <t>arseniobustillos@yahoo.com</t>
  </si>
  <si>
    <t xml:space="preserve"> jhanz.paro@yahoo.com</t>
  </si>
  <si>
    <t>junio.edwin@gmail.com</t>
  </si>
  <si>
    <t>Junio</t>
  </si>
  <si>
    <t>Edwin</t>
  </si>
  <si>
    <t xml:space="preserve"> estrella.shey@yahoo.com</t>
  </si>
  <si>
    <t>nelsonsanchez.0326@gmail.com</t>
  </si>
  <si>
    <t xml:space="preserve"> junemanaguit@gmail.com</t>
  </si>
  <si>
    <t>rosauro.alconera@yahoo.com.ph</t>
  </si>
  <si>
    <t>Alconero</t>
  </si>
  <si>
    <t>Rosauro</t>
  </si>
  <si>
    <t xml:space="preserve"> hdmabolo@philkoei.com.ph</t>
  </si>
  <si>
    <t>arnolddeguzman75@yahoo.com</t>
  </si>
  <si>
    <t>De Guzman</t>
  </si>
  <si>
    <t>Arnold</t>
  </si>
  <si>
    <t xml:space="preserve"> juanr_costales67@yahoo.com</t>
  </si>
  <si>
    <t>angeliquegmarpuri@yahoo.com</t>
  </si>
  <si>
    <t>Marpuri</t>
  </si>
  <si>
    <t>Angelique</t>
  </si>
  <si>
    <t>hechamarie@gmail.com</t>
  </si>
  <si>
    <t>Hechanova</t>
  </si>
  <si>
    <t>Jay-Ann Marie</t>
  </si>
  <si>
    <t>roliandaya@yahoo.com</t>
  </si>
  <si>
    <t>joventinoquitalla@yahoo.ca</t>
  </si>
  <si>
    <t>Quitalla</t>
  </si>
  <si>
    <t>Joventino</t>
  </si>
  <si>
    <t>jhanz.paro@yahoo.com</t>
  </si>
  <si>
    <t>Paro</t>
  </si>
  <si>
    <t>Janzen</t>
  </si>
  <si>
    <t>kethelfrenzrada@gmail.com</t>
  </si>
  <si>
    <t>junemanaguit@gmail.com</t>
  </si>
  <si>
    <t>Managuit</t>
  </si>
  <si>
    <t>June Carlo</t>
  </si>
  <si>
    <t>pmc.tr4@yahoo.com</t>
  </si>
  <si>
    <t>alextcabrera@yahoo.com</t>
  </si>
  <si>
    <t>C213</t>
  </si>
  <si>
    <t>brixxrazel@gmail.com</t>
  </si>
  <si>
    <t>C813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</si>
</sst>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4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363636"/>
      <name val="Helvetica Neue"/>
    </font>
    <font>
      <u/>
      <sz val="11"/>
      <color theme="10"/>
      <name val="Arial"/>
      <family val="2"/>
    </font>
    <font>
      <sz val="10"/>
      <color rgb="FF363636"/>
      <name val="Helvetica Neue"/>
    </font>
    <font>
      <u/>
      <sz val="11"/>
      <color theme="10"/>
      <name val="Calibri"/>
      <family val="2"/>
    </font>
    <font>
      <sz val="11"/>
      <name val="Arial"/>
      <family val="2"/>
    </font>
    <font>
      <sz val="10"/>
      <color rgb="FF03476F"/>
      <name val="Helvetica Neue"/>
    </font>
    <font>
      <sz val="10"/>
      <color rgb="FF000000"/>
      <name val="Arial"/>
      <family val="2"/>
    </font>
    <font>
      <sz val="11"/>
      <color rgb="FF000000"/>
      <name val="Arial"/>
      <family val="2"/>
      <scheme val="maj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1" fillId="0" borderId="0"/>
    <xf numFmtId="0" fontId="11" fillId="0" borderId="0"/>
  </cellStyleXfs>
  <cellXfs count="39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 applyAlignment="1"/>
    <xf numFmtId="0" fontId="2" fillId="0" borderId="0" xfId="0" applyFont="1" applyAlignment="1"/>
    <xf numFmtId="0" fontId="2" fillId="0" borderId="0" xfId="0" quotePrefix="1" applyFont="1" applyAlignment="1"/>
    <xf numFmtId="0" fontId="5" fillId="2" borderId="1" xfId="1" applyFont="1" applyFill="1" applyBorder="1" applyAlignment="1">
      <alignment horizontal="left" vertical="top" wrapText="1"/>
    </xf>
    <xf numFmtId="0" fontId="5" fillId="2" borderId="2" xfId="1" applyFont="1" applyFill="1" applyBorder="1" applyAlignment="1">
      <alignment vertical="top" wrapText="1"/>
    </xf>
    <xf numFmtId="0" fontId="4" fillId="0" borderId="0" xfId="1"/>
    <xf numFmtId="0" fontId="6" fillId="2" borderId="1" xfId="1" applyFont="1" applyFill="1" applyBorder="1" applyAlignment="1">
      <alignment vertical="top" wrapText="1"/>
    </xf>
    <xf numFmtId="0" fontId="7" fillId="2" borderId="1" xfId="1" applyFont="1" applyFill="1" applyBorder="1" applyAlignment="1">
      <alignment vertical="top" wrapText="1"/>
    </xf>
    <xf numFmtId="0" fontId="8" fillId="2" borderId="1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7" fillId="2" borderId="3" xfId="1" applyFont="1" applyFill="1" applyBorder="1" applyAlignment="1">
      <alignment vertical="top" wrapText="1"/>
    </xf>
    <xf numFmtId="0" fontId="7" fillId="2" borderId="3" xfId="1" applyFont="1" applyFill="1" applyBorder="1" applyAlignment="1">
      <alignment vertical="top" wrapText="1"/>
    </xf>
    <xf numFmtId="0" fontId="8" fillId="2" borderId="3" xfId="1" applyFont="1" applyFill="1" applyBorder="1" applyAlignment="1">
      <alignment vertical="top" wrapText="1"/>
    </xf>
    <xf numFmtId="0" fontId="6" fillId="2" borderId="4" xfId="1" applyFont="1" applyFill="1" applyBorder="1" applyAlignment="1">
      <alignment vertical="top" wrapText="1"/>
    </xf>
    <xf numFmtId="0" fontId="9" fillId="0" borderId="4" xfId="1" applyFont="1" applyBorder="1"/>
    <xf numFmtId="0" fontId="7" fillId="2" borderId="4" xfId="1" applyFont="1" applyFill="1" applyBorder="1" applyAlignment="1">
      <alignment vertical="top" wrapText="1"/>
    </xf>
    <xf numFmtId="0" fontId="8" fillId="2" borderId="4" xfId="1" applyFont="1" applyFill="1" applyBorder="1" applyAlignment="1">
      <alignment vertical="top" wrapText="1"/>
    </xf>
    <xf numFmtId="0" fontId="10" fillId="2" borderId="5" xfId="1" applyFont="1" applyFill="1" applyBorder="1" applyAlignment="1">
      <alignment vertical="top" wrapText="1"/>
    </xf>
    <xf numFmtId="0" fontId="9" fillId="0" borderId="5" xfId="1" applyFont="1" applyBorder="1"/>
    <xf numFmtId="0" fontId="7" fillId="2" borderId="5" xfId="1" applyFont="1" applyFill="1" applyBorder="1" applyAlignment="1">
      <alignment vertical="top" wrapText="1"/>
    </xf>
    <xf numFmtId="0" fontId="6" fillId="2" borderId="5" xfId="1" applyFont="1" applyFill="1" applyBorder="1" applyAlignment="1">
      <alignment vertical="top" wrapText="1"/>
    </xf>
    <xf numFmtId="0" fontId="8" fillId="2" borderId="5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10" fillId="2" borderId="4" xfId="1" applyFont="1" applyFill="1" applyBorder="1" applyAlignment="1">
      <alignment vertical="top" wrapText="1"/>
    </xf>
    <xf numFmtId="0" fontId="3" fillId="0" borderId="0" xfId="2" applyFont="1" applyAlignment="1">
      <alignment horizontal="center" vertical="center"/>
    </xf>
    <xf numFmtId="16" fontId="3" fillId="0" borderId="0" xfId="2" applyNumberFormat="1" applyFont="1" applyAlignment="1">
      <alignment horizontal="center"/>
    </xf>
    <xf numFmtId="0" fontId="1" fillId="0" borderId="0" xfId="2"/>
    <xf numFmtId="16" fontId="12" fillId="0" borderId="0" xfId="3" applyNumberFormat="1" applyFont="1" applyAlignment="1">
      <alignment horizontal="center" vertical="center"/>
    </xf>
    <xf numFmtId="0" fontId="3" fillId="0" borderId="0" xfId="2" applyFont="1"/>
    <xf numFmtId="0" fontId="3" fillId="0" borderId="0" xfId="2" quotePrefix="1" applyFont="1"/>
    <xf numFmtId="0" fontId="11" fillId="0" borderId="0" xfId="3"/>
    <xf numFmtId="0" fontId="3" fillId="0" borderId="0" xfId="1" applyFont="1"/>
    <xf numFmtId="16" fontId="3" fillId="0" borderId="0" xfId="1" applyNumberFormat="1" applyFont="1"/>
    <xf numFmtId="0" fontId="1" fillId="0" borderId="0" xfId="2" applyAlignment="1">
      <alignment horizontal="center" vertical="center"/>
    </xf>
    <xf numFmtId="0" fontId="11" fillId="0" borderId="0" xfId="4"/>
    <xf numFmtId="0" fontId="13" fillId="0" borderId="0" xfId="2" applyFont="1"/>
    <xf numFmtId="0" fontId="13" fillId="0" borderId="0" xfId="2" applyFont="1" applyAlignment="1">
      <alignment horizontal="center" vertical="center"/>
    </xf>
  </cellXfs>
  <cellStyles count="5">
    <cellStyle name="Normal" xfId="0" builtinId="0"/>
    <cellStyle name="Normal 2" xfId="4" xr:uid="{CCA3E9FA-59DD-4CCB-99F1-1459309A3E8B}"/>
    <cellStyle name="Normal 2 2 2" xfId="1" xr:uid="{6852656F-C667-47F7-96C6-59FA13F5030D}"/>
    <cellStyle name="Normal 2 4" xfId="2" xr:uid="{468B04CB-FFD1-4F5D-91F0-9E1A25CD3A94}"/>
    <cellStyle name="Normal 3" xfId="3" xr:uid="{808B5E05-F5AA-4E1F-B197-704DF5E2F0BB}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-June%2013-19%20Responses%20-%20PKII-TR4%20Health%20Che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II Employee Details"/>
      <sheetName val="PKII-TR4 Recipients"/>
      <sheetName val="Non-compliance (Filtered)"/>
      <sheetName val="June 13"/>
      <sheetName val="June 14"/>
      <sheetName val="June 15"/>
      <sheetName val="June 16"/>
      <sheetName val="June 17"/>
      <sheetName val="June 18"/>
      <sheetName val="June 1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107" Type="http://schemas.openxmlformats.org/officeDocument/2006/relationships/hyperlink" Target="mailto:rpdeleon@philkoei.com.ph" TargetMode="External"/><Relationship Id="rId268" Type="http://schemas.openxmlformats.org/officeDocument/2006/relationships/hyperlink" Target="mailto:jmpamintua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32" Type="http://schemas.openxmlformats.org/officeDocument/2006/relationships/hyperlink" Target="mailto:tino.avis1@gmail.com" TargetMode="External"/><Relationship Id="rId53" Type="http://schemas.openxmlformats.org/officeDocument/2006/relationships/hyperlink" Target="mailto:bibatlito2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35" Type="http://schemas.openxmlformats.org/officeDocument/2006/relationships/hyperlink" Target="mailto:samonte_ava88@yahoo.com" TargetMode="External"/><Relationship Id="rId356" Type="http://schemas.openxmlformats.org/officeDocument/2006/relationships/hyperlink" Target="mailto:ronarchidrafts21@yahoo.com" TargetMode="External"/><Relationship Id="rId377" Type="http://schemas.openxmlformats.org/officeDocument/2006/relationships/hyperlink" Target="mailto:enelra1281@gmail.com" TargetMode="External"/><Relationship Id="rId398" Type="http://schemas.openxmlformats.org/officeDocument/2006/relationships/hyperlink" Target="mailto:royzacarias123@gmail.com" TargetMode="External"/><Relationship Id="rId5" Type="http://schemas.openxmlformats.org/officeDocument/2006/relationships/hyperlink" Target="mailto:fsabrigo@yahoo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181" Type="http://schemas.openxmlformats.org/officeDocument/2006/relationships/hyperlink" Target="mailto:kginso@philkoei.com.ph" TargetMode="External"/><Relationship Id="rId216" Type="http://schemas.openxmlformats.org/officeDocument/2006/relationships/hyperlink" Target="mailto:fdmanacop@philkoei.com.ph" TargetMode="External"/><Relationship Id="rId237" Type="http://schemas.openxmlformats.org/officeDocument/2006/relationships/hyperlink" Target="mailto:dzmercado@yahoo.com" TargetMode="External"/><Relationship Id="rId258" Type="http://schemas.openxmlformats.org/officeDocument/2006/relationships/hyperlink" Target="mailto:oliverjohnortiz@rocketmail.com" TargetMode="External"/><Relationship Id="rId279" Type="http://schemas.openxmlformats.org/officeDocument/2006/relationships/hyperlink" Target="mailto:Melai_1119@yahoo.com" TargetMode="External"/><Relationship Id="rId22" Type="http://schemas.openxmlformats.org/officeDocument/2006/relationships/hyperlink" Target="mailto:rsantolin55@yahoo.com" TargetMode="External"/><Relationship Id="rId43" Type="http://schemas.openxmlformats.org/officeDocument/2006/relationships/hyperlink" Target="mailto:cuevasaser@gmail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25" Type="http://schemas.openxmlformats.org/officeDocument/2006/relationships/hyperlink" Target="mailto:nikkamariesales@gmail.com" TargetMode="External"/><Relationship Id="rId346" Type="http://schemas.openxmlformats.org/officeDocument/2006/relationships/hyperlink" Target="mailto:onarrestito8@gmail.com" TargetMode="External"/><Relationship Id="rId367" Type="http://schemas.openxmlformats.org/officeDocument/2006/relationships/hyperlink" Target="mailto:jbtee@philkoei.com.ph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71" Type="http://schemas.openxmlformats.org/officeDocument/2006/relationships/hyperlink" Target="mailto:pzhernandez@philkoei.com.ph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27" Type="http://schemas.openxmlformats.org/officeDocument/2006/relationships/hyperlink" Target="mailto:famapili@philkoei.com.ph" TargetMode="External"/><Relationship Id="rId248" Type="http://schemas.openxmlformats.org/officeDocument/2006/relationships/hyperlink" Target="mailto:along_mumar@yahoo.com.ph" TargetMode="External"/><Relationship Id="rId269" Type="http://schemas.openxmlformats.org/officeDocument/2006/relationships/hyperlink" Target="mailto:junalynnemunar@yahoo.com" TargetMode="External"/><Relationship Id="rId12" Type="http://schemas.openxmlformats.org/officeDocument/2006/relationships/hyperlink" Target="mailto:sjdaliling@philkoei.com.ph" TargetMode="External"/><Relationship Id="rId33" Type="http://schemas.openxmlformats.org/officeDocument/2006/relationships/hyperlink" Target="mailto:lmbaccol2004@yahoo.com" TargetMode="External"/><Relationship Id="rId108" Type="http://schemas.openxmlformats.org/officeDocument/2006/relationships/hyperlink" Target="mailto:ranzelruthdeleon@gmail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15" Type="http://schemas.openxmlformats.org/officeDocument/2006/relationships/hyperlink" Target="mailto:jessabebida@yahoo.com" TargetMode="External"/><Relationship Id="rId336" Type="http://schemas.openxmlformats.org/officeDocument/2006/relationships/hyperlink" Target="mailto:psamoza@philkoei.com.ph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75" Type="http://schemas.openxmlformats.org/officeDocument/2006/relationships/hyperlink" Target="mailto:robethlyzgian@gmail.com" TargetMode="External"/><Relationship Id="rId96" Type="http://schemas.openxmlformats.org/officeDocument/2006/relationships/hyperlink" Target="mailto:kbcruz@philkoei.com.ph" TargetMode="External"/><Relationship Id="rId140" Type="http://schemas.openxmlformats.org/officeDocument/2006/relationships/hyperlink" Target="mailto:amferrer@philkoei.com.ph" TargetMode="External"/><Relationship Id="rId161" Type="http://schemas.openxmlformats.org/officeDocument/2006/relationships/hyperlink" Target="mailto:gonzalesjohnramil@gmail.com" TargetMode="External"/><Relationship Id="rId182" Type="http://schemas.openxmlformats.org/officeDocument/2006/relationships/hyperlink" Target="mailto:psirapta@up.edu.ph" TargetMode="External"/><Relationship Id="rId217" Type="http://schemas.openxmlformats.org/officeDocument/2006/relationships/hyperlink" Target="mailto:felicity031881@yahoo.com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26" Type="http://schemas.openxmlformats.org/officeDocument/2006/relationships/hyperlink" Target="mailto:dinahsaligue@gmail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65" Type="http://schemas.openxmlformats.org/officeDocument/2006/relationships/hyperlink" Target="mailto:joyveekim@gmail.com" TargetMode="External"/><Relationship Id="rId86" Type="http://schemas.openxmlformats.org/officeDocument/2006/relationships/hyperlink" Target="mailto:mcbandril@gmail.com" TargetMode="External"/><Relationship Id="rId130" Type="http://schemas.openxmlformats.org/officeDocument/2006/relationships/hyperlink" Target="mailto:cpeenggsvcs@gmail.com" TargetMode="External"/><Relationship Id="rId151" Type="http://schemas.openxmlformats.org/officeDocument/2006/relationships/hyperlink" Target="mailto:bebotgalima67@gmail.com" TargetMode="External"/><Relationship Id="rId368" Type="http://schemas.openxmlformats.org/officeDocument/2006/relationships/hyperlink" Target="mailto:christophertee07@yahoo.com" TargetMode="External"/><Relationship Id="rId389" Type="http://schemas.openxmlformats.org/officeDocument/2006/relationships/hyperlink" Target="mailto:lpvillegas@philkoei.com.ph" TargetMode="External"/><Relationship Id="rId172" Type="http://schemas.openxmlformats.org/officeDocument/2006/relationships/hyperlink" Target="mailto:phoebe07_hernandez@yahoo.com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28" Type="http://schemas.openxmlformats.org/officeDocument/2006/relationships/hyperlink" Target="mailto:mapili.freshagracea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281" Type="http://schemas.openxmlformats.org/officeDocument/2006/relationships/hyperlink" Target="about:blank" TargetMode="External"/><Relationship Id="rId316" Type="http://schemas.openxmlformats.org/officeDocument/2006/relationships/hyperlink" Target="mailto:benrojas59@yahoo.com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55" Type="http://schemas.openxmlformats.org/officeDocument/2006/relationships/hyperlink" Target="mailto:jerdag_2010@yahoo.com" TargetMode="External"/><Relationship Id="rId76" Type="http://schemas.openxmlformats.org/officeDocument/2006/relationships/hyperlink" Target="mailto:rgcastillo@philkoei.com.ph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141" Type="http://schemas.openxmlformats.org/officeDocument/2006/relationships/hyperlink" Target="mailto:arlenefer007@gmail.com" TargetMode="External"/><Relationship Id="rId358" Type="http://schemas.openxmlformats.org/officeDocument/2006/relationships/hyperlink" Target="mailto:sandrelita@hot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62" Type="http://schemas.openxmlformats.org/officeDocument/2006/relationships/hyperlink" Target="mailto:rrgonzalvo@yahoo.com" TargetMode="External"/><Relationship Id="rId183" Type="http://schemas.openxmlformats.org/officeDocument/2006/relationships/hyperlink" Target="mailto:vicjar_26@yahoo.com.ph" TargetMode="External"/><Relationship Id="rId218" Type="http://schemas.openxmlformats.org/officeDocument/2006/relationships/hyperlink" Target="mailto:heidelenem@gmail.com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71" Type="http://schemas.openxmlformats.org/officeDocument/2006/relationships/hyperlink" Target="mailto:krpangan@philkoei.com.ph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24" Type="http://schemas.openxmlformats.org/officeDocument/2006/relationships/hyperlink" Target="mailto:antonio@gmail.com" TargetMode="External"/><Relationship Id="rId45" Type="http://schemas.openxmlformats.org/officeDocument/2006/relationships/hyperlink" Target="mailto:gnbenitez@philkoei.com.ph" TargetMode="External"/><Relationship Id="rId66" Type="http://schemas.openxmlformats.org/officeDocument/2006/relationships/hyperlink" Target="mailto:rscajr@yahoo.com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48" Type="http://schemas.openxmlformats.org/officeDocument/2006/relationships/hyperlink" Target="mailto:ccsimpao@philkoei.com.ph" TargetMode="External"/><Relationship Id="rId369" Type="http://schemas.openxmlformats.org/officeDocument/2006/relationships/hyperlink" Target="mailto:tetemplo@yahoo.com.ph" TargetMode="External"/><Relationship Id="rId152" Type="http://schemas.openxmlformats.org/officeDocument/2006/relationships/hyperlink" Target="mailto:rjgallemit@philkoei.com.ph" TargetMode="External"/><Relationship Id="rId173" Type="http://schemas.openxmlformats.org/officeDocument/2006/relationships/hyperlink" Target="mailto:joicelhernando@yahoo.com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35" Type="http://schemas.openxmlformats.org/officeDocument/2006/relationships/hyperlink" Target="mailto:jhen7491@gmail.com" TargetMode="External"/><Relationship Id="rId56" Type="http://schemas.openxmlformats.org/officeDocument/2006/relationships/hyperlink" Target="mailto:acbonete@philkoei.com.ph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17" Type="http://schemas.openxmlformats.org/officeDocument/2006/relationships/hyperlink" Target="mailto:benrojas59@gmail.com" TargetMode="External"/><Relationship Id="rId338" Type="http://schemas.openxmlformats.org/officeDocument/2006/relationships/hyperlink" Target="mailto:joanne_sanjuan@yahoo.com" TargetMode="External"/><Relationship Id="rId359" Type="http://schemas.openxmlformats.org/officeDocument/2006/relationships/hyperlink" Target="mailto:jssulapas@up.edu.ph" TargetMode="External"/><Relationship Id="rId8" Type="http://schemas.openxmlformats.org/officeDocument/2006/relationships/hyperlink" Target="mailto:agripajudyann022891@gmail.com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42" Type="http://schemas.openxmlformats.org/officeDocument/2006/relationships/hyperlink" Target="mailto:vikkiferrer2@yahoo.com" TargetMode="External"/><Relationship Id="rId163" Type="http://schemas.openxmlformats.org/officeDocument/2006/relationships/hyperlink" Target="mailto:engr.mars_prints@yahoo.com" TargetMode="External"/><Relationship Id="rId184" Type="http://schemas.openxmlformats.org/officeDocument/2006/relationships/hyperlink" Target="mailto:jarabavicky26@gmail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391" Type="http://schemas.openxmlformats.org/officeDocument/2006/relationships/hyperlink" Target="mailto:tsviloria@philkoei.com.ph" TargetMode="External"/><Relationship Id="rId230" Type="http://schemas.openxmlformats.org/officeDocument/2006/relationships/hyperlink" Target="mailto:mmmarasigan@philkoei.com.ph" TargetMode="External"/><Relationship Id="rId251" Type="http://schemas.openxmlformats.org/officeDocument/2006/relationships/hyperlink" Target="mailto:rizananas30@yahoo.com.ph" TargetMode="External"/><Relationship Id="rId25" Type="http://schemas.openxmlformats.org/officeDocument/2006/relationships/hyperlink" Target="mailto:maidahantonio@yahoo.com" TargetMode="External"/><Relationship Id="rId46" Type="http://schemas.openxmlformats.org/officeDocument/2006/relationships/hyperlink" Target="mailto:julesbenitez@gmail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28" Type="http://schemas.openxmlformats.org/officeDocument/2006/relationships/hyperlink" Target="mailto:bbsaligumba@philkoei.com.ph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32" Type="http://schemas.openxmlformats.org/officeDocument/2006/relationships/hyperlink" Target="mailto:monesto888@gmail.com" TargetMode="External"/><Relationship Id="rId153" Type="http://schemas.openxmlformats.org/officeDocument/2006/relationships/hyperlink" Target="mailto:ronilagallemit@gmail.com" TargetMode="External"/><Relationship Id="rId174" Type="http://schemas.openxmlformats.org/officeDocument/2006/relationships/hyperlink" Target="mailto:avhinolan@philkoei.com.ph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381" Type="http://schemas.openxmlformats.org/officeDocument/2006/relationships/hyperlink" Target="mailto:eavargascal@yahoo.com" TargetMode="External"/><Relationship Id="rId220" Type="http://schemas.openxmlformats.org/officeDocument/2006/relationships/hyperlink" Target="mailto:raulmaglalang@yahoo.com" TargetMode="External"/><Relationship Id="rId241" Type="http://schemas.openxmlformats.org/officeDocument/2006/relationships/hyperlink" Target="mailto:yammy.miculob@gmail.com" TargetMode="External"/><Relationship Id="rId15" Type="http://schemas.openxmlformats.org/officeDocument/2006/relationships/hyperlink" Target="mailto:erick.pkii@yahoo.com" TargetMode="External"/><Relationship Id="rId36" Type="http://schemas.openxmlformats.org/officeDocument/2006/relationships/hyperlink" Target="mailto:edwardbailon137@gmail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283" Type="http://schemas.openxmlformats.org/officeDocument/2006/relationships/hyperlink" Target="mailto:marlonperez_58@yahoo.com" TargetMode="External"/><Relationship Id="rId318" Type="http://schemas.openxmlformats.org/officeDocument/2006/relationships/hyperlink" Target="mailto:reynar_rollan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99" Type="http://schemas.openxmlformats.org/officeDocument/2006/relationships/hyperlink" Target="mailto:rldabasol@philkoei.com.ph" TargetMode="External"/><Relationship Id="rId101" Type="http://schemas.openxmlformats.org/officeDocument/2006/relationships/hyperlink" Target="mailto:noniedacasin@yahoo.com.ph" TargetMode="External"/><Relationship Id="rId122" Type="http://schemas.openxmlformats.org/officeDocument/2006/relationships/hyperlink" Target="mailto:orlydima@yahoo.com" TargetMode="External"/><Relationship Id="rId143" Type="http://schemas.openxmlformats.org/officeDocument/2006/relationships/hyperlink" Target="mailto:renflord@yahoo.com.ph" TargetMode="External"/><Relationship Id="rId164" Type="http://schemas.openxmlformats.org/officeDocument/2006/relationships/hyperlink" Target="mailto:edmundo.guazon@gmail.com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371" Type="http://schemas.openxmlformats.org/officeDocument/2006/relationships/hyperlink" Target="mailto:remelyn_tisbe@yahoo.com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52" Type="http://schemas.openxmlformats.org/officeDocument/2006/relationships/hyperlink" Target="mailto:rmnarte@philkoei.com.ph" TargetMode="External"/><Relationship Id="rId273" Type="http://schemas.openxmlformats.org/officeDocument/2006/relationships/hyperlink" Target="mailto:cppante@hotmail.com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329" Type="http://schemas.openxmlformats.org/officeDocument/2006/relationships/hyperlink" Target="mailto:salmorinbonnie2@gmail.com" TargetMode="External"/><Relationship Id="rId47" Type="http://schemas.openxmlformats.org/officeDocument/2006/relationships/hyperlink" Target="mailto:gvberdin@philkoei.com.ph" TargetMode="External"/><Relationship Id="rId68" Type="http://schemas.openxmlformats.org/officeDocument/2006/relationships/hyperlink" Target="mailto:sccalipes@yahoo.com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33" Type="http://schemas.openxmlformats.org/officeDocument/2006/relationships/hyperlink" Target="mailto:rtestrada@philkoei.com.ph" TargetMode="External"/><Relationship Id="rId154" Type="http://schemas.openxmlformats.org/officeDocument/2006/relationships/hyperlink" Target="mailto:rollie_galvez@yahoo.com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16" Type="http://schemas.openxmlformats.org/officeDocument/2006/relationships/hyperlink" Target="about:blank" TargetMode="External"/><Relationship Id="rId221" Type="http://schemas.openxmlformats.org/officeDocument/2006/relationships/hyperlink" Target="mailto:momaglalang@yahoo.com" TargetMode="External"/><Relationship Id="rId242" Type="http://schemas.openxmlformats.org/officeDocument/2006/relationships/hyperlink" Target="mailto:iamz_amburai@yahoo.com" TargetMode="External"/><Relationship Id="rId263" Type="http://schemas.openxmlformats.org/officeDocument/2006/relationships/hyperlink" Target="mailto:dmpadilla@philkoei.com.ph" TargetMode="External"/><Relationship Id="rId284" Type="http://schemas.openxmlformats.org/officeDocument/2006/relationships/hyperlink" Target="mailto:angelito_permison@yahoo.com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about:blank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B3308-6EC8-41CA-AF34-94077A9E16AC}">
  <dimension ref="A1:G1000"/>
  <sheetViews>
    <sheetView topLeftCell="A28" workbookViewId="0">
      <selection activeCell="F2" sqref="F2"/>
    </sheetView>
  </sheetViews>
  <sheetFormatPr defaultColWidth="14.42578125" defaultRowHeight="15" customHeight="1"/>
  <cols>
    <col min="1" max="1" width="28.28515625" style="7" customWidth="1"/>
    <col min="2" max="2" width="8.7109375" style="7" customWidth="1"/>
    <col min="3" max="3" width="22.140625" style="7" customWidth="1"/>
    <col min="4" max="4" width="23.140625" style="7" customWidth="1"/>
    <col min="5" max="5" width="37.42578125" style="7" customWidth="1"/>
    <col min="6" max="6" width="19.7109375" style="7" customWidth="1"/>
    <col min="7" max="7" width="28.28515625" style="7" customWidth="1"/>
    <col min="8" max="26" width="8.7109375" style="7" customWidth="1"/>
    <col min="27" max="16384" width="14.42578125" style="7"/>
  </cols>
  <sheetData>
    <row r="1" spans="1:7">
      <c r="A1" s="5" t="s">
        <v>100</v>
      </c>
      <c r="B1" s="5" t="s">
        <v>101</v>
      </c>
      <c r="C1" s="6" t="s">
        <v>4</v>
      </c>
      <c r="D1" s="6" t="s">
        <v>6</v>
      </c>
      <c r="E1" s="6" t="s">
        <v>5</v>
      </c>
      <c r="F1" s="5" t="s">
        <v>102</v>
      </c>
      <c r="G1" s="5"/>
    </row>
    <row r="2" spans="1:7">
      <c r="A2" s="8" t="s">
        <v>103</v>
      </c>
      <c r="B2" s="9">
        <v>1</v>
      </c>
      <c r="C2" s="9">
        <v>53</v>
      </c>
      <c r="D2" s="9" t="s">
        <v>104</v>
      </c>
      <c r="E2" s="9" t="s">
        <v>105</v>
      </c>
      <c r="F2" s="9" t="s">
        <v>106</v>
      </c>
      <c r="G2" s="10"/>
    </row>
    <row r="3" spans="1:7">
      <c r="A3" s="8" t="s">
        <v>107</v>
      </c>
      <c r="B3" s="9">
        <v>2</v>
      </c>
      <c r="C3" s="9" t="s">
        <v>108</v>
      </c>
      <c r="D3" s="9" t="s">
        <v>109</v>
      </c>
      <c r="E3" s="9" t="s">
        <v>110</v>
      </c>
      <c r="F3" s="9" t="s">
        <v>111</v>
      </c>
      <c r="G3" s="10"/>
    </row>
    <row r="4" spans="1:7" ht="45" customHeight="1">
      <c r="A4" s="11" t="s">
        <v>112</v>
      </c>
      <c r="B4" s="12">
        <v>3</v>
      </c>
      <c r="C4" s="12" t="s">
        <v>113</v>
      </c>
      <c r="D4" s="12" t="s">
        <v>114</v>
      </c>
      <c r="E4" s="12" t="s">
        <v>115</v>
      </c>
      <c r="F4" s="13" t="s">
        <v>116</v>
      </c>
      <c r="G4" s="14"/>
    </row>
    <row r="5" spans="1:7">
      <c r="A5" s="15" t="s">
        <v>117</v>
      </c>
      <c r="B5" s="16"/>
      <c r="C5" s="16"/>
      <c r="D5" s="16"/>
      <c r="E5" s="16"/>
      <c r="F5" s="17"/>
      <c r="G5" s="18"/>
    </row>
    <row r="6" spans="1:7" ht="14.25">
      <c r="A6" s="19"/>
      <c r="B6" s="20"/>
      <c r="C6" s="20"/>
      <c r="D6" s="20"/>
      <c r="E6" s="20"/>
      <c r="F6" s="21" t="s">
        <v>118</v>
      </c>
      <c r="G6" s="19"/>
    </row>
    <row r="7" spans="1:7" ht="69.75" customHeight="1">
      <c r="A7" s="11" t="s">
        <v>119</v>
      </c>
      <c r="B7" s="12">
        <v>4</v>
      </c>
      <c r="C7" s="12" t="s">
        <v>120</v>
      </c>
      <c r="D7" s="12" t="s">
        <v>121</v>
      </c>
      <c r="E7" s="12" t="s">
        <v>122</v>
      </c>
      <c r="F7" s="13" t="s">
        <v>123</v>
      </c>
      <c r="G7" s="14"/>
    </row>
    <row r="8" spans="1:7">
      <c r="A8" s="22" t="s">
        <v>124</v>
      </c>
      <c r="B8" s="20"/>
      <c r="C8" s="20"/>
      <c r="D8" s="20"/>
      <c r="E8" s="20"/>
      <c r="F8" s="21" t="s">
        <v>125</v>
      </c>
      <c r="G8" s="23"/>
    </row>
    <row r="9" spans="1:7" ht="14.25">
      <c r="A9" s="9"/>
      <c r="B9" s="9">
        <v>5</v>
      </c>
      <c r="C9" s="9">
        <v>785</v>
      </c>
      <c r="D9" s="9" t="s">
        <v>126</v>
      </c>
      <c r="E9" s="9" t="s">
        <v>127</v>
      </c>
      <c r="F9" s="9" t="s">
        <v>128</v>
      </c>
      <c r="G9" s="9"/>
    </row>
    <row r="10" spans="1:7" ht="60" customHeight="1">
      <c r="A10" s="11" t="s">
        <v>129</v>
      </c>
      <c r="B10" s="12">
        <v>6</v>
      </c>
      <c r="C10" s="12">
        <v>767</v>
      </c>
      <c r="D10" s="12" t="s">
        <v>130</v>
      </c>
      <c r="E10" s="12" t="s">
        <v>131</v>
      </c>
      <c r="F10" s="12" t="s">
        <v>132</v>
      </c>
      <c r="G10" s="14"/>
    </row>
    <row r="11" spans="1:7" ht="28.5">
      <c r="A11" s="22" t="s">
        <v>133</v>
      </c>
      <c r="B11" s="20"/>
      <c r="C11" s="20"/>
      <c r="D11" s="20"/>
      <c r="E11" s="20"/>
      <c r="F11" s="20"/>
      <c r="G11" s="23"/>
    </row>
    <row r="12" spans="1:7" ht="57" customHeight="1">
      <c r="A12" s="11" t="s">
        <v>134</v>
      </c>
      <c r="B12" s="12">
        <v>7</v>
      </c>
      <c r="C12" s="12" t="s">
        <v>135</v>
      </c>
      <c r="D12" s="12" t="s">
        <v>136</v>
      </c>
      <c r="E12" s="12" t="s">
        <v>137</v>
      </c>
      <c r="F12" s="12" t="s">
        <v>138</v>
      </c>
      <c r="G12" s="14"/>
    </row>
    <row r="13" spans="1:7">
      <c r="A13" s="22" t="s">
        <v>139</v>
      </c>
      <c r="B13" s="20"/>
      <c r="C13" s="20"/>
      <c r="D13" s="20"/>
      <c r="E13" s="20"/>
      <c r="F13" s="20"/>
      <c r="G13" s="23"/>
    </row>
    <row r="14" spans="1:7">
      <c r="A14" s="8" t="s">
        <v>140</v>
      </c>
      <c r="B14" s="9">
        <v>8</v>
      </c>
      <c r="C14" s="9" t="s">
        <v>141</v>
      </c>
      <c r="D14" s="9" t="s">
        <v>142</v>
      </c>
      <c r="E14" s="9" t="s">
        <v>143</v>
      </c>
      <c r="F14" s="9" t="s">
        <v>144</v>
      </c>
      <c r="G14" s="10"/>
    </row>
    <row r="15" spans="1:7" ht="82.5" customHeight="1">
      <c r="A15" s="11" t="s">
        <v>145</v>
      </c>
      <c r="B15" s="12">
        <v>9</v>
      </c>
      <c r="C15" s="12">
        <v>591</v>
      </c>
      <c r="D15" s="12" t="s">
        <v>146</v>
      </c>
      <c r="E15" s="12" t="s">
        <v>147</v>
      </c>
      <c r="F15" s="13" t="s">
        <v>148</v>
      </c>
      <c r="G15" s="14"/>
    </row>
    <row r="16" spans="1:7">
      <c r="A16" s="15" t="s">
        <v>149</v>
      </c>
      <c r="B16" s="16"/>
      <c r="C16" s="16"/>
      <c r="D16" s="16"/>
      <c r="E16" s="16"/>
      <c r="F16" s="17"/>
      <c r="G16" s="18"/>
    </row>
    <row r="17" spans="1:7" ht="14.25">
      <c r="A17" s="19"/>
      <c r="B17" s="20"/>
      <c r="C17" s="20"/>
      <c r="D17" s="20"/>
      <c r="E17" s="20"/>
      <c r="F17" s="21" t="s">
        <v>150</v>
      </c>
      <c r="G17" s="19"/>
    </row>
    <row r="18" spans="1:7" ht="28.5">
      <c r="A18" s="8" t="s">
        <v>151</v>
      </c>
      <c r="B18" s="9">
        <v>10</v>
      </c>
      <c r="C18" s="9">
        <v>486</v>
      </c>
      <c r="D18" s="9" t="s">
        <v>152</v>
      </c>
      <c r="E18" s="9" t="s">
        <v>153</v>
      </c>
      <c r="F18" s="9" t="s">
        <v>154</v>
      </c>
      <c r="G18" s="10"/>
    </row>
    <row r="19" spans="1:7" ht="87" customHeight="1">
      <c r="A19" s="24" t="s">
        <v>155</v>
      </c>
      <c r="B19" s="12">
        <v>11</v>
      </c>
      <c r="C19" s="12">
        <v>462</v>
      </c>
      <c r="D19" s="12" t="s">
        <v>156</v>
      </c>
      <c r="E19" s="12" t="s">
        <v>157</v>
      </c>
      <c r="F19" s="13" t="s">
        <v>158</v>
      </c>
      <c r="G19" s="14"/>
    </row>
    <row r="20" spans="1:7">
      <c r="A20" s="16"/>
      <c r="B20" s="16"/>
      <c r="C20" s="16"/>
      <c r="D20" s="16"/>
      <c r="E20" s="16"/>
      <c r="F20" s="17"/>
      <c r="G20" s="18"/>
    </row>
    <row r="21" spans="1:7" ht="15.75" customHeight="1">
      <c r="A21" s="20"/>
      <c r="B21" s="20"/>
      <c r="C21" s="20"/>
      <c r="D21" s="20"/>
      <c r="E21" s="20"/>
      <c r="F21" s="21" t="s">
        <v>159</v>
      </c>
      <c r="G21" s="23"/>
    </row>
    <row r="22" spans="1:7" ht="15.75" customHeight="1">
      <c r="A22" s="8" t="s">
        <v>160</v>
      </c>
      <c r="B22" s="9">
        <v>12</v>
      </c>
      <c r="C22" s="9" t="s">
        <v>161</v>
      </c>
      <c r="D22" s="9" t="s">
        <v>162</v>
      </c>
      <c r="E22" s="9" t="s">
        <v>163</v>
      </c>
      <c r="F22" s="9"/>
      <c r="G22" s="10"/>
    </row>
    <row r="23" spans="1:7" ht="80.25" customHeight="1">
      <c r="A23" s="11" t="s">
        <v>164</v>
      </c>
      <c r="B23" s="12">
        <v>13</v>
      </c>
      <c r="C23" s="12">
        <v>650</v>
      </c>
      <c r="D23" s="12" t="s">
        <v>165</v>
      </c>
      <c r="E23" s="12" t="s">
        <v>166</v>
      </c>
      <c r="F23" s="12" t="s">
        <v>167</v>
      </c>
      <c r="G23" s="14"/>
    </row>
    <row r="24" spans="1:7" ht="15.75" customHeight="1">
      <c r="A24" s="25"/>
      <c r="B24" s="16"/>
      <c r="C24" s="16"/>
      <c r="D24" s="16"/>
      <c r="E24" s="16"/>
      <c r="F24" s="16"/>
      <c r="G24" s="25"/>
    </row>
    <row r="25" spans="1:7" ht="15.75" customHeight="1">
      <c r="A25" s="22" t="s">
        <v>168</v>
      </c>
      <c r="B25" s="20"/>
      <c r="C25" s="20"/>
      <c r="D25" s="20"/>
      <c r="E25" s="20"/>
      <c r="F25" s="20"/>
      <c r="G25" s="23"/>
    </row>
    <row r="26" spans="1:7" ht="15.75" customHeight="1">
      <c r="A26" s="8" t="s">
        <v>169</v>
      </c>
      <c r="B26" s="9">
        <v>14</v>
      </c>
      <c r="C26" s="9" t="s">
        <v>170</v>
      </c>
      <c r="D26" s="9" t="s">
        <v>171</v>
      </c>
      <c r="E26" s="9" t="s">
        <v>172</v>
      </c>
      <c r="F26" s="9" t="s">
        <v>173</v>
      </c>
      <c r="G26" s="10"/>
    </row>
    <row r="27" spans="1:7" ht="15.75" customHeight="1">
      <c r="A27" s="8" t="s">
        <v>174</v>
      </c>
      <c r="B27" s="9">
        <v>15</v>
      </c>
      <c r="C27" s="9" t="s">
        <v>175</v>
      </c>
      <c r="D27" s="9" t="s">
        <v>176</v>
      </c>
      <c r="E27" s="9" t="s">
        <v>177</v>
      </c>
      <c r="F27" s="9"/>
      <c r="G27" s="10"/>
    </row>
    <row r="28" spans="1:7" ht="15.75" customHeight="1">
      <c r="A28" s="8" t="s">
        <v>178</v>
      </c>
      <c r="B28" s="9">
        <v>16</v>
      </c>
      <c r="C28" s="9">
        <v>732</v>
      </c>
      <c r="D28" s="9" t="s">
        <v>179</v>
      </c>
      <c r="E28" s="9" t="s">
        <v>180</v>
      </c>
      <c r="F28" s="9" t="s">
        <v>181</v>
      </c>
      <c r="G28" s="10"/>
    </row>
    <row r="29" spans="1:7" ht="48.75" customHeight="1">
      <c r="A29" s="24" t="s">
        <v>182</v>
      </c>
      <c r="B29" s="12">
        <v>17</v>
      </c>
      <c r="C29" s="12" t="s">
        <v>183</v>
      </c>
      <c r="D29" s="12" t="s">
        <v>184</v>
      </c>
      <c r="E29" s="12" t="s">
        <v>185</v>
      </c>
      <c r="F29" s="13" t="s">
        <v>186</v>
      </c>
      <c r="G29" s="14"/>
    </row>
    <row r="30" spans="1:7" ht="15.75" customHeight="1">
      <c r="A30" s="16"/>
      <c r="B30" s="16"/>
      <c r="C30" s="16"/>
      <c r="D30" s="16"/>
      <c r="E30" s="16"/>
      <c r="F30" s="17"/>
      <c r="G30" s="18"/>
    </row>
    <row r="31" spans="1:7" ht="15.75" customHeight="1">
      <c r="A31" s="20"/>
      <c r="B31" s="20"/>
      <c r="C31" s="20"/>
      <c r="D31" s="20"/>
      <c r="E31" s="20"/>
      <c r="F31" s="21" t="s">
        <v>187</v>
      </c>
      <c r="G31" s="23"/>
    </row>
    <row r="32" spans="1:7" ht="45" customHeight="1">
      <c r="A32" s="11" t="s">
        <v>188</v>
      </c>
      <c r="B32" s="12">
        <v>18</v>
      </c>
      <c r="C32" s="12" t="s">
        <v>189</v>
      </c>
      <c r="D32" s="12" t="s">
        <v>190</v>
      </c>
      <c r="E32" s="12" t="s">
        <v>191</v>
      </c>
      <c r="F32" s="12" t="s">
        <v>192</v>
      </c>
      <c r="G32" s="14"/>
    </row>
    <row r="33" spans="1:7" ht="15.75" customHeight="1">
      <c r="A33" s="22" t="s">
        <v>193</v>
      </c>
      <c r="B33" s="20"/>
      <c r="C33" s="20"/>
      <c r="D33" s="20"/>
      <c r="E33" s="20"/>
      <c r="F33" s="20"/>
      <c r="G33" s="23"/>
    </row>
    <row r="34" spans="1:7" ht="15.75" customHeight="1">
      <c r="A34" s="8" t="s">
        <v>194</v>
      </c>
      <c r="B34" s="9">
        <v>19</v>
      </c>
      <c r="C34" s="9" t="s">
        <v>195</v>
      </c>
      <c r="D34" s="9" t="s">
        <v>190</v>
      </c>
      <c r="E34" s="9" t="s">
        <v>196</v>
      </c>
      <c r="F34" s="9"/>
      <c r="G34" s="10"/>
    </row>
    <row r="35" spans="1:7" ht="15.75" customHeight="1">
      <c r="A35" s="8" t="s">
        <v>197</v>
      </c>
      <c r="B35" s="9">
        <v>20</v>
      </c>
      <c r="C35" s="9" t="s">
        <v>198</v>
      </c>
      <c r="D35" s="9" t="s">
        <v>199</v>
      </c>
      <c r="E35" s="9" t="s">
        <v>200</v>
      </c>
      <c r="F35" s="9"/>
      <c r="G35" s="10"/>
    </row>
    <row r="36" spans="1:7" ht="60" customHeight="1">
      <c r="A36" s="11" t="s">
        <v>201</v>
      </c>
      <c r="B36" s="12">
        <v>21</v>
      </c>
      <c r="C36" s="12">
        <v>701</v>
      </c>
      <c r="D36" s="12" t="s">
        <v>199</v>
      </c>
      <c r="E36" s="12" t="s">
        <v>202</v>
      </c>
      <c r="F36" s="12" t="s">
        <v>203</v>
      </c>
      <c r="G36" s="14"/>
    </row>
    <row r="37" spans="1:7" ht="15.75" customHeight="1">
      <c r="A37" s="25"/>
      <c r="B37" s="16"/>
      <c r="C37" s="16"/>
      <c r="D37" s="16"/>
      <c r="E37" s="16"/>
      <c r="F37" s="16"/>
      <c r="G37" s="25"/>
    </row>
    <row r="38" spans="1:7" ht="15.75" customHeight="1">
      <c r="A38" s="22" t="s">
        <v>204</v>
      </c>
      <c r="B38" s="20"/>
      <c r="C38" s="20"/>
      <c r="D38" s="20"/>
      <c r="E38" s="20"/>
      <c r="F38" s="20"/>
      <c r="G38" s="23"/>
    </row>
    <row r="39" spans="1:7" ht="60" customHeight="1">
      <c r="A39" s="11" t="s">
        <v>205</v>
      </c>
      <c r="B39" s="12">
        <v>22</v>
      </c>
      <c r="C39" s="12">
        <v>782</v>
      </c>
      <c r="D39" s="12" t="s">
        <v>206</v>
      </c>
      <c r="E39" s="12" t="s">
        <v>207</v>
      </c>
      <c r="F39" s="12" t="s">
        <v>208</v>
      </c>
      <c r="G39" s="14"/>
    </row>
    <row r="40" spans="1:7" ht="15.75" customHeight="1">
      <c r="A40" s="22" t="s">
        <v>209</v>
      </c>
      <c r="B40" s="20"/>
      <c r="C40" s="20"/>
      <c r="D40" s="20"/>
      <c r="E40" s="20"/>
      <c r="F40" s="20"/>
      <c r="G40" s="23"/>
    </row>
    <row r="41" spans="1:7" ht="15.75" customHeight="1">
      <c r="A41" s="8" t="s">
        <v>210</v>
      </c>
      <c r="B41" s="9">
        <v>23</v>
      </c>
      <c r="C41" s="9" t="s">
        <v>211</v>
      </c>
      <c r="D41" s="9" t="s">
        <v>212</v>
      </c>
      <c r="E41" s="9" t="s">
        <v>213</v>
      </c>
      <c r="F41" s="9"/>
      <c r="G41" s="10"/>
    </row>
    <row r="42" spans="1:7" ht="36" customHeight="1">
      <c r="A42" s="24" t="s">
        <v>214</v>
      </c>
      <c r="B42" s="12">
        <v>24</v>
      </c>
      <c r="C42" s="12" t="s">
        <v>215</v>
      </c>
      <c r="D42" s="12" t="s">
        <v>216</v>
      </c>
      <c r="E42" s="12" t="s">
        <v>217</v>
      </c>
      <c r="F42" s="13" t="s">
        <v>218</v>
      </c>
      <c r="G42" s="14"/>
    </row>
    <row r="43" spans="1:7" ht="15.75" customHeight="1">
      <c r="A43" s="16"/>
      <c r="B43" s="16"/>
      <c r="C43" s="16"/>
      <c r="D43" s="16"/>
      <c r="E43" s="16"/>
      <c r="F43" s="17"/>
      <c r="G43" s="18"/>
    </row>
    <row r="44" spans="1:7" ht="15.75" customHeight="1">
      <c r="A44" s="20"/>
      <c r="B44" s="20"/>
      <c r="C44" s="20"/>
      <c r="D44" s="20"/>
      <c r="E44" s="20"/>
      <c r="F44" s="21" t="s">
        <v>219</v>
      </c>
      <c r="G44" s="23"/>
    </row>
    <row r="45" spans="1:7" ht="15.75" customHeight="1">
      <c r="A45" s="8" t="s">
        <v>220</v>
      </c>
      <c r="B45" s="9">
        <v>25</v>
      </c>
      <c r="C45" s="9" t="s">
        <v>221</v>
      </c>
      <c r="D45" s="9" t="s">
        <v>222</v>
      </c>
      <c r="E45" s="9" t="s">
        <v>223</v>
      </c>
      <c r="F45" s="9" t="s">
        <v>224</v>
      </c>
      <c r="G45" s="10"/>
    </row>
    <row r="46" spans="1:7" ht="60" customHeight="1">
      <c r="A46" s="11" t="s">
        <v>225</v>
      </c>
      <c r="B46" s="12">
        <v>26</v>
      </c>
      <c r="C46" s="12">
        <v>771</v>
      </c>
      <c r="D46" s="12" t="s">
        <v>226</v>
      </c>
      <c r="E46" s="12" t="s">
        <v>227</v>
      </c>
      <c r="F46" s="12" t="s">
        <v>228</v>
      </c>
      <c r="G46" s="14"/>
    </row>
    <row r="47" spans="1:7" ht="15.75" customHeight="1">
      <c r="A47" s="22" t="s">
        <v>229</v>
      </c>
      <c r="B47" s="20"/>
      <c r="C47" s="20"/>
      <c r="D47" s="20"/>
      <c r="E47" s="20"/>
      <c r="F47" s="20"/>
      <c r="G47" s="23"/>
    </row>
    <row r="48" spans="1:7" ht="15.75" customHeight="1">
      <c r="A48" s="8" t="s">
        <v>230</v>
      </c>
      <c r="B48" s="9">
        <v>27</v>
      </c>
      <c r="C48" s="9" t="s">
        <v>231</v>
      </c>
      <c r="D48" s="9" t="s">
        <v>232</v>
      </c>
      <c r="E48" s="9" t="s">
        <v>233</v>
      </c>
      <c r="F48" s="9" t="s">
        <v>234</v>
      </c>
      <c r="G48" s="10"/>
    </row>
    <row r="49" spans="1:7" ht="15.75" customHeight="1">
      <c r="A49" s="8" t="s">
        <v>235</v>
      </c>
      <c r="B49" s="9">
        <v>28</v>
      </c>
      <c r="C49" s="9" t="s">
        <v>236</v>
      </c>
      <c r="D49" s="9" t="s">
        <v>237</v>
      </c>
      <c r="E49" s="9" t="s">
        <v>238</v>
      </c>
      <c r="F49" s="9" t="s">
        <v>239</v>
      </c>
      <c r="G49" s="10"/>
    </row>
    <row r="50" spans="1:7" ht="15.75" customHeight="1">
      <c r="A50" s="8" t="s">
        <v>240</v>
      </c>
      <c r="B50" s="9">
        <v>29</v>
      </c>
      <c r="C50" s="9">
        <v>451</v>
      </c>
      <c r="D50" s="9" t="s">
        <v>241</v>
      </c>
      <c r="E50" s="9" t="s">
        <v>242</v>
      </c>
      <c r="F50" s="9">
        <v>9277301453</v>
      </c>
      <c r="G50" s="10"/>
    </row>
    <row r="51" spans="1:7" ht="112.5" customHeight="1">
      <c r="A51" s="24" t="s">
        <v>243</v>
      </c>
      <c r="B51" s="12">
        <v>30</v>
      </c>
      <c r="C51" s="12">
        <v>763</v>
      </c>
      <c r="D51" s="12" t="s">
        <v>244</v>
      </c>
      <c r="E51" s="12" t="s">
        <v>245</v>
      </c>
      <c r="F51" s="13" t="s">
        <v>246</v>
      </c>
      <c r="G51" s="14"/>
    </row>
    <row r="52" spans="1:7" ht="15.75" customHeight="1">
      <c r="A52" s="16"/>
      <c r="B52" s="16"/>
      <c r="C52" s="16"/>
      <c r="D52" s="16"/>
      <c r="E52" s="16"/>
      <c r="F52" s="17"/>
      <c r="G52" s="18"/>
    </row>
    <row r="53" spans="1:7" ht="15.75" customHeight="1">
      <c r="A53" s="20"/>
      <c r="B53" s="20"/>
      <c r="C53" s="20"/>
      <c r="D53" s="20"/>
      <c r="E53" s="20"/>
      <c r="F53" s="21" t="s">
        <v>247</v>
      </c>
      <c r="G53" s="23"/>
    </row>
    <row r="54" spans="1:7" ht="15.75" customHeight="1">
      <c r="A54" s="8" t="s">
        <v>248</v>
      </c>
      <c r="B54" s="9">
        <v>31</v>
      </c>
      <c r="C54" s="9">
        <v>772</v>
      </c>
      <c r="D54" s="9" t="s">
        <v>249</v>
      </c>
      <c r="E54" s="9" t="s">
        <v>250</v>
      </c>
      <c r="F54" s="9" t="s">
        <v>251</v>
      </c>
      <c r="G54" s="10"/>
    </row>
    <row r="55" spans="1:7" ht="15.75" customHeight="1">
      <c r="A55" s="8" t="s">
        <v>252</v>
      </c>
      <c r="B55" s="9">
        <v>32</v>
      </c>
      <c r="C55" s="9" t="s">
        <v>253</v>
      </c>
      <c r="D55" s="9" t="s">
        <v>254</v>
      </c>
      <c r="E55" s="9" t="s">
        <v>255</v>
      </c>
      <c r="F55" s="9" t="s">
        <v>256</v>
      </c>
      <c r="G55" s="10"/>
    </row>
    <row r="56" spans="1:7" ht="15.75" customHeight="1">
      <c r="A56" s="8" t="s">
        <v>257</v>
      </c>
      <c r="B56" s="9">
        <v>33</v>
      </c>
      <c r="C56" s="9" t="s">
        <v>258</v>
      </c>
      <c r="D56" s="9" t="s">
        <v>259</v>
      </c>
      <c r="E56" s="9" t="s">
        <v>260</v>
      </c>
      <c r="F56" s="9" t="s">
        <v>261</v>
      </c>
      <c r="G56" s="10"/>
    </row>
    <row r="57" spans="1:7" ht="15.75" customHeight="1">
      <c r="A57" s="11" t="s">
        <v>262</v>
      </c>
      <c r="B57" s="12">
        <v>34</v>
      </c>
      <c r="C57" s="12" t="s">
        <v>263</v>
      </c>
      <c r="D57" s="12" t="s">
        <v>264</v>
      </c>
      <c r="E57" s="12" t="s">
        <v>265</v>
      </c>
      <c r="F57" s="12" t="s">
        <v>266</v>
      </c>
      <c r="G57" s="14"/>
    </row>
    <row r="58" spans="1:7" ht="15.75" customHeight="1">
      <c r="A58" s="22" t="s">
        <v>267</v>
      </c>
      <c r="B58" s="20"/>
      <c r="C58" s="20"/>
      <c r="D58" s="20"/>
      <c r="E58" s="20"/>
      <c r="F58" s="20"/>
      <c r="G58" s="23"/>
    </row>
    <row r="59" spans="1:7" ht="15.75" customHeight="1">
      <c r="A59" s="8" t="s">
        <v>268</v>
      </c>
      <c r="B59" s="9">
        <v>35</v>
      </c>
      <c r="C59" s="9">
        <v>113</v>
      </c>
      <c r="D59" s="9" t="s">
        <v>269</v>
      </c>
      <c r="E59" s="9" t="s">
        <v>137</v>
      </c>
      <c r="F59" s="9" t="s">
        <v>270</v>
      </c>
      <c r="G59" s="10"/>
    </row>
    <row r="60" spans="1:7" ht="15.75" customHeight="1">
      <c r="A60" s="8" t="s">
        <v>271</v>
      </c>
      <c r="B60" s="9">
        <v>36</v>
      </c>
      <c r="C60" s="9" t="s">
        <v>272</v>
      </c>
      <c r="D60" s="9" t="s">
        <v>269</v>
      </c>
      <c r="E60" s="9" t="s">
        <v>273</v>
      </c>
      <c r="F60" s="9" t="s">
        <v>274</v>
      </c>
      <c r="G60" s="10"/>
    </row>
    <row r="61" spans="1:7" ht="15.75" customHeight="1">
      <c r="A61" s="8" t="s">
        <v>275</v>
      </c>
      <c r="B61" s="9">
        <v>37</v>
      </c>
      <c r="C61" s="9">
        <v>186</v>
      </c>
      <c r="D61" s="9" t="s">
        <v>276</v>
      </c>
      <c r="E61" s="9" t="s">
        <v>277</v>
      </c>
      <c r="F61" s="9">
        <v>9177963893</v>
      </c>
      <c r="G61" s="10"/>
    </row>
    <row r="62" spans="1:7" ht="45" customHeight="1">
      <c r="A62" s="11" t="s">
        <v>278</v>
      </c>
      <c r="B62" s="12">
        <v>38</v>
      </c>
      <c r="C62" s="12">
        <v>112</v>
      </c>
      <c r="D62" s="12" t="s">
        <v>279</v>
      </c>
      <c r="E62" s="12" t="s">
        <v>280</v>
      </c>
      <c r="F62" s="12" t="s">
        <v>281</v>
      </c>
      <c r="G62" s="14"/>
    </row>
    <row r="63" spans="1:7" ht="15.75" customHeight="1">
      <c r="A63" s="25"/>
      <c r="B63" s="16"/>
      <c r="C63" s="16"/>
      <c r="D63" s="16"/>
      <c r="E63" s="16"/>
      <c r="F63" s="16"/>
      <c r="G63" s="25"/>
    </row>
    <row r="64" spans="1:7" ht="15.75" customHeight="1">
      <c r="A64" s="22" t="s">
        <v>282</v>
      </c>
      <c r="B64" s="20"/>
      <c r="C64" s="20"/>
      <c r="D64" s="20"/>
      <c r="E64" s="20"/>
      <c r="F64" s="20"/>
      <c r="G64" s="23"/>
    </row>
    <row r="65" spans="1:7" ht="15.75" customHeight="1">
      <c r="A65" s="8" t="s">
        <v>283</v>
      </c>
      <c r="B65" s="9">
        <v>39</v>
      </c>
      <c r="C65" s="9" t="s">
        <v>284</v>
      </c>
      <c r="D65" s="9" t="s">
        <v>285</v>
      </c>
      <c r="E65" s="9" t="s">
        <v>286</v>
      </c>
      <c r="F65" s="9" t="s">
        <v>287</v>
      </c>
      <c r="G65" s="10"/>
    </row>
    <row r="66" spans="1:7" ht="15.75" customHeight="1">
      <c r="A66" s="8" t="s">
        <v>288</v>
      </c>
      <c r="B66" s="9">
        <v>40</v>
      </c>
      <c r="C66" s="9">
        <v>681</v>
      </c>
      <c r="D66" s="9" t="s">
        <v>289</v>
      </c>
      <c r="E66" s="9" t="s">
        <v>290</v>
      </c>
      <c r="F66" s="9" t="s">
        <v>291</v>
      </c>
      <c r="G66" s="10"/>
    </row>
    <row r="67" spans="1:7" ht="15.75" customHeight="1">
      <c r="A67" s="8" t="s">
        <v>292</v>
      </c>
      <c r="B67" s="9">
        <v>41</v>
      </c>
      <c r="C67" s="9">
        <v>140</v>
      </c>
      <c r="D67" s="9" t="s">
        <v>293</v>
      </c>
      <c r="E67" s="9" t="s">
        <v>294</v>
      </c>
      <c r="F67" s="9" t="s">
        <v>295</v>
      </c>
      <c r="G67" s="10"/>
    </row>
    <row r="68" spans="1:7" ht="15.75" customHeight="1">
      <c r="A68" s="8" t="s">
        <v>296</v>
      </c>
      <c r="B68" s="9">
        <v>42</v>
      </c>
      <c r="C68" s="9">
        <v>660</v>
      </c>
      <c r="D68" s="9" t="s">
        <v>297</v>
      </c>
      <c r="E68" s="9" t="s">
        <v>298</v>
      </c>
      <c r="F68" s="9" t="s">
        <v>299</v>
      </c>
      <c r="G68" s="10"/>
    </row>
    <row r="69" spans="1:7" ht="15.75" customHeight="1">
      <c r="A69" s="8" t="s">
        <v>300</v>
      </c>
      <c r="B69" s="9">
        <v>43</v>
      </c>
      <c r="C69" s="9" t="s">
        <v>301</v>
      </c>
      <c r="D69" s="9" t="s">
        <v>302</v>
      </c>
      <c r="E69" s="9" t="s">
        <v>303</v>
      </c>
      <c r="F69" s="9"/>
      <c r="G69" s="10"/>
    </row>
    <row r="70" spans="1:7" ht="15.75" customHeight="1">
      <c r="A70" s="8" t="s">
        <v>304</v>
      </c>
      <c r="B70" s="9">
        <v>44</v>
      </c>
      <c r="C70" s="9" t="s">
        <v>305</v>
      </c>
      <c r="D70" s="9" t="s">
        <v>306</v>
      </c>
      <c r="E70" s="9" t="s">
        <v>307</v>
      </c>
      <c r="F70" s="9" t="s">
        <v>308</v>
      </c>
      <c r="G70" s="10"/>
    </row>
    <row r="71" spans="1:7" ht="60" customHeight="1">
      <c r="A71" s="11" t="s">
        <v>309</v>
      </c>
      <c r="B71" s="12">
        <v>45</v>
      </c>
      <c r="C71" s="12">
        <v>698</v>
      </c>
      <c r="D71" s="12" t="s">
        <v>310</v>
      </c>
      <c r="E71" s="12" t="s">
        <v>311</v>
      </c>
      <c r="F71" s="12" t="s">
        <v>312</v>
      </c>
      <c r="G71" s="14"/>
    </row>
    <row r="72" spans="1:7" ht="15.75" customHeight="1">
      <c r="A72" s="25"/>
      <c r="B72" s="16"/>
      <c r="C72" s="16"/>
      <c r="D72" s="16"/>
      <c r="E72" s="16"/>
      <c r="F72" s="16"/>
      <c r="G72" s="25"/>
    </row>
    <row r="73" spans="1:7" ht="15.75" customHeight="1">
      <c r="A73" s="22" t="s">
        <v>313</v>
      </c>
      <c r="B73" s="20"/>
      <c r="C73" s="20"/>
      <c r="D73" s="20"/>
      <c r="E73" s="20"/>
      <c r="F73" s="20"/>
      <c r="G73" s="23"/>
    </row>
    <row r="74" spans="1:7" ht="15.75" customHeight="1">
      <c r="A74" s="8" t="s">
        <v>314</v>
      </c>
      <c r="B74" s="9">
        <v>46</v>
      </c>
      <c r="C74" s="9" t="s">
        <v>315</v>
      </c>
      <c r="D74" s="9" t="s">
        <v>316</v>
      </c>
      <c r="E74" s="9" t="s">
        <v>317</v>
      </c>
      <c r="F74" s="9" t="s">
        <v>318</v>
      </c>
      <c r="G74" s="10"/>
    </row>
    <row r="75" spans="1:7" ht="60" customHeight="1">
      <c r="A75" s="11" t="s">
        <v>319</v>
      </c>
      <c r="B75" s="12">
        <v>47</v>
      </c>
      <c r="C75" s="12">
        <v>723</v>
      </c>
      <c r="D75" s="12" t="s">
        <v>320</v>
      </c>
      <c r="E75" s="12" t="s">
        <v>321</v>
      </c>
      <c r="F75" s="12" t="s">
        <v>322</v>
      </c>
      <c r="G75" s="14"/>
    </row>
    <row r="76" spans="1:7" ht="15.75" customHeight="1">
      <c r="A76" s="25"/>
      <c r="B76" s="16"/>
      <c r="C76" s="16"/>
      <c r="D76" s="16"/>
      <c r="E76" s="16"/>
      <c r="F76" s="16"/>
      <c r="G76" s="25"/>
    </row>
    <row r="77" spans="1:7" ht="15.75" customHeight="1">
      <c r="A77" s="22" t="s">
        <v>323</v>
      </c>
      <c r="B77" s="20"/>
      <c r="C77" s="20"/>
      <c r="D77" s="20"/>
      <c r="E77" s="20"/>
      <c r="F77" s="20"/>
      <c r="G77" s="23"/>
    </row>
    <row r="78" spans="1:7" ht="15.75" customHeight="1">
      <c r="A78" s="8" t="s">
        <v>324</v>
      </c>
      <c r="B78" s="9">
        <v>48</v>
      </c>
      <c r="C78" s="9">
        <v>747</v>
      </c>
      <c r="D78" s="9" t="s">
        <v>325</v>
      </c>
      <c r="E78" s="9" t="s">
        <v>326</v>
      </c>
      <c r="F78" s="9">
        <v>9175121692</v>
      </c>
      <c r="G78" s="10"/>
    </row>
    <row r="79" spans="1:7" ht="54.75" customHeight="1">
      <c r="A79" s="11" t="s">
        <v>327</v>
      </c>
      <c r="B79" s="12">
        <v>49</v>
      </c>
      <c r="C79" s="12" t="s">
        <v>328</v>
      </c>
      <c r="D79" s="12" t="s">
        <v>329</v>
      </c>
      <c r="E79" s="12" t="s">
        <v>330</v>
      </c>
      <c r="F79" s="12" t="s">
        <v>331</v>
      </c>
      <c r="G79" s="14"/>
    </row>
    <row r="80" spans="1:7" ht="15.75" customHeight="1">
      <c r="A80" s="22" t="s">
        <v>332</v>
      </c>
      <c r="B80" s="20"/>
      <c r="C80" s="20"/>
      <c r="D80" s="20"/>
      <c r="E80" s="20"/>
      <c r="F80" s="20"/>
      <c r="G80" s="23"/>
    </row>
    <row r="81" spans="1:7" ht="60" customHeight="1">
      <c r="A81" s="11" t="s">
        <v>333</v>
      </c>
      <c r="B81" s="12">
        <v>50</v>
      </c>
      <c r="C81" s="12">
        <v>744</v>
      </c>
      <c r="D81" s="12" t="s">
        <v>334</v>
      </c>
      <c r="E81" s="12" t="s">
        <v>335</v>
      </c>
      <c r="F81" s="12"/>
      <c r="G81" s="14"/>
    </row>
    <row r="82" spans="1:7" ht="15.75" customHeight="1">
      <c r="A82" s="22" t="s">
        <v>336</v>
      </c>
      <c r="B82" s="20"/>
      <c r="C82" s="20"/>
      <c r="D82" s="20"/>
      <c r="E82" s="20"/>
      <c r="F82" s="20"/>
      <c r="G82" s="23"/>
    </row>
    <row r="83" spans="1:7" ht="15.75" customHeight="1">
      <c r="A83" s="8" t="s">
        <v>337</v>
      </c>
      <c r="B83" s="9">
        <v>51</v>
      </c>
      <c r="C83" s="9" t="s">
        <v>338</v>
      </c>
      <c r="D83" s="9" t="s">
        <v>339</v>
      </c>
      <c r="E83" s="9" t="s">
        <v>340</v>
      </c>
      <c r="F83" s="9"/>
      <c r="G83" s="10"/>
    </row>
    <row r="84" spans="1:7" ht="15.75" customHeight="1">
      <c r="A84" s="8" t="s">
        <v>341</v>
      </c>
      <c r="B84" s="9">
        <v>52</v>
      </c>
      <c r="C84" s="9" t="s">
        <v>342</v>
      </c>
      <c r="D84" s="9" t="s">
        <v>343</v>
      </c>
      <c r="E84" s="9" t="s">
        <v>344</v>
      </c>
      <c r="F84" s="9" t="s">
        <v>345</v>
      </c>
      <c r="G84" s="10"/>
    </row>
    <row r="85" spans="1:7" ht="127.5" customHeight="1">
      <c r="A85" s="24" t="s">
        <v>346</v>
      </c>
      <c r="B85" s="12">
        <v>53</v>
      </c>
      <c r="C85" s="12" t="s">
        <v>347</v>
      </c>
      <c r="D85" s="12" t="s">
        <v>348</v>
      </c>
      <c r="E85" s="12" t="s">
        <v>349</v>
      </c>
      <c r="F85" s="13" t="s">
        <v>350</v>
      </c>
      <c r="G85" s="14"/>
    </row>
    <row r="86" spans="1:7" ht="15.75" customHeight="1">
      <c r="A86" s="20"/>
      <c r="B86" s="20"/>
      <c r="C86" s="20"/>
      <c r="D86" s="20"/>
      <c r="E86" s="20"/>
      <c r="F86" s="21" t="s">
        <v>351</v>
      </c>
      <c r="G86" s="23"/>
    </row>
    <row r="87" spans="1:7" ht="15.75" customHeight="1">
      <c r="A87" s="8" t="s">
        <v>352</v>
      </c>
      <c r="B87" s="9">
        <v>54</v>
      </c>
      <c r="C87" s="9">
        <v>673</v>
      </c>
      <c r="D87" s="9" t="s">
        <v>353</v>
      </c>
      <c r="E87" s="9" t="s">
        <v>354</v>
      </c>
      <c r="F87" s="9"/>
      <c r="G87" s="10"/>
    </row>
    <row r="88" spans="1:7" ht="15.75" customHeight="1">
      <c r="A88" s="8" t="s">
        <v>355</v>
      </c>
      <c r="B88" s="9">
        <v>55</v>
      </c>
      <c r="C88" s="9">
        <v>616</v>
      </c>
      <c r="D88" s="9" t="s">
        <v>356</v>
      </c>
      <c r="E88" s="9" t="s">
        <v>357</v>
      </c>
      <c r="F88" s="9" t="s">
        <v>358</v>
      </c>
      <c r="G88" s="10"/>
    </row>
    <row r="89" spans="1:7" ht="60" customHeight="1">
      <c r="A89" s="11" t="s">
        <v>359</v>
      </c>
      <c r="B89" s="12">
        <v>56</v>
      </c>
      <c r="C89" s="12">
        <v>269</v>
      </c>
      <c r="D89" s="12" t="s">
        <v>360</v>
      </c>
      <c r="E89" s="12" t="s">
        <v>290</v>
      </c>
      <c r="F89" s="12">
        <v>9283892373</v>
      </c>
      <c r="G89" s="14"/>
    </row>
    <row r="90" spans="1:7" ht="15.75" customHeight="1">
      <c r="A90" s="25"/>
      <c r="B90" s="16"/>
      <c r="C90" s="16"/>
      <c r="D90" s="16"/>
      <c r="E90" s="16"/>
      <c r="F90" s="16"/>
      <c r="G90" s="25"/>
    </row>
    <row r="91" spans="1:7" ht="15.75" customHeight="1">
      <c r="A91" s="22" t="s">
        <v>361</v>
      </c>
      <c r="B91" s="20"/>
      <c r="C91" s="20"/>
      <c r="D91" s="20"/>
      <c r="E91" s="20"/>
      <c r="F91" s="20"/>
      <c r="G91" s="23"/>
    </row>
    <row r="92" spans="1:7" ht="15.75" customHeight="1">
      <c r="A92" s="9"/>
      <c r="B92" s="9">
        <v>57</v>
      </c>
      <c r="C92" s="9" t="s">
        <v>362</v>
      </c>
      <c r="D92" s="9" t="s">
        <v>363</v>
      </c>
      <c r="E92" s="9" t="s">
        <v>364</v>
      </c>
      <c r="F92" s="9"/>
      <c r="G92" s="9"/>
    </row>
    <row r="93" spans="1:7" ht="60" customHeight="1">
      <c r="A93" s="11" t="s">
        <v>365</v>
      </c>
      <c r="B93" s="12">
        <v>58</v>
      </c>
      <c r="C93" s="12">
        <v>152</v>
      </c>
      <c r="D93" s="12" t="s">
        <v>366</v>
      </c>
      <c r="E93" s="12" t="s">
        <v>367</v>
      </c>
      <c r="F93" s="12" t="s">
        <v>368</v>
      </c>
      <c r="G93" s="14"/>
    </row>
    <row r="94" spans="1:7" ht="15.75" customHeight="1">
      <c r="A94" s="25"/>
      <c r="B94" s="16"/>
      <c r="C94" s="16"/>
      <c r="D94" s="16"/>
      <c r="E94" s="16"/>
      <c r="F94" s="16"/>
      <c r="G94" s="25"/>
    </row>
    <row r="95" spans="1:7" ht="15.75" customHeight="1">
      <c r="A95" s="22" t="s">
        <v>369</v>
      </c>
      <c r="B95" s="20"/>
      <c r="C95" s="20"/>
      <c r="D95" s="20"/>
      <c r="E95" s="20"/>
      <c r="F95" s="20"/>
      <c r="G95" s="23"/>
    </row>
    <row r="96" spans="1:7" ht="45" customHeight="1">
      <c r="A96" s="11" t="s">
        <v>370</v>
      </c>
      <c r="B96" s="12">
        <v>59</v>
      </c>
      <c r="C96" s="12">
        <v>373</v>
      </c>
      <c r="D96" s="12" t="s">
        <v>371</v>
      </c>
      <c r="E96" s="12" t="s">
        <v>65</v>
      </c>
      <c r="F96" s="12">
        <v>9233537686</v>
      </c>
      <c r="G96" s="14"/>
    </row>
    <row r="97" spans="1:7" ht="15.75" customHeight="1">
      <c r="A97" s="25"/>
      <c r="B97" s="16"/>
      <c r="C97" s="16"/>
      <c r="D97" s="16"/>
      <c r="E97" s="16"/>
      <c r="F97" s="16"/>
      <c r="G97" s="25"/>
    </row>
    <row r="98" spans="1:7" ht="15.75" customHeight="1">
      <c r="A98" s="22" t="s">
        <v>372</v>
      </c>
      <c r="B98" s="20"/>
      <c r="C98" s="20"/>
      <c r="D98" s="20"/>
      <c r="E98" s="20"/>
      <c r="F98" s="20"/>
      <c r="G98" s="23"/>
    </row>
    <row r="99" spans="1:7" ht="15.75" customHeight="1">
      <c r="A99" s="8" t="s">
        <v>373</v>
      </c>
      <c r="B99" s="9">
        <v>60</v>
      </c>
      <c r="C99" s="9" t="s">
        <v>374</v>
      </c>
      <c r="D99" s="9" t="s">
        <v>375</v>
      </c>
      <c r="E99" s="9" t="s">
        <v>376</v>
      </c>
      <c r="F99" s="9"/>
      <c r="G99" s="10"/>
    </row>
    <row r="100" spans="1:7" ht="15.75" customHeight="1">
      <c r="A100" s="8" t="s">
        <v>377</v>
      </c>
      <c r="B100" s="9">
        <v>61</v>
      </c>
      <c r="C100" s="9">
        <v>769</v>
      </c>
      <c r="D100" s="9" t="s">
        <v>378</v>
      </c>
      <c r="E100" s="9" t="s">
        <v>379</v>
      </c>
      <c r="F100" s="9" t="s">
        <v>380</v>
      </c>
      <c r="G100" s="10"/>
    </row>
    <row r="101" spans="1:7" ht="45" customHeight="1">
      <c r="A101" s="11" t="s">
        <v>381</v>
      </c>
      <c r="B101" s="12">
        <v>62</v>
      </c>
      <c r="C101" s="12" t="s">
        <v>382</v>
      </c>
      <c r="D101" s="12" t="s">
        <v>383</v>
      </c>
      <c r="E101" s="12" t="s">
        <v>190</v>
      </c>
      <c r="F101" s="12">
        <v>9215815269</v>
      </c>
      <c r="G101" s="14"/>
    </row>
    <row r="102" spans="1:7" ht="15.75" customHeight="1">
      <c r="A102" s="22" t="s">
        <v>384</v>
      </c>
      <c r="B102" s="20"/>
      <c r="C102" s="20"/>
      <c r="D102" s="20"/>
      <c r="E102" s="20"/>
      <c r="F102" s="20"/>
      <c r="G102" s="23"/>
    </row>
    <row r="103" spans="1:7" ht="15.75" customHeight="1">
      <c r="A103" s="8" t="s">
        <v>385</v>
      </c>
      <c r="B103" s="9">
        <v>63</v>
      </c>
      <c r="C103" s="9" t="s">
        <v>386</v>
      </c>
      <c r="D103" s="9" t="s">
        <v>387</v>
      </c>
      <c r="E103" s="9" t="s">
        <v>388</v>
      </c>
      <c r="F103" s="9" t="s">
        <v>389</v>
      </c>
      <c r="G103" s="10"/>
    </row>
    <row r="104" spans="1:7" ht="60" customHeight="1">
      <c r="A104" s="11" t="s">
        <v>390</v>
      </c>
      <c r="B104" s="12">
        <v>64</v>
      </c>
      <c r="C104" s="12">
        <v>722</v>
      </c>
      <c r="D104" s="12" t="s">
        <v>391</v>
      </c>
      <c r="E104" s="12" t="s">
        <v>392</v>
      </c>
      <c r="F104" s="12" t="s">
        <v>393</v>
      </c>
      <c r="G104" s="14"/>
    </row>
    <row r="105" spans="1:7" ht="15.75" customHeight="1">
      <c r="A105" s="25"/>
      <c r="B105" s="16"/>
      <c r="C105" s="16"/>
      <c r="D105" s="16"/>
      <c r="E105" s="16"/>
      <c r="F105" s="16"/>
      <c r="G105" s="25"/>
    </row>
    <row r="106" spans="1:7" ht="15.75" customHeight="1">
      <c r="A106" s="22" t="s">
        <v>394</v>
      </c>
      <c r="B106" s="20"/>
      <c r="C106" s="20"/>
      <c r="D106" s="20"/>
      <c r="E106" s="20"/>
      <c r="F106" s="20"/>
      <c r="G106" s="23"/>
    </row>
    <row r="107" spans="1:7" ht="45" customHeight="1">
      <c r="A107" s="11" t="s">
        <v>395</v>
      </c>
      <c r="B107" s="12">
        <v>65</v>
      </c>
      <c r="C107" s="12">
        <v>585</v>
      </c>
      <c r="D107" s="12" t="s">
        <v>396</v>
      </c>
      <c r="E107" s="12" t="s">
        <v>397</v>
      </c>
      <c r="F107" s="12"/>
      <c r="G107" s="14"/>
    </row>
    <row r="108" spans="1:7" ht="15.75" customHeight="1">
      <c r="A108" s="25"/>
      <c r="B108" s="16"/>
      <c r="C108" s="16"/>
      <c r="D108" s="16"/>
      <c r="E108" s="16"/>
      <c r="F108" s="16"/>
      <c r="G108" s="25"/>
    </row>
    <row r="109" spans="1:7" ht="15.75" customHeight="1">
      <c r="A109" s="22" t="s">
        <v>398</v>
      </c>
      <c r="B109" s="20"/>
      <c r="C109" s="20"/>
      <c r="D109" s="20"/>
      <c r="E109" s="20"/>
      <c r="F109" s="20"/>
      <c r="G109" s="23"/>
    </row>
    <row r="110" spans="1:7" ht="120.75" customHeight="1">
      <c r="A110" s="11" t="s">
        <v>399</v>
      </c>
      <c r="B110" s="12">
        <v>66</v>
      </c>
      <c r="C110" s="12" t="s">
        <v>400</v>
      </c>
      <c r="D110" s="12" t="s">
        <v>401</v>
      </c>
      <c r="E110" s="12" t="s">
        <v>402</v>
      </c>
      <c r="F110" s="12" t="s">
        <v>403</v>
      </c>
      <c r="G110" s="14"/>
    </row>
    <row r="111" spans="1:7" ht="15.75" customHeight="1">
      <c r="A111" s="22" t="s">
        <v>404</v>
      </c>
      <c r="B111" s="20"/>
      <c r="C111" s="20"/>
      <c r="D111" s="20"/>
      <c r="E111" s="20"/>
      <c r="F111" s="20"/>
      <c r="G111" s="23"/>
    </row>
    <row r="112" spans="1:7" ht="60" customHeight="1">
      <c r="A112" s="11" t="s">
        <v>405</v>
      </c>
      <c r="B112" s="12">
        <v>67</v>
      </c>
      <c r="C112" s="12">
        <v>663</v>
      </c>
      <c r="D112" s="12" t="s">
        <v>406</v>
      </c>
      <c r="E112" s="12" t="s">
        <v>407</v>
      </c>
      <c r="F112" s="12" t="s">
        <v>408</v>
      </c>
      <c r="G112" s="14"/>
    </row>
    <row r="113" spans="1:7" ht="15.75" customHeight="1">
      <c r="A113" s="25"/>
      <c r="B113" s="16"/>
      <c r="C113" s="16"/>
      <c r="D113" s="16"/>
      <c r="E113" s="16"/>
      <c r="F113" s="16"/>
      <c r="G113" s="25"/>
    </row>
    <row r="114" spans="1:7" ht="15.75" customHeight="1">
      <c r="A114" s="22" t="s">
        <v>409</v>
      </c>
      <c r="B114" s="20"/>
      <c r="C114" s="20"/>
      <c r="D114" s="20"/>
      <c r="E114" s="20"/>
      <c r="F114" s="20"/>
      <c r="G114" s="23"/>
    </row>
    <row r="115" spans="1:7" ht="69.75" customHeight="1">
      <c r="A115" s="11" t="s">
        <v>410</v>
      </c>
      <c r="B115" s="12">
        <v>68</v>
      </c>
      <c r="C115" s="12" t="s">
        <v>411</v>
      </c>
      <c r="D115" s="12" t="s">
        <v>412</v>
      </c>
      <c r="E115" s="12" t="s">
        <v>413</v>
      </c>
      <c r="F115" s="12">
        <v>9451366551</v>
      </c>
      <c r="G115" s="14"/>
    </row>
    <row r="116" spans="1:7" ht="15.75" customHeight="1">
      <c r="A116" s="22" t="s">
        <v>414</v>
      </c>
      <c r="B116" s="20"/>
      <c r="C116" s="20"/>
      <c r="D116" s="20"/>
      <c r="E116" s="20"/>
      <c r="F116" s="20"/>
      <c r="G116" s="23"/>
    </row>
    <row r="117" spans="1:7" ht="45" customHeight="1">
      <c r="A117" s="11" t="s">
        <v>415</v>
      </c>
      <c r="B117" s="12">
        <v>69</v>
      </c>
      <c r="C117" s="12">
        <v>546</v>
      </c>
      <c r="D117" s="12" t="s">
        <v>416</v>
      </c>
      <c r="E117" s="12" t="s">
        <v>417</v>
      </c>
      <c r="F117" s="12" t="s">
        <v>418</v>
      </c>
      <c r="G117" s="14"/>
    </row>
    <row r="118" spans="1:7" ht="15.75" customHeight="1">
      <c r="A118" s="25"/>
      <c r="B118" s="16"/>
      <c r="C118" s="16"/>
      <c r="D118" s="16"/>
      <c r="E118" s="16"/>
      <c r="F118" s="16"/>
      <c r="G118" s="25"/>
    </row>
    <row r="119" spans="1:7" ht="15.75" customHeight="1">
      <c r="A119" s="22" t="s">
        <v>419</v>
      </c>
      <c r="B119" s="20"/>
      <c r="C119" s="20"/>
      <c r="D119" s="20"/>
      <c r="E119" s="20"/>
      <c r="F119" s="20"/>
      <c r="G119" s="23"/>
    </row>
    <row r="120" spans="1:7" ht="45" customHeight="1">
      <c r="A120" s="11" t="s">
        <v>420</v>
      </c>
      <c r="B120" s="12">
        <v>70</v>
      </c>
      <c r="C120" s="12">
        <v>638</v>
      </c>
      <c r="D120" s="12" t="s">
        <v>416</v>
      </c>
      <c r="E120" s="12" t="s">
        <v>421</v>
      </c>
      <c r="F120" s="12" t="s">
        <v>422</v>
      </c>
      <c r="G120" s="14"/>
    </row>
    <row r="121" spans="1:7" ht="15.75" customHeight="1">
      <c r="A121" s="22" t="s">
        <v>423</v>
      </c>
      <c r="B121" s="20"/>
      <c r="C121" s="20"/>
      <c r="D121" s="20"/>
      <c r="E121" s="20"/>
      <c r="F121" s="20"/>
      <c r="G121" s="23"/>
    </row>
    <row r="122" spans="1:7" ht="15.75" customHeight="1">
      <c r="A122" s="8" t="s">
        <v>424</v>
      </c>
      <c r="B122" s="9">
        <v>71</v>
      </c>
      <c r="C122" s="9">
        <v>248</v>
      </c>
      <c r="D122" s="9" t="s">
        <v>416</v>
      </c>
      <c r="E122" s="9" t="s">
        <v>425</v>
      </c>
      <c r="F122" s="9" t="s">
        <v>426</v>
      </c>
      <c r="G122" s="10"/>
    </row>
    <row r="123" spans="1:7" ht="45" customHeight="1">
      <c r="A123" s="11" t="s">
        <v>427</v>
      </c>
      <c r="B123" s="12">
        <v>72</v>
      </c>
      <c r="C123" s="12" t="s">
        <v>428</v>
      </c>
      <c r="D123" s="12" t="s">
        <v>429</v>
      </c>
      <c r="E123" s="12" t="s">
        <v>430</v>
      </c>
      <c r="F123" s="13" t="s">
        <v>431</v>
      </c>
      <c r="G123" s="14"/>
    </row>
    <row r="124" spans="1:7" ht="15.75" customHeight="1">
      <c r="A124" s="15" t="s">
        <v>432</v>
      </c>
      <c r="B124" s="16"/>
      <c r="C124" s="16"/>
      <c r="D124" s="16"/>
      <c r="E124" s="16"/>
      <c r="F124" s="17"/>
      <c r="G124" s="18"/>
    </row>
    <row r="125" spans="1:7" ht="15.75" customHeight="1">
      <c r="A125" s="19"/>
      <c r="B125" s="20"/>
      <c r="C125" s="20"/>
      <c r="D125" s="20"/>
      <c r="E125" s="20"/>
      <c r="F125" s="21" t="s">
        <v>433</v>
      </c>
      <c r="G125" s="19"/>
    </row>
    <row r="126" spans="1:7" ht="15.75" customHeight="1">
      <c r="A126" s="8" t="s">
        <v>434</v>
      </c>
      <c r="B126" s="9">
        <v>73</v>
      </c>
      <c r="C126" s="9">
        <v>719</v>
      </c>
      <c r="D126" s="9" t="s">
        <v>435</v>
      </c>
      <c r="E126" s="9" t="s">
        <v>436</v>
      </c>
      <c r="F126" s="9" t="s">
        <v>437</v>
      </c>
      <c r="G126" s="10"/>
    </row>
    <row r="127" spans="1:7" ht="60" customHeight="1">
      <c r="A127" s="11" t="s">
        <v>438</v>
      </c>
      <c r="B127" s="12">
        <v>74</v>
      </c>
      <c r="C127" s="12">
        <v>529</v>
      </c>
      <c r="D127" s="12" t="s">
        <v>439</v>
      </c>
      <c r="E127" s="12" t="s">
        <v>440</v>
      </c>
      <c r="F127" s="12"/>
      <c r="G127" s="14"/>
    </row>
    <row r="128" spans="1:7" ht="15.75" customHeight="1">
      <c r="A128" s="25"/>
      <c r="B128" s="16"/>
      <c r="C128" s="16"/>
      <c r="D128" s="16"/>
      <c r="E128" s="16"/>
      <c r="F128" s="16"/>
      <c r="G128" s="25"/>
    </row>
    <row r="129" spans="1:7" ht="15.75" customHeight="1">
      <c r="A129" s="22" t="s">
        <v>441</v>
      </c>
      <c r="B129" s="20"/>
      <c r="C129" s="20"/>
      <c r="D129" s="20"/>
      <c r="E129" s="20"/>
      <c r="F129" s="20"/>
      <c r="G129" s="23"/>
    </row>
    <row r="130" spans="1:7" ht="60" customHeight="1">
      <c r="A130" s="11" t="s">
        <v>442</v>
      </c>
      <c r="B130" s="12">
        <v>75</v>
      </c>
      <c r="C130" s="12">
        <v>696</v>
      </c>
      <c r="D130" s="12" t="s">
        <v>443</v>
      </c>
      <c r="E130" s="12" t="s">
        <v>417</v>
      </c>
      <c r="F130" s="12"/>
      <c r="G130" s="14"/>
    </row>
    <row r="131" spans="1:7" ht="15.75" customHeight="1">
      <c r="A131" s="22" t="s">
        <v>444</v>
      </c>
      <c r="B131" s="20"/>
      <c r="C131" s="20"/>
      <c r="D131" s="20"/>
      <c r="E131" s="20"/>
      <c r="F131" s="20"/>
      <c r="G131" s="23"/>
    </row>
    <row r="132" spans="1:7" ht="15.75" customHeight="1">
      <c r="A132" s="8" t="s">
        <v>445</v>
      </c>
      <c r="B132" s="9">
        <v>76</v>
      </c>
      <c r="C132" s="9">
        <v>514</v>
      </c>
      <c r="D132" s="9" t="s">
        <v>446</v>
      </c>
      <c r="E132" s="9" t="s">
        <v>447</v>
      </c>
      <c r="F132" s="9">
        <v>9283563263</v>
      </c>
      <c r="G132" s="10"/>
    </row>
    <row r="133" spans="1:7" ht="60" customHeight="1">
      <c r="A133" s="11" t="s">
        <v>448</v>
      </c>
      <c r="B133" s="12">
        <v>77</v>
      </c>
      <c r="C133" s="12">
        <v>721</v>
      </c>
      <c r="D133" s="12" t="s">
        <v>449</v>
      </c>
      <c r="E133" s="12" t="s">
        <v>450</v>
      </c>
      <c r="F133" s="13" t="s">
        <v>451</v>
      </c>
      <c r="G133" s="14"/>
    </row>
    <row r="134" spans="1:7" ht="15.75" customHeight="1">
      <c r="A134" s="15" t="s">
        <v>452</v>
      </c>
      <c r="B134" s="16"/>
      <c r="C134" s="16"/>
      <c r="D134" s="16"/>
      <c r="E134" s="16"/>
      <c r="F134" s="17"/>
      <c r="G134" s="18"/>
    </row>
    <row r="135" spans="1:7" ht="15.75" customHeight="1">
      <c r="A135" s="19"/>
      <c r="B135" s="20"/>
      <c r="C135" s="20"/>
      <c r="D135" s="20"/>
      <c r="E135" s="20"/>
      <c r="F135" s="21" t="s">
        <v>453</v>
      </c>
      <c r="G135" s="19"/>
    </row>
    <row r="136" spans="1:7" ht="60" customHeight="1">
      <c r="A136" s="11" t="s">
        <v>454</v>
      </c>
      <c r="B136" s="12">
        <v>78</v>
      </c>
      <c r="C136" s="12">
        <v>783</v>
      </c>
      <c r="D136" s="12" t="s">
        <v>455</v>
      </c>
      <c r="E136" s="12" t="s">
        <v>456</v>
      </c>
      <c r="F136" s="12" t="s">
        <v>457</v>
      </c>
      <c r="G136" s="14"/>
    </row>
    <row r="137" spans="1:7" ht="15.75" customHeight="1">
      <c r="A137" s="22" t="s">
        <v>458</v>
      </c>
      <c r="B137" s="20"/>
      <c r="C137" s="20"/>
      <c r="D137" s="20"/>
      <c r="E137" s="20"/>
      <c r="F137" s="20"/>
      <c r="G137" s="23"/>
    </row>
    <row r="138" spans="1:7" ht="60" customHeight="1">
      <c r="A138" s="11" t="s">
        <v>459</v>
      </c>
      <c r="B138" s="12">
        <v>79</v>
      </c>
      <c r="C138" s="12">
        <v>724</v>
      </c>
      <c r="D138" s="12" t="s">
        <v>460</v>
      </c>
      <c r="E138" s="12" t="s">
        <v>461</v>
      </c>
      <c r="F138" s="12" t="s">
        <v>462</v>
      </c>
      <c r="G138" s="14"/>
    </row>
    <row r="139" spans="1:7" ht="15.75" customHeight="1">
      <c r="A139" s="22" t="s">
        <v>463</v>
      </c>
      <c r="B139" s="20"/>
      <c r="C139" s="20"/>
      <c r="D139" s="20"/>
      <c r="E139" s="20"/>
      <c r="F139" s="20"/>
      <c r="G139" s="23"/>
    </row>
    <row r="140" spans="1:7" ht="15.75" customHeight="1">
      <c r="A140" s="8" t="s">
        <v>464</v>
      </c>
      <c r="B140" s="9">
        <v>80</v>
      </c>
      <c r="C140" s="9" t="s">
        <v>465</v>
      </c>
      <c r="D140" s="9" t="s">
        <v>66</v>
      </c>
      <c r="E140" s="9" t="s">
        <v>466</v>
      </c>
      <c r="F140" s="9"/>
      <c r="G140" s="10"/>
    </row>
    <row r="141" spans="1:7" ht="15.75" customHeight="1">
      <c r="A141" s="8" t="s">
        <v>467</v>
      </c>
      <c r="B141" s="9">
        <v>81</v>
      </c>
      <c r="C141" s="9" t="s">
        <v>468</v>
      </c>
      <c r="D141" s="9" t="s">
        <v>66</v>
      </c>
      <c r="E141" s="9" t="s">
        <v>469</v>
      </c>
      <c r="F141" s="9" t="s">
        <v>470</v>
      </c>
      <c r="G141" s="10"/>
    </row>
    <row r="142" spans="1:7" ht="15.75" customHeight="1">
      <c r="A142" s="8" t="s">
        <v>471</v>
      </c>
      <c r="B142" s="9">
        <v>82</v>
      </c>
      <c r="C142" s="9" t="s">
        <v>472</v>
      </c>
      <c r="D142" s="9" t="s">
        <v>66</v>
      </c>
      <c r="E142" s="9" t="s">
        <v>473</v>
      </c>
      <c r="F142" s="9" t="s">
        <v>474</v>
      </c>
      <c r="G142" s="10"/>
    </row>
    <row r="143" spans="1:7" ht="15.75" customHeight="1">
      <c r="A143" s="8" t="s">
        <v>475</v>
      </c>
      <c r="B143" s="9">
        <v>83</v>
      </c>
      <c r="C143" s="9" t="s">
        <v>476</v>
      </c>
      <c r="D143" s="9" t="s">
        <v>477</v>
      </c>
      <c r="E143" s="9" t="s">
        <v>478</v>
      </c>
      <c r="F143" s="9" t="s">
        <v>479</v>
      </c>
      <c r="G143" s="10"/>
    </row>
    <row r="144" spans="1:7" ht="60" customHeight="1">
      <c r="A144" s="11" t="s">
        <v>480</v>
      </c>
      <c r="B144" s="12">
        <v>84</v>
      </c>
      <c r="C144" s="12">
        <v>766</v>
      </c>
      <c r="D144" s="12" t="s">
        <v>481</v>
      </c>
      <c r="E144" s="12" t="s">
        <v>482</v>
      </c>
      <c r="F144" s="12" t="s">
        <v>483</v>
      </c>
      <c r="G144" s="14"/>
    </row>
    <row r="145" spans="1:7" ht="15.75" customHeight="1">
      <c r="A145" s="22" t="s">
        <v>484</v>
      </c>
      <c r="B145" s="20"/>
      <c r="C145" s="20"/>
      <c r="D145" s="20"/>
      <c r="E145" s="20"/>
      <c r="F145" s="20"/>
      <c r="G145" s="23"/>
    </row>
    <row r="146" spans="1:7" ht="61.5" customHeight="1">
      <c r="A146" s="24" t="s">
        <v>485</v>
      </c>
      <c r="B146" s="12">
        <v>85</v>
      </c>
      <c r="C146" s="12">
        <v>144</v>
      </c>
      <c r="D146" s="12" t="s">
        <v>486</v>
      </c>
      <c r="E146" s="12" t="s">
        <v>487</v>
      </c>
      <c r="F146" s="13">
        <v>9165076557</v>
      </c>
      <c r="G146" s="14"/>
    </row>
    <row r="147" spans="1:7" ht="15.75" customHeight="1">
      <c r="A147" s="16"/>
      <c r="B147" s="16"/>
      <c r="C147" s="16"/>
      <c r="D147" s="16"/>
      <c r="E147" s="16"/>
      <c r="F147" s="17"/>
      <c r="G147" s="18"/>
    </row>
    <row r="148" spans="1:7" ht="15.75" customHeight="1">
      <c r="A148" s="20"/>
      <c r="B148" s="20"/>
      <c r="C148" s="20"/>
      <c r="D148" s="20"/>
      <c r="E148" s="20"/>
      <c r="F148" s="21" t="s">
        <v>488</v>
      </c>
      <c r="G148" s="23"/>
    </row>
    <row r="149" spans="1:7" ht="82.5" customHeight="1">
      <c r="A149" s="11" t="s">
        <v>489</v>
      </c>
      <c r="B149" s="12">
        <v>86</v>
      </c>
      <c r="C149" s="12">
        <v>749</v>
      </c>
      <c r="D149" s="12" t="s">
        <v>490</v>
      </c>
      <c r="E149" s="12" t="s">
        <v>491</v>
      </c>
      <c r="F149" s="12" t="s">
        <v>492</v>
      </c>
      <c r="G149" s="14"/>
    </row>
    <row r="150" spans="1:7" ht="15.75" customHeight="1">
      <c r="A150" s="22" t="s">
        <v>493</v>
      </c>
      <c r="B150" s="20"/>
      <c r="C150" s="20"/>
      <c r="D150" s="20"/>
      <c r="E150" s="20"/>
      <c r="F150" s="20"/>
      <c r="G150" s="23"/>
    </row>
    <row r="151" spans="1:7" ht="15.75" customHeight="1">
      <c r="A151" s="8" t="s">
        <v>494</v>
      </c>
      <c r="B151" s="9">
        <v>87</v>
      </c>
      <c r="C151" s="9" t="s">
        <v>495</v>
      </c>
      <c r="D151" s="9" t="s">
        <v>496</v>
      </c>
      <c r="E151" s="9" t="s">
        <v>497</v>
      </c>
      <c r="F151" s="9">
        <v>9064962723</v>
      </c>
      <c r="G151" s="10"/>
    </row>
    <row r="152" spans="1:7" ht="15.75" customHeight="1">
      <c r="A152" s="8" t="s">
        <v>498</v>
      </c>
      <c r="B152" s="9">
        <v>88</v>
      </c>
      <c r="C152" s="9" t="s">
        <v>499</v>
      </c>
      <c r="D152" s="9" t="s">
        <v>500</v>
      </c>
      <c r="E152" s="9" t="s">
        <v>501</v>
      </c>
      <c r="F152" s="9">
        <v>9172752550</v>
      </c>
      <c r="G152" s="10"/>
    </row>
    <row r="153" spans="1:7" ht="15.75" customHeight="1">
      <c r="A153" s="8" t="s">
        <v>502</v>
      </c>
      <c r="B153" s="9">
        <v>89</v>
      </c>
      <c r="C153" s="9" t="s">
        <v>503</v>
      </c>
      <c r="D153" s="9" t="s">
        <v>504</v>
      </c>
      <c r="E153" s="9" t="s">
        <v>505</v>
      </c>
      <c r="F153" s="9" t="s">
        <v>506</v>
      </c>
      <c r="G153" s="10"/>
    </row>
    <row r="154" spans="1:7" ht="45" customHeight="1">
      <c r="A154" s="11" t="s">
        <v>507</v>
      </c>
      <c r="B154" s="12">
        <v>90</v>
      </c>
      <c r="C154" s="12">
        <v>768</v>
      </c>
      <c r="D154" s="12" t="s">
        <v>508</v>
      </c>
      <c r="E154" s="12" t="s">
        <v>509</v>
      </c>
      <c r="F154" s="12" t="s">
        <v>510</v>
      </c>
      <c r="G154" s="14"/>
    </row>
    <row r="155" spans="1:7" ht="15.75" customHeight="1">
      <c r="A155" s="22" t="s">
        <v>511</v>
      </c>
      <c r="B155" s="20"/>
      <c r="C155" s="20"/>
      <c r="D155" s="20"/>
      <c r="E155" s="20"/>
      <c r="F155" s="20"/>
      <c r="G155" s="23"/>
    </row>
    <row r="156" spans="1:7" ht="60" customHeight="1">
      <c r="A156" s="11" t="s">
        <v>512</v>
      </c>
      <c r="B156" s="12">
        <v>91</v>
      </c>
      <c r="C156" s="12" t="s">
        <v>513</v>
      </c>
      <c r="D156" s="12" t="s">
        <v>514</v>
      </c>
      <c r="E156" s="12" t="s">
        <v>515</v>
      </c>
      <c r="F156" s="12" t="s">
        <v>516</v>
      </c>
      <c r="G156" s="14"/>
    </row>
    <row r="157" spans="1:7" ht="15.75" customHeight="1">
      <c r="A157" s="22" t="s">
        <v>517</v>
      </c>
      <c r="B157" s="20"/>
      <c r="C157" s="20"/>
      <c r="D157" s="20"/>
      <c r="E157" s="20"/>
      <c r="F157" s="20"/>
      <c r="G157" s="23"/>
    </row>
    <row r="158" spans="1:7" ht="15.75" customHeight="1">
      <c r="A158" s="8" t="s">
        <v>518</v>
      </c>
      <c r="B158" s="9">
        <v>92</v>
      </c>
      <c r="C158" s="9">
        <v>311</v>
      </c>
      <c r="D158" s="9" t="s">
        <v>519</v>
      </c>
      <c r="E158" s="9" t="s">
        <v>520</v>
      </c>
      <c r="F158" s="9" t="s">
        <v>521</v>
      </c>
      <c r="G158" s="10"/>
    </row>
    <row r="159" spans="1:7" ht="15.75" customHeight="1">
      <c r="A159" s="9"/>
      <c r="B159" s="9">
        <v>93</v>
      </c>
      <c r="C159" s="9" t="s">
        <v>522</v>
      </c>
      <c r="D159" s="9" t="s">
        <v>523</v>
      </c>
      <c r="E159" s="9" t="s">
        <v>524</v>
      </c>
      <c r="F159" s="9"/>
      <c r="G159" s="9"/>
    </row>
    <row r="160" spans="1:7" ht="60" customHeight="1">
      <c r="A160" s="11" t="s">
        <v>525</v>
      </c>
      <c r="B160" s="12">
        <v>94</v>
      </c>
      <c r="C160" s="12">
        <v>750</v>
      </c>
      <c r="D160" s="12" t="s">
        <v>526</v>
      </c>
      <c r="E160" s="12" t="s">
        <v>527</v>
      </c>
      <c r="F160" s="12" t="s">
        <v>528</v>
      </c>
      <c r="G160" s="14"/>
    </row>
    <row r="161" spans="1:7" ht="15.75" customHeight="1">
      <c r="A161" s="25"/>
      <c r="B161" s="16"/>
      <c r="C161" s="16"/>
      <c r="D161" s="16"/>
      <c r="E161" s="16"/>
      <c r="F161" s="16"/>
      <c r="G161" s="25"/>
    </row>
    <row r="162" spans="1:7" ht="15.75" customHeight="1">
      <c r="A162" s="22" t="s">
        <v>529</v>
      </c>
      <c r="B162" s="20"/>
      <c r="C162" s="20"/>
      <c r="D162" s="20"/>
      <c r="E162" s="20"/>
      <c r="F162" s="20"/>
      <c r="G162" s="23"/>
    </row>
    <row r="163" spans="1:7" ht="15.75" customHeight="1">
      <c r="A163" s="8" t="s">
        <v>530</v>
      </c>
      <c r="B163" s="9">
        <v>95</v>
      </c>
      <c r="C163" s="9" t="s">
        <v>531</v>
      </c>
      <c r="D163" s="9" t="s">
        <v>532</v>
      </c>
      <c r="E163" s="9" t="s">
        <v>533</v>
      </c>
      <c r="F163" s="9" t="s">
        <v>534</v>
      </c>
      <c r="G163" s="10"/>
    </row>
    <row r="164" spans="1:7" ht="15.75" customHeight="1">
      <c r="A164" s="8" t="s">
        <v>535</v>
      </c>
      <c r="B164" s="9">
        <v>96</v>
      </c>
      <c r="C164" s="9" t="s">
        <v>536</v>
      </c>
      <c r="D164" s="9" t="s">
        <v>537</v>
      </c>
      <c r="E164" s="9" t="s">
        <v>538</v>
      </c>
      <c r="F164" s="9">
        <v>9175403765</v>
      </c>
      <c r="G164" s="10"/>
    </row>
    <row r="165" spans="1:7" ht="15.75" customHeight="1">
      <c r="A165" s="8" t="s">
        <v>539</v>
      </c>
      <c r="B165" s="9">
        <v>97</v>
      </c>
      <c r="C165" s="9" t="s">
        <v>540</v>
      </c>
      <c r="D165" s="9" t="s">
        <v>541</v>
      </c>
      <c r="E165" s="9" t="s">
        <v>542</v>
      </c>
      <c r="F165" s="9" t="s">
        <v>543</v>
      </c>
      <c r="G165" s="10"/>
    </row>
    <row r="166" spans="1:7" ht="60" customHeight="1">
      <c r="A166" s="11" t="s">
        <v>544</v>
      </c>
      <c r="B166" s="12">
        <v>98</v>
      </c>
      <c r="C166" s="12">
        <v>734</v>
      </c>
      <c r="D166" s="12" t="s">
        <v>545</v>
      </c>
      <c r="E166" s="12" t="s">
        <v>546</v>
      </c>
      <c r="F166" s="12"/>
      <c r="G166" s="14"/>
    </row>
    <row r="167" spans="1:7" ht="15.75" customHeight="1">
      <c r="A167" s="25"/>
      <c r="B167" s="16"/>
      <c r="C167" s="16"/>
      <c r="D167" s="16"/>
      <c r="E167" s="16"/>
      <c r="F167" s="16"/>
      <c r="G167" s="25"/>
    </row>
    <row r="168" spans="1:7" ht="15.75" customHeight="1">
      <c r="A168" s="22" t="s">
        <v>547</v>
      </c>
      <c r="B168" s="20"/>
      <c r="C168" s="20"/>
      <c r="D168" s="20"/>
      <c r="E168" s="20"/>
      <c r="F168" s="20"/>
      <c r="G168" s="23"/>
    </row>
    <row r="169" spans="1:7" ht="67.5" customHeight="1">
      <c r="A169" s="11" t="s">
        <v>548</v>
      </c>
      <c r="B169" s="12">
        <v>99</v>
      </c>
      <c r="C169" s="12" t="s">
        <v>549</v>
      </c>
      <c r="D169" s="12" t="s">
        <v>550</v>
      </c>
      <c r="E169" s="12" t="s">
        <v>551</v>
      </c>
      <c r="F169" s="12"/>
      <c r="G169" s="14"/>
    </row>
    <row r="170" spans="1:7" ht="15.75" customHeight="1">
      <c r="A170" s="22" t="s">
        <v>552</v>
      </c>
      <c r="B170" s="20"/>
      <c r="C170" s="20"/>
      <c r="D170" s="20"/>
      <c r="E170" s="20"/>
      <c r="F170" s="20"/>
      <c r="G170" s="23"/>
    </row>
    <row r="171" spans="1:7" ht="15.75" customHeight="1">
      <c r="A171" s="8" t="s">
        <v>553</v>
      </c>
      <c r="B171" s="9">
        <v>100</v>
      </c>
      <c r="C171" s="9" t="s">
        <v>554</v>
      </c>
      <c r="D171" s="9" t="s">
        <v>555</v>
      </c>
      <c r="E171" s="9" t="s">
        <v>556</v>
      </c>
      <c r="F171" s="9" t="s">
        <v>557</v>
      </c>
      <c r="G171" s="10"/>
    </row>
    <row r="172" spans="1:7" ht="60" customHeight="1">
      <c r="A172" s="11" t="s">
        <v>558</v>
      </c>
      <c r="B172" s="12">
        <v>101</v>
      </c>
      <c r="C172" s="12">
        <v>779</v>
      </c>
      <c r="D172" s="12" t="s">
        <v>559</v>
      </c>
      <c r="E172" s="12" t="s">
        <v>560</v>
      </c>
      <c r="F172" s="12" t="s">
        <v>561</v>
      </c>
      <c r="G172" s="14"/>
    </row>
    <row r="173" spans="1:7" ht="15.75" customHeight="1">
      <c r="A173" s="22" t="s">
        <v>562</v>
      </c>
      <c r="B173" s="20"/>
      <c r="C173" s="20"/>
      <c r="D173" s="20"/>
      <c r="E173" s="20"/>
      <c r="F173" s="20"/>
      <c r="G173" s="23"/>
    </row>
    <row r="174" spans="1:7" ht="60" customHeight="1">
      <c r="A174" s="11" t="s">
        <v>563</v>
      </c>
      <c r="B174" s="12">
        <v>102</v>
      </c>
      <c r="C174" s="12">
        <v>552</v>
      </c>
      <c r="D174" s="12" t="s">
        <v>564</v>
      </c>
      <c r="E174" s="12" t="s">
        <v>565</v>
      </c>
      <c r="F174" s="12">
        <v>9165184795</v>
      </c>
      <c r="G174" s="14"/>
    </row>
    <row r="175" spans="1:7" ht="15.75" customHeight="1">
      <c r="A175" s="25"/>
      <c r="B175" s="16"/>
      <c r="C175" s="16"/>
      <c r="D175" s="16"/>
      <c r="E175" s="16"/>
      <c r="F175" s="16"/>
      <c r="G175" s="25"/>
    </row>
    <row r="176" spans="1:7" ht="15.75" customHeight="1">
      <c r="A176" s="22" t="s">
        <v>566</v>
      </c>
      <c r="B176" s="20"/>
      <c r="C176" s="20"/>
      <c r="D176" s="20"/>
      <c r="E176" s="20"/>
      <c r="F176" s="20"/>
      <c r="G176" s="23"/>
    </row>
    <row r="177" spans="1:7" ht="15.75" customHeight="1">
      <c r="A177" s="8" t="s">
        <v>567</v>
      </c>
      <c r="B177" s="9">
        <v>103</v>
      </c>
      <c r="C177" s="9" t="s">
        <v>568</v>
      </c>
      <c r="D177" s="9" t="s">
        <v>564</v>
      </c>
      <c r="E177" s="9" t="s">
        <v>569</v>
      </c>
      <c r="F177" s="9" t="s">
        <v>570</v>
      </c>
      <c r="G177" s="10"/>
    </row>
    <row r="178" spans="1:7" ht="52.5" customHeight="1">
      <c r="A178" s="11" t="s">
        <v>571</v>
      </c>
      <c r="B178" s="12">
        <v>104</v>
      </c>
      <c r="C178" s="12" t="s">
        <v>572</v>
      </c>
      <c r="D178" s="12" t="s">
        <v>573</v>
      </c>
      <c r="E178" s="12" t="s">
        <v>574</v>
      </c>
      <c r="F178" s="12"/>
      <c r="G178" s="14"/>
    </row>
    <row r="179" spans="1:7" ht="15.75" customHeight="1">
      <c r="A179" s="25"/>
      <c r="B179" s="16"/>
      <c r="C179" s="16"/>
      <c r="D179" s="16"/>
      <c r="E179" s="16"/>
      <c r="F179" s="16"/>
      <c r="G179" s="25"/>
    </row>
    <row r="180" spans="1:7" ht="15.75" customHeight="1">
      <c r="A180" s="22" t="s">
        <v>575</v>
      </c>
      <c r="B180" s="20"/>
      <c r="C180" s="20"/>
      <c r="D180" s="20"/>
      <c r="E180" s="20"/>
      <c r="F180" s="20"/>
      <c r="G180" s="23"/>
    </row>
    <row r="181" spans="1:7" ht="15.75" customHeight="1">
      <c r="A181" s="8" t="s">
        <v>576</v>
      </c>
      <c r="B181" s="9">
        <v>105</v>
      </c>
      <c r="C181" s="9">
        <v>422</v>
      </c>
      <c r="D181" s="9" t="s">
        <v>577</v>
      </c>
      <c r="E181" s="9" t="s">
        <v>578</v>
      </c>
      <c r="F181" s="9" t="s">
        <v>579</v>
      </c>
      <c r="G181" s="10"/>
    </row>
    <row r="182" spans="1:7" ht="15.75" customHeight="1">
      <c r="A182" s="8" t="s">
        <v>580</v>
      </c>
      <c r="B182" s="9">
        <v>106</v>
      </c>
      <c r="C182" s="9">
        <v>649</v>
      </c>
      <c r="D182" s="9" t="s">
        <v>581</v>
      </c>
      <c r="E182" s="9" t="s">
        <v>582</v>
      </c>
      <c r="F182" s="9">
        <v>9234898925</v>
      </c>
      <c r="G182" s="10"/>
    </row>
    <row r="183" spans="1:7" ht="15.75" customHeight="1">
      <c r="A183" s="8" t="s">
        <v>583</v>
      </c>
      <c r="B183" s="9">
        <v>107</v>
      </c>
      <c r="C183" s="9" t="s">
        <v>584</v>
      </c>
      <c r="D183" s="9" t="s">
        <v>585</v>
      </c>
      <c r="E183" s="9" t="s">
        <v>586</v>
      </c>
      <c r="F183" s="9"/>
      <c r="G183" s="10"/>
    </row>
    <row r="184" spans="1:7" ht="45" customHeight="1">
      <c r="A184" s="11" t="s">
        <v>587</v>
      </c>
      <c r="B184" s="12">
        <v>108</v>
      </c>
      <c r="C184" s="12">
        <v>678</v>
      </c>
      <c r="D184" s="12" t="s">
        <v>588</v>
      </c>
      <c r="E184" s="12" t="s">
        <v>589</v>
      </c>
      <c r="F184" s="12" t="s">
        <v>590</v>
      </c>
      <c r="G184" s="14"/>
    </row>
    <row r="185" spans="1:7" ht="15.75" customHeight="1">
      <c r="A185" s="25"/>
      <c r="B185" s="16"/>
      <c r="C185" s="16"/>
      <c r="D185" s="16"/>
      <c r="E185" s="16"/>
      <c r="F185" s="16"/>
      <c r="G185" s="25"/>
    </row>
    <row r="186" spans="1:7" ht="15.75" customHeight="1">
      <c r="A186" s="22" t="s">
        <v>591</v>
      </c>
      <c r="B186" s="20"/>
      <c r="C186" s="20"/>
      <c r="D186" s="20"/>
      <c r="E186" s="20"/>
      <c r="F186" s="20"/>
      <c r="G186" s="23"/>
    </row>
    <row r="187" spans="1:7" ht="15.75" customHeight="1">
      <c r="A187" s="8" t="s">
        <v>592</v>
      </c>
      <c r="B187" s="9">
        <v>109</v>
      </c>
      <c r="C187" s="9" t="s">
        <v>593</v>
      </c>
      <c r="D187" s="9" t="s">
        <v>594</v>
      </c>
      <c r="E187" s="9" t="s">
        <v>585</v>
      </c>
      <c r="F187" s="9" t="s">
        <v>595</v>
      </c>
      <c r="G187" s="10"/>
    </row>
    <row r="188" spans="1:7" ht="15.75" customHeight="1">
      <c r="A188" s="8" t="s">
        <v>596</v>
      </c>
      <c r="B188" s="9">
        <v>110</v>
      </c>
      <c r="C188" s="9">
        <v>748</v>
      </c>
      <c r="D188" s="9" t="s">
        <v>597</v>
      </c>
      <c r="E188" s="9" t="s">
        <v>598</v>
      </c>
      <c r="F188" s="9" t="s">
        <v>599</v>
      </c>
      <c r="G188" s="10"/>
    </row>
    <row r="189" spans="1:7" ht="60" customHeight="1">
      <c r="A189" s="11" t="s">
        <v>600</v>
      </c>
      <c r="B189" s="12">
        <v>111</v>
      </c>
      <c r="C189" s="12">
        <v>668</v>
      </c>
      <c r="D189" s="12" t="s">
        <v>601</v>
      </c>
      <c r="E189" s="12" t="s">
        <v>602</v>
      </c>
      <c r="F189" s="12" t="s">
        <v>603</v>
      </c>
      <c r="G189" s="14"/>
    </row>
    <row r="190" spans="1:7" ht="15.75" customHeight="1">
      <c r="A190" s="25"/>
      <c r="B190" s="16"/>
      <c r="C190" s="16"/>
      <c r="D190" s="16"/>
      <c r="E190" s="16"/>
      <c r="F190" s="16"/>
      <c r="G190" s="25"/>
    </row>
    <row r="191" spans="1:7" ht="15.75" customHeight="1">
      <c r="A191" s="22" t="s">
        <v>604</v>
      </c>
      <c r="B191" s="20"/>
      <c r="C191" s="20"/>
      <c r="D191" s="20"/>
      <c r="E191" s="20"/>
      <c r="F191" s="20"/>
      <c r="G191" s="23"/>
    </row>
    <row r="192" spans="1:7" ht="99.75" customHeight="1">
      <c r="A192" s="24" t="s">
        <v>605</v>
      </c>
      <c r="B192" s="12">
        <v>112</v>
      </c>
      <c r="C192" s="12" t="s">
        <v>606</v>
      </c>
      <c r="D192" s="12" t="s">
        <v>607</v>
      </c>
      <c r="E192" s="12" t="s">
        <v>47</v>
      </c>
      <c r="F192" s="13" t="s">
        <v>608</v>
      </c>
      <c r="G192" s="14"/>
    </row>
    <row r="193" spans="1:7" ht="15.75" customHeight="1">
      <c r="A193" s="20"/>
      <c r="B193" s="20"/>
      <c r="C193" s="20"/>
      <c r="D193" s="20"/>
      <c r="E193" s="20"/>
      <c r="F193" s="21">
        <v>9771649614</v>
      </c>
      <c r="G193" s="23"/>
    </row>
    <row r="194" spans="1:7" ht="15.75" customHeight="1">
      <c r="A194" s="8" t="s">
        <v>609</v>
      </c>
      <c r="B194" s="9">
        <v>113</v>
      </c>
      <c r="C194" s="9" t="s">
        <v>610</v>
      </c>
      <c r="D194" s="9" t="s">
        <v>611</v>
      </c>
      <c r="E194" s="9" t="s">
        <v>612</v>
      </c>
      <c r="F194" s="9"/>
      <c r="G194" s="10"/>
    </row>
    <row r="195" spans="1:7" ht="15.75" customHeight="1">
      <c r="A195" s="8" t="s">
        <v>613</v>
      </c>
      <c r="B195" s="9">
        <v>114</v>
      </c>
      <c r="C195" s="9" t="s">
        <v>614</v>
      </c>
      <c r="D195" s="9" t="s">
        <v>615</v>
      </c>
      <c r="E195" s="9" t="s">
        <v>616</v>
      </c>
      <c r="F195" s="9">
        <v>9102380418</v>
      </c>
      <c r="G195" s="10"/>
    </row>
    <row r="196" spans="1:7" ht="15.75" customHeight="1">
      <c r="A196" s="8" t="s">
        <v>617</v>
      </c>
      <c r="B196" s="9">
        <v>115</v>
      </c>
      <c r="C196" s="9" t="s">
        <v>618</v>
      </c>
      <c r="D196" s="9" t="s">
        <v>619</v>
      </c>
      <c r="E196" s="9" t="s">
        <v>620</v>
      </c>
      <c r="F196" s="9"/>
      <c r="G196" s="10"/>
    </row>
    <row r="197" spans="1:7" ht="60" customHeight="1">
      <c r="A197" s="11" t="s">
        <v>621</v>
      </c>
      <c r="B197" s="12">
        <v>116</v>
      </c>
      <c r="C197" s="12" t="s">
        <v>622</v>
      </c>
      <c r="D197" s="12" t="s">
        <v>623</v>
      </c>
      <c r="E197" s="12" t="s">
        <v>624</v>
      </c>
      <c r="F197" s="12" t="s">
        <v>625</v>
      </c>
      <c r="G197" s="14"/>
    </row>
    <row r="198" spans="1:7" ht="15.75" customHeight="1">
      <c r="A198" s="22" t="s">
        <v>626</v>
      </c>
      <c r="B198" s="20"/>
      <c r="C198" s="20"/>
      <c r="D198" s="20"/>
      <c r="E198" s="20"/>
      <c r="F198" s="20"/>
      <c r="G198" s="23"/>
    </row>
    <row r="199" spans="1:7" ht="15.75" customHeight="1">
      <c r="A199" s="8" t="s">
        <v>627</v>
      </c>
      <c r="B199" s="9">
        <v>117</v>
      </c>
      <c r="C199" s="9" t="s">
        <v>628</v>
      </c>
      <c r="D199" s="9" t="s">
        <v>629</v>
      </c>
      <c r="E199" s="9" t="s">
        <v>630</v>
      </c>
      <c r="F199" s="9" t="s">
        <v>631</v>
      </c>
      <c r="G199" s="10"/>
    </row>
    <row r="200" spans="1:7" ht="15.75" customHeight="1">
      <c r="A200" s="8" t="s">
        <v>632</v>
      </c>
      <c r="B200" s="9">
        <v>118</v>
      </c>
      <c r="C200" s="9" t="s">
        <v>633</v>
      </c>
      <c r="D200" s="9" t="s">
        <v>634</v>
      </c>
      <c r="E200" s="9" t="s">
        <v>635</v>
      </c>
      <c r="F200" s="9"/>
      <c r="G200" s="10"/>
    </row>
    <row r="201" spans="1:7" ht="15.75" customHeight="1">
      <c r="A201" s="8" t="s">
        <v>636</v>
      </c>
      <c r="B201" s="9">
        <v>119</v>
      </c>
      <c r="C201" s="9" t="s">
        <v>637</v>
      </c>
      <c r="D201" s="9" t="s">
        <v>638</v>
      </c>
      <c r="E201" s="9" t="s">
        <v>639</v>
      </c>
      <c r="F201" s="9" t="s">
        <v>640</v>
      </c>
      <c r="G201" s="10"/>
    </row>
    <row r="202" spans="1:7" ht="15.75" customHeight="1">
      <c r="A202" s="8" t="s">
        <v>641</v>
      </c>
      <c r="B202" s="9">
        <v>120</v>
      </c>
      <c r="C202" s="9" t="s">
        <v>642</v>
      </c>
      <c r="D202" s="9" t="s">
        <v>643</v>
      </c>
      <c r="E202" s="9" t="s">
        <v>644</v>
      </c>
      <c r="F202" s="9" t="s">
        <v>645</v>
      </c>
      <c r="G202" s="10"/>
    </row>
    <row r="203" spans="1:7" ht="15" customHeight="1">
      <c r="A203" s="24" t="s">
        <v>646</v>
      </c>
      <c r="B203" s="12">
        <v>121</v>
      </c>
      <c r="C203" s="12" t="s">
        <v>647</v>
      </c>
      <c r="D203" s="12" t="s">
        <v>648</v>
      </c>
      <c r="E203" s="12" t="s">
        <v>624</v>
      </c>
      <c r="F203" s="12" t="s">
        <v>649</v>
      </c>
      <c r="G203" s="14"/>
    </row>
    <row r="204" spans="1:7" ht="15.75" customHeight="1">
      <c r="A204" s="16"/>
      <c r="B204" s="16"/>
      <c r="C204" s="16"/>
      <c r="D204" s="16"/>
      <c r="E204" s="16"/>
      <c r="F204" s="16"/>
      <c r="G204" s="18"/>
    </row>
    <row r="205" spans="1:7" ht="15.75" customHeight="1">
      <c r="A205" s="20"/>
      <c r="B205" s="20"/>
      <c r="C205" s="20"/>
      <c r="D205" s="20"/>
      <c r="E205" s="20"/>
      <c r="F205" s="20"/>
      <c r="G205" s="23"/>
    </row>
    <row r="206" spans="1:7" ht="60" customHeight="1">
      <c r="A206" s="11" t="s">
        <v>650</v>
      </c>
      <c r="B206" s="12">
        <v>122</v>
      </c>
      <c r="C206" s="12">
        <v>762</v>
      </c>
      <c r="D206" s="12" t="s">
        <v>651</v>
      </c>
      <c r="E206" s="12" t="s">
        <v>652</v>
      </c>
      <c r="F206" s="12" t="s">
        <v>653</v>
      </c>
      <c r="G206" s="14"/>
    </row>
    <row r="207" spans="1:7" ht="15.75" customHeight="1">
      <c r="A207" s="22" t="s">
        <v>654</v>
      </c>
      <c r="B207" s="20"/>
      <c r="C207" s="20"/>
      <c r="D207" s="20"/>
      <c r="E207" s="20"/>
      <c r="F207" s="20"/>
      <c r="G207" s="23"/>
    </row>
    <row r="208" spans="1:7" ht="15.75" customHeight="1">
      <c r="A208" s="8" t="s">
        <v>655</v>
      </c>
      <c r="B208" s="9">
        <v>123</v>
      </c>
      <c r="C208" s="9" t="s">
        <v>656</v>
      </c>
      <c r="D208" s="9" t="s">
        <v>657</v>
      </c>
      <c r="E208" s="9" t="s">
        <v>658</v>
      </c>
      <c r="F208" s="9" t="s">
        <v>659</v>
      </c>
      <c r="G208" s="10"/>
    </row>
    <row r="209" spans="1:7" ht="15.75" customHeight="1">
      <c r="A209" s="8" t="s">
        <v>660</v>
      </c>
      <c r="B209" s="9">
        <v>124</v>
      </c>
      <c r="C209" s="9" t="s">
        <v>661</v>
      </c>
      <c r="D209" s="9" t="s">
        <v>662</v>
      </c>
      <c r="E209" s="9" t="s">
        <v>663</v>
      </c>
      <c r="F209" s="9" t="s">
        <v>664</v>
      </c>
      <c r="G209" s="10"/>
    </row>
    <row r="210" spans="1:7" ht="25.5" customHeight="1">
      <c r="A210" s="24" t="s">
        <v>665</v>
      </c>
      <c r="B210" s="12">
        <v>125</v>
      </c>
      <c r="C210" s="12" t="s">
        <v>666</v>
      </c>
      <c r="D210" s="12" t="s">
        <v>667</v>
      </c>
      <c r="E210" s="12" t="s">
        <v>505</v>
      </c>
      <c r="F210" s="13" t="s">
        <v>668</v>
      </c>
      <c r="G210" s="14"/>
    </row>
    <row r="211" spans="1:7" ht="15.75" customHeight="1">
      <c r="A211" s="16"/>
      <c r="B211" s="16"/>
      <c r="C211" s="16"/>
      <c r="D211" s="16"/>
      <c r="E211" s="16"/>
      <c r="F211" s="17"/>
      <c r="G211" s="18"/>
    </row>
    <row r="212" spans="1:7" ht="15.75" customHeight="1">
      <c r="A212" s="20"/>
      <c r="B212" s="20"/>
      <c r="C212" s="20"/>
      <c r="D212" s="20"/>
      <c r="E212" s="20"/>
      <c r="F212" s="21" t="s">
        <v>669</v>
      </c>
      <c r="G212" s="23"/>
    </row>
    <row r="213" spans="1:7" ht="15.75" customHeight="1">
      <c r="A213" s="8" t="s">
        <v>670</v>
      </c>
      <c r="B213" s="9">
        <v>126</v>
      </c>
      <c r="C213" s="9" t="s">
        <v>671</v>
      </c>
      <c r="D213" s="9" t="s">
        <v>672</v>
      </c>
      <c r="E213" s="9" t="s">
        <v>673</v>
      </c>
      <c r="F213" s="9" t="s">
        <v>674</v>
      </c>
      <c r="G213" s="10"/>
    </row>
    <row r="214" spans="1:7" ht="15.75" customHeight="1">
      <c r="A214" s="11" t="s">
        <v>675</v>
      </c>
      <c r="B214" s="12">
        <v>127</v>
      </c>
      <c r="C214" s="12">
        <v>778</v>
      </c>
      <c r="D214" s="12" t="s">
        <v>672</v>
      </c>
      <c r="E214" s="12" t="s">
        <v>676</v>
      </c>
      <c r="F214" s="12" t="s">
        <v>677</v>
      </c>
      <c r="G214" s="14"/>
    </row>
    <row r="215" spans="1:7" ht="15.75" customHeight="1">
      <c r="A215" s="22" t="s">
        <v>678</v>
      </c>
      <c r="B215" s="20"/>
      <c r="C215" s="20"/>
      <c r="D215" s="20"/>
      <c r="E215" s="20"/>
      <c r="F215" s="20"/>
      <c r="G215" s="23"/>
    </row>
    <row r="216" spans="1:7" ht="15.75" customHeight="1">
      <c r="A216" s="8" t="s">
        <v>679</v>
      </c>
      <c r="B216" s="9">
        <v>128</v>
      </c>
      <c r="C216" s="9">
        <v>250</v>
      </c>
      <c r="D216" s="9" t="s">
        <v>680</v>
      </c>
      <c r="E216" s="9" t="s">
        <v>681</v>
      </c>
      <c r="F216" s="9" t="s">
        <v>682</v>
      </c>
      <c r="G216" s="10"/>
    </row>
    <row r="217" spans="1:7" ht="69.75" customHeight="1">
      <c r="A217" s="11" t="s">
        <v>683</v>
      </c>
      <c r="B217" s="12">
        <v>129</v>
      </c>
      <c r="C217" s="12">
        <v>764</v>
      </c>
      <c r="D217" s="12" t="s">
        <v>684</v>
      </c>
      <c r="E217" s="12" t="s">
        <v>685</v>
      </c>
      <c r="F217" s="12" t="s">
        <v>686</v>
      </c>
      <c r="G217" s="14"/>
    </row>
    <row r="218" spans="1:7" ht="15.75" customHeight="1">
      <c r="A218" s="22" t="s">
        <v>687</v>
      </c>
      <c r="B218" s="20"/>
      <c r="C218" s="20"/>
      <c r="D218" s="20"/>
      <c r="E218" s="20"/>
      <c r="F218" s="20"/>
      <c r="G218" s="23"/>
    </row>
    <row r="219" spans="1:7" ht="78" customHeight="1">
      <c r="A219" s="11" t="s">
        <v>688</v>
      </c>
      <c r="B219" s="12">
        <v>130</v>
      </c>
      <c r="C219" s="12">
        <v>676</v>
      </c>
      <c r="D219" s="12" t="s">
        <v>689</v>
      </c>
      <c r="E219" s="12" t="s">
        <v>690</v>
      </c>
      <c r="F219" s="12" t="s">
        <v>691</v>
      </c>
      <c r="G219" s="14"/>
    </row>
    <row r="220" spans="1:7" ht="15.75" customHeight="1">
      <c r="A220" s="25"/>
      <c r="B220" s="16"/>
      <c r="C220" s="16"/>
      <c r="D220" s="16"/>
      <c r="E220" s="16"/>
      <c r="F220" s="16"/>
      <c r="G220" s="25"/>
    </row>
    <row r="221" spans="1:7" ht="15.75" customHeight="1">
      <c r="A221" s="22" t="s">
        <v>692</v>
      </c>
      <c r="B221" s="20"/>
      <c r="C221" s="20"/>
      <c r="D221" s="20"/>
      <c r="E221" s="20"/>
      <c r="F221" s="20"/>
      <c r="G221" s="23"/>
    </row>
    <row r="222" spans="1:7" ht="15.75" customHeight="1">
      <c r="A222" s="11" t="s">
        <v>693</v>
      </c>
      <c r="B222" s="12">
        <v>131</v>
      </c>
      <c r="C222" s="12" t="s">
        <v>694</v>
      </c>
      <c r="D222" s="12" t="s">
        <v>54</v>
      </c>
      <c r="E222" s="12" t="s">
        <v>53</v>
      </c>
      <c r="F222" s="12" t="s">
        <v>695</v>
      </c>
      <c r="G222" s="14"/>
    </row>
    <row r="223" spans="1:7" ht="15.75" customHeight="1">
      <c r="A223" s="22" t="s">
        <v>696</v>
      </c>
      <c r="B223" s="20"/>
      <c r="C223" s="20"/>
      <c r="D223" s="20"/>
      <c r="E223" s="20"/>
      <c r="F223" s="20"/>
      <c r="G223" s="23"/>
    </row>
    <row r="224" spans="1:7" ht="60" customHeight="1">
      <c r="A224" s="11" t="s">
        <v>697</v>
      </c>
      <c r="B224" s="12">
        <v>132</v>
      </c>
      <c r="C224" s="12">
        <v>571</v>
      </c>
      <c r="D224" s="12" t="s">
        <v>698</v>
      </c>
      <c r="E224" s="12" t="s">
        <v>699</v>
      </c>
      <c r="F224" s="12" t="s">
        <v>700</v>
      </c>
      <c r="G224" s="14"/>
    </row>
    <row r="225" spans="1:7" ht="15.75" customHeight="1">
      <c r="A225" s="25"/>
      <c r="B225" s="16"/>
      <c r="C225" s="16"/>
      <c r="D225" s="16"/>
      <c r="E225" s="16"/>
      <c r="F225" s="16"/>
      <c r="G225" s="25"/>
    </row>
    <row r="226" spans="1:7" ht="15.75" customHeight="1">
      <c r="A226" s="22" t="s">
        <v>701</v>
      </c>
      <c r="B226" s="20"/>
      <c r="C226" s="20"/>
      <c r="D226" s="20"/>
      <c r="E226" s="20"/>
      <c r="F226" s="20"/>
      <c r="G226" s="23"/>
    </row>
    <row r="227" spans="1:7" ht="15.75" customHeight="1">
      <c r="A227" s="8" t="s">
        <v>702</v>
      </c>
      <c r="B227" s="9">
        <v>133</v>
      </c>
      <c r="C227" s="9" t="s">
        <v>703</v>
      </c>
      <c r="D227" s="9" t="s">
        <v>704</v>
      </c>
      <c r="E227" s="9" t="s">
        <v>705</v>
      </c>
      <c r="F227" s="9"/>
      <c r="G227" s="10"/>
    </row>
    <row r="228" spans="1:7" ht="95.25" customHeight="1">
      <c r="A228" s="11" t="s">
        <v>706</v>
      </c>
      <c r="B228" s="12">
        <v>134</v>
      </c>
      <c r="C228" s="12" t="s">
        <v>707</v>
      </c>
      <c r="D228" s="12" t="s">
        <v>708</v>
      </c>
      <c r="E228" s="12" t="s">
        <v>709</v>
      </c>
      <c r="F228" s="13" t="s">
        <v>710</v>
      </c>
      <c r="G228" s="14"/>
    </row>
    <row r="229" spans="1:7" ht="15.75" customHeight="1">
      <c r="A229" s="22" t="s">
        <v>711</v>
      </c>
      <c r="B229" s="20"/>
      <c r="C229" s="20"/>
      <c r="D229" s="20"/>
      <c r="E229" s="20"/>
      <c r="F229" s="21" t="s">
        <v>712</v>
      </c>
      <c r="G229" s="23"/>
    </row>
    <row r="230" spans="1:7" ht="76.5" customHeight="1">
      <c r="A230" s="24" t="s">
        <v>713</v>
      </c>
      <c r="B230" s="12">
        <v>135</v>
      </c>
      <c r="C230" s="12" t="s">
        <v>714</v>
      </c>
      <c r="D230" s="12" t="s">
        <v>32</v>
      </c>
      <c r="E230" s="12" t="s">
        <v>31</v>
      </c>
      <c r="F230" s="13" t="s">
        <v>715</v>
      </c>
      <c r="G230" s="14"/>
    </row>
    <row r="231" spans="1:7" ht="15.75" customHeight="1">
      <c r="A231" s="20"/>
      <c r="B231" s="20"/>
      <c r="C231" s="20"/>
      <c r="D231" s="20"/>
      <c r="E231" s="20"/>
      <c r="F231" s="21" t="s">
        <v>716</v>
      </c>
      <c r="G231" s="23"/>
    </row>
    <row r="232" spans="1:7" ht="60" customHeight="1">
      <c r="A232" s="11" t="s">
        <v>717</v>
      </c>
      <c r="B232" s="12">
        <v>136</v>
      </c>
      <c r="C232" s="12">
        <v>736</v>
      </c>
      <c r="D232" s="12" t="s">
        <v>718</v>
      </c>
      <c r="E232" s="12" t="s">
        <v>131</v>
      </c>
      <c r="F232" s="12" t="s">
        <v>719</v>
      </c>
      <c r="G232" s="14"/>
    </row>
    <row r="233" spans="1:7" ht="15.75" customHeight="1">
      <c r="A233" s="25"/>
      <c r="B233" s="16"/>
      <c r="C233" s="16"/>
      <c r="D233" s="16"/>
      <c r="E233" s="16"/>
      <c r="F233" s="16"/>
      <c r="G233" s="25"/>
    </row>
    <row r="234" spans="1:7" ht="15.75" customHeight="1">
      <c r="A234" s="22" t="s">
        <v>720</v>
      </c>
      <c r="B234" s="20"/>
      <c r="C234" s="20"/>
      <c r="D234" s="20"/>
      <c r="E234" s="20"/>
      <c r="F234" s="20"/>
      <c r="G234" s="23"/>
    </row>
    <row r="235" spans="1:7" ht="15.75" customHeight="1">
      <c r="A235" s="8" t="s">
        <v>721</v>
      </c>
      <c r="B235" s="9">
        <v>137</v>
      </c>
      <c r="C235" s="9" t="s">
        <v>722</v>
      </c>
      <c r="D235" s="9" t="s">
        <v>723</v>
      </c>
      <c r="E235" s="9" t="s">
        <v>724</v>
      </c>
      <c r="F235" s="9" t="s">
        <v>725</v>
      </c>
      <c r="G235" s="10"/>
    </row>
    <row r="236" spans="1:7" ht="163.5" customHeight="1">
      <c r="A236" s="24" t="s">
        <v>726</v>
      </c>
      <c r="B236" s="12">
        <v>138</v>
      </c>
      <c r="C236" s="12" t="s">
        <v>727</v>
      </c>
      <c r="D236" s="12" t="s">
        <v>728</v>
      </c>
      <c r="E236" s="12" t="s">
        <v>729</v>
      </c>
      <c r="F236" s="13" t="s">
        <v>730</v>
      </c>
      <c r="G236" s="14"/>
    </row>
    <row r="237" spans="1:7" ht="15.75" customHeight="1">
      <c r="A237" s="16"/>
      <c r="B237" s="16"/>
      <c r="C237" s="16"/>
      <c r="D237" s="16"/>
      <c r="E237" s="16"/>
      <c r="F237" s="17"/>
      <c r="G237" s="18"/>
    </row>
    <row r="238" spans="1:7" ht="15.75" customHeight="1">
      <c r="A238" s="20"/>
      <c r="B238" s="20"/>
      <c r="C238" s="20"/>
      <c r="D238" s="20"/>
      <c r="E238" s="20"/>
      <c r="F238" s="21" t="s">
        <v>731</v>
      </c>
      <c r="G238" s="23"/>
    </row>
    <row r="239" spans="1:7" ht="60" customHeight="1">
      <c r="A239" s="11" t="s">
        <v>732</v>
      </c>
      <c r="B239" s="12">
        <v>139</v>
      </c>
      <c r="C239" s="12" t="s">
        <v>733</v>
      </c>
      <c r="D239" s="12" t="s">
        <v>734</v>
      </c>
      <c r="E239" s="12" t="s">
        <v>735</v>
      </c>
      <c r="F239" s="12">
        <v>9155009557</v>
      </c>
      <c r="G239" s="14"/>
    </row>
    <row r="240" spans="1:7" ht="15.75" customHeight="1">
      <c r="A240" s="22" t="s">
        <v>736</v>
      </c>
      <c r="B240" s="20"/>
      <c r="C240" s="20"/>
      <c r="D240" s="20"/>
      <c r="E240" s="20"/>
      <c r="F240" s="20"/>
      <c r="G240" s="23"/>
    </row>
    <row r="241" spans="1:7" ht="60" customHeight="1">
      <c r="A241" s="11" t="s">
        <v>737</v>
      </c>
      <c r="B241" s="12">
        <v>140</v>
      </c>
      <c r="C241" s="12">
        <v>619</v>
      </c>
      <c r="D241" s="12" t="s">
        <v>738</v>
      </c>
      <c r="E241" s="12" t="s">
        <v>739</v>
      </c>
      <c r="F241" s="12"/>
      <c r="G241" s="14"/>
    </row>
    <row r="242" spans="1:7" ht="15.75" customHeight="1">
      <c r="A242" s="25"/>
      <c r="B242" s="16"/>
      <c r="C242" s="16"/>
      <c r="D242" s="16"/>
      <c r="E242" s="16"/>
      <c r="F242" s="16"/>
      <c r="G242" s="25"/>
    </row>
    <row r="243" spans="1:7" ht="15.75" customHeight="1">
      <c r="A243" s="22" t="s">
        <v>740</v>
      </c>
      <c r="B243" s="20"/>
      <c r="C243" s="20"/>
      <c r="D243" s="20"/>
      <c r="E243" s="20"/>
      <c r="F243" s="20"/>
      <c r="G243" s="23"/>
    </row>
    <row r="244" spans="1:7" ht="15.75" customHeight="1">
      <c r="A244" s="8" t="s">
        <v>741</v>
      </c>
      <c r="B244" s="9">
        <v>141</v>
      </c>
      <c r="C244" s="9">
        <v>325</v>
      </c>
      <c r="D244" s="9" t="s">
        <v>742</v>
      </c>
      <c r="E244" s="9" t="s">
        <v>743</v>
      </c>
      <c r="F244" s="9">
        <v>9198285659</v>
      </c>
      <c r="G244" s="10"/>
    </row>
    <row r="245" spans="1:7" ht="45" customHeight="1">
      <c r="A245" s="11" t="s">
        <v>744</v>
      </c>
      <c r="B245" s="12">
        <v>142</v>
      </c>
      <c r="C245" s="12" t="s">
        <v>745</v>
      </c>
      <c r="D245" s="12" t="s">
        <v>746</v>
      </c>
      <c r="E245" s="12" t="s">
        <v>747</v>
      </c>
      <c r="F245" s="12" t="s">
        <v>748</v>
      </c>
      <c r="G245" s="14"/>
    </row>
    <row r="246" spans="1:7" ht="15.75" customHeight="1">
      <c r="A246" s="25"/>
      <c r="B246" s="16"/>
      <c r="C246" s="16"/>
      <c r="D246" s="16"/>
      <c r="E246" s="16"/>
      <c r="F246" s="16"/>
      <c r="G246" s="25"/>
    </row>
    <row r="247" spans="1:7" ht="15.75" customHeight="1">
      <c r="A247" s="22" t="s">
        <v>749</v>
      </c>
      <c r="B247" s="20"/>
      <c r="C247" s="20"/>
      <c r="D247" s="20"/>
      <c r="E247" s="20"/>
      <c r="F247" s="20"/>
      <c r="G247" s="23"/>
    </row>
    <row r="248" spans="1:7" ht="63.75" customHeight="1">
      <c r="A248" s="24" t="s">
        <v>749</v>
      </c>
      <c r="B248" s="12">
        <v>143</v>
      </c>
      <c r="C248" s="12" t="s">
        <v>750</v>
      </c>
      <c r="D248" s="12" t="s">
        <v>746</v>
      </c>
      <c r="E248" s="12" t="s">
        <v>751</v>
      </c>
      <c r="F248" s="12"/>
      <c r="G248" s="14"/>
    </row>
    <row r="249" spans="1:7" ht="15.75" customHeight="1">
      <c r="A249" s="20"/>
      <c r="B249" s="20"/>
      <c r="C249" s="20"/>
      <c r="D249" s="20"/>
      <c r="E249" s="20"/>
      <c r="F249" s="20"/>
      <c r="G249" s="23"/>
    </row>
    <row r="250" spans="1:7" ht="93" customHeight="1">
      <c r="A250" s="11" t="s">
        <v>752</v>
      </c>
      <c r="B250" s="12">
        <v>144</v>
      </c>
      <c r="C250" s="12" t="s">
        <v>753</v>
      </c>
      <c r="D250" s="12" t="s">
        <v>754</v>
      </c>
      <c r="E250" s="12" t="s">
        <v>413</v>
      </c>
      <c r="F250" s="12" t="s">
        <v>755</v>
      </c>
      <c r="G250" s="14"/>
    </row>
    <row r="251" spans="1:7" ht="15.75" customHeight="1">
      <c r="A251" s="25"/>
      <c r="B251" s="16"/>
      <c r="C251" s="16"/>
      <c r="D251" s="16"/>
      <c r="E251" s="16"/>
      <c r="F251" s="16"/>
      <c r="G251" s="25"/>
    </row>
    <row r="252" spans="1:7" ht="15.75" customHeight="1">
      <c r="A252" s="22" t="s">
        <v>756</v>
      </c>
      <c r="B252" s="20"/>
      <c r="C252" s="20"/>
      <c r="D252" s="20"/>
      <c r="E252" s="20"/>
      <c r="F252" s="20"/>
      <c r="G252" s="23"/>
    </row>
    <row r="253" spans="1:7" ht="15.75" customHeight="1">
      <c r="A253" s="8" t="s">
        <v>757</v>
      </c>
      <c r="B253" s="9">
        <v>145</v>
      </c>
      <c r="C253" s="9" t="s">
        <v>758</v>
      </c>
      <c r="D253" s="9" t="s">
        <v>759</v>
      </c>
      <c r="E253" s="9" t="s">
        <v>760</v>
      </c>
      <c r="F253" s="9"/>
      <c r="G253" s="10"/>
    </row>
    <row r="254" spans="1:7" ht="15.75" customHeight="1">
      <c r="A254" s="8" t="s">
        <v>761</v>
      </c>
      <c r="B254" s="9">
        <v>146</v>
      </c>
      <c r="C254" s="9">
        <v>657</v>
      </c>
      <c r="D254" s="9" t="s">
        <v>762</v>
      </c>
      <c r="E254" s="9" t="s">
        <v>763</v>
      </c>
      <c r="F254" s="9" t="s">
        <v>764</v>
      </c>
      <c r="G254" s="10"/>
    </row>
    <row r="255" spans="1:7" ht="65.25" customHeight="1">
      <c r="A255" s="11" t="s">
        <v>765</v>
      </c>
      <c r="B255" s="12">
        <v>147</v>
      </c>
      <c r="C255" s="12" t="s">
        <v>766</v>
      </c>
      <c r="D255" s="12" t="s">
        <v>767</v>
      </c>
      <c r="E255" s="12" t="s">
        <v>768</v>
      </c>
      <c r="F255" s="12" t="s">
        <v>769</v>
      </c>
      <c r="G255" s="14"/>
    </row>
    <row r="256" spans="1:7" ht="15.75" customHeight="1">
      <c r="A256" s="25"/>
      <c r="B256" s="16"/>
      <c r="C256" s="16"/>
      <c r="D256" s="16"/>
      <c r="E256" s="16"/>
      <c r="F256" s="16"/>
      <c r="G256" s="25"/>
    </row>
    <row r="257" spans="1:7" ht="15.75" customHeight="1">
      <c r="A257" s="22" t="s">
        <v>770</v>
      </c>
      <c r="B257" s="20"/>
      <c r="C257" s="20"/>
      <c r="D257" s="20"/>
      <c r="E257" s="20"/>
      <c r="F257" s="20"/>
      <c r="G257" s="23"/>
    </row>
    <row r="258" spans="1:7" ht="15.75" customHeight="1">
      <c r="A258" s="8" t="s">
        <v>771</v>
      </c>
      <c r="B258" s="9">
        <v>148</v>
      </c>
      <c r="C258" s="9">
        <v>578</v>
      </c>
      <c r="D258" s="9" t="s">
        <v>772</v>
      </c>
      <c r="E258" s="9" t="s">
        <v>773</v>
      </c>
      <c r="F258" s="9">
        <v>9991877320</v>
      </c>
      <c r="G258" s="10"/>
    </row>
    <row r="259" spans="1:7" ht="15.75" customHeight="1">
      <c r="A259" s="8" t="s">
        <v>774</v>
      </c>
      <c r="B259" s="9">
        <v>149</v>
      </c>
      <c r="C259" s="9" t="s">
        <v>775</v>
      </c>
      <c r="D259" s="9" t="s">
        <v>776</v>
      </c>
      <c r="E259" s="9" t="s">
        <v>413</v>
      </c>
      <c r="F259" s="9" t="s">
        <v>777</v>
      </c>
      <c r="G259" s="10"/>
    </row>
    <row r="260" spans="1:7" ht="60" customHeight="1">
      <c r="A260" s="11" t="s">
        <v>778</v>
      </c>
      <c r="B260" s="12">
        <v>150</v>
      </c>
      <c r="C260" s="12">
        <v>711</v>
      </c>
      <c r="D260" s="12" t="s">
        <v>779</v>
      </c>
      <c r="E260" s="12" t="s">
        <v>780</v>
      </c>
      <c r="F260" s="12" t="s">
        <v>781</v>
      </c>
      <c r="G260" s="14"/>
    </row>
    <row r="261" spans="1:7" ht="15.75" customHeight="1">
      <c r="A261" s="25"/>
      <c r="B261" s="16"/>
      <c r="C261" s="16"/>
      <c r="D261" s="16"/>
      <c r="E261" s="16"/>
      <c r="F261" s="16"/>
      <c r="G261" s="25"/>
    </row>
    <row r="262" spans="1:7" ht="15.75" customHeight="1">
      <c r="A262" s="22" t="s">
        <v>782</v>
      </c>
      <c r="B262" s="20"/>
      <c r="C262" s="20"/>
      <c r="D262" s="20"/>
      <c r="E262" s="20"/>
      <c r="F262" s="20"/>
      <c r="G262" s="23"/>
    </row>
    <row r="263" spans="1:7" ht="15.75" customHeight="1">
      <c r="A263" s="8" t="s">
        <v>783</v>
      </c>
      <c r="B263" s="9">
        <v>151</v>
      </c>
      <c r="C263" s="9">
        <v>597</v>
      </c>
      <c r="D263" s="9" t="s">
        <v>91</v>
      </c>
      <c r="E263" s="9" t="s">
        <v>784</v>
      </c>
      <c r="F263" s="9" t="s">
        <v>785</v>
      </c>
      <c r="G263" s="10"/>
    </row>
    <row r="264" spans="1:7" ht="116.25" customHeight="1">
      <c r="A264" s="11" t="s">
        <v>786</v>
      </c>
      <c r="B264" s="12">
        <v>152</v>
      </c>
      <c r="C264" s="12">
        <v>407</v>
      </c>
      <c r="D264" s="12" t="s">
        <v>91</v>
      </c>
      <c r="E264" s="12" t="s">
        <v>787</v>
      </c>
      <c r="F264" s="12"/>
      <c r="G264" s="14"/>
    </row>
    <row r="265" spans="1:7" ht="15.75" customHeight="1">
      <c r="A265" s="15" t="s">
        <v>788</v>
      </c>
      <c r="B265" s="16"/>
      <c r="C265" s="16"/>
      <c r="D265" s="16"/>
      <c r="E265" s="16"/>
      <c r="F265" s="16"/>
      <c r="G265" s="18"/>
    </row>
    <row r="266" spans="1:7" ht="15.75" customHeight="1">
      <c r="A266" s="19"/>
      <c r="B266" s="20"/>
      <c r="C266" s="20"/>
      <c r="D266" s="20"/>
      <c r="E266" s="20"/>
      <c r="F266" s="20"/>
      <c r="G266" s="19"/>
    </row>
    <row r="267" spans="1:7" ht="60" customHeight="1">
      <c r="A267" s="11" t="s">
        <v>789</v>
      </c>
      <c r="B267" s="12">
        <v>153</v>
      </c>
      <c r="C267" s="12">
        <v>443</v>
      </c>
      <c r="D267" s="12" t="s">
        <v>790</v>
      </c>
      <c r="E267" s="12" t="s">
        <v>791</v>
      </c>
      <c r="F267" s="12">
        <v>9198239724</v>
      </c>
      <c r="G267" s="14"/>
    </row>
    <row r="268" spans="1:7" ht="15.75" customHeight="1">
      <c r="A268" s="25"/>
      <c r="B268" s="16"/>
      <c r="C268" s="16"/>
      <c r="D268" s="16"/>
      <c r="E268" s="16"/>
      <c r="F268" s="16"/>
      <c r="G268" s="25"/>
    </row>
    <row r="269" spans="1:7" ht="15.75" customHeight="1">
      <c r="A269" s="22" t="s">
        <v>792</v>
      </c>
      <c r="B269" s="20"/>
      <c r="C269" s="20"/>
      <c r="D269" s="20"/>
      <c r="E269" s="20"/>
      <c r="F269" s="20"/>
      <c r="G269" s="23"/>
    </row>
    <row r="270" spans="1:7" ht="15.75" customHeight="1">
      <c r="A270" s="8" t="s">
        <v>793</v>
      </c>
      <c r="B270" s="9">
        <v>154</v>
      </c>
      <c r="C270" s="9" t="s">
        <v>794</v>
      </c>
      <c r="D270" s="9" t="s">
        <v>795</v>
      </c>
      <c r="E270" s="9" t="s">
        <v>796</v>
      </c>
      <c r="F270" s="9" t="s">
        <v>797</v>
      </c>
      <c r="G270" s="10"/>
    </row>
    <row r="271" spans="1:7" ht="15.75" customHeight="1">
      <c r="A271" s="9"/>
      <c r="B271" s="9">
        <v>155</v>
      </c>
      <c r="C271" s="9">
        <v>787</v>
      </c>
      <c r="D271" s="9" t="s">
        <v>798</v>
      </c>
      <c r="E271" s="9" t="s">
        <v>799</v>
      </c>
      <c r="F271" s="9"/>
      <c r="G271" s="9"/>
    </row>
    <row r="272" spans="1:7" ht="45" customHeight="1">
      <c r="A272" s="11" t="s">
        <v>800</v>
      </c>
      <c r="B272" s="12">
        <v>156</v>
      </c>
      <c r="C272" s="12">
        <v>612</v>
      </c>
      <c r="D272" s="12" t="s">
        <v>798</v>
      </c>
      <c r="E272" s="12" t="s">
        <v>801</v>
      </c>
      <c r="F272" s="12" t="s">
        <v>802</v>
      </c>
      <c r="G272" s="14"/>
    </row>
    <row r="273" spans="1:7" ht="15.75" customHeight="1">
      <c r="A273" s="25"/>
      <c r="B273" s="16"/>
      <c r="C273" s="16"/>
      <c r="D273" s="16"/>
      <c r="E273" s="16"/>
      <c r="F273" s="16"/>
      <c r="G273" s="25"/>
    </row>
    <row r="274" spans="1:7" ht="15.75" customHeight="1">
      <c r="A274" s="22" t="s">
        <v>803</v>
      </c>
      <c r="B274" s="20"/>
      <c r="C274" s="20"/>
      <c r="D274" s="20"/>
      <c r="E274" s="20"/>
      <c r="F274" s="20"/>
      <c r="G274" s="23"/>
    </row>
    <row r="275" spans="1:7" ht="15.75" customHeight="1">
      <c r="A275" s="9"/>
      <c r="B275" s="9">
        <v>157</v>
      </c>
      <c r="C275" s="9">
        <v>786</v>
      </c>
      <c r="D275" s="9" t="s">
        <v>798</v>
      </c>
      <c r="E275" s="9" t="s">
        <v>804</v>
      </c>
      <c r="F275" s="9"/>
      <c r="G275" s="9"/>
    </row>
    <row r="276" spans="1:7" ht="60" customHeight="1">
      <c r="A276" s="11" t="s">
        <v>805</v>
      </c>
      <c r="B276" s="12">
        <v>158</v>
      </c>
      <c r="C276" s="12">
        <v>445</v>
      </c>
      <c r="D276" s="12" t="s">
        <v>806</v>
      </c>
      <c r="E276" s="12" t="s">
        <v>807</v>
      </c>
      <c r="F276" s="12" t="s">
        <v>808</v>
      </c>
      <c r="G276" s="14"/>
    </row>
    <row r="277" spans="1:7" ht="15.75" customHeight="1">
      <c r="A277" s="25"/>
      <c r="B277" s="16"/>
      <c r="C277" s="16"/>
      <c r="D277" s="16"/>
      <c r="E277" s="16"/>
      <c r="F277" s="16"/>
      <c r="G277" s="25"/>
    </row>
    <row r="278" spans="1:7" ht="15.75" customHeight="1">
      <c r="A278" s="22" t="s">
        <v>809</v>
      </c>
      <c r="B278" s="20"/>
      <c r="C278" s="20"/>
      <c r="D278" s="20"/>
      <c r="E278" s="20"/>
      <c r="F278" s="20"/>
      <c r="G278" s="23"/>
    </row>
    <row r="279" spans="1:7" ht="15.75" customHeight="1">
      <c r="A279" s="8" t="s">
        <v>810</v>
      </c>
      <c r="B279" s="9">
        <v>159</v>
      </c>
      <c r="C279" s="9" t="s">
        <v>811</v>
      </c>
      <c r="D279" s="9" t="s">
        <v>812</v>
      </c>
      <c r="E279" s="9" t="s">
        <v>813</v>
      </c>
      <c r="F279" s="9" t="s">
        <v>814</v>
      </c>
      <c r="G279" s="10"/>
    </row>
    <row r="280" spans="1:7" ht="76.5" customHeight="1">
      <c r="A280" s="24" t="s">
        <v>815</v>
      </c>
      <c r="B280" s="12">
        <v>160</v>
      </c>
      <c r="C280" s="12" t="s">
        <v>816</v>
      </c>
      <c r="D280" s="12" t="s">
        <v>817</v>
      </c>
      <c r="E280" s="12" t="s">
        <v>818</v>
      </c>
      <c r="F280" s="13" t="s">
        <v>819</v>
      </c>
      <c r="G280" s="14"/>
    </row>
    <row r="281" spans="1:7" ht="15.75" customHeight="1">
      <c r="A281" s="20"/>
      <c r="B281" s="20"/>
      <c r="C281" s="20"/>
      <c r="D281" s="20"/>
      <c r="E281" s="20"/>
      <c r="F281" s="21" t="s">
        <v>820</v>
      </c>
      <c r="G281" s="23"/>
    </row>
    <row r="282" spans="1:7" ht="15.75" customHeight="1">
      <c r="A282" s="8" t="s">
        <v>821</v>
      </c>
      <c r="B282" s="9">
        <v>161</v>
      </c>
      <c r="C282" s="9" t="s">
        <v>822</v>
      </c>
      <c r="D282" s="9" t="s">
        <v>823</v>
      </c>
      <c r="E282" s="9" t="s">
        <v>824</v>
      </c>
      <c r="F282" s="9" t="s">
        <v>825</v>
      </c>
      <c r="G282" s="10"/>
    </row>
    <row r="283" spans="1:7" ht="15.75" customHeight="1">
      <c r="A283" s="8" t="s">
        <v>826</v>
      </c>
      <c r="B283" s="9">
        <v>162</v>
      </c>
      <c r="C283" s="9" t="s">
        <v>827</v>
      </c>
      <c r="D283" s="9" t="s">
        <v>823</v>
      </c>
      <c r="E283" s="9" t="s">
        <v>828</v>
      </c>
      <c r="F283" s="9" t="s">
        <v>829</v>
      </c>
      <c r="G283" s="10"/>
    </row>
    <row r="284" spans="1:7" ht="15.75" customHeight="1">
      <c r="A284" s="8" t="s">
        <v>830</v>
      </c>
      <c r="B284" s="9">
        <v>163</v>
      </c>
      <c r="C284" s="9" t="s">
        <v>831</v>
      </c>
      <c r="D284" s="9" t="s">
        <v>832</v>
      </c>
      <c r="E284" s="9" t="s">
        <v>833</v>
      </c>
      <c r="F284" s="9" t="s">
        <v>834</v>
      </c>
      <c r="G284" s="10"/>
    </row>
    <row r="285" spans="1:7" ht="15.75" customHeight="1">
      <c r="A285" s="8" t="s">
        <v>835</v>
      </c>
      <c r="B285" s="9">
        <v>164</v>
      </c>
      <c r="C285" s="9" t="s">
        <v>836</v>
      </c>
      <c r="D285" s="9" t="s">
        <v>832</v>
      </c>
      <c r="E285" s="9" t="s">
        <v>837</v>
      </c>
      <c r="F285" s="9"/>
      <c r="G285" s="10"/>
    </row>
    <row r="286" spans="1:7" ht="15.75" customHeight="1">
      <c r="A286" s="8" t="s">
        <v>838</v>
      </c>
      <c r="B286" s="9">
        <v>165</v>
      </c>
      <c r="C286" s="9" t="s">
        <v>839</v>
      </c>
      <c r="D286" s="9" t="s">
        <v>840</v>
      </c>
      <c r="E286" s="9" t="s">
        <v>734</v>
      </c>
      <c r="F286" s="9">
        <v>9273451814</v>
      </c>
      <c r="G286" s="10"/>
    </row>
    <row r="287" spans="1:7" ht="15.75" customHeight="1">
      <c r="A287" s="8" t="s">
        <v>841</v>
      </c>
      <c r="B287" s="9">
        <v>166</v>
      </c>
      <c r="C287" s="9">
        <v>709</v>
      </c>
      <c r="D287" s="9" t="s">
        <v>842</v>
      </c>
      <c r="E287" s="9" t="s">
        <v>843</v>
      </c>
      <c r="F287" s="9"/>
      <c r="G287" s="10"/>
    </row>
    <row r="288" spans="1:7" ht="15.75" customHeight="1">
      <c r="A288" s="8" t="s">
        <v>844</v>
      </c>
      <c r="B288" s="9">
        <v>167</v>
      </c>
      <c r="C288" s="9" t="s">
        <v>845</v>
      </c>
      <c r="D288" s="9" t="s">
        <v>846</v>
      </c>
      <c r="E288" s="9" t="s">
        <v>847</v>
      </c>
      <c r="F288" s="9" t="s">
        <v>848</v>
      </c>
      <c r="G288" s="10"/>
    </row>
    <row r="289" spans="1:7" ht="60" customHeight="1">
      <c r="A289" s="11" t="s">
        <v>849</v>
      </c>
      <c r="B289" s="12">
        <v>168</v>
      </c>
      <c r="C289" s="12">
        <v>777</v>
      </c>
      <c r="D289" s="12" t="s">
        <v>850</v>
      </c>
      <c r="E289" s="12" t="s">
        <v>851</v>
      </c>
      <c r="F289" s="12" t="s">
        <v>852</v>
      </c>
      <c r="G289" s="14"/>
    </row>
    <row r="290" spans="1:7" ht="15.75" customHeight="1">
      <c r="A290" s="25"/>
      <c r="B290" s="16"/>
      <c r="C290" s="16"/>
      <c r="D290" s="16"/>
      <c r="E290" s="16"/>
      <c r="F290" s="16"/>
      <c r="G290" s="25"/>
    </row>
    <row r="291" spans="1:7" ht="15.75" customHeight="1">
      <c r="A291" s="22" t="s">
        <v>853</v>
      </c>
      <c r="B291" s="20"/>
      <c r="C291" s="20"/>
      <c r="D291" s="20"/>
      <c r="E291" s="20"/>
      <c r="F291" s="20"/>
      <c r="G291" s="23"/>
    </row>
    <row r="292" spans="1:7" ht="60" customHeight="1">
      <c r="A292" s="11" t="s">
        <v>854</v>
      </c>
      <c r="B292" s="12">
        <v>169</v>
      </c>
      <c r="C292" s="12">
        <v>695</v>
      </c>
      <c r="D292" s="12" t="s">
        <v>855</v>
      </c>
      <c r="E292" s="12" t="s">
        <v>856</v>
      </c>
      <c r="F292" s="12" t="s">
        <v>857</v>
      </c>
      <c r="G292" s="14"/>
    </row>
    <row r="293" spans="1:7" ht="15.75" customHeight="1">
      <c r="A293" s="25"/>
      <c r="B293" s="16"/>
      <c r="C293" s="16"/>
      <c r="D293" s="16"/>
      <c r="E293" s="16"/>
      <c r="F293" s="16"/>
      <c r="G293" s="25"/>
    </row>
    <row r="294" spans="1:7" ht="15.75" customHeight="1">
      <c r="A294" s="22" t="s">
        <v>858</v>
      </c>
      <c r="B294" s="20"/>
      <c r="C294" s="20"/>
      <c r="D294" s="20"/>
      <c r="E294" s="20"/>
      <c r="F294" s="20"/>
      <c r="G294" s="23"/>
    </row>
    <row r="295" spans="1:7" ht="60" customHeight="1">
      <c r="A295" s="11" t="s">
        <v>859</v>
      </c>
      <c r="B295" s="12">
        <v>170</v>
      </c>
      <c r="C295" s="12">
        <v>596</v>
      </c>
      <c r="D295" s="12" t="s">
        <v>860</v>
      </c>
      <c r="E295" s="12" t="s">
        <v>861</v>
      </c>
      <c r="F295" s="13" t="s">
        <v>862</v>
      </c>
      <c r="G295" s="14"/>
    </row>
    <row r="296" spans="1:7" ht="15.75" customHeight="1">
      <c r="A296" s="15" t="s">
        <v>863</v>
      </c>
      <c r="B296" s="16"/>
      <c r="C296" s="16"/>
      <c r="D296" s="16"/>
      <c r="E296" s="16"/>
      <c r="F296" s="17"/>
      <c r="G296" s="18"/>
    </row>
    <row r="297" spans="1:7" ht="15.75" customHeight="1">
      <c r="A297" s="19"/>
      <c r="B297" s="20"/>
      <c r="C297" s="20"/>
      <c r="D297" s="20"/>
      <c r="E297" s="20"/>
      <c r="F297" s="21" t="s">
        <v>864</v>
      </c>
      <c r="G297" s="19"/>
    </row>
    <row r="298" spans="1:7" ht="15.75" customHeight="1">
      <c r="A298" s="8" t="s">
        <v>865</v>
      </c>
      <c r="B298" s="9">
        <v>171</v>
      </c>
      <c r="C298" s="9">
        <v>671</v>
      </c>
      <c r="D298" s="9" t="s">
        <v>866</v>
      </c>
      <c r="E298" s="9" t="s">
        <v>867</v>
      </c>
      <c r="F298" s="9" t="s">
        <v>868</v>
      </c>
      <c r="G298" s="10"/>
    </row>
    <row r="299" spans="1:7" ht="15.75" customHeight="1">
      <c r="A299" s="9"/>
      <c r="B299" s="9">
        <v>172</v>
      </c>
      <c r="C299" s="9" t="s">
        <v>869</v>
      </c>
      <c r="D299" s="9" t="s">
        <v>870</v>
      </c>
      <c r="E299" s="9" t="s">
        <v>542</v>
      </c>
      <c r="F299" s="9"/>
      <c r="G299" s="9"/>
    </row>
    <row r="300" spans="1:7" ht="15.75" customHeight="1">
      <c r="A300" s="8" t="s">
        <v>871</v>
      </c>
      <c r="B300" s="9">
        <v>173</v>
      </c>
      <c r="C300" s="9" t="s">
        <v>872</v>
      </c>
      <c r="D300" s="9" t="s">
        <v>873</v>
      </c>
      <c r="E300" s="9" t="s">
        <v>874</v>
      </c>
      <c r="F300" s="9"/>
      <c r="G300" s="10"/>
    </row>
    <row r="301" spans="1:7" ht="15.75" customHeight="1">
      <c r="A301" s="8" t="s">
        <v>875</v>
      </c>
      <c r="B301" s="9">
        <v>174</v>
      </c>
      <c r="C301" s="9">
        <v>758</v>
      </c>
      <c r="D301" s="9" t="s">
        <v>876</v>
      </c>
      <c r="E301" s="9" t="s">
        <v>877</v>
      </c>
      <c r="F301" s="9" t="s">
        <v>878</v>
      </c>
      <c r="G301" s="10"/>
    </row>
    <row r="302" spans="1:7" ht="15.75" customHeight="1">
      <c r="A302" s="8" t="s">
        <v>879</v>
      </c>
      <c r="B302" s="9">
        <v>175</v>
      </c>
      <c r="C302" s="9" t="s">
        <v>880</v>
      </c>
      <c r="D302" s="9" t="s">
        <v>881</v>
      </c>
      <c r="E302" s="9" t="s">
        <v>882</v>
      </c>
      <c r="F302" s="9" t="s">
        <v>883</v>
      </c>
      <c r="G302" s="10"/>
    </row>
    <row r="303" spans="1:7" ht="15.75" customHeight="1">
      <c r="A303" s="8" t="s">
        <v>884</v>
      </c>
      <c r="B303" s="9">
        <v>176</v>
      </c>
      <c r="C303" s="9" t="s">
        <v>885</v>
      </c>
      <c r="D303" s="9" t="s">
        <v>886</v>
      </c>
      <c r="E303" s="9" t="s">
        <v>887</v>
      </c>
      <c r="F303" s="9" t="s">
        <v>888</v>
      </c>
      <c r="G303" s="10"/>
    </row>
    <row r="304" spans="1:7" ht="15.75" customHeight="1">
      <c r="A304" s="8" t="s">
        <v>889</v>
      </c>
      <c r="B304" s="9">
        <v>177</v>
      </c>
      <c r="C304" s="9" t="s">
        <v>890</v>
      </c>
      <c r="D304" s="9" t="s">
        <v>891</v>
      </c>
      <c r="E304" s="9" t="s">
        <v>892</v>
      </c>
      <c r="F304" s="9">
        <v>9178525655</v>
      </c>
      <c r="G304" s="10"/>
    </row>
    <row r="305" spans="1:7" ht="45" customHeight="1">
      <c r="A305" s="11" t="s">
        <v>893</v>
      </c>
      <c r="B305" s="12">
        <v>178</v>
      </c>
      <c r="C305" s="12" t="s">
        <v>894</v>
      </c>
      <c r="D305" s="12" t="s">
        <v>895</v>
      </c>
      <c r="E305" s="12" t="s">
        <v>896</v>
      </c>
      <c r="F305" s="12" t="s">
        <v>897</v>
      </c>
      <c r="G305" s="14"/>
    </row>
    <row r="306" spans="1:7" ht="15.75" customHeight="1">
      <c r="A306" s="25"/>
      <c r="B306" s="16"/>
      <c r="C306" s="16"/>
      <c r="D306" s="16"/>
      <c r="E306" s="16"/>
      <c r="F306" s="16"/>
      <c r="G306" s="25"/>
    </row>
    <row r="307" spans="1:7" ht="15.75" customHeight="1">
      <c r="A307" s="22" t="s">
        <v>898</v>
      </c>
      <c r="B307" s="20"/>
      <c r="C307" s="20"/>
      <c r="D307" s="20"/>
      <c r="E307" s="20"/>
      <c r="F307" s="20"/>
      <c r="G307" s="23"/>
    </row>
    <row r="308" spans="1:7" ht="60" customHeight="1">
      <c r="A308" s="11" t="s">
        <v>899</v>
      </c>
      <c r="B308" s="12">
        <v>179</v>
      </c>
      <c r="C308" s="12">
        <v>675</v>
      </c>
      <c r="D308" s="12" t="s">
        <v>900</v>
      </c>
      <c r="E308" s="12" t="s">
        <v>901</v>
      </c>
      <c r="F308" s="12" t="s">
        <v>902</v>
      </c>
      <c r="G308" s="14"/>
    </row>
    <row r="309" spans="1:7" ht="15.75" customHeight="1">
      <c r="A309" s="25"/>
      <c r="B309" s="16"/>
      <c r="C309" s="16"/>
      <c r="D309" s="16"/>
      <c r="E309" s="16"/>
      <c r="F309" s="16"/>
      <c r="G309" s="25"/>
    </row>
    <row r="310" spans="1:7" ht="15.75" customHeight="1">
      <c r="A310" s="22" t="s">
        <v>903</v>
      </c>
      <c r="B310" s="20"/>
      <c r="C310" s="20"/>
      <c r="D310" s="20"/>
      <c r="E310" s="20"/>
      <c r="F310" s="20"/>
      <c r="G310" s="23"/>
    </row>
    <row r="311" spans="1:7" ht="15.75" customHeight="1">
      <c r="A311" s="8" t="s">
        <v>904</v>
      </c>
      <c r="B311" s="9">
        <v>180</v>
      </c>
      <c r="C311" s="9">
        <v>505</v>
      </c>
      <c r="D311" s="9" t="s">
        <v>905</v>
      </c>
      <c r="E311" s="9" t="s">
        <v>906</v>
      </c>
      <c r="F311" s="9" t="s">
        <v>907</v>
      </c>
      <c r="G311" s="10"/>
    </row>
    <row r="312" spans="1:7" ht="15.75" customHeight="1">
      <c r="A312" s="8" t="s">
        <v>908</v>
      </c>
      <c r="B312" s="9">
        <v>181</v>
      </c>
      <c r="C312" s="9" t="s">
        <v>909</v>
      </c>
      <c r="D312" s="9" t="s">
        <v>910</v>
      </c>
      <c r="E312" s="9" t="s">
        <v>911</v>
      </c>
      <c r="F312" s="9" t="s">
        <v>912</v>
      </c>
      <c r="G312" s="10"/>
    </row>
    <row r="313" spans="1:7" ht="45" customHeight="1">
      <c r="A313" s="11" t="s">
        <v>913</v>
      </c>
      <c r="B313" s="12">
        <v>182</v>
      </c>
      <c r="C313" s="12" t="s">
        <v>914</v>
      </c>
      <c r="D313" s="12" t="s">
        <v>915</v>
      </c>
      <c r="E313" s="12" t="s">
        <v>916</v>
      </c>
      <c r="F313" s="13" t="s">
        <v>917</v>
      </c>
      <c r="G313" s="14"/>
    </row>
    <row r="314" spans="1:7" ht="15.75" customHeight="1">
      <c r="A314" s="15" t="s">
        <v>918</v>
      </c>
      <c r="B314" s="16"/>
      <c r="C314" s="16"/>
      <c r="D314" s="16"/>
      <c r="E314" s="16"/>
      <c r="F314" s="17"/>
      <c r="G314" s="18"/>
    </row>
    <row r="315" spans="1:7" ht="15.75" customHeight="1">
      <c r="A315" s="19"/>
      <c r="B315" s="20"/>
      <c r="C315" s="20"/>
      <c r="D315" s="20"/>
      <c r="E315" s="20"/>
      <c r="F315" s="21" t="s">
        <v>919</v>
      </c>
      <c r="G315" s="19"/>
    </row>
    <row r="316" spans="1:7" ht="15.75" customHeight="1">
      <c r="A316" s="8" t="s">
        <v>920</v>
      </c>
      <c r="B316" s="9">
        <v>183</v>
      </c>
      <c r="C316" s="9" t="s">
        <v>921</v>
      </c>
      <c r="D316" s="9" t="s">
        <v>922</v>
      </c>
      <c r="E316" s="9" t="s">
        <v>923</v>
      </c>
      <c r="F316" s="9"/>
      <c r="G316" s="10"/>
    </row>
    <row r="317" spans="1:7" ht="60" customHeight="1">
      <c r="A317" s="11" t="s">
        <v>924</v>
      </c>
      <c r="B317" s="12">
        <v>184</v>
      </c>
      <c r="C317" s="12" t="s">
        <v>58</v>
      </c>
      <c r="D317" s="12" t="s">
        <v>925</v>
      </c>
      <c r="E317" s="12" t="s">
        <v>926</v>
      </c>
      <c r="F317" s="12" t="s">
        <v>927</v>
      </c>
      <c r="G317" s="14"/>
    </row>
    <row r="318" spans="1:7" ht="15.75" customHeight="1">
      <c r="A318" s="25"/>
      <c r="B318" s="16"/>
      <c r="C318" s="16"/>
      <c r="D318" s="16"/>
      <c r="E318" s="16"/>
      <c r="F318" s="16"/>
      <c r="G318" s="25"/>
    </row>
    <row r="319" spans="1:7" ht="15.75" customHeight="1">
      <c r="A319" s="22" t="s">
        <v>928</v>
      </c>
      <c r="B319" s="20"/>
      <c r="C319" s="20"/>
      <c r="D319" s="20"/>
      <c r="E319" s="20"/>
      <c r="F319" s="20"/>
      <c r="G319" s="23"/>
    </row>
    <row r="320" spans="1:7" ht="15.75" customHeight="1">
      <c r="A320" s="8" t="s">
        <v>929</v>
      </c>
      <c r="B320" s="9">
        <v>185</v>
      </c>
      <c r="C320" s="9" t="s">
        <v>930</v>
      </c>
      <c r="D320" s="9" t="s">
        <v>931</v>
      </c>
      <c r="E320" s="9" t="s">
        <v>932</v>
      </c>
      <c r="F320" s="9">
        <v>9126640099</v>
      </c>
      <c r="G320" s="10"/>
    </row>
    <row r="321" spans="1:7" ht="15.75" customHeight="1">
      <c r="A321" s="8" t="s">
        <v>933</v>
      </c>
      <c r="B321" s="9">
        <v>186</v>
      </c>
      <c r="C321" s="9" t="s">
        <v>934</v>
      </c>
      <c r="D321" s="9" t="s">
        <v>935</v>
      </c>
      <c r="E321" s="9" t="s">
        <v>936</v>
      </c>
      <c r="F321" s="9"/>
      <c r="G321" s="10"/>
    </row>
    <row r="322" spans="1:7" ht="15.75" customHeight="1">
      <c r="A322" s="8" t="s">
        <v>937</v>
      </c>
      <c r="B322" s="9">
        <v>187</v>
      </c>
      <c r="C322" s="9">
        <v>143</v>
      </c>
      <c r="D322" s="9" t="s">
        <v>938</v>
      </c>
      <c r="E322" s="9" t="s">
        <v>939</v>
      </c>
      <c r="F322" s="9" t="s">
        <v>940</v>
      </c>
      <c r="G322" s="10"/>
    </row>
    <row r="323" spans="1:7" ht="15.75" customHeight="1">
      <c r="A323" s="8" t="s">
        <v>941</v>
      </c>
      <c r="B323" s="9">
        <v>188</v>
      </c>
      <c r="C323" s="9" t="s">
        <v>942</v>
      </c>
      <c r="D323" s="9" t="s">
        <v>943</v>
      </c>
      <c r="E323" s="9" t="s">
        <v>137</v>
      </c>
      <c r="F323" s="9">
        <v>9165708088</v>
      </c>
      <c r="G323" s="10"/>
    </row>
    <row r="324" spans="1:7" ht="60" customHeight="1">
      <c r="A324" s="11" t="s">
        <v>944</v>
      </c>
      <c r="B324" s="12">
        <v>189</v>
      </c>
      <c r="C324" s="12">
        <v>640</v>
      </c>
      <c r="D324" s="12" t="s">
        <v>945</v>
      </c>
      <c r="E324" s="12" t="s">
        <v>946</v>
      </c>
      <c r="F324" s="13" t="s">
        <v>947</v>
      </c>
      <c r="G324" s="14"/>
    </row>
    <row r="325" spans="1:7" ht="15.75" customHeight="1">
      <c r="A325" s="15" t="s">
        <v>948</v>
      </c>
      <c r="B325" s="16"/>
      <c r="C325" s="16"/>
      <c r="D325" s="16"/>
      <c r="E325" s="16"/>
      <c r="F325" s="17"/>
      <c r="G325" s="18"/>
    </row>
    <row r="326" spans="1:7" ht="15.75" customHeight="1">
      <c r="A326" s="19"/>
      <c r="B326" s="20"/>
      <c r="C326" s="20"/>
      <c r="D326" s="20"/>
      <c r="E326" s="20"/>
      <c r="F326" s="21" t="s">
        <v>949</v>
      </c>
      <c r="G326" s="19"/>
    </row>
    <row r="327" spans="1:7" ht="15.75" customHeight="1">
      <c r="A327" s="8" t="s">
        <v>950</v>
      </c>
      <c r="B327" s="9">
        <v>190</v>
      </c>
      <c r="C327" s="9" t="s">
        <v>951</v>
      </c>
      <c r="D327" s="9" t="s">
        <v>952</v>
      </c>
      <c r="E327" s="9" t="s">
        <v>953</v>
      </c>
      <c r="F327" s="9" t="s">
        <v>954</v>
      </c>
      <c r="G327" s="10"/>
    </row>
    <row r="328" spans="1:7" ht="60" customHeight="1">
      <c r="A328" s="11" t="s">
        <v>955</v>
      </c>
      <c r="B328" s="12">
        <v>191</v>
      </c>
      <c r="C328" s="12">
        <v>661</v>
      </c>
      <c r="D328" s="12" t="s">
        <v>956</v>
      </c>
      <c r="E328" s="12" t="s">
        <v>957</v>
      </c>
      <c r="F328" s="12" t="s">
        <v>958</v>
      </c>
      <c r="G328" s="14"/>
    </row>
    <row r="329" spans="1:7" ht="15.75" customHeight="1">
      <c r="A329" s="25"/>
      <c r="B329" s="16"/>
      <c r="C329" s="16"/>
      <c r="D329" s="16"/>
      <c r="E329" s="16"/>
      <c r="F329" s="16"/>
      <c r="G329" s="25"/>
    </row>
    <row r="330" spans="1:7" ht="15.75" customHeight="1">
      <c r="A330" s="22" t="s">
        <v>959</v>
      </c>
      <c r="B330" s="20"/>
      <c r="C330" s="20"/>
      <c r="D330" s="20"/>
      <c r="E330" s="20"/>
      <c r="F330" s="20"/>
      <c r="G330" s="23"/>
    </row>
    <row r="331" spans="1:7" ht="15.75" customHeight="1">
      <c r="A331" s="8" t="s">
        <v>960</v>
      </c>
      <c r="B331" s="9">
        <v>192</v>
      </c>
      <c r="C331" s="9" t="s">
        <v>961</v>
      </c>
      <c r="D331" s="9" t="s">
        <v>962</v>
      </c>
      <c r="E331" s="9" t="s">
        <v>963</v>
      </c>
      <c r="F331" s="9" t="s">
        <v>964</v>
      </c>
      <c r="G331" s="10"/>
    </row>
    <row r="332" spans="1:7" ht="57" customHeight="1">
      <c r="A332" s="11" t="s">
        <v>965</v>
      </c>
      <c r="B332" s="12">
        <v>193</v>
      </c>
      <c r="C332" s="12" t="s">
        <v>966</v>
      </c>
      <c r="D332" s="12" t="s">
        <v>962</v>
      </c>
      <c r="E332" s="12" t="s">
        <v>967</v>
      </c>
      <c r="F332" s="12" t="s">
        <v>968</v>
      </c>
      <c r="G332" s="14"/>
    </row>
    <row r="333" spans="1:7" ht="15.75" customHeight="1">
      <c r="A333" s="22" t="s">
        <v>969</v>
      </c>
      <c r="B333" s="20"/>
      <c r="C333" s="20"/>
      <c r="D333" s="20"/>
      <c r="E333" s="20"/>
      <c r="F333" s="20"/>
      <c r="G333" s="23"/>
    </row>
    <row r="334" spans="1:7" ht="15.75" customHeight="1">
      <c r="A334" s="8" t="s">
        <v>970</v>
      </c>
      <c r="B334" s="9">
        <v>194</v>
      </c>
      <c r="C334" s="9" t="s">
        <v>971</v>
      </c>
      <c r="D334" s="9" t="s">
        <v>972</v>
      </c>
      <c r="E334" s="9" t="s">
        <v>973</v>
      </c>
      <c r="F334" s="9" t="s">
        <v>974</v>
      </c>
      <c r="G334" s="10"/>
    </row>
    <row r="335" spans="1:7" ht="60" customHeight="1">
      <c r="A335" s="11" t="s">
        <v>975</v>
      </c>
      <c r="B335" s="12">
        <v>195</v>
      </c>
      <c r="C335" s="12">
        <v>558</v>
      </c>
      <c r="D335" s="12" t="s">
        <v>976</v>
      </c>
      <c r="E335" s="12" t="s">
        <v>977</v>
      </c>
      <c r="F335" s="12" t="s">
        <v>978</v>
      </c>
      <c r="G335" s="14"/>
    </row>
    <row r="336" spans="1:7" ht="15.75" customHeight="1">
      <c r="A336" s="25"/>
      <c r="B336" s="16"/>
      <c r="C336" s="16"/>
      <c r="D336" s="16"/>
      <c r="E336" s="16"/>
      <c r="F336" s="16"/>
      <c r="G336" s="25"/>
    </row>
    <row r="337" spans="1:7" ht="15.75" customHeight="1">
      <c r="A337" s="22" t="s">
        <v>979</v>
      </c>
      <c r="B337" s="20"/>
      <c r="C337" s="20"/>
      <c r="D337" s="20"/>
      <c r="E337" s="20"/>
      <c r="F337" s="20"/>
      <c r="G337" s="23"/>
    </row>
    <row r="338" spans="1:7" ht="15.75" customHeight="1">
      <c r="A338" s="8" t="s">
        <v>980</v>
      </c>
      <c r="B338" s="9">
        <v>196</v>
      </c>
      <c r="C338" s="9" t="s">
        <v>981</v>
      </c>
      <c r="D338" s="9" t="s">
        <v>982</v>
      </c>
      <c r="E338" s="9" t="s">
        <v>983</v>
      </c>
      <c r="F338" s="9"/>
      <c r="G338" s="10"/>
    </row>
    <row r="339" spans="1:7" ht="45" customHeight="1">
      <c r="A339" s="11" t="s">
        <v>984</v>
      </c>
      <c r="B339" s="12">
        <v>197</v>
      </c>
      <c r="C339" s="12">
        <v>532</v>
      </c>
      <c r="D339" s="12" t="s">
        <v>985</v>
      </c>
      <c r="E339" s="12" t="s">
        <v>986</v>
      </c>
      <c r="F339" s="12">
        <v>9302220544</v>
      </c>
      <c r="G339" s="14"/>
    </row>
    <row r="340" spans="1:7" ht="15.75" customHeight="1">
      <c r="A340" s="25"/>
      <c r="B340" s="16"/>
      <c r="C340" s="16"/>
      <c r="D340" s="16"/>
      <c r="E340" s="16"/>
      <c r="F340" s="16"/>
      <c r="G340" s="25"/>
    </row>
    <row r="341" spans="1:7" ht="15.75" customHeight="1">
      <c r="A341" s="22" t="s">
        <v>987</v>
      </c>
      <c r="B341" s="20"/>
      <c r="C341" s="20"/>
      <c r="D341" s="20"/>
      <c r="E341" s="20"/>
      <c r="F341" s="20"/>
      <c r="G341" s="23"/>
    </row>
    <row r="342" spans="1:7" ht="103.5" customHeight="1">
      <c r="A342" s="11" t="s">
        <v>988</v>
      </c>
      <c r="B342" s="12">
        <v>198</v>
      </c>
      <c r="C342" s="12">
        <v>566</v>
      </c>
      <c r="D342" s="12" t="s">
        <v>989</v>
      </c>
      <c r="E342" s="12" t="s">
        <v>990</v>
      </c>
      <c r="F342" s="12"/>
      <c r="G342" s="14"/>
    </row>
    <row r="343" spans="1:7" ht="15.75" customHeight="1">
      <c r="A343" s="25"/>
      <c r="B343" s="16"/>
      <c r="C343" s="16"/>
      <c r="D343" s="16"/>
      <c r="E343" s="16"/>
      <c r="F343" s="16"/>
      <c r="G343" s="25"/>
    </row>
    <row r="344" spans="1:7" ht="15.75" customHeight="1">
      <c r="A344" s="22" t="s">
        <v>991</v>
      </c>
      <c r="B344" s="20"/>
      <c r="C344" s="20"/>
      <c r="D344" s="20"/>
      <c r="E344" s="20"/>
      <c r="F344" s="20"/>
      <c r="G344" s="23"/>
    </row>
    <row r="345" spans="1:7" ht="15.75" customHeight="1">
      <c r="A345" s="8" t="s">
        <v>992</v>
      </c>
      <c r="B345" s="9">
        <v>199</v>
      </c>
      <c r="C345" s="9" t="s">
        <v>993</v>
      </c>
      <c r="D345" s="9" t="s">
        <v>994</v>
      </c>
      <c r="E345" s="9" t="s">
        <v>995</v>
      </c>
      <c r="F345" s="9" t="s">
        <v>996</v>
      </c>
      <c r="G345" s="10"/>
    </row>
    <row r="346" spans="1:7" ht="67.5" customHeight="1">
      <c r="A346" s="11" t="s">
        <v>997</v>
      </c>
      <c r="B346" s="12">
        <v>200</v>
      </c>
      <c r="C346" s="12">
        <v>580</v>
      </c>
      <c r="D346" s="12" t="s">
        <v>998</v>
      </c>
      <c r="E346" s="12" t="s">
        <v>999</v>
      </c>
      <c r="F346" s="12" t="s">
        <v>1000</v>
      </c>
      <c r="G346" s="14"/>
    </row>
    <row r="347" spans="1:7" ht="15.75" customHeight="1">
      <c r="A347" s="25"/>
      <c r="B347" s="16"/>
      <c r="C347" s="16"/>
      <c r="D347" s="16"/>
      <c r="E347" s="16"/>
      <c r="F347" s="16"/>
      <c r="G347" s="25"/>
    </row>
    <row r="348" spans="1:7" ht="15.75" customHeight="1">
      <c r="A348" s="22" t="s">
        <v>1001</v>
      </c>
      <c r="B348" s="20"/>
      <c r="C348" s="20"/>
      <c r="D348" s="20"/>
      <c r="E348" s="20"/>
      <c r="F348" s="20"/>
      <c r="G348" s="23"/>
    </row>
    <row r="349" spans="1:7" ht="102" customHeight="1">
      <c r="A349" s="24" t="s">
        <v>1002</v>
      </c>
      <c r="B349" s="12">
        <v>201</v>
      </c>
      <c r="C349" s="12" t="s">
        <v>1003</v>
      </c>
      <c r="D349" s="12" t="s">
        <v>1004</v>
      </c>
      <c r="E349" s="12" t="s">
        <v>1005</v>
      </c>
      <c r="F349" s="13" t="s">
        <v>1006</v>
      </c>
      <c r="G349" s="14"/>
    </row>
    <row r="350" spans="1:7" ht="15.75" customHeight="1">
      <c r="A350" s="20"/>
      <c r="B350" s="20"/>
      <c r="C350" s="20"/>
      <c r="D350" s="20"/>
      <c r="E350" s="20"/>
      <c r="F350" s="21" t="s">
        <v>1007</v>
      </c>
      <c r="G350" s="23"/>
    </row>
    <row r="351" spans="1:7" ht="15.75" customHeight="1">
      <c r="A351" s="8" t="s">
        <v>1008</v>
      </c>
      <c r="B351" s="9">
        <v>202</v>
      </c>
      <c r="C351" s="9">
        <v>189</v>
      </c>
      <c r="D351" s="9" t="s">
        <v>1009</v>
      </c>
      <c r="E351" s="9" t="s">
        <v>1010</v>
      </c>
      <c r="F351" s="9">
        <v>9194816255</v>
      </c>
      <c r="G351" s="10"/>
    </row>
    <row r="352" spans="1:7" ht="60" customHeight="1">
      <c r="A352" s="11" t="s">
        <v>1011</v>
      </c>
      <c r="B352" s="12">
        <v>203</v>
      </c>
      <c r="C352" s="12">
        <v>773</v>
      </c>
      <c r="D352" s="12" t="s">
        <v>1012</v>
      </c>
      <c r="E352" s="12" t="s">
        <v>1013</v>
      </c>
      <c r="F352" s="12" t="s">
        <v>1014</v>
      </c>
      <c r="G352" s="14"/>
    </row>
    <row r="353" spans="1:7" ht="15.75" customHeight="1">
      <c r="A353" s="25"/>
      <c r="B353" s="16"/>
      <c r="C353" s="16"/>
      <c r="D353" s="16"/>
      <c r="E353" s="16"/>
      <c r="F353" s="16"/>
      <c r="G353" s="25"/>
    </row>
    <row r="354" spans="1:7" ht="15.75" customHeight="1">
      <c r="A354" s="22" t="s">
        <v>1015</v>
      </c>
      <c r="B354" s="20"/>
      <c r="C354" s="20"/>
      <c r="D354" s="20"/>
      <c r="E354" s="20"/>
      <c r="F354" s="20"/>
      <c r="G354" s="23"/>
    </row>
    <row r="355" spans="1:7" ht="34.5" customHeight="1">
      <c r="A355" s="24" t="s">
        <v>1016</v>
      </c>
      <c r="B355" s="12">
        <v>204</v>
      </c>
      <c r="C355" s="12" t="s">
        <v>1017</v>
      </c>
      <c r="D355" s="12" t="s">
        <v>1018</v>
      </c>
      <c r="E355" s="12" t="s">
        <v>1019</v>
      </c>
      <c r="F355" s="13" t="s">
        <v>1020</v>
      </c>
      <c r="G355" s="14"/>
    </row>
    <row r="356" spans="1:7" ht="15.75" customHeight="1">
      <c r="A356" s="20"/>
      <c r="B356" s="20"/>
      <c r="C356" s="20"/>
      <c r="D356" s="20"/>
      <c r="E356" s="20"/>
      <c r="F356" s="21" t="s">
        <v>1021</v>
      </c>
      <c r="G356" s="23"/>
    </row>
    <row r="357" spans="1:7" ht="60" customHeight="1">
      <c r="A357" s="11" t="s">
        <v>1022</v>
      </c>
      <c r="B357" s="12">
        <v>205</v>
      </c>
      <c r="C357" s="12">
        <v>667</v>
      </c>
      <c r="D357" s="12" t="s">
        <v>1023</v>
      </c>
      <c r="E357" s="12" t="s">
        <v>1024</v>
      </c>
      <c r="F357" s="12"/>
      <c r="G357" s="14"/>
    </row>
    <row r="358" spans="1:7" ht="15.75" customHeight="1">
      <c r="A358" s="15" t="s">
        <v>1025</v>
      </c>
      <c r="B358" s="16"/>
      <c r="C358" s="16"/>
      <c r="D358" s="16"/>
      <c r="E358" s="16"/>
      <c r="F358" s="16"/>
      <c r="G358" s="18"/>
    </row>
    <row r="359" spans="1:7" ht="15.75" customHeight="1">
      <c r="A359" s="19"/>
      <c r="B359" s="20"/>
      <c r="C359" s="20"/>
      <c r="D359" s="20"/>
      <c r="E359" s="20"/>
      <c r="F359" s="20"/>
      <c r="G359" s="19"/>
    </row>
    <row r="360" spans="1:7" ht="76.5" customHeight="1">
      <c r="A360" s="24" t="s">
        <v>1026</v>
      </c>
      <c r="B360" s="12">
        <v>206</v>
      </c>
      <c r="C360" s="12" t="s">
        <v>1027</v>
      </c>
      <c r="D360" s="12" t="s">
        <v>1023</v>
      </c>
      <c r="E360" s="12" t="s">
        <v>1028</v>
      </c>
      <c r="F360" s="13" t="s">
        <v>1029</v>
      </c>
      <c r="G360" s="14"/>
    </row>
    <row r="361" spans="1:7" ht="15.75" customHeight="1">
      <c r="A361" s="20"/>
      <c r="B361" s="20"/>
      <c r="C361" s="20"/>
      <c r="D361" s="20"/>
      <c r="E361" s="20"/>
      <c r="F361" s="21" t="s">
        <v>1030</v>
      </c>
      <c r="G361" s="23"/>
    </row>
    <row r="362" spans="1:7" ht="15.75" customHeight="1">
      <c r="A362" s="8" t="s">
        <v>1031</v>
      </c>
      <c r="B362" s="9">
        <v>207</v>
      </c>
      <c r="C362" s="9" t="s">
        <v>1032</v>
      </c>
      <c r="D362" s="9" t="s">
        <v>1033</v>
      </c>
      <c r="E362" s="9" t="s">
        <v>1034</v>
      </c>
      <c r="F362" s="9">
        <v>9274874890</v>
      </c>
      <c r="G362" s="10"/>
    </row>
    <row r="363" spans="1:7" ht="15.75" customHeight="1">
      <c r="A363" s="8" t="s">
        <v>1035</v>
      </c>
      <c r="B363" s="9">
        <v>208</v>
      </c>
      <c r="C363" s="9" t="s">
        <v>1036</v>
      </c>
      <c r="D363" s="9" t="s">
        <v>1037</v>
      </c>
      <c r="E363" s="9" t="s">
        <v>1038</v>
      </c>
      <c r="F363" s="9" t="s">
        <v>1039</v>
      </c>
      <c r="G363" s="10"/>
    </row>
    <row r="364" spans="1:7" ht="15.75" customHeight="1">
      <c r="A364" s="8" t="s">
        <v>1040</v>
      </c>
      <c r="B364" s="9">
        <v>209</v>
      </c>
      <c r="C364" s="9" t="s">
        <v>1041</v>
      </c>
      <c r="D364" s="9" t="s">
        <v>1037</v>
      </c>
      <c r="E364" s="9" t="s">
        <v>1042</v>
      </c>
      <c r="F364" s="9"/>
      <c r="G364" s="10"/>
    </row>
    <row r="365" spans="1:7" ht="15.75" customHeight="1">
      <c r="A365" s="8" t="s">
        <v>1043</v>
      </c>
      <c r="B365" s="9">
        <v>210</v>
      </c>
      <c r="C365" s="9" t="s">
        <v>1044</v>
      </c>
      <c r="D365" s="9" t="s">
        <v>1045</v>
      </c>
      <c r="E365" s="9" t="s">
        <v>1046</v>
      </c>
      <c r="F365" s="9" t="s">
        <v>1047</v>
      </c>
      <c r="G365" s="10"/>
    </row>
    <row r="366" spans="1:7" ht="15.75" customHeight="1">
      <c r="A366" s="8" t="s">
        <v>1048</v>
      </c>
      <c r="B366" s="9">
        <v>211</v>
      </c>
      <c r="C366" s="9" t="s">
        <v>1049</v>
      </c>
      <c r="D366" s="9" t="s">
        <v>1050</v>
      </c>
      <c r="E366" s="9" t="s">
        <v>1051</v>
      </c>
      <c r="F366" s="9"/>
      <c r="G366" s="10"/>
    </row>
    <row r="367" spans="1:7" ht="118.5" customHeight="1">
      <c r="A367" s="11" t="s">
        <v>1052</v>
      </c>
      <c r="B367" s="12">
        <v>212</v>
      </c>
      <c r="C367" s="12">
        <v>700</v>
      </c>
      <c r="D367" s="12" t="s">
        <v>1053</v>
      </c>
      <c r="E367" s="12" t="s">
        <v>1054</v>
      </c>
      <c r="F367" s="12" t="s">
        <v>1055</v>
      </c>
      <c r="G367" s="14"/>
    </row>
    <row r="368" spans="1:7" ht="15.75" customHeight="1">
      <c r="A368" s="25"/>
      <c r="B368" s="16"/>
      <c r="C368" s="16"/>
      <c r="D368" s="16"/>
      <c r="E368" s="16"/>
      <c r="F368" s="16"/>
      <c r="G368" s="25"/>
    </row>
    <row r="369" spans="1:7" ht="15.75" customHeight="1">
      <c r="A369" s="22" t="s">
        <v>1056</v>
      </c>
      <c r="B369" s="20"/>
      <c r="C369" s="20"/>
      <c r="D369" s="20"/>
      <c r="E369" s="20"/>
      <c r="F369" s="20"/>
      <c r="G369" s="23"/>
    </row>
    <row r="370" spans="1:7" ht="60" customHeight="1">
      <c r="A370" s="11" t="s">
        <v>1057</v>
      </c>
      <c r="B370" s="12">
        <v>213</v>
      </c>
      <c r="C370" s="12">
        <v>544</v>
      </c>
      <c r="D370" s="12" t="s">
        <v>1058</v>
      </c>
      <c r="E370" s="12" t="s">
        <v>440</v>
      </c>
      <c r="F370" s="12">
        <v>9153142924</v>
      </c>
      <c r="G370" s="14"/>
    </row>
    <row r="371" spans="1:7" ht="15.75" customHeight="1">
      <c r="A371" s="25"/>
      <c r="B371" s="16"/>
      <c r="C371" s="16"/>
      <c r="D371" s="16"/>
      <c r="E371" s="16"/>
      <c r="F371" s="16"/>
      <c r="G371" s="25"/>
    </row>
    <row r="372" spans="1:7" ht="15.75" customHeight="1">
      <c r="A372" s="22" t="s">
        <v>1059</v>
      </c>
      <c r="B372" s="20"/>
      <c r="C372" s="20"/>
      <c r="D372" s="20"/>
      <c r="E372" s="20"/>
      <c r="F372" s="20"/>
      <c r="G372" s="23"/>
    </row>
    <row r="373" spans="1:7" ht="60" customHeight="1">
      <c r="A373" s="11" t="s">
        <v>1060</v>
      </c>
      <c r="B373" s="12">
        <v>214</v>
      </c>
      <c r="C373" s="12">
        <v>731</v>
      </c>
      <c r="D373" s="12" t="s">
        <v>1061</v>
      </c>
      <c r="E373" s="12" t="s">
        <v>1062</v>
      </c>
      <c r="F373" s="12" t="s">
        <v>1063</v>
      </c>
      <c r="G373" s="14"/>
    </row>
    <row r="374" spans="1:7" ht="15.75" customHeight="1">
      <c r="A374" s="25"/>
      <c r="B374" s="16"/>
      <c r="C374" s="16"/>
      <c r="D374" s="16"/>
      <c r="E374" s="16"/>
      <c r="F374" s="16"/>
      <c r="G374" s="25"/>
    </row>
    <row r="375" spans="1:7" ht="15.75" customHeight="1">
      <c r="A375" s="22" t="s">
        <v>1064</v>
      </c>
      <c r="B375" s="20"/>
      <c r="C375" s="20"/>
      <c r="D375" s="20"/>
      <c r="E375" s="20"/>
      <c r="F375" s="20"/>
      <c r="G375" s="23"/>
    </row>
    <row r="376" spans="1:7" ht="60" customHeight="1">
      <c r="A376" s="11" t="s">
        <v>1065</v>
      </c>
      <c r="B376" s="12">
        <v>215</v>
      </c>
      <c r="C376" s="12">
        <v>627</v>
      </c>
      <c r="D376" s="12" t="s">
        <v>1066</v>
      </c>
      <c r="E376" s="12" t="s">
        <v>1067</v>
      </c>
      <c r="F376" s="12"/>
      <c r="G376" s="14"/>
    </row>
    <row r="377" spans="1:7" ht="15.75" customHeight="1">
      <c r="A377" s="22" t="s">
        <v>1068</v>
      </c>
      <c r="B377" s="20"/>
      <c r="C377" s="20"/>
      <c r="D377" s="20"/>
      <c r="E377" s="20"/>
      <c r="F377" s="20"/>
      <c r="G377" s="23"/>
    </row>
    <row r="378" spans="1:7" ht="15.75" customHeight="1">
      <c r="A378" s="8" t="s">
        <v>1069</v>
      </c>
      <c r="B378" s="9">
        <v>216</v>
      </c>
      <c r="C378" s="9">
        <v>788</v>
      </c>
      <c r="D378" s="9" t="s">
        <v>1066</v>
      </c>
      <c r="E378" s="9" t="s">
        <v>1070</v>
      </c>
      <c r="F378" s="9"/>
      <c r="G378" s="10"/>
    </row>
    <row r="379" spans="1:7" ht="15.75" customHeight="1">
      <c r="A379" s="8" t="s">
        <v>1071</v>
      </c>
      <c r="B379" s="9">
        <v>217</v>
      </c>
      <c r="C379" s="9" t="s">
        <v>1072</v>
      </c>
      <c r="D379" s="9" t="s">
        <v>1073</v>
      </c>
      <c r="E379" s="9" t="s">
        <v>1074</v>
      </c>
      <c r="F379" s="9" t="s">
        <v>1075</v>
      </c>
      <c r="G379" s="10"/>
    </row>
    <row r="380" spans="1:7" ht="15.75" customHeight="1">
      <c r="A380" s="8" t="s">
        <v>1076</v>
      </c>
      <c r="B380" s="9">
        <v>218</v>
      </c>
      <c r="C380" s="9" t="s">
        <v>1077</v>
      </c>
      <c r="D380" s="9" t="s">
        <v>1078</v>
      </c>
      <c r="E380" s="9" t="s">
        <v>1079</v>
      </c>
      <c r="F380" s="9"/>
      <c r="G380" s="10"/>
    </row>
    <row r="381" spans="1:7" ht="76.5" customHeight="1">
      <c r="A381" s="24" t="s">
        <v>1080</v>
      </c>
      <c r="B381" s="12">
        <v>219</v>
      </c>
      <c r="C381" s="12" t="s">
        <v>1081</v>
      </c>
      <c r="D381" s="12" t="s">
        <v>1082</v>
      </c>
      <c r="E381" s="12" t="s">
        <v>1019</v>
      </c>
      <c r="F381" s="13" t="s">
        <v>1083</v>
      </c>
      <c r="G381" s="14"/>
    </row>
    <row r="382" spans="1:7" ht="15.75" customHeight="1">
      <c r="A382" s="20"/>
      <c r="B382" s="20"/>
      <c r="C382" s="20"/>
      <c r="D382" s="20"/>
      <c r="E382" s="20"/>
      <c r="F382" s="21" t="s">
        <v>1084</v>
      </c>
      <c r="G382" s="23"/>
    </row>
    <row r="383" spans="1:7" ht="60" customHeight="1">
      <c r="A383" s="11" t="s">
        <v>1085</v>
      </c>
      <c r="B383" s="12">
        <v>220</v>
      </c>
      <c r="C383" s="12">
        <v>765</v>
      </c>
      <c r="D383" s="12" t="s">
        <v>1082</v>
      </c>
      <c r="E383" s="12" t="s">
        <v>1086</v>
      </c>
      <c r="F383" s="12" t="s">
        <v>1087</v>
      </c>
      <c r="G383" s="14"/>
    </row>
    <row r="384" spans="1:7" ht="15.75" customHeight="1">
      <c r="A384" s="22" t="s">
        <v>1088</v>
      </c>
      <c r="B384" s="20"/>
      <c r="C384" s="20"/>
      <c r="D384" s="20"/>
      <c r="E384" s="20"/>
      <c r="F384" s="20"/>
      <c r="G384" s="23"/>
    </row>
    <row r="385" spans="1:7" ht="60" customHeight="1">
      <c r="A385" s="11" t="s">
        <v>1089</v>
      </c>
      <c r="B385" s="12">
        <v>221</v>
      </c>
      <c r="C385" s="12">
        <v>567</v>
      </c>
      <c r="D385" s="12" t="s">
        <v>1090</v>
      </c>
      <c r="E385" s="12" t="s">
        <v>1091</v>
      </c>
      <c r="F385" s="12">
        <v>9158922939</v>
      </c>
      <c r="G385" s="14"/>
    </row>
    <row r="386" spans="1:7" ht="15.75" customHeight="1">
      <c r="A386" s="25"/>
      <c r="B386" s="16"/>
      <c r="C386" s="16"/>
      <c r="D386" s="16"/>
      <c r="E386" s="16"/>
      <c r="F386" s="16"/>
      <c r="G386" s="25"/>
    </row>
    <row r="387" spans="1:7" ht="15.75" customHeight="1">
      <c r="A387" s="22" t="s">
        <v>1092</v>
      </c>
      <c r="B387" s="20"/>
      <c r="C387" s="20"/>
      <c r="D387" s="20"/>
      <c r="E387" s="20"/>
      <c r="F387" s="20"/>
      <c r="G387" s="23"/>
    </row>
    <row r="388" spans="1:7" ht="60" customHeight="1">
      <c r="A388" s="11" t="s">
        <v>1093</v>
      </c>
      <c r="B388" s="12">
        <v>222</v>
      </c>
      <c r="C388" s="12">
        <v>733</v>
      </c>
      <c r="D388" s="12" t="s">
        <v>1090</v>
      </c>
      <c r="E388" s="12" t="s">
        <v>1094</v>
      </c>
      <c r="F388" s="12" t="s">
        <v>1095</v>
      </c>
      <c r="G388" s="14"/>
    </row>
    <row r="389" spans="1:7" ht="15.75" customHeight="1">
      <c r="A389" s="25"/>
      <c r="B389" s="16"/>
      <c r="C389" s="16"/>
      <c r="D389" s="16"/>
      <c r="E389" s="16"/>
      <c r="F389" s="16"/>
      <c r="G389" s="25"/>
    </row>
    <row r="390" spans="1:7" ht="15.75" customHeight="1">
      <c r="A390" s="22" t="s">
        <v>1096</v>
      </c>
      <c r="B390" s="20"/>
      <c r="C390" s="20"/>
      <c r="D390" s="20"/>
      <c r="E390" s="20"/>
      <c r="F390" s="20"/>
      <c r="G390" s="23"/>
    </row>
    <row r="391" spans="1:7" ht="60" customHeight="1">
      <c r="A391" s="11" t="s">
        <v>1097</v>
      </c>
      <c r="B391" s="12">
        <v>223</v>
      </c>
      <c r="C391" s="12">
        <v>775</v>
      </c>
      <c r="D391" s="12" t="s">
        <v>1090</v>
      </c>
      <c r="E391" s="12" t="s">
        <v>1098</v>
      </c>
      <c r="F391" s="12"/>
      <c r="G391" s="14"/>
    </row>
    <row r="392" spans="1:7" ht="15.75" customHeight="1">
      <c r="A392" s="22" t="s">
        <v>1099</v>
      </c>
      <c r="B392" s="20"/>
      <c r="C392" s="20"/>
      <c r="D392" s="20"/>
      <c r="E392" s="20"/>
      <c r="F392" s="20"/>
      <c r="G392" s="23"/>
    </row>
    <row r="393" spans="1:7" ht="15.75" customHeight="1">
      <c r="A393" s="8" t="s">
        <v>1100</v>
      </c>
      <c r="B393" s="9">
        <v>224</v>
      </c>
      <c r="C393" s="9" t="s">
        <v>1101</v>
      </c>
      <c r="D393" s="9" t="s">
        <v>1102</v>
      </c>
      <c r="E393" s="9" t="s">
        <v>1103</v>
      </c>
      <c r="F393" s="9"/>
      <c r="G393" s="10"/>
    </row>
    <row r="394" spans="1:7" ht="15.75" customHeight="1">
      <c r="A394" s="8" t="s">
        <v>1104</v>
      </c>
      <c r="B394" s="9">
        <v>225</v>
      </c>
      <c r="C394" s="9" t="s">
        <v>1105</v>
      </c>
      <c r="D394" s="9" t="s">
        <v>1106</v>
      </c>
      <c r="E394" s="9" t="s">
        <v>1107</v>
      </c>
      <c r="F394" s="9" t="s">
        <v>1108</v>
      </c>
      <c r="G394" s="10"/>
    </row>
    <row r="395" spans="1:7" ht="15.75" customHeight="1">
      <c r="A395" s="8" t="s">
        <v>1109</v>
      </c>
      <c r="B395" s="9">
        <v>226</v>
      </c>
      <c r="C395" s="9" t="s">
        <v>1110</v>
      </c>
      <c r="D395" s="9" t="s">
        <v>1111</v>
      </c>
      <c r="E395" s="9" t="s">
        <v>1112</v>
      </c>
      <c r="F395" s="9" t="s">
        <v>1113</v>
      </c>
      <c r="G395" s="10"/>
    </row>
    <row r="396" spans="1:7" ht="45" customHeight="1">
      <c r="A396" s="11" t="s">
        <v>1114</v>
      </c>
      <c r="B396" s="12">
        <v>227</v>
      </c>
      <c r="C396" s="12" t="s">
        <v>1115</v>
      </c>
      <c r="D396" s="12" t="s">
        <v>1116</v>
      </c>
      <c r="E396" s="12" t="s">
        <v>307</v>
      </c>
      <c r="F396" s="12" t="s">
        <v>1117</v>
      </c>
      <c r="G396" s="14"/>
    </row>
    <row r="397" spans="1:7" ht="15.75" customHeight="1">
      <c r="A397" s="22" t="s">
        <v>1118</v>
      </c>
      <c r="B397" s="20"/>
      <c r="C397" s="20"/>
      <c r="D397" s="20"/>
      <c r="E397" s="20"/>
      <c r="F397" s="20"/>
      <c r="G397" s="23"/>
    </row>
    <row r="398" spans="1:7" ht="15.75" customHeight="1">
      <c r="A398" s="8" t="s">
        <v>1119</v>
      </c>
      <c r="B398" s="9">
        <v>228</v>
      </c>
      <c r="C398" s="9" t="s">
        <v>1120</v>
      </c>
      <c r="D398" s="9" t="s">
        <v>1121</v>
      </c>
      <c r="E398" s="9" t="s">
        <v>1122</v>
      </c>
      <c r="F398" s="9" t="s">
        <v>1123</v>
      </c>
      <c r="G398" s="10"/>
    </row>
    <row r="399" spans="1:7" ht="67.5" customHeight="1">
      <c r="A399" s="11" t="s">
        <v>1124</v>
      </c>
      <c r="B399" s="12">
        <v>229</v>
      </c>
      <c r="C399" s="12" t="s">
        <v>1125</v>
      </c>
      <c r="D399" s="12" t="s">
        <v>1121</v>
      </c>
      <c r="E399" s="12" t="s">
        <v>1126</v>
      </c>
      <c r="F399" s="12" t="s">
        <v>1127</v>
      </c>
      <c r="G399" s="14"/>
    </row>
    <row r="400" spans="1:7" ht="15.75" customHeight="1">
      <c r="A400" s="22" t="s">
        <v>1128</v>
      </c>
      <c r="B400" s="20"/>
      <c r="C400" s="20"/>
      <c r="D400" s="20"/>
      <c r="E400" s="20"/>
      <c r="F400" s="20"/>
      <c r="G400" s="23"/>
    </row>
    <row r="401" spans="1:7" ht="67.5" customHeight="1">
      <c r="A401" s="11" t="s">
        <v>1129</v>
      </c>
      <c r="B401" s="12">
        <v>230</v>
      </c>
      <c r="C401" s="12">
        <v>685</v>
      </c>
      <c r="D401" s="12" t="s">
        <v>1130</v>
      </c>
      <c r="E401" s="12" t="s">
        <v>1131</v>
      </c>
      <c r="F401" s="12" t="s">
        <v>1132</v>
      </c>
      <c r="G401" s="14"/>
    </row>
    <row r="402" spans="1:7" ht="15.75" customHeight="1">
      <c r="A402" s="25"/>
      <c r="B402" s="16"/>
      <c r="C402" s="16"/>
      <c r="D402" s="16"/>
      <c r="E402" s="16"/>
      <c r="F402" s="16"/>
      <c r="G402" s="25"/>
    </row>
    <row r="403" spans="1:7" ht="15.75" customHeight="1">
      <c r="A403" s="22" t="s">
        <v>1133</v>
      </c>
      <c r="B403" s="20"/>
      <c r="C403" s="20"/>
      <c r="D403" s="20"/>
      <c r="E403" s="20"/>
      <c r="F403" s="20"/>
      <c r="G403" s="23"/>
    </row>
    <row r="404" spans="1:7" ht="108" customHeight="1">
      <c r="A404" s="11" t="s">
        <v>1134</v>
      </c>
      <c r="B404" s="12">
        <v>231</v>
      </c>
      <c r="C404" s="12" t="s">
        <v>1135</v>
      </c>
      <c r="D404" s="12" t="s">
        <v>1136</v>
      </c>
      <c r="E404" s="12" t="s">
        <v>446</v>
      </c>
      <c r="F404" s="12" t="s">
        <v>1137</v>
      </c>
      <c r="G404" s="14"/>
    </row>
    <row r="405" spans="1:7" ht="15.75" customHeight="1">
      <c r="A405" s="22" t="s">
        <v>1138</v>
      </c>
      <c r="B405" s="20"/>
      <c r="C405" s="20"/>
      <c r="D405" s="20"/>
      <c r="E405" s="20"/>
      <c r="F405" s="20"/>
      <c r="G405" s="23"/>
    </row>
    <row r="406" spans="1:7" ht="69.75" customHeight="1">
      <c r="A406" s="11" t="s">
        <v>1139</v>
      </c>
      <c r="B406" s="12">
        <v>232</v>
      </c>
      <c r="C406" s="12" t="s">
        <v>1140</v>
      </c>
      <c r="D406" s="12" t="s">
        <v>1141</v>
      </c>
      <c r="E406" s="12" t="s">
        <v>1142</v>
      </c>
      <c r="F406" s="12"/>
      <c r="G406" s="14"/>
    </row>
    <row r="407" spans="1:7" ht="15.75" customHeight="1">
      <c r="A407" s="22" t="s">
        <v>1143</v>
      </c>
      <c r="B407" s="20"/>
      <c r="C407" s="20"/>
      <c r="D407" s="20"/>
      <c r="E407" s="20"/>
      <c r="F407" s="20"/>
      <c r="G407" s="23"/>
    </row>
    <row r="408" spans="1:7" ht="15.75" customHeight="1">
      <c r="A408" s="8" t="s">
        <v>1144</v>
      </c>
      <c r="B408" s="9">
        <v>233</v>
      </c>
      <c r="C408" s="9" t="s">
        <v>1145</v>
      </c>
      <c r="D408" s="9" t="s">
        <v>1146</v>
      </c>
      <c r="E408" s="9" t="s">
        <v>1147</v>
      </c>
      <c r="F408" s="9"/>
      <c r="G408" s="10"/>
    </row>
    <row r="409" spans="1:7" ht="105.75" customHeight="1">
      <c r="A409" s="11" t="s">
        <v>1148</v>
      </c>
      <c r="B409" s="12">
        <v>234</v>
      </c>
      <c r="C409" s="12">
        <v>35</v>
      </c>
      <c r="D409" s="12" t="s">
        <v>1149</v>
      </c>
      <c r="E409" s="12" t="s">
        <v>1150</v>
      </c>
      <c r="F409" s="12"/>
      <c r="G409" s="14"/>
    </row>
    <row r="410" spans="1:7" ht="15.75" customHeight="1">
      <c r="A410" s="25"/>
      <c r="B410" s="16"/>
      <c r="C410" s="16"/>
      <c r="D410" s="16"/>
      <c r="E410" s="16"/>
      <c r="F410" s="16"/>
      <c r="G410" s="25"/>
    </row>
    <row r="411" spans="1:7" ht="15.75" customHeight="1">
      <c r="A411" s="22" t="s">
        <v>1151</v>
      </c>
      <c r="B411" s="20"/>
      <c r="C411" s="20"/>
      <c r="D411" s="20"/>
      <c r="E411" s="20"/>
      <c r="F411" s="20"/>
      <c r="G411" s="23"/>
    </row>
    <row r="412" spans="1:7" ht="60" customHeight="1">
      <c r="A412" s="11" t="s">
        <v>1152</v>
      </c>
      <c r="B412" s="12">
        <v>235</v>
      </c>
      <c r="C412" s="12">
        <v>636</v>
      </c>
      <c r="D412" s="12" t="s">
        <v>1153</v>
      </c>
      <c r="E412" s="12" t="s">
        <v>843</v>
      </c>
      <c r="F412" s="12"/>
      <c r="G412" s="14"/>
    </row>
    <row r="413" spans="1:7" ht="15.75" customHeight="1">
      <c r="A413" s="25"/>
      <c r="B413" s="16"/>
      <c r="C413" s="16"/>
      <c r="D413" s="16"/>
      <c r="E413" s="16"/>
      <c r="F413" s="16"/>
      <c r="G413" s="25"/>
    </row>
    <row r="414" spans="1:7" ht="15.75" customHeight="1">
      <c r="A414" s="22" t="s">
        <v>1154</v>
      </c>
      <c r="B414" s="20"/>
      <c r="C414" s="20"/>
      <c r="D414" s="20"/>
      <c r="E414" s="20"/>
      <c r="F414" s="20"/>
      <c r="G414" s="23"/>
    </row>
    <row r="415" spans="1:7" ht="89.25" customHeight="1">
      <c r="A415" s="24" t="s">
        <v>1155</v>
      </c>
      <c r="B415" s="12">
        <v>236</v>
      </c>
      <c r="C415" s="12" t="s">
        <v>1156</v>
      </c>
      <c r="D415" s="12" t="s">
        <v>1157</v>
      </c>
      <c r="E415" s="12" t="s">
        <v>1158</v>
      </c>
      <c r="F415" s="13" t="s">
        <v>1159</v>
      </c>
      <c r="G415" s="14"/>
    </row>
    <row r="416" spans="1:7" ht="15.75" customHeight="1">
      <c r="A416" s="20"/>
      <c r="B416" s="20"/>
      <c r="C416" s="20"/>
      <c r="D416" s="20"/>
      <c r="E416" s="20"/>
      <c r="F416" s="21" t="s">
        <v>1160</v>
      </c>
      <c r="G416" s="23"/>
    </row>
    <row r="417" spans="1:7" ht="15.75" customHeight="1">
      <c r="A417" s="8" t="s">
        <v>1161</v>
      </c>
      <c r="B417" s="9">
        <v>237</v>
      </c>
      <c r="C417" s="9" t="s">
        <v>1162</v>
      </c>
      <c r="D417" s="9" t="s">
        <v>1163</v>
      </c>
      <c r="E417" s="9" t="s">
        <v>1164</v>
      </c>
      <c r="F417" s="9" t="s">
        <v>1165</v>
      </c>
      <c r="G417" s="10"/>
    </row>
    <row r="418" spans="1:7" ht="45" customHeight="1">
      <c r="A418" s="11" t="s">
        <v>1166</v>
      </c>
      <c r="B418" s="12">
        <v>238</v>
      </c>
      <c r="C418" s="12">
        <v>483</v>
      </c>
      <c r="D418" s="12" t="s">
        <v>1167</v>
      </c>
      <c r="E418" s="12" t="s">
        <v>1168</v>
      </c>
      <c r="F418" s="12">
        <v>9212589402</v>
      </c>
      <c r="G418" s="14"/>
    </row>
    <row r="419" spans="1:7" ht="15.75" customHeight="1">
      <c r="A419" s="25"/>
      <c r="B419" s="16"/>
      <c r="C419" s="16"/>
      <c r="D419" s="16"/>
      <c r="E419" s="16"/>
      <c r="F419" s="16"/>
      <c r="G419" s="25"/>
    </row>
    <row r="420" spans="1:7" ht="15.75" customHeight="1">
      <c r="A420" s="22" t="s">
        <v>1169</v>
      </c>
      <c r="B420" s="20"/>
      <c r="C420" s="20"/>
      <c r="D420" s="20"/>
      <c r="E420" s="20"/>
      <c r="F420" s="20"/>
      <c r="G420" s="23"/>
    </row>
    <row r="421" spans="1:7" ht="15.75" customHeight="1">
      <c r="A421" s="8" t="s">
        <v>1170</v>
      </c>
      <c r="B421" s="9">
        <v>239</v>
      </c>
      <c r="C421" s="9">
        <v>776</v>
      </c>
      <c r="D421" s="9" t="s">
        <v>1171</v>
      </c>
      <c r="E421" s="9" t="s">
        <v>1172</v>
      </c>
      <c r="F421" s="9" t="s">
        <v>1173</v>
      </c>
      <c r="G421" s="10"/>
    </row>
    <row r="422" spans="1:7" ht="69.75" customHeight="1">
      <c r="A422" s="11" t="s">
        <v>1174</v>
      </c>
      <c r="B422" s="12">
        <v>240</v>
      </c>
      <c r="C422" s="12">
        <v>774</v>
      </c>
      <c r="D422" s="12" t="s">
        <v>1175</v>
      </c>
      <c r="E422" s="12" t="s">
        <v>1176</v>
      </c>
      <c r="F422" s="12" t="s">
        <v>1177</v>
      </c>
      <c r="G422" s="14"/>
    </row>
    <row r="423" spans="1:7" ht="15.75" customHeight="1">
      <c r="A423" s="22" t="s">
        <v>1178</v>
      </c>
      <c r="B423" s="20"/>
      <c r="C423" s="20"/>
      <c r="D423" s="20"/>
      <c r="E423" s="20"/>
      <c r="F423" s="20"/>
      <c r="G423" s="23"/>
    </row>
    <row r="424" spans="1:7" ht="67.5" customHeight="1">
      <c r="A424" s="11" t="s">
        <v>1179</v>
      </c>
      <c r="B424" s="12">
        <v>241</v>
      </c>
      <c r="C424" s="12">
        <v>784</v>
      </c>
      <c r="D424" s="12" t="s">
        <v>1180</v>
      </c>
      <c r="E424" s="12" t="s">
        <v>1181</v>
      </c>
      <c r="F424" s="12" t="s">
        <v>1182</v>
      </c>
      <c r="G424" s="14"/>
    </row>
    <row r="425" spans="1:7" ht="15.75" customHeight="1">
      <c r="A425" s="22" t="s">
        <v>1183</v>
      </c>
      <c r="B425" s="20"/>
      <c r="C425" s="20"/>
      <c r="D425" s="20"/>
      <c r="E425" s="20"/>
      <c r="F425" s="20"/>
      <c r="G425" s="23"/>
    </row>
    <row r="426" spans="1:7" ht="60" customHeight="1">
      <c r="A426" s="11" t="s">
        <v>1184</v>
      </c>
      <c r="B426" s="12">
        <v>242</v>
      </c>
      <c r="C426" s="12">
        <v>670</v>
      </c>
      <c r="D426" s="12" t="s">
        <v>1185</v>
      </c>
      <c r="E426" s="12" t="s">
        <v>1186</v>
      </c>
      <c r="F426" s="12">
        <v>9062994135</v>
      </c>
      <c r="G426" s="14"/>
    </row>
    <row r="427" spans="1:7" ht="15.75" customHeight="1">
      <c r="A427" s="25"/>
      <c r="B427" s="16"/>
      <c r="C427" s="16"/>
      <c r="D427" s="16"/>
      <c r="E427" s="16"/>
      <c r="F427" s="16"/>
      <c r="G427" s="25"/>
    </row>
    <row r="428" spans="1:7" ht="15.75" customHeight="1">
      <c r="A428" s="22" t="s">
        <v>1187</v>
      </c>
      <c r="B428" s="20"/>
      <c r="C428" s="20"/>
      <c r="D428" s="20"/>
      <c r="E428" s="20"/>
      <c r="F428" s="20"/>
      <c r="G428" s="23"/>
    </row>
    <row r="429" spans="1:7" ht="15.75" customHeight="1">
      <c r="A429" s="8" t="s">
        <v>1188</v>
      </c>
      <c r="B429" s="9">
        <v>243</v>
      </c>
      <c r="C429" s="9">
        <v>11</v>
      </c>
      <c r="D429" s="9" t="s">
        <v>1189</v>
      </c>
      <c r="E429" s="9" t="s">
        <v>177</v>
      </c>
      <c r="F429" s="9" t="s">
        <v>1190</v>
      </c>
      <c r="G429" s="10"/>
    </row>
    <row r="430" spans="1:7" ht="60" customHeight="1">
      <c r="A430" s="11" t="s">
        <v>1191</v>
      </c>
      <c r="B430" s="12">
        <v>244</v>
      </c>
      <c r="C430" s="12">
        <v>757</v>
      </c>
      <c r="D430" s="12" t="s">
        <v>1192</v>
      </c>
      <c r="E430" s="12" t="s">
        <v>1112</v>
      </c>
      <c r="F430" s="12"/>
      <c r="G430" s="14"/>
    </row>
    <row r="431" spans="1:7" ht="15.75" customHeight="1">
      <c r="A431" s="25"/>
      <c r="B431" s="16"/>
      <c r="C431" s="16"/>
      <c r="D431" s="16"/>
      <c r="E431" s="16"/>
      <c r="F431" s="16"/>
      <c r="G431" s="25"/>
    </row>
    <row r="432" spans="1:7" ht="15.75" customHeight="1">
      <c r="A432" s="22" t="s">
        <v>1193</v>
      </c>
      <c r="B432" s="20"/>
      <c r="C432" s="20"/>
      <c r="D432" s="20"/>
      <c r="E432" s="20"/>
      <c r="F432" s="20"/>
      <c r="G432" s="23"/>
    </row>
    <row r="433" spans="1:7" ht="15.75" customHeight="1">
      <c r="A433" s="8" t="s">
        <v>1194</v>
      </c>
      <c r="B433" s="9">
        <v>245</v>
      </c>
      <c r="C433" s="9">
        <v>268</v>
      </c>
      <c r="D433" s="9" t="s">
        <v>1195</v>
      </c>
      <c r="E433" s="9" t="s">
        <v>1196</v>
      </c>
      <c r="F433" s="9">
        <v>9174207820</v>
      </c>
      <c r="G433" s="10"/>
    </row>
    <row r="434" spans="1:7" ht="60" customHeight="1">
      <c r="A434" s="11" t="s">
        <v>1197</v>
      </c>
      <c r="B434" s="12">
        <v>246</v>
      </c>
      <c r="C434" s="12">
        <v>652</v>
      </c>
      <c r="D434" s="12" t="s">
        <v>1198</v>
      </c>
      <c r="E434" s="12" t="s">
        <v>1199</v>
      </c>
      <c r="F434" s="12" t="s">
        <v>1200</v>
      </c>
      <c r="G434" s="14"/>
    </row>
    <row r="435" spans="1:7" ht="15.75" customHeight="1">
      <c r="A435" s="25"/>
      <c r="B435" s="16"/>
      <c r="C435" s="16"/>
      <c r="D435" s="16"/>
      <c r="E435" s="16"/>
      <c r="F435" s="16"/>
      <c r="G435" s="25"/>
    </row>
    <row r="436" spans="1:7" ht="15.75" customHeight="1">
      <c r="A436" s="22" t="s">
        <v>1201</v>
      </c>
      <c r="B436" s="20"/>
      <c r="C436" s="20"/>
      <c r="D436" s="20"/>
      <c r="E436" s="20"/>
      <c r="F436" s="20"/>
      <c r="G436" s="23"/>
    </row>
    <row r="437" spans="1:7" ht="60" customHeight="1">
      <c r="A437" s="11" t="s">
        <v>1202</v>
      </c>
      <c r="B437" s="12">
        <v>247</v>
      </c>
      <c r="C437" s="12" t="s">
        <v>1203</v>
      </c>
      <c r="D437" s="12" t="s">
        <v>1204</v>
      </c>
      <c r="E437" s="12" t="s">
        <v>185</v>
      </c>
      <c r="F437" s="12"/>
      <c r="G437" s="14"/>
    </row>
    <row r="438" spans="1:7" ht="15.75" customHeight="1">
      <c r="A438" s="22" t="s">
        <v>1205</v>
      </c>
      <c r="B438" s="20"/>
      <c r="C438" s="20"/>
      <c r="D438" s="20"/>
      <c r="E438" s="20"/>
      <c r="F438" s="20"/>
      <c r="G438" s="23"/>
    </row>
    <row r="439" spans="1:7" ht="74.25" customHeight="1">
      <c r="A439" s="24" t="s">
        <v>1206</v>
      </c>
      <c r="B439" s="12">
        <v>248</v>
      </c>
      <c r="C439" s="12" t="s">
        <v>1207</v>
      </c>
      <c r="D439" s="12" t="s">
        <v>1208</v>
      </c>
      <c r="E439" s="12" t="s">
        <v>1209</v>
      </c>
      <c r="F439" s="12"/>
      <c r="G439" s="14"/>
    </row>
    <row r="440" spans="1:7" ht="15.75" customHeight="1">
      <c r="A440" s="20"/>
      <c r="B440" s="20"/>
      <c r="C440" s="20"/>
      <c r="D440" s="20"/>
      <c r="E440" s="20"/>
      <c r="F440" s="20"/>
      <c r="G440" s="23"/>
    </row>
    <row r="441" spans="1:7" ht="15.75" customHeight="1">
      <c r="A441" s="8" t="s">
        <v>1210</v>
      </c>
      <c r="B441" s="9">
        <v>249</v>
      </c>
      <c r="C441" s="9">
        <v>153</v>
      </c>
      <c r="D441" s="9" t="s">
        <v>1208</v>
      </c>
      <c r="E441" s="9" t="s">
        <v>1211</v>
      </c>
      <c r="F441" s="9" t="s">
        <v>1212</v>
      </c>
      <c r="G441" s="10"/>
    </row>
    <row r="442" spans="1:7" ht="45" customHeight="1">
      <c r="A442" s="11" t="s">
        <v>1213</v>
      </c>
      <c r="B442" s="12">
        <v>250</v>
      </c>
      <c r="C442" s="12">
        <v>480</v>
      </c>
      <c r="D442" s="12" t="s">
        <v>1214</v>
      </c>
      <c r="E442" s="12" t="s">
        <v>1215</v>
      </c>
      <c r="F442" s="12" t="s">
        <v>1216</v>
      </c>
      <c r="G442" s="14"/>
    </row>
    <row r="443" spans="1:7" ht="15.75" customHeight="1">
      <c r="A443" s="25"/>
      <c r="B443" s="16"/>
      <c r="C443" s="16"/>
      <c r="D443" s="16"/>
      <c r="E443" s="16"/>
      <c r="F443" s="16"/>
      <c r="G443" s="25"/>
    </row>
    <row r="444" spans="1:7" ht="15.75" customHeight="1">
      <c r="A444" s="22" t="s">
        <v>1217</v>
      </c>
      <c r="B444" s="20"/>
      <c r="C444" s="20"/>
      <c r="D444" s="20"/>
      <c r="E444" s="20"/>
      <c r="F444" s="20"/>
      <c r="G444" s="23"/>
    </row>
    <row r="445" spans="1:7" ht="60" customHeight="1">
      <c r="A445" s="11" t="s">
        <v>1218</v>
      </c>
      <c r="B445" s="12">
        <v>251</v>
      </c>
      <c r="C445" s="12">
        <v>761</v>
      </c>
      <c r="D445" s="12" t="s">
        <v>1219</v>
      </c>
      <c r="E445" s="12" t="s">
        <v>1220</v>
      </c>
      <c r="F445" s="12" t="s">
        <v>1221</v>
      </c>
      <c r="G445" s="14"/>
    </row>
    <row r="446" spans="1:7" ht="15.75" customHeight="1">
      <c r="A446" s="22" t="s">
        <v>1222</v>
      </c>
      <c r="B446" s="20"/>
      <c r="C446" s="20"/>
      <c r="D446" s="20"/>
      <c r="E446" s="20"/>
      <c r="F446" s="20"/>
      <c r="G446" s="23"/>
    </row>
    <row r="447" spans="1:7" ht="15.75" customHeight="1">
      <c r="A447" s="8" t="s">
        <v>1223</v>
      </c>
      <c r="B447" s="9">
        <v>252</v>
      </c>
      <c r="C447" s="9">
        <v>647</v>
      </c>
      <c r="D447" s="9" t="s">
        <v>1224</v>
      </c>
      <c r="E447" s="9" t="s">
        <v>1225</v>
      </c>
      <c r="F447" s="9"/>
      <c r="G447" s="10"/>
    </row>
    <row r="448" spans="1:7" ht="93" customHeight="1">
      <c r="A448" s="11" t="s">
        <v>1226</v>
      </c>
      <c r="B448" s="12">
        <v>253</v>
      </c>
      <c r="C448" s="12">
        <v>752</v>
      </c>
      <c r="D448" s="12" t="s">
        <v>1227</v>
      </c>
      <c r="E448" s="12" t="s">
        <v>1228</v>
      </c>
      <c r="F448" s="12" t="s">
        <v>1229</v>
      </c>
      <c r="G448" s="14"/>
    </row>
    <row r="449" spans="1:7" ht="15.75" customHeight="1">
      <c r="A449" s="25"/>
      <c r="B449" s="16"/>
      <c r="C449" s="16"/>
      <c r="D449" s="16"/>
      <c r="E449" s="16"/>
      <c r="F449" s="16"/>
      <c r="G449" s="25"/>
    </row>
    <row r="450" spans="1:7" ht="15.75" customHeight="1">
      <c r="A450" s="22" t="s">
        <v>1230</v>
      </c>
      <c r="B450" s="20"/>
      <c r="C450" s="20"/>
      <c r="D450" s="20"/>
      <c r="E450" s="20"/>
      <c r="F450" s="20"/>
      <c r="G450" s="23"/>
    </row>
    <row r="451" spans="1:7" ht="15.75" customHeight="1">
      <c r="A451" s="8" t="s">
        <v>1231</v>
      </c>
      <c r="B451" s="9">
        <v>254</v>
      </c>
      <c r="C451" s="9" t="s">
        <v>1232</v>
      </c>
      <c r="D451" s="9" t="s">
        <v>1227</v>
      </c>
      <c r="E451" s="9" t="s">
        <v>1233</v>
      </c>
      <c r="F451" s="9" t="s">
        <v>1234</v>
      </c>
      <c r="G451" s="10"/>
    </row>
    <row r="452" spans="1:7" ht="15.75" customHeight="1">
      <c r="A452" s="8" t="s">
        <v>1235</v>
      </c>
      <c r="B452" s="9">
        <v>255</v>
      </c>
      <c r="C452" s="9" t="s">
        <v>1236</v>
      </c>
      <c r="D452" s="9" t="s">
        <v>1237</v>
      </c>
      <c r="E452" s="9" t="s">
        <v>1238</v>
      </c>
      <c r="F452" s="9" t="s">
        <v>1239</v>
      </c>
      <c r="G452" s="10"/>
    </row>
    <row r="453" spans="1:7" ht="45" customHeight="1">
      <c r="A453" s="11" t="s">
        <v>1240</v>
      </c>
      <c r="B453" s="12">
        <v>256</v>
      </c>
      <c r="C453" s="12">
        <v>727</v>
      </c>
      <c r="D453" s="12" t="s">
        <v>1241</v>
      </c>
      <c r="E453" s="12" t="s">
        <v>1242</v>
      </c>
      <c r="F453" s="12" t="s">
        <v>1243</v>
      </c>
      <c r="G453" s="14"/>
    </row>
    <row r="454" spans="1:7" ht="15.75" customHeight="1">
      <c r="A454" s="25"/>
      <c r="B454" s="16"/>
      <c r="C454" s="16"/>
      <c r="D454" s="16"/>
      <c r="E454" s="16"/>
      <c r="F454" s="16"/>
      <c r="G454" s="25"/>
    </row>
    <row r="455" spans="1:7" ht="15.75" customHeight="1">
      <c r="A455" s="22" t="s">
        <v>1244</v>
      </c>
      <c r="B455" s="20"/>
      <c r="C455" s="20"/>
      <c r="D455" s="20"/>
      <c r="E455" s="20"/>
      <c r="F455" s="20"/>
      <c r="G455" s="23"/>
    </row>
    <row r="456" spans="1:7" ht="45" customHeight="1">
      <c r="A456" s="11" t="s">
        <v>1245</v>
      </c>
      <c r="B456" s="12">
        <v>257</v>
      </c>
      <c r="C456" s="12" t="s">
        <v>1246</v>
      </c>
      <c r="D456" s="12" t="s">
        <v>1247</v>
      </c>
      <c r="E456" s="12" t="s">
        <v>1248</v>
      </c>
      <c r="F456" s="12"/>
      <c r="G456" s="14"/>
    </row>
    <row r="457" spans="1:7" ht="15.75" customHeight="1">
      <c r="A457" s="22" t="s">
        <v>1249</v>
      </c>
      <c r="B457" s="20"/>
      <c r="C457" s="20"/>
      <c r="D457" s="20"/>
      <c r="E457" s="20"/>
      <c r="F457" s="20"/>
      <c r="G457" s="23"/>
    </row>
    <row r="458" spans="1:7" ht="15.75" customHeight="1">
      <c r="A458" s="8" t="s">
        <v>1250</v>
      </c>
      <c r="B458" s="9">
        <v>258</v>
      </c>
      <c r="C458" s="9" t="s">
        <v>1251</v>
      </c>
      <c r="D458" s="9" t="s">
        <v>1252</v>
      </c>
      <c r="E458" s="9" t="s">
        <v>1253</v>
      </c>
      <c r="F458" s="9" t="s">
        <v>1254</v>
      </c>
      <c r="G458" s="10"/>
    </row>
    <row r="459" spans="1:7" ht="60" customHeight="1">
      <c r="A459" s="11" t="s">
        <v>1255</v>
      </c>
      <c r="B459" s="12">
        <v>259</v>
      </c>
      <c r="C459" s="12" t="s">
        <v>1256</v>
      </c>
      <c r="D459" s="12" t="s">
        <v>1257</v>
      </c>
      <c r="E459" s="12" t="s">
        <v>735</v>
      </c>
      <c r="F459" s="12" t="s">
        <v>1258</v>
      </c>
      <c r="G459" s="14"/>
    </row>
    <row r="460" spans="1:7" ht="15.75" customHeight="1">
      <c r="A460" s="22" t="s">
        <v>1259</v>
      </c>
      <c r="B460" s="20"/>
      <c r="C460" s="20"/>
      <c r="D460" s="20"/>
      <c r="E460" s="20"/>
      <c r="F460" s="20"/>
      <c r="G460" s="23"/>
    </row>
    <row r="461" spans="1:7" ht="67.5" customHeight="1">
      <c r="A461" s="11" t="s">
        <v>1260</v>
      </c>
      <c r="B461" s="12">
        <v>260</v>
      </c>
      <c r="C461" s="12">
        <v>635</v>
      </c>
      <c r="D461" s="12" t="s">
        <v>1261</v>
      </c>
      <c r="E461" s="12" t="s">
        <v>1262</v>
      </c>
      <c r="F461" s="12" t="s">
        <v>1263</v>
      </c>
      <c r="G461" s="14"/>
    </row>
    <row r="462" spans="1:7" ht="15.75" customHeight="1">
      <c r="A462" s="25"/>
      <c r="B462" s="16"/>
      <c r="C462" s="16"/>
      <c r="D462" s="16"/>
      <c r="E462" s="16"/>
      <c r="F462" s="16"/>
      <c r="G462" s="25"/>
    </row>
    <row r="463" spans="1:7" ht="15.75" customHeight="1">
      <c r="A463" s="22" t="s">
        <v>1264</v>
      </c>
      <c r="B463" s="20"/>
      <c r="C463" s="20"/>
      <c r="D463" s="20"/>
      <c r="E463" s="20"/>
      <c r="F463" s="20"/>
      <c r="G463" s="23"/>
    </row>
    <row r="464" spans="1:7" ht="15.75" customHeight="1">
      <c r="A464" s="8" t="s">
        <v>1265</v>
      </c>
      <c r="B464" s="9">
        <v>261</v>
      </c>
      <c r="C464" s="9" t="s">
        <v>1266</v>
      </c>
      <c r="D464" s="9" t="s">
        <v>1267</v>
      </c>
      <c r="E464" s="9" t="s">
        <v>1268</v>
      </c>
      <c r="F464" s="9">
        <v>9195611086</v>
      </c>
      <c r="G464" s="10"/>
    </row>
    <row r="465" spans="1:7" ht="57" customHeight="1">
      <c r="A465" s="11" t="s">
        <v>1269</v>
      </c>
      <c r="B465" s="12">
        <v>262</v>
      </c>
      <c r="C465" s="12" t="s">
        <v>1270</v>
      </c>
      <c r="D465" s="12" t="s">
        <v>1271</v>
      </c>
      <c r="E465" s="12" t="s">
        <v>1272</v>
      </c>
      <c r="F465" s="12" t="s">
        <v>1273</v>
      </c>
      <c r="G465" s="14"/>
    </row>
    <row r="466" spans="1:7" ht="15.75" customHeight="1">
      <c r="A466" s="22" t="s">
        <v>1274</v>
      </c>
      <c r="B466" s="20"/>
      <c r="C466" s="20"/>
      <c r="D466" s="20"/>
      <c r="E466" s="20"/>
      <c r="F466" s="20"/>
      <c r="G466" s="23"/>
    </row>
    <row r="467" spans="1:7" ht="45" customHeight="1">
      <c r="A467" s="11" t="s">
        <v>1275</v>
      </c>
      <c r="B467" s="12">
        <v>263</v>
      </c>
      <c r="C467" s="12">
        <v>756</v>
      </c>
      <c r="D467" s="12" t="s">
        <v>1276</v>
      </c>
      <c r="E467" s="12" t="s">
        <v>1277</v>
      </c>
      <c r="F467" s="12" t="s">
        <v>1278</v>
      </c>
      <c r="G467" s="14"/>
    </row>
    <row r="468" spans="1:7" ht="15.75" customHeight="1">
      <c r="A468" s="22" t="s">
        <v>1279</v>
      </c>
      <c r="B468" s="20"/>
      <c r="C468" s="20"/>
      <c r="D468" s="20"/>
      <c r="E468" s="20"/>
      <c r="F468" s="20"/>
      <c r="G468" s="23"/>
    </row>
    <row r="469" spans="1:7" ht="15.75" customHeight="1">
      <c r="A469" s="8" t="s">
        <v>1280</v>
      </c>
      <c r="B469" s="9">
        <v>264</v>
      </c>
      <c r="C469" s="9" t="s">
        <v>1281</v>
      </c>
      <c r="D469" s="9" t="s">
        <v>1282</v>
      </c>
      <c r="E469" s="9" t="s">
        <v>1283</v>
      </c>
      <c r="F469" s="9" t="s">
        <v>1284</v>
      </c>
      <c r="G469" s="10"/>
    </row>
    <row r="470" spans="1:7" ht="15.75" customHeight="1">
      <c r="A470" s="8" t="s">
        <v>1285</v>
      </c>
      <c r="B470" s="9">
        <v>265</v>
      </c>
      <c r="C470" s="9">
        <v>87</v>
      </c>
      <c r="D470" s="9" t="s">
        <v>1282</v>
      </c>
      <c r="E470" s="9" t="s">
        <v>787</v>
      </c>
      <c r="F470" s="9" t="s">
        <v>1286</v>
      </c>
      <c r="G470" s="10"/>
    </row>
    <row r="471" spans="1:7" ht="87" customHeight="1">
      <c r="A471" s="24" t="s">
        <v>1287</v>
      </c>
      <c r="B471" s="12">
        <v>266</v>
      </c>
      <c r="C471" s="12" t="s">
        <v>1288</v>
      </c>
      <c r="D471" s="12" t="s">
        <v>1289</v>
      </c>
      <c r="E471" s="12" t="s">
        <v>1290</v>
      </c>
      <c r="F471" s="13" t="s">
        <v>1291</v>
      </c>
      <c r="G471" s="14"/>
    </row>
    <row r="472" spans="1:7" ht="15.75" customHeight="1">
      <c r="A472" s="16"/>
      <c r="B472" s="16"/>
      <c r="C472" s="16"/>
      <c r="D472" s="16"/>
      <c r="E472" s="16"/>
      <c r="F472" s="17"/>
      <c r="G472" s="18"/>
    </row>
    <row r="473" spans="1:7" ht="15.75" customHeight="1">
      <c r="A473" s="20"/>
      <c r="B473" s="20"/>
      <c r="C473" s="20"/>
      <c r="D473" s="20"/>
      <c r="E473" s="20"/>
      <c r="F473" s="21" t="s">
        <v>1292</v>
      </c>
      <c r="G473" s="23"/>
    </row>
    <row r="474" spans="1:7" ht="15.75" customHeight="1">
      <c r="A474" s="8" t="s">
        <v>1293</v>
      </c>
      <c r="B474" s="9">
        <v>267</v>
      </c>
      <c r="C474" s="9">
        <v>789</v>
      </c>
      <c r="D474" s="9" t="s">
        <v>1215</v>
      </c>
      <c r="E474" s="9" t="s">
        <v>1294</v>
      </c>
      <c r="F474" s="9"/>
      <c r="G474" s="10"/>
    </row>
    <row r="475" spans="1:7" ht="15.75" customHeight="1">
      <c r="A475" s="8" t="s">
        <v>1295</v>
      </c>
      <c r="B475" s="9">
        <v>268</v>
      </c>
      <c r="C475" s="9">
        <v>554</v>
      </c>
      <c r="D475" s="9" t="s">
        <v>1215</v>
      </c>
      <c r="E475" s="9" t="s">
        <v>1296</v>
      </c>
      <c r="F475" s="9">
        <v>9267182604</v>
      </c>
      <c r="G475" s="10"/>
    </row>
    <row r="476" spans="1:7" ht="15.75" customHeight="1">
      <c r="A476" s="8" t="s">
        <v>1297</v>
      </c>
      <c r="B476" s="9">
        <v>269</v>
      </c>
      <c r="C476" s="9" t="s">
        <v>1298</v>
      </c>
      <c r="D476" s="9" t="s">
        <v>1299</v>
      </c>
      <c r="E476" s="9" t="s">
        <v>172</v>
      </c>
      <c r="F476" s="9" t="s">
        <v>1300</v>
      </c>
      <c r="G476" s="10"/>
    </row>
    <row r="477" spans="1:7" ht="15.75" customHeight="1">
      <c r="A477" s="8" t="s">
        <v>1301</v>
      </c>
      <c r="B477" s="9">
        <v>270</v>
      </c>
      <c r="C477" s="9" t="s">
        <v>1302</v>
      </c>
      <c r="D477" s="9" t="s">
        <v>1303</v>
      </c>
      <c r="E477" s="9" t="s">
        <v>1304</v>
      </c>
      <c r="F477" s="9">
        <v>9175397275</v>
      </c>
      <c r="G477" s="10"/>
    </row>
    <row r="478" spans="1:7" ht="69.75" customHeight="1">
      <c r="A478" s="11" t="s">
        <v>1305</v>
      </c>
      <c r="B478" s="12">
        <v>271</v>
      </c>
      <c r="C478" s="12">
        <v>669</v>
      </c>
      <c r="D478" s="12" t="s">
        <v>1306</v>
      </c>
      <c r="E478" s="12" t="s">
        <v>565</v>
      </c>
      <c r="F478" s="13" t="s">
        <v>1307</v>
      </c>
      <c r="G478" s="14"/>
    </row>
    <row r="479" spans="1:7" ht="15.75" customHeight="1">
      <c r="A479" s="15" t="s">
        <v>1308</v>
      </c>
      <c r="B479" s="16"/>
      <c r="C479" s="16"/>
      <c r="D479" s="16"/>
      <c r="E479" s="16"/>
      <c r="F479" s="17"/>
      <c r="G479" s="18"/>
    </row>
    <row r="480" spans="1:7" ht="15.75" customHeight="1">
      <c r="A480" s="19"/>
      <c r="B480" s="20"/>
      <c r="C480" s="20"/>
      <c r="D480" s="20"/>
      <c r="E480" s="20"/>
      <c r="F480" s="21" t="s">
        <v>1309</v>
      </c>
      <c r="G480" s="19"/>
    </row>
    <row r="481" spans="1:7" ht="60" customHeight="1">
      <c r="A481" s="11" t="s">
        <v>1310</v>
      </c>
      <c r="B481" s="12">
        <v>272</v>
      </c>
      <c r="C481" s="12" t="s">
        <v>1311</v>
      </c>
      <c r="D481" s="12" t="s">
        <v>1312</v>
      </c>
      <c r="E481" s="12" t="s">
        <v>1313</v>
      </c>
      <c r="F481" s="12">
        <v>9172071003</v>
      </c>
      <c r="G481" s="14"/>
    </row>
    <row r="482" spans="1:7" ht="15.75" customHeight="1">
      <c r="A482" s="25"/>
      <c r="B482" s="16"/>
      <c r="C482" s="16"/>
      <c r="D482" s="16"/>
      <c r="E482" s="16"/>
      <c r="F482" s="16"/>
      <c r="G482" s="25"/>
    </row>
    <row r="483" spans="1:7" ht="15.75" customHeight="1">
      <c r="A483" s="22" t="s">
        <v>1314</v>
      </c>
      <c r="B483" s="20"/>
      <c r="C483" s="20"/>
      <c r="D483" s="20"/>
      <c r="E483" s="20"/>
      <c r="F483" s="20"/>
      <c r="G483" s="23"/>
    </row>
    <row r="484" spans="1:7" ht="15.75" customHeight="1">
      <c r="A484" s="8" t="s">
        <v>1315</v>
      </c>
      <c r="B484" s="9">
        <v>273</v>
      </c>
      <c r="C484" s="9" t="s">
        <v>1316</v>
      </c>
      <c r="D484" s="9" t="s">
        <v>1317</v>
      </c>
      <c r="E484" s="9" t="s">
        <v>1318</v>
      </c>
      <c r="F484" s="9" t="s">
        <v>1319</v>
      </c>
      <c r="G484" s="10"/>
    </row>
    <row r="485" spans="1:7" ht="15.75" customHeight="1">
      <c r="A485" s="8" t="s">
        <v>1320</v>
      </c>
      <c r="B485" s="9">
        <v>274</v>
      </c>
      <c r="C485" s="9" t="s">
        <v>1321</v>
      </c>
      <c r="D485" s="9" t="s">
        <v>1322</v>
      </c>
      <c r="E485" s="9" t="s">
        <v>260</v>
      </c>
      <c r="F485" s="9" t="s">
        <v>1323</v>
      </c>
      <c r="G485" s="10"/>
    </row>
    <row r="486" spans="1:7" ht="60" customHeight="1">
      <c r="A486" s="11" t="s">
        <v>1324</v>
      </c>
      <c r="B486" s="12">
        <v>275</v>
      </c>
      <c r="C486" s="12">
        <v>651</v>
      </c>
      <c r="D486" s="12" t="s">
        <v>1325</v>
      </c>
      <c r="E486" s="12" t="s">
        <v>1326</v>
      </c>
      <c r="F486" s="12"/>
      <c r="G486" s="14"/>
    </row>
    <row r="487" spans="1:7" ht="15.75" customHeight="1">
      <c r="A487" s="25"/>
      <c r="B487" s="16"/>
      <c r="C487" s="16"/>
      <c r="D487" s="16"/>
      <c r="E487" s="16"/>
      <c r="F487" s="16"/>
      <c r="G487" s="25"/>
    </row>
    <row r="488" spans="1:7" ht="15.75" customHeight="1">
      <c r="A488" s="22" t="s">
        <v>1327</v>
      </c>
      <c r="B488" s="20"/>
      <c r="C488" s="20"/>
      <c r="D488" s="20"/>
      <c r="E488" s="20"/>
      <c r="F488" s="20"/>
      <c r="G488" s="23"/>
    </row>
    <row r="489" spans="1:7" ht="15.75" customHeight="1">
      <c r="A489" s="11" t="s">
        <v>1328</v>
      </c>
      <c r="B489" s="12">
        <v>276</v>
      </c>
      <c r="C489" s="12">
        <v>247</v>
      </c>
      <c r="D489" s="12" t="s">
        <v>1329</v>
      </c>
      <c r="E489" s="12" t="s">
        <v>1330</v>
      </c>
      <c r="F489" s="12">
        <v>9065256809</v>
      </c>
      <c r="G489" s="14"/>
    </row>
    <row r="490" spans="1:7" ht="15.75" customHeight="1">
      <c r="A490" s="25"/>
      <c r="B490" s="16"/>
      <c r="C490" s="16"/>
      <c r="D490" s="16"/>
      <c r="E490" s="16"/>
      <c r="F490" s="16"/>
      <c r="G490" s="25"/>
    </row>
    <row r="491" spans="1:7" ht="15.75" customHeight="1">
      <c r="A491" s="22" t="s">
        <v>1331</v>
      </c>
      <c r="B491" s="20"/>
      <c r="C491" s="20"/>
      <c r="D491" s="20"/>
      <c r="E491" s="20"/>
      <c r="F491" s="20"/>
      <c r="G491" s="23"/>
    </row>
    <row r="492" spans="1:7" ht="110.25" customHeight="1">
      <c r="A492" s="24" t="s">
        <v>1332</v>
      </c>
      <c r="B492" s="12">
        <v>277</v>
      </c>
      <c r="C492" s="12">
        <v>508</v>
      </c>
      <c r="D492" s="12" t="s">
        <v>1333</v>
      </c>
      <c r="E492" s="12" t="s">
        <v>1334</v>
      </c>
      <c r="F492" s="13">
        <v>9778358275</v>
      </c>
      <c r="G492" s="14"/>
    </row>
    <row r="493" spans="1:7" ht="15.75" customHeight="1">
      <c r="A493" s="16"/>
      <c r="B493" s="16"/>
      <c r="C493" s="16"/>
      <c r="D493" s="16"/>
      <c r="E493" s="16"/>
      <c r="F493" s="17"/>
      <c r="G493" s="18"/>
    </row>
    <row r="494" spans="1:7" ht="15.75" customHeight="1">
      <c r="A494" s="20"/>
      <c r="B494" s="20"/>
      <c r="C494" s="20"/>
      <c r="D494" s="20"/>
      <c r="E494" s="20"/>
      <c r="F494" s="21">
        <v>9176658275</v>
      </c>
      <c r="G494" s="23"/>
    </row>
    <row r="495" spans="1:7" ht="60" customHeight="1">
      <c r="A495" s="11" t="s">
        <v>1335</v>
      </c>
      <c r="B495" s="12">
        <v>278</v>
      </c>
      <c r="C495" s="12">
        <v>656</v>
      </c>
      <c r="D495" s="12" t="s">
        <v>1336</v>
      </c>
      <c r="E495" s="12" t="s">
        <v>1337</v>
      </c>
      <c r="F495" s="12" t="s">
        <v>1338</v>
      </c>
      <c r="G495" s="14"/>
    </row>
    <row r="496" spans="1:7" ht="15.75" customHeight="1">
      <c r="A496" s="25"/>
      <c r="B496" s="16"/>
      <c r="C496" s="16"/>
      <c r="D496" s="16"/>
      <c r="E496" s="16"/>
      <c r="F496" s="16"/>
      <c r="G496" s="25"/>
    </row>
    <row r="497" spans="1:7" ht="15.75" customHeight="1">
      <c r="A497" s="22" t="s">
        <v>1339</v>
      </c>
      <c r="B497" s="20"/>
      <c r="C497" s="20"/>
      <c r="D497" s="20"/>
      <c r="E497" s="20"/>
      <c r="F497" s="20"/>
      <c r="G497" s="23"/>
    </row>
    <row r="498" spans="1:7" ht="60" customHeight="1">
      <c r="A498" s="11" t="s">
        <v>1340</v>
      </c>
      <c r="B498" s="12">
        <v>279</v>
      </c>
      <c r="C498" s="12">
        <v>662</v>
      </c>
      <c r="D498" s="12" t="s">
        <v>1341</v>
      </c>
      <c r="E498" s="12" t="s">
        <v>1342</v>
      </c>
      <c r="F498" s="12" t="s">
        <v>1343</v>
      </c>
      <c r="G498" s="14"/>
    </row>
    <row r="499" spans="1:7" ht="15.75" customHeight="1">
      <c r="A499" s="25"/>
      <c r="B499" s="16"/>
      <c r="C499" s="16"/>
      <c r="D499" s="16"/>
      <c r="E499" s="16"/>
      <c r="F499" s="16"/>
      <c r="G499" s="25"/>
    </row>
    <row r="500" spans="1:7" ht="15.75" customHeight="1">
      <c r="A500" s="22" t="s">
        <v>1344</v>
      </c>
      <c r="B500" s="20"/>
      <c r="C500" s="20"/>
      <c r="D500" s="20"/>
      <c r="E500" s="20"/>
      <c r="F500" s="20"/>
      <c r="G500" s="23"/>
    </row>
    <row r="501" spans="1:7" ht="60" customHeight="1">
      <c r="A501" s="11" t="s">
        <v>1345</v>
      </c>
      <c r="B501" s="12">
        <v>280</v>
      </c>
      <c r="C501" s="12">
        <v>427</v>
      </c>
      <c r="D501" s="12" t="s">
        <v>1346</v>
      </c>
      <c r="E501" s="12" t="s">
        <v>1347</v>
      </c>
      <c r="F501" s="12" t="s">
        <v>1348</v>
      </c>
      <c r="G501" s="14"/>
    </row>
    <row r="502" spans="1:7" ht="15.75" customHeight="1">
      <c r="A502" s="22" t="s">
        <v>1349</v>
      </c>
      <c r="B502" s="20"/>
      <c r="C502" s="20"/>
      <c r="D502" s="20"/>
      <c r="E502" s="20"/>
      <c r="F502" s="20"/>
      <c r="G502" s="23"/>
    </row>
    <row r="503" spans="1:7" ht="156.75" customHeight="1">
      <c r="A503" s="11" t="s">
        <v>1350</v>
      </c>
      <c r="B503" s="12">
        <v>281</v>
      </c>
      <c r="C503" s="12">
        <v>458</v>
      </c>
      <c r="D503" s="12" t="s">
        <v>1351</v>
      </c>
      <c r="E503" s="12" t="s">
        <v>1352</v>
      </c>
      <c r="F503" s="12">
        <v>9190817174</v>
      </c>
      <c r="G503" s="14"/>
    </row>
    <row r="504" spans="1:7" ht="15.75" customHeight="1">
      <c r="A504" s="15" t="s">
        <v>1353</v>
      </c>
      <c r="B504" s="16"/>
      <c r="C504" s="16"/>
      <c r="D504" s="16"/>
      <c r="E504" s="16"/>
      <c r="F504" s="16"/>
      <c r="G504" s="18"/>
    </row>
    <row r="505" spans="1:7" ht="15.75" customHeight="1">
      <c r="A505" s="19"/>
      <c r="B505" s="20"/>
      <c r="C505" s="20"/>
      <c r="D505" s="20"/>
      <c r="E505" s="20"/>
      <c r="F505" s="20"/>
      <c r="G505" s="19"/>
    </row>
    <row r="506" spans="1:7" ht="54.75" customHeight="1">
      <c r="A506" s="11" t="s">
        <v>1354</v>
      </c>
      <c r="B506" s="12">
        <v>282</v>
      </c>
      <c r="C506" s="12">
        <v>674</v>
      </c>
      <c r="D506" s="12" t="s">
        <v>1355</v>
      </c>
      <c r="E506" s="12" t="s">
        <v>1356</v>
      </c>
      <c r="F506" s="12" t="s">
        <v>1357</v>
      </c>
      <c r="G506" s="14"/>
    </row>
    <row r="507" spans="1:7" ht="15.75" customHeight="1">
      <c r="A507" s="25"/>
      <c r="B507" s="16"/>
      <c r="C507" s="16"/>
      <c r="D507" s="16"/>
      <c r="E507" s="16"/>
      <c r="F507" s="16"/>
      <c r="G507" s="25"/>
    </row>
    <row r="508" spans="1:7" ht="15.75" customHeight="1">
      <c r="A508" s="22" t="s">
        <v>1358</v>
      </c>
      <c r="B508" s="20"/>
      <c r="C508" s="20"/>
      <c r="D508" s="20"/>
      <c r="E508" s="20"/>
      <c r="F508" s="20"/>
      <c r="G508" s="23"/>
    </row>
    <row r="509" spans="1:7" ht="15.75" customHeight="1">
      <c r="A509" s="8" t="s">
        <v>1359</v>
      </c>
      <c r="B509" s="9">
        <v>283</v>
      </c>
      <c r="C509" s="9">
        <v>279</v>
      </c>
      <c r="D509" s="9" t="s">
        <v>1360</v>
      </c>
      <c r="E509" s="9" t="s">
        <v>1361</v>
      </c>
      <c r="F509" s="9">
        <v>9183191382</v>
      </c>
      <c r="G509" s="10"/>
    </row>
    <row r="510" spans="1:7" ht="15.75" customHeight="1">
      <c r="A510" s="8" t="s">
        <v>1362</v>
      </c>
      <c r="B510" s="9">
        <v>284</v>
      </c>
      <c r="C510" s="9" t="s">
        <v>1363</v>
      </c>
      <c r="D510" s="9" t="s">
        <v>1364</v>
      </c>
      <c r="E510" s="9" t="s">
        <v>1365</v>
      </c>
      <c r="F510" s="9"/>
      <c r="G510" s="10"/>
    </row>
    <row r="511" spans="1:7" ht="15.75" customHeight="1"/>
    <row r="512" spans="1:7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8"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F248:F249"/>
    <mergeCell ref="B250:B252"/>
    <mergeCell ref="C250:C252"/>
    <mergeCell ref="D250:D252"/>
    <mergeCell ref="E250:E252"/>
    <mergeCell ref="F250:F252"/>
    <mergeCell ref="B245:B247"/>
    <mergeCell ref="C245:C247"/>
    <mergeCell ref="D245:D247"/>
    <mergeCell ref="E245:E247"/>
    <mergeCell ref="F245:F247"/>
    <mergeCell ref="A248:A249"/>
    <mergeCell ref="B248:B249"/>
    <mergeCell ref="C248:C249"/>
    <mergeCell ref="D248:D249"/>
    <mergeCell ref="E248:E249"/>
    <mergeCell ref="B239:B240"/>
    <mergeCell ref="C239:C240"/>
    <mergeCell ref="D239:D240"/>
    <mergeCell ref="E239:E240"/>
    <mergeCell ref="F239:F240"/>
    <mergeCell ref="B241:B243"/>
    <mergeCell ref="C241:C243"/>
    <mergeCell ref="D241:D243"/>
    <mergeCell ref="E241:E243"/>
    <mergeCell ref="F241:F243"/>
    <mergeCell ref="F232:F234"/>
    <mergeCell ref="A236:A238"/>
    <mergeCell ref="B236:B238"/>
    <mergeCell ref="C236:C238"/>
    <mergeCell ref="D236:D238"/>
    <mergeCell ref="E236:E238"/>
    <mergeCell ref="A230:A231"/>
    <mergeCell ref="B230:B231"/>
    <mergeCell ref="C230:C231"/>
    <mergeCell ref="D230:D231"/>
    <mergeCell ref="E230:E231"/>
    <mergeCell ref="B232:B234"/>
    <mergeCell ref="C232:C234"/>
    <mergeCell ref="D232:D234"/>
    <mergeCell ref="E232:E234"/>
    <mergeCell ref="B224:B226"/>
    <mergeCell ref="C224:C226"/>
    <mergeCell ref="D224:D226"/>
    <mergeCell ref="E224:E226"/>
    <mergeCell ref="F224:F226"/>
    <mergeCell ref="B228:B229"/>
    <mergeCell ref="C228:C229"/>
    <mergeCell ref="D228:D229"/>
    <mergeCell ref="E228:E229"/>
    <mergeCell ref="B219:B221"/>
    <mergeCell ref="C219:C221"/>
    <mergeCell ref="D219:D221"/>
    <mergeCell ref="E219:E221"/>
    <mergeCell ref="F219:F221"/>
    <mergeCell ref="B222:B223"/>
    <mergeCell ref="C222:C223"/>
    <mergeCell ref="D222:D223"/>
    <mergeCell ref="E222:E223"/>
    <mergeCell ref="F222:F223"/>
    <mergeCell ref="F214:F215"/>
    <mergeCell ref="B217:B218"/>
    <mergeCell ref="C217:C218"/>
    <mergeCell ref="D217:D218"/>
    <mergeCell ref="E217:E218"/>
    <mergeCell ref="F217:F218"/>
    <mergeCell ref="A210:A212"/>
    <mergeCell ref="B210:B212"/>
    <mergeCell ref="C210:C212"/>
    <mergeCell ref="D210:D212"/>
    <mergeCell ref="E210:E212"/>
    <mergeCell ref="B214:B215"/>
    <mergeCell ref="C214:C215"/>
    <mergeCell ref="D214:D215"/>
    <mergeCell ref="E214:E215"/>
    <mergeCell ref="F203:F205"/>
    <mergeCell ref="B206:B207"/>
    <mergeCell ref="C206:C207"/>
    <mergeCell ref="D206:D207"/>
    <mergeCell ref="E206:E207"/>
    <mergeCell ref="F206:F207"/>
    <mergeCell ref="B197:B198"/>
    <mergeCell ref="C197:C198"/>
    <mergeCell ref="D197:D198"/>
    <mergeCell ref="E197:E198"/>
    <mergeCell ref="F197:F198"/>
    <mergeCell ref="A203:A205"/>
    <mergeCell ref="B203:B205"/>
    <mergeCell ref="C203:C205"/>
    <mergeCell ref="D203:D205"/>
    <mergeCell ref="E203:E205"/>
    <mergeCell ref="B189:B191"/>
    <mergeCell ref="C189:C191"/>
    <mergeCell ref="D189:D191"/>
    <mergeCell ref="E189:E191"/>
    <mergeCell ref="F189:F191"/>
    <mergeCell ref="A192:A193"/>
    <mergeCell ref="B192:B193"/>
    <mergeCell ref="C192:C193"/>
    <mergeCell ref="D192:D193"/>
    <mergeCell ref="E192:E193"/>
    <mergeCell ref="B178:B180"/>
    <mergeCell ref="C178:C180"/>
    <mergeCell ref="D178:D180"/>
    <mergeCell ref="E178:E180"/>
    <mergeCell ref="F178:F180"/>
    <mergeCell ref="B184:B186"/>
    <mergeCell ref="C184:C186"/>
    <mergeCell ref="D184:D186"/>
    <mergeCell ref="E184:E186"/>
    <mergeCell ref="F184:F186"/>
    <mergeCell ref="B172:B173"/>
    <mergeCell ref="C172:C173"/>
    <mergeCell ref="D172:D173"/>
    <mergeCell ref="E172:E173"/>
    <mergeCell ref="F172:F173"/>
    <mergeCell ref="B174:B176"/>
    <mergeCell ref="C174:C176"/>
    <mergeCell ref="D174:D176"/>
    <mergeCell ref="E174:E176"/>
    <mergeCell ref="F174:F176"/>
    <mergeCell ref="B166:B168"/>
    <mergeCell ref="C166:C168"/>
    <mergeCell ref="D166:D168"/>
    <mergeCell ref="E166:E168"/>
    <mergeCell ref="F166:F168"/>
    <mergeCell ref="B169:B170"/>
    <mergeCell ref="C169:C170"/>
    <mergeCell ref="D169:D170"/>
    <mergeCell ref="E169:E170"/>
    <mergeCell ref="F169:F170"/>
    <mergeCell ref="B156:B157"/>
    <mergeCell ref="C156:C157"/>
    <mergeCell ref="D156:D157"/>
    <mergeCell ref="E156:E157"/>
    <mergeCell ref="F156:F157"/>
    <mergeCell ref="B160:B162"/>
    <mergeCell ref="C160:C162"/>
    <mergeCell ref="D160:D162"/>
    <mergeCell ref="E160:E162"/>
    <mergeCell ref="F160:F162"/>
    <mergeCell ref="B149:B150"/>
    <mergeCell ref="C149:C150"/>
    <mergeCell ref="D149:D150"/>
    <mergeCell ref="E149:E150"/>
    <mergeCell ref="F149:F150"/>
    <mergeCell ref="B154:B155"/>
    <mergeCell ref="C154:C155"/>
    <mergeCell ref="D154:D155"/>
    <mergeCell ref="E154:E155"/>
    <mergeCell ref="F154:F155"/>
    <mergeCell ref="B144:B145"/>
    <mergeCell ref="C144:C145"/>
    <mergeCell ref="D144:D145"/>
    <mergeCell ref="E144:E145"/>
    <mergeCell ref="F144:F145"/>
    <mergeCell ref="A146:A148"/>
    <mergeCell ref="B146:B148"/>
    <mergeCell ref="C146:C148"/>
    <mergeCell ref="D146:D148"/>
    <mergeCell ref="E146:E148"/>
    <mergeCell ref="F136:F137"/>
    <mergeCell ref="B138:B139"/>
    <mergeCell ref="C138:C139"/>
    <mergeCell ref="D138:D139"/>
    <mergeCell ref="E138:E139"/>
    <mergeCell ref="F138:F139"/>
    <mergeCell ref="B133:B135"/>
    <mergeCell ref="C133:C135"/>
    <mergeCell ref="D133:D135"/>
    <mergeCell ref="E133:E135"/>
    <mergeCell ref="B136:B137"/>
    <mergeCell ref="C136:C137"/>
    <mergeCell ref="D136:D137"/>
    <mergeCell ref="E136:E137"/>
    <mergeCell ref="B127:B129"/>
    <mergeCell ref="C127:C129"/>
    <mergeCell ref="D127:D129"/>
    <mergeCell ref="E127:E129"/>
    <mergeCell ref="F127:F129"/>
    <mergeCell ref="B130:B131"/>
    <mergeCell ref="C130:C131"/>
    <mergeCell ref="D130:D131"/>
    <mergeCell ref="E130:E131"/>
    <mergeCell ref="F130:F131"/>
    <mergeCell ref="B120:B121"/>
    <mergeCell ref="C120:C121"/>
    <mergeCell ref="D120:D121"/>
    <mergeCell ref="E120:E121"/>
    <mergeCell ref="F120:F121"/>
    <mergeCell ref="B123:B125"/>
    <mergeCell ref="C123:C125"/>
    <mergeCell ref="D123:D125"/>
    <mergeCell ref="E123:E125"/>
    <mergeCell ref="B115:B116"/>
    <mergeCell ref="C115:C116"/>
    <mergeCell ref="D115:D116"/>
    <mergeCell ref="E115:E116"/>
    <mergeCell ref="F115:F116"/>
    <mergeCell ref="B117:B119"/>
    <mergeCell ref="C117:C119"/>
    <mergeCell ref="D117:D119"/>
    <mergeCell ref="E117:E119"/>
    <mergeCell ref="F117:F119"/>
    <mergeCell ref="B110:B111"/>
    <mergeCell ref="C110:C111"/>
    <mergeCell ref="D110:D111"/>
    <mergeCell ref="E110:E111"/>
    <mergeCell ref="F110:F111"/>
    <mergeCell ref="B112:B114"/>
    <mergeCell ref="C112:C114"/>
    <mergeCell ref="D112:D114"/>
    <mergeCell ref="E112:E114"/>
    <mergeCell ref="F112:F114"/>
    <mergeCell ref="B104:B106"/>
    <mergeCell ref="C104:C106"/>
    <mergeCell ref="D104:D106"/>
    <mergeCell ref="E104:E106"/>
    <mergeCell ref="F104:F106"/>
    <mergeCell ref="B107:B109"/>
    <mergeCell ref="C107:C109"/>
    <mergeCell ref="D107:D109"/>
    <mergeCell ref="E107:E109"/>
    <mergeCell ref="F107:F109"/>
    <mergeCell ref="B96:B98"/>
    <mergeCell ref="C96:C98"/>
    <mergeCell ref="D96:D98"/>
    <mergeCell ref="E96:E98"/>
    <mergeCell ref="F96:F98"/>
    <mergeCell ref="B101:B102"/>
    <mergeCell ref="C101:C102"/>
    <mergeCell ref="D101:D102"/>
    <mergeCell ref="E101:E102"/>
    <mergeCell ref="F101:F102"/>
    <mergeCell ref="F89:F91"/>
    <mergeCell ref="B93:B95"/>
    <mergeCell ref="C93:C95"/>
    <mergeCell ref="D93:D95"/>
    <mergeCell ref="E93:E95"/>
    <mergeCell ref="F93:F95"/>
    <mergeCell ref="A85:A86"/>
    <mergeCell ref="B85:B86"/>
    <mergeCell ref="C85:C86"/>
    <mergeCell ref="D85:D86"/>
    <mergeCell ref="E85:E86"/>
    <mergeCell ref="B89:B91"/>
    <mergeCell ref="C89:C91"/>
    <mergeCell ref="D89:D91"/>
    <mergeCell ref="E89:E91"/>
    <mergeCell ref="B79:B80"/>
    <mergeCell ref="C79:C80"/>
    <mergeCell ref="D79:D80"/>
    <mergeCell ref="E79:E80"/>
    <mergeCell ref="F79:F80"/>
    <mergeCell ref="B81:B82"/>
    <mergeCell ref="C81:C82"/>
    <mergeCell ref="D81:D82"/>
    <mergeCell ref="E81:E82"/>
    <mergeCell ref="F81:F82"/>
    <mergeCell ref="B71:B73"/>
    <mergeCell ref="C71:C73"/>
    <mergeCell ref="D71:D73"/>
    <mergeCell ref="E71:E73"/>
    <mergeCell ref="F71:F73"/>
    <mergeCell ref="B75:B77"/>
    <mergeCell ref="C75:C77"/>
    <mergeCell ref="D75:D77"/>
    <mergeCell ref="E75:E77"/>
    <mergeCell ref="F75:F77"/>
    <mergeCell ref="B57:B58"/>
    <mergeCell ref="C57:C58"/>
    <mergeCell ref="D57:D58"/>
    <mergeCell ref="E57:E58"/>
    <mergeCell ref="F57:F58"/>
    <mergeCell ref="B62:B64"/>
    <mergeCell ref="C62:C64"/>
    <mergeCell ref="D62:D64"/>
    <mergeCell ref="E62:E64"/>
    <mergeCell ref="F62:F64"/>
    <mergeCell ref="B46:B47"/>
    <mergeCell ref="C46:C47"/>
    <mergeCell ref="D46:D47"/>
    <mergeCell ref="E46:E47"/>
    <mergeCell ref="F46:F47"/>
    <mergeCell ref="A51:A53"/>
    <mergeCell ref="B51:B53"/>
    <mergeCell ref="C51:C53"/>
    <mergeCell ref="D51:D53"/>
    <mergeCell ref="E51:E53"/>
    <mergeCell ref="B39:B40"/>
    <mergeCell ref="C39:C40"/>
    <mergeCell ref="D39:D40"/>
    <mergeCell ref="E39:E40"/>
    <mergeCell ref="F39:F40"/>
    <mergeCell ref="A42:A44"/>
    <mergeCell ref="B42:B44"/>
    <mergeCell ref="C42:C44"/>
    <mergeCell ref="D42:D44"/>
    <mergeCell ref="E42:E44"/>
    <mergeCell ref="B32:B33"/>
    <mergeCell ref="C32:C33"/>
    <mergeCell ref="D32:D33"/>
    <mergeCell ref="E32:E33"/>
    <mergeCell ref="F32:F33"/>
    <mergeCell ref="B36:B38"/>
    <mergeCell ref="C36:C38"/>
    <mergeCell ref="D36:D38"/>
    <mergeCell ref="E36:E38"/>
    <mergeCell ref="F36:F38"/>
    <mergeCell ref="B23:B25"/>
    <mergeCell ref="C23:C25"/>
    <mergeCell ref="D23:D25"/>
    <mergeCell ref="E23:E25"/>
    <mergeCell ref="F23:F25"/>
    <mergeCell ref="A29:A31"/>
    <mergeCell ref="B29:B31"/>
    <mergeCell ref="C29:C31"/>
    <mergeCell ref="D29:D31"/>
    <mergeCell ref="E29:E31"/>
    <mergeCell ref="B15:B17"/>
    <mergeCell ref="C15:C17"/>
    <mergeCell ref="D15:D17"/>
    <mergeCell ref="E15:E17"/>
    <mergeCell ref="A19:A21"/>
    <mergeCell ref="B19:B21"/>
    <mergeCell ref="C19:C21"/>
    <mergeCell ref="D19:D21"/>
    <mergeCell ref="E19:E21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B4:B6"/>
    <mergeCell ref="C4:C6"/>
    <mergeCell ref="D4:D6"/>
    <mergeCell ref="E4:E6"/>
    <mergeCell ref="B7:B8"/>
    <mergeCell ref="C7:C8"/>
    <mergeCell ref="D7:D8"/>
    <mergeCell ref="E7:E8"/>
  </mergeCells>
  <hyperlinks>
    <hyperlink ref="A2" r:id="rId1" xr:uid="{950A9EBD-77A7-4201-9164-B8C3E1CEACC0}"/>
    <hyperlink ref="A3" r:id="rId2" xr:uid="{AD3C7EFF-1195-4E93-8CC6-8654788D82DD}"/>
    <hyperlink ref="A4" r:id="rId3" xr:uid="{A9E6C5C6-20B4-4911-AB10-9CC5BC688FED}"/>
    <hyperlink ref="A5" r:id="rId4" xr:uid="{2FE231CA-EDC8-4F29-81A5-E5DE78D1641B}"/>
    <hyperlink ref="A7" r:id="rId5" xr:uid="{B87BBA4E-CA67-4E90-97D0-1BAE3191549A}"/>
    <hyperlink ref="A8" r:id="rId6" xr:uid="{DEBF300A-359A-4785-9B33-FA452381AE4F}"/>
    <hyperlink ref="A10" r:id="rId7" xr:uid="{9CC86ECE-989C-4873-AFAF-29205EF0CCAB}"/>
    <hyperlink ref="A11" r:id="rId8" xr:uid="{4633CC87-5544-451E-8071-5707E6A8171A}"/>
    <hyperlink ref="A12" r:id="rId9" xr:uid="{2AD5A0FF-D836-4AF9-A063-9A73FA200701}"/>
    <hyperlink ref="A13" r:id="rId10" xr:uid="{3D4A567B-6B66-4C9D-A3FB-67D3A98848CB}"/>
    <hyperlink ref="A14" r:id="rId11" xr:uid="{30FBA16F-B74F-4977-87BD-54CEE130CD1D}"/>
    <hyperlink ref="A15" r:id="rId12" xr:uid="{01944160-2375-42D5-9FD4-1BF48721442F}"/>
    <hyperlink ref="A16" r:id="rId13" xr:uid="{64B37CDC-5825-417A-AF25-D4422737EBD2}"/>
    <hyperlink ref="A18" r:id="rId14" xr:uid="{07EFC8B8-A85E-4810-80B0-D48FA0CB7552}"/>
    <hyperlink ref="A19" r:id="rId15" xr:uid="{5D2AAF8C-061A-4242-9232-8FB9DF3F8C2B}"/>
    <hyperlink ref="A22" r:id="rId16" xr:uid="{365A5FE9-2039-4600-B0FA-C38FA03DBF52}"/>
    <hyperlink ref="A23" r:id="rId17" xr:uid="{1686C1C5-FA24-469F-87C8-219C530B3737}"/>
    <hyperlink ref="A25" r:id="rId18" xr:uid="{0324279B-8496-4A71-9339-8FCD14EE6C75}"/>
    <hyperlink ref="A26" r:id="rId19" xr:uid="{CF8D7368-5E6B-42D1-8E88-564F2B3117A0}"/>
    <hyperlink ref="A27" r:id="rId20" xr:uid="{F9684383-3730-4A83-8B42-F6FDBB4FAAEF}"/>
    <hyperlink ref="A28" r:id="rId21" xr:uid="{04257480-8104-4014-BC5E-7E58FFC3C070}"/>
    <hyperlink ref="A29" r:id="rId22" xr:uid="{97A48021-3F73-47C6-9045-B0D00CDF8B1F}"/>
    <hyperlink ref="A32" r:id="rId23" xr:uid="{C407CBC7-0784-4250-95D7-6427B98E1307}"/>
    <hyperlink ref="A33" r:id="rId24" xr:uid="{B5E24F6D-3B06-4356-9B84-E5389A1675E6}"/>
    <hyperlink ref="A34" r:id="rId25" xr:uid="{ABC82BFD-CC66-45F3-8B5F-BAD27798F195}"/>
    <hyperlink ref="A35" r:id="rId26" xr:uid="{30B16FB2-DA48-4767-B94D-2A2D629A8D2D}"/>
    <hyperlink ref="A36" r:id="rId27" xr:uid="{271D5AC5-6119-4168-A21C-B985C55909D3}"/>
    <hyperlink ref="A38" r:id="rId28" xr:uid="{9E878132-FA88-4CE3-9978-8F1165D4F7D1}"/>
    <hyperlink ref="A39" r:id="rId29" xr:uid="{B39965ED-FF01-46BB-8746-45E643AF3D63}"/>
    <hyperlink ref="A40" r:id="rId30" xr:uid="{721728AF-025F-48EB-BC23-83694B32BE93}"/>
    <hyperlink ref="A41" r:id="rId31" xr:uid="{888256F8-DA5E-46B1-85EC-4ABBA4774D23}"/>
    <hyperlink ref="A42" r:id="rId32" xr:uid="{16218D2C-E63E-47DF-988D-6B729E3F78DB}"/>
    <hyperlink ref="A45" r:id="rId33" xr:uid="{5AC3C97F-9F01-4B2F-8400-25DF3AB0CAC4}"/>
    <hyperlink ref="A46" r:id="rId34" xr:uid="{8FAEF8E7-531F-4AEC-AA18-9CA174FF103E}"/>
    <hyperlink ref="A47" r:id="rId35" xr:uid="{2314F577-6EB2-4A4E-B336-61D21457C388}"/>
    <hyperlink ref="A48" r:id="rId36" xr:uid="{963C80AD-423B-443D-A3BC-883DB6A434F2}"/>
    <hyperlink ref="A49" r:id="rId37" xr:uid="{509C7432-9FB6-4E5C-A772-6D805AEC6134}"/>
    <hyperlink ref="A50" r:id="rId38" xr:uid="{3D32EED6-C3C8-43F5-A2CA-BC0FF861A17A}"/>
    <hyperlink ref="A51" r:id="rId39" xr:uid="{3366612B-FA6B-401F-B08E-5EB07BAEE834}"/>
    <hyperlink ref="A54" r:id="rId40" xr:uid="{6443DAAD-66F6-4CE8-A47D-6A1B0193E0BD}"/>
    <hyperlink ref="A55" r:id="rId41" xr:uid="{196FC44E-3139-4556-AC4D-E65E3F4AF373}"/>
    <hyperlink ref="A56" r:id="rId42" xr:uid="{3615AFD9-D64A-44AE-B1C1-27CA053074D9}"/>
    <hyperlink ref="A57" r:id="rId43" xr:uid="{D321B41E-FD2B-484A-874E-ED2E1E18174F}"/>
    <hyperlink ref="A58" r:id="rId44" xr:uid="{D0293C09-0695-469A-9FE6-CC19FD188015}"/>
    <hyperlink ref="A59" r:id="rId45" xr:uid="{578E4FB2-0BA1-4E7E-8D1B-AFAFBDC295DE}"/>
    <hyperlink ref="A60" r:id="rId46" xr:uid="{9DBFA90A-34AF-4A3F-B85D-85A044978477}"/>
    <hyperlink ref="A61" r:id="rId47" xr:uid="{AE93A0E3-1ABC-4704-A7A5-E00340E84087}"/>
    <hyperlink ref="A62" r:id="rId48" xr:uid="{93292D20-9667-42ED-B899-0BD2FF28D3F6}"/>
    <hyperlink ref="A64" r:id="rId49" xr:uid="{B65B12A5-FD3D-45B1-97C4-939537277F19}"/>
    <hyperlink ref="A65" r:id="rId50" xr:uid="{F396298C-6484-4AD2-82B2-8C56F1113EA7}"/>
    <hyperlink ref="A66" r:id="rId51" xr:uid="{A5728EE3-3EDA-47F6-9061-1224B84DCA66}"/>
    <hyperlink ref="A67" r:id="rId52" xr:uid="{23F655A8-1708-44AC-B866-902D0C757DE1}"/>
    <hyperlink ref="A68" r:id="rId53" xr:uid="{F675DEA5-AF2B-481A-912C-72A91D53912D}"/>
    <hyperlink ref="A69" r:id="rId54" xr:uid="{D96A918D-7A1E-42F3-A268-BEA25D59FE85}"/>
    <hyperlink ref="A70" r:id="rId55" xr:uid="{49ED2518-500D-43E7-B806-EF8B6C24A16E}"/>
    <hyperlink ref="A71" r:id="rId56" xr:uid="{F16CCE4A-D4D8-4DAD-97E1-342502738B48}"/>
    <hyperlink ref="A73" r:id="rId57" xr:uid="{3BDAA92D-24CB-40E5-87CC-14ACA6594BAC}"/>
    <hyperlink ref="A74" r:id="rId58" xr:uid="{22C2B7CF-6C90-4D0F-8B39-E0E07EBD9FE6}"/>
    <hyperlink ref="A75" r:id="rId59" xr:uid="{AE80A20B-9946-45F5-B813-15882CE41125}"/>
    <hyperlink ref="A77" r:id="rId60" xr:uid="{D3FEF1FE-387E-4AF4-85E9-E9DEBB8A3E17}"/>
    <hyperlink ref="A78" r:id="rId61" xr:uid="{03F436ED-851C-4C44-B48B-9A94A9619E7D}"/>
    <hyperlink ref="A79" r:id="rId62" xr:uid="{FE44D26F-3E9E-44AB-8CC2-E0ED2D43109C}"/>
    <hyperlink ref="A80" r:id="rId63" xr:uid="{9F72BE2C-A3A5-4692-B1F1-C68279E2CC91}"/>
    <hyperlink ref="A81" r:id="rId64" xr:uid="{270E3129-0408-4514-B1BF-CE765C83CAE8}"/>
    <hyperlink ref="A82" r:id="rId65" xr:uid="{8A050C9D-A09B-4233-9AB3-03CD697A23F0}"/>
    <hyperlink ref="A83" r:id="rId66" xr:uid="{E683402D-F96C-45D8-B638-201CF7118C41}"/>
    <hyperlink ref="A84" r:id="rId67" xr:uid="{5A647B53-54D3-455D-9563-937D26BD5A32}"/>
    <hyperlink ref="A85" r:id="rId68" xr:uid="{9DFEB3A8-1052-4836-8E90-D44E282B0861}"/>
    <hyperlink ref="A87" r:id="rId69" xr:uid="{ECC17062-0567-4EC2-946A-23FE1554883B}"/>
    <hyperlink ref="A88" r:id="rId70" xr:uid="{F2F2FE83-3BFC-4063-A2F1-BC8389258FEA}"/>
    <hyperlink ref="A89" r:id="rId71" xr:uid="{F6AA792D-800E-4249-87D4-7288DA5A8209}"/>
    <hyperlink ref="A91" r:id="rId72" xr:uid="{4AF832E1-8F7A-453C-86F4-2042D6B549EB}"/>
    <hyperlink ref="A93" r:id="rId73" xr:uid="{B278CCCC-5AA7-4C6C-8EFB-790FF12DA956}"/>
    <hyperlink ref="A95" r:id="rId74" xr:uid="{AF0D138F-D0B0-4084-AE2C-8D637391F0FE}"/>
    <hyperlink ref="A96" r:id="rId75" xr:uid="{D7855B6B-5AE2-442D-95F9-1B99B8CAE2E8}"/>
    <hyperlink ref="A98" r:id="rId76" xr:uid="{8FA6BADE-6140-4D38-9301-791F106B68FB}"/>
    <hyperlink ref="A99" r:id="rId77" xr:uid="{9A4D7BC3-909B-4E24-B1B6-6D4FF9C55CFE}"/>
    <hyperlink ref="A100" r:id="rId78" xr:uid="{024502E4-5483-44FD-A5F2-300945CD2A00}"/>
    <hyperlink ref="A101" r:id="rId79" xr:uid="{2D148FF0-EF49-4660-A664-7057BA85189F}"/>
    <hyperlink ref="A102" r:id="rId80" xr:uid="{9C7A44F3-1FC1-4E63-8A88-F9669F213655}"/>
    <hyperlink ref="A103" r:id="rId81" xr:uid="{D98FD271-0F37-4C68-9EA2-48D01A2517FC}"/>
    <hyperlink ref="A104" r:id="rId82" xr:uid="{53FB6EBE-F868-4BD7-B4E0-8C4E8F6D7A9B}"/>
    <hyperlink ref="A106" r:id="rId83" xr:uid="{391C0757-8FC4-499F-BA75-7BA050FBBBDB}"/>
    <hyperlink ref="A107" r:id="rId84" xr:uid="{542B792F-007C-4E1F-9B1A-1A159092F34E}"/>
    <hyperlink ref="A109" r:id="rId85" xr:uid="{4E800F7F-391B-42C2-A79D-D99F524BD108}"/>
    <hyperlink ref="A110" r:id="rId86" xr:uid="{59876E41-79DF-4B43-8291-F9B605A8AF44}"/>
    <hyperlink ref="A111" r:id="rId87" xr:uid="{B1463E3B-7BD2-45F0-A7C3-2DD74C95C5EC}"/>
    <hyperlink ref="A112" r:id="rId88" xr:uid="{2CE55BE2-D010-484A-8CD3-FBBAE60B73E9}"/>
    <hyperlink ref="A114" r:id="rId89" xr:uid="{807D75DA-A36F-4B53-AA55-101F14DFB26C}"/>
    <hyperlink ref="A115" r:id="rId90" xr:uid="{68E6C407-8906-4651-9257-836AFBF64628}"/>
    <hyperlink ref="A116" r:id="rId91" xr:uid="{7D837829-7BD0-425F-83D2-D31D1CD14C4F}"/>
    <hyperlink ref="A117" r:id="rId92" xr:uid="{466A5318-1693-4154-ACFC-73922D91DF3C}"/>
    <hyperlink ref="A119" r:id="rId93" xr:uid="{8433F59E-FC8F-45B1-B8AA-F946A680AE40}"/>
    <hyperlink ref="A120" r:id="rId94" xr:uid="{08A6B9C7-87F2-492C-BBC3-8E32F58BF2F3}"/>
    <hyperlink ref="A121" r:id="rId95" xr:uid="{452D5F33-7B83-43B5-B8F4-0C9084B192D6}"/>
    <hyperlink ref="A122" r:id="rId96" xr:uid="{02A0983F-DCCE-4C95-8429-E5D96947293F}"/>
    <hyperlink ref="A123" r:id="rId97" xr:uid="{1CDDD6E3-4D98-4DC3-9C68-43E44C26BCAC}"/>
    <hyperlink ref="A124" r:id="rId98" xr:uid="{33830A93-B9D8-45D2-95AB-E1E8D246869A}"/>
    <hyperlink ref="A126" r:id="rId99" xr:uid="{CAA43380-E19F-47C1-99D1-CEB92301C1DD}"/>
    <hyperlink ref="A127" r:id="rId100" xr:uid="{47ADF294-0632-4A7A-94A4-80D8D9DF09F5}"/>
    <hyperlink ref="A129" r:id="rId101" xr:uid="{29DA9180-BCBD-4B11-B5CD-EDAF9EE50E9D}"/>
    <hyperlink ref="A130" r:id="rId102" xr:uid="{8F8DAA3B-830F-4560-8326-60DADDE22B7F}"/>
    <hyperlink ref="A131" r:id="rId103" xr:uid="{A22C7E32-23D3-444B-AE86-786F9DC364FD}"/>
    <hyperlink ref="A132" r:id="rId104" xr:uid="{EB6E22B2-52C2-49B3-931B-7CDEE89A4AD2}"/>
    <hyperlink ref="A133" r:id="rId105" xr:uid="{7E119614-5EDA-40CA-9565-33FF24B11C8B}"/>
    <hyperlink ref="A134" r:id="rId106" xr:uid="{43876D0C-8297-411E-A47F-F1D43419553D}"/>
    <hyperlink ref="A136" r:id="rId107" xr:uid="{13C665EF-2465-435E-805C-8C7AFD6EA0C6}"/>
    <hyperlink ref="A137" r:id="rId108" xr:uid="{01CEC375-9B17-48FB-BD64-48AB1749355C}"/>
    <hyperlink ref="A138" r:id="rId109" xr:uid="{81E9247C-D37B-4F00-9E13-577918334F4A}"/>
    <hyperlink ref="A139" r:id="rId110" xr:uid="{B97C99FE-5000-47A0-B800-25B93D9960E2}"/>
    <hyperlink ref="A140" r:id="rId111" xr:uid="{FE0AAB44-1681-4130-A2AF-89010FC3DC64}"/>
    <hyperlink ref="A141" r:id="rId112" xr:uid="{F993DA6E-F133-43C3-9D79-A0BAE554EE8D}"/>
    <hyperlink ref="A142" r:id="rId113" xr:uid="{408F409A-B116-4A92-B82F-22FD49F7256A}"/>
    <hyperlink ref="A143" r:id="rId114" xr:uid="{4E9647B8-0342-4109-9D17-6F828C0F7EE9}"/>
    <hyperlink ref="A144" r:id="rId115" xr:uid="{B7355079-2E9D-4739-AEC0-44DD843AA0A3}"/>
    <hyperlink ref="A145" r:id="rId116" xr:uid="{4967B708-3CF5-4642-A760-BAEB0667B28B}"/>
    <hyperlink ref="A146" r:id="rId117" xr:uid="{5361907A-3B61-44B7-90AB-656D65B5306B}"/>
    <hyperlink ref="A149" r:id="rId118" xr:uid="{EC914EDE-7A7C-462A-90B6-DD21DF350BD3}"/>
    <hyperlink ref="A150" r:id="rId119" xr:uid="{9F2FBA3F-1A1F-4E37-A70A-B39764216BB1}"/>
    <hyperlink ref="A151" r:id="rId120" xr:uid="{512A3017-CE75-4FD0-82B9-32BDAA72D447}"/>
    <hyperlink ref="A152" r:id="rId121" xr:uid="{4BA7C040-D281-450D-BE5A-55DBDDA83583}"/>
    <hyperlink ref="A153" r:id="rId122" xr:uid="{A2CD4BEB-7FE8-40EA-82C7-6DBDF5102335}"/>
    <hyperlink ref="A154" r:id="rId123" xr:uid="{ED6C709A-392F-4A04-9761-7099F101035B}"/>
    <hyperlink ref="A155" r:id="rId124" xr:uid="{E063504B-5C70-4661-9D31-9A854B73CCE9}"/>
    <hyperlink ref="A156" r:id="rId125" xr:uid="{61B5C243-68AC-4B8B-938F-AD1DB1092098}"/>
    <hyperlink ref="A157" r:id="rId126" xr:uid="{D451CB99-8C0D-4CC1-9388-3D9AC8EF0EF7}"/>
    <hyperlink ref="A158" r:id="rId127" xr:uid="{A3FEC0FC-8657-406D-97D0-C5F49874439C}"/>
    <hyperlink ref="A160" r:id="rId128" xr:uid="{7AD5EC3C-5140-482E-B77F-655F05064DD4}"/>
    <hyperlink ref="A162" r:id="rId129" xr:uid="{C4CFCDFC-474B-478F-9480-44018925CA77}"/>
    <hyperlink ref="A163" r:id="rId130" xr:uid="{9496CBB1-6E58-4E8D-B07E-21C0AC8E1C80}"/>
    <hyperlink ref="A164" r:id="rId131" xr:uid="{3C924F84-4140-4F61-97C9-F7CE4C46DC57}"/>
    <hyperlink ref="A165" r:id="rId132" xr:uid="{1FC149B3-90F4-4DFD-882B-0D2ABA4CFDF9}"/>
    <hyperlink ref="A166" r:id="rId133" xr:uid="{B18DD552-3A9D-4C8E-826D-4F7B2326E7E3}"/>
    <hyperlink ref="A168" r:id="rId134" xr:uid="{8CD8AD5B-DF3D-45D8-98FE-A46AF7957512}"/>
    <hyperlink ref="A169" r:id="rId135" xr:uid="{8E0F8564-645C-4F5E-AA06-72DF00133D3E}"/>
    <hyperlink ref="A170" r:id="rId136" xr:uid="{40727357-DEBC-4C7A-B8FB-BFBE09ADE5BE}"/>
    <hyperlink ref="A171" r:id="rId137" xr:uid="{A52028A2-2F85-41BD-ABC1-4816363695D3}"/>
    <hyperlink ref="A172" r:id="rId138" xr:uid="{F6A2F0A8-4666-44D4-917F-065C777C4505}"/>
    <hyperlink ref="A173" r:id="rId139" xr:uid="{B9C9C690-E3F6-4529-AB22-35A973A09596}"/>
    <hyperlink ref="A174" r:id="rId140" xr:uid="{56ED6B07-4494-49D6-9C23-456D846C9A81}"/>
    <hyperlink ref="A176" r:id="rId141" xr:uid="{6A54AB0B-96A3-4799-856E-3A6BCD889407}"/>
    <hyperlink ref="A177" r:id="rId142" xr:uid="{530D1190-A7CD-4BED-B737-AD7CB2E717FA}"/>
    <hyperlink ref="A178" r:id="rId143" xr:uid="{44291368-CD32-4C96-94D3-A38CAAEFCA5B}"/>
    <hyperlink ref="A180" r:id="rId144" xr:uid="{837DEE8E-1B22-4075-A84C-552F2F59E0B6}"/>
    <hyperlink ref="A181" r:id="rId145" xr:uid="{8180CC2E-2BCB-4A4D-9B61-9F1376F40B8A}"/>
    <hyperlink ref="A182" r:id="rId146" xr:uid="{03B5B0C8-DF56-4186-9EE9-1D3BEF3B7400}"/>
    <hyperlink ref="A183" r:id="rId147" xr:uid="{0D10969C-8C92-4E28-A533-D9DBF36F02FA}"/>
    <hyperlink ref="A184" r:id="rId148" xr:uid="{0DD2524B-8495-492B-A5F6-414934007A36}"/>
    <hyperlink ref="A186" r:id="rId149" xr:uid="{A3A6F6EB-C711-4D28-AD50-D8BFDB05B2BA}"/>
    <hyperlink ref="A187" r:id="rId150" xr:uid="{92DEE473-7C54-4CF1-9F8C-537A37D8DBBA}"/>
    <hyperlink ref="A188" r:id="rId151" xr:uid="{E506615E-604F-44B1-90C2-D3B455204A7C}"/>
    <hyperlink ref="A189" r:id="rId152" xr:uid="{2E266F4D-4AE8-4D22-9255-2AA10E997722}"/>
    <hyperlink ref="A191" r:id="rId153" xr:uid="{D968307B-7DB0-4CC4-9C44-2A9755625A51}"/>
    <hyperlink ref="A192" r:id="rId154" xr:uid="{0AAD7E2F-54F9-4530-B455-80BAAC05C144}"/>
    <hyperlink ref="A194" r:id="rId155" xr:uid="{DB57E8FC-F61C-440E-93E0-742D816E0DBF}"/>
    <hyperlink ref="A195" r:id="rId156" xr:uid="{7D4E946F-0569-4759-AFB5-7C0A538000B9}"/>
    <hyperlink ref="A196" r:id="rId157" xr:uid="{D38C294C-24ED-4297-974B-E137089946E0}"/>
    <hyperlink ref="A197" r:id="rId158" xr:uid="{805D5316-AE77-403C-BB4A-88EFD4FD0328}"/>
    <hyperlink ref="A198" r:id="rId159" xr:uid="{461D248C-B62C-4288-B0F5-64EB2B4AD59A}"/>
    <hyperlink ref="A199" r:id="rId160" xr:uid="{6ACF29DA-86EF-49D2-B423-D6C9789DA5F7}"/>
    <hyperlink ref="A200" r:id="rId161" xr:uid="{F623CDE5-6BB4-4AA6-A016-20EEAE342661}"/>
    <hyperlink ref="A201" r:id="rId162" xr:uid="{D57D7507-FD15-4DD7-AC4C-1B7CD4DB3B99}"/>
    <hyperlink ref="A202" r:id="rId163" xr:uid="{56F46098-BC9D-43F7-ACDF-8E473668592C}"/>
    <hyperlink ref="A203" r:id="rId164" xr:uid="{969EE23E-15A9-4425-B85E-9F555B2CE9CC}"/>
    <hyperlink ref="A206" r:id="rId165" xr:uid="{B57AF946-6281-4F14-9FD0-2CBCEBD67354}"/>
    <hyperlink ref="A207" r:id="rId166" xr:uid="{1C6FF730-9A90-482E-BFB2-238A70EC44B2}"/>
    <hyperlink ref="A208" r:id="rId167" xr:uid="{E20A03A9-5231-4279-8FE1-8A0839A4141C}"/>
    <hyperlink ref="A209" r:id="rId168" xr:uid="{3ECEB988-1279-4094-B281-AA34C72565A8}"/>
    <hyperlink ref="A210" r:id="rId169" xr:uid="{E0E92172-9435-4276-830E-ED4512944138}"/>
    <hyperlink ref="A213" r:id="rId170" xr:uid="{B1E05350-5DF8-4E72-A52B-69D6B3D9AC82}"/>
    <hyperlink ref="A214" r:id="rId171" xr:uid="{46670BE1-E034-48CF-91E5-83D883992BA1}"/>
    <hyperlink ref="A215" r:id="rId172" xr:uid="{C988A48C-403E-4F88-B924-23E04CDFC566}"/>
    <hyperlink ref="A216" r:id="rId173" xr:uid="{CB3F8F08-150D-4099-9205-608F8BF145DB}"/>
    <hyperlink ref="A217" r:id="rId174" xr:uid="{7BE91832-409B-4089-A93B-FE99356B046D}"/>
    <hyperlink ref="A218" r:id="rId175" xr:uid="{937F7387-402D-41F4-85DB-48B3ED13599F}"/>
    <hyperlink ref="A219" r:id="rId176" xr:uid="{571609BF-EA8F-4823-9316-8EFE2D11569B}"/>
    <hyperlink ref="A221" r:id="rId177" xr:uid="{8DA3BB58-0E63-4E62-8E91-6509876C4827}"/>
    <hyperlink ref="A222" r:id="rId178" xr:uid="{9CE61D68-D341-4E28-A447-2C1D3C3146C6}"/>
    <hyperlink ref="A223" r:id="rId179" xr:uid="{4BD25A5F-5D9E-40AB-BF87-CC260CEAB397}"/>
    <hyperlink ref="A224" r:id="rId180" xr:uid="{D827BF81-E6C7-4D52-AA72-B14A17A34FE4}"/>
    <hyperlink ref="A226" r:id="rId181" xr:uid="{CD416041-6D4B-4282-9F0A-CDF28E9B18A6}"/>
    <hyperlink ref="A227" r:id="rId182" xr:uid="{1793E746-F95D-45D4-B82A-4307E2CA2483}"/>
    <hyperlink ref="A228" r:id="rId183" xr:uid="{B4024E19-5C30-4148-B8F7-322E9FFE64D2}"/>
    <hyperlink ref="A229" r:id="rId184" xr:uid="{AFAB1472-BE5C-4759-8C87-D0A01E78816B}"/>
    <hyperlink ref="A230" r:id="rId185" xr:uid="{967FECA4-1316-4895-8AC5-14F5E130A6D8}"/>
    <hyperlink ref="A232" r:id="rId186" xr:uid="{AF3DB6DA-9B2F-4312-B42C-54DEA9009056}"/>
    <hyperlink ref="A234" r:id="rId187" xr:uid="{4C6737D6-8316-4A96-90D8-60A8621EF7D7}"/>
    <hyperlink ref="A235" r:id="rId188" xr:uid="{A963DE4A-AA47-4992-AE24-60490776183B}"/>
    <hyperlink ref="A236" r:id="rId189" xr:uid="{14AACEF3-6B5B-42AF-8B04-EEAFCFD942A0}"/>
    <hyperlink ref="A239" r:id="rId190" xr:uid="{D323DB1D-B9D7-4650-8032-6695E039BF8D}"/>
    <hyperlink ref="A240" r:id="rId191" xr:uid="{2592670D-20ED-4F13-8B18-DC2D43ED7320}"/>
    <hyperlink ref="A241" r:id="rId192" xr:uid="{9DA8369E-1772-4B4B-BB96-60705C286AF2}"/>
    <hyperlink ref="A243" r:id="rId193" xr:uid="{4E186535-71EE-40BA-B390-123690CDCB3D}"/>
    <hyperlink ref="A244" r:id="rId194" xr:uid="{1ED5CC71-402B-4451-BD7C-8B0EDDDEA327}"/>
    <hyperlink ref="A245" r:id="rId195" xr:uid="{273CB0F0-263C-4874-BC4B-20E91494B3C8}"/>
    <hyperlink ref="A247" r:id="rId196" xr:uid="{E5C2925B-9FE8-4279-8FA2-3B25B8A3DE1C}"/>
    <hyperlink ref="A248" r:id="rId197" xr:uid="{5F4AA481-67F2-4747-B5BF-55DE1E5F1705}"/>
    <hyperlink ref="A250" r:id="rId198" xr:uid="{30480D73-265C-4660-8BA7-FF415A180FE3}"/>
    <hyperlink ref="A252" r:id="rId199" xr:uid="{E476E0A2-7B77-4622-BEE4-8BA963B6A441}"/>
    <hyperlink ref="A253" r:id="rId200" xr:uid="{0A182964-8CB9-4E77-AE1C-3642DFA7815D}"/>
    <hyperlink ref="A254" r:id="rId201" xr:uid="{8B25175E-0D9C-4D9D-A60C-4E6EBF768C36}"/>
    <hyperlink ref="A255" r:id="rId202" xr:uid="{C463E1E4-17B5-40C4-9AA8-AC15D99E5CFF}"/>
    <hyperlink ref="A257" r:id="rId203" xr:uid="{C381434B-1A6B-4CCD-BCD8-CAC786B6B3B3}"/>
    <hyperlink ref="A258" r:id="rId204" xr:uid="{96613F73-0BD7-4D0E-9732-4915D1B2E5C5}"/>
    <hyperlink ref="A259" r:id="rId205" xr:uid="{5657ABE1-83F9-4A16-B028-8C4831B30F8C}"/>
    <hyperlink ref="A260" r:id="rId206" xr:uid="{D0F01ACD-4B4F-4BF1-83D1-F229C7945E93}"/>
    <hyperlink ref="A262" r:id="rId207" xr:uid="{317EB1D4-52DD-44FF-9528-3693225A1A44}"/>
    <hyperlink ref="A263" r:id="rId208" xr:uid="{930F2BDE-3D3D-43C9-BB1F-C156573AACF8}"/>
    <hyperlink ref="A264" r:id="rId209" xr:uid="{0BEE063C-5E0F-4C56-9E81-B86C5C1530B0}"/>
    <hyperlink ref="A265" r:id="rId210" xr:uid="{C97DBB64-6240-4D01-BC99-08FBB6380372}"/>
    <hyperlink ref="A267" r:id="rId211" xr:uid="{03F180DA-5CC3-4212-A7E5-CBC1FB705637}"/>
    <hyperlink ref="A269" r:id="rId212" xr:uid="{A88FCA4B-B9E9-479B-90D5-B730E06C4E35}"/>
    <hyperlink ref="A270" r:id="rId213" xr:uid="{11B29B70-7B03-4FF5-9787-18A3228B8F92}"/>
    <hyperlink ref="A272" r:id="rId214" xr:uid="{960C22BA-5538-443D-8BD4-BF31DBB75C72}"/>
    <hyperlink ref="A274" r:id="rId215" xr:uid="{B22D9430-6B27-4A64-B6E4-BE3E2343ABF4}"/>
    <hyperlink ref="A276" r:id="rId216" xr:uid="{5EB509ED-74DD-44F3-9EBF-B778873F8AF6}"/>
    <hyperlink ref="A278" r:id="rId217" xr:uid="{15779115-090A-47E6-B2D4-1B08CCADE542}"/>
    <hyperlink ref="A279" r:id="rId218" xr:uid="{13059817-507F-49F3-B868-41E2BA5BCA72}"/>
    <hyperlink ref="A280" r:id="rId219" xr:uid="{B87AF509-91AA-4861-BF8A-0190355445BC}"/>
    <hyperlink ref="A282" r:id="rId220" xr:uid="{3060C21A-A6AA-4447-BD80-991BD4FC29AA}"/>
    <hyperlink ref="A283" r:id="rId221" xr:uid="{2CA09421-D7DC-4DD3-9E70-2A7C639748FF}"/>
    <hyperlink ref="A284" r:id="rId222" xr:uid="{AF2BF204-6AB4-411D-824E-E1FDD3339FBD}"/>
    <hyperlink ref="A285" r:id="rId223" xr:uid="{82658AA4-45C8-44DE-B6FD-39752830493F}"/>
    <hyperlink ref="A286" r:id="rId224" xr:uid="{2D8E0894-463A-4D9E-87C5-22D4B507F477}"/>
    <hyperlink ref="A287" r:id="rId225" xr:uid="{2BE65D9B-21EA-46D0-868E-90AC332EE886}"/>
    <hyperlink ref="A288" r:id="rId226" xr:uid="{4396D521-98E7-45B2-96A2-72BC4209D7D3}"/>
    <hyperlink ref="A289" r:id="rId227" xr:uid="{E1151BAC-80A7-48B9-BA2A-25FCF9D0301A}"/>
    <hyperlink ref="A291" r:id="rId228" xr:uid="{D0535CD5-C984-4F58-B342-D691851F858F}"/>
    <hyperlink ref="A292" r:id="rId229" xr:uid="{46B46839-707B-4855-A64C-F497AABF457A}"/>
    <hyperlink ref="A294" r:id="rId230" xr:uid="{1F8DCB5C-A537-417C-9F2F-F4A7ED572633}"/>
    <hyperlink ref="A295" r:id="rId231" xr:uid="{A0FFEDA0-3C66-44F6-88D4-4FF41FD92DAA}"/>
    <hyperlink ref="A296" r:id="rId232" xr:uid="{581C91B2-D0AC-4735-94BF-60A42FA716AD}"/>
    <hyperlink ref="A298" r:id="rId233" xr:uid="{7F6BA7CA-F787-4457-8C7D-0D773F1928BC}"/>
    <hyperlink ref="A300" r:id="rId234" xr:uid="{0B720FF1-1A4B-461E-9AFC-768BF75D419A}"/>
    <hyperlink ref="A301" r:id="rId235" xr:uid="{BE294039-621F-4BC9-9088-A19D62B1A2E6}"/>
    <hyperlink ref="A302" r:id="rId236" xr:uid="{281561D9-8C03-4265-8C30-FB6EACECC6BC}"/>
    <hyperlink ref="A303" r:id="rId237" xr:uid="{FEB07219-2C0C-479B-AC81-4FA1EF16C51E}"/>
    <hyperlink ref="A304" r:id="rId238" xr:uid="{6602CFB6-75AA-447A-8FC3-13E8F1659555}"/>
    <hyperlink ref="A305" r:id="rId239" xr:uid="{1888B407-5EDE-4367-9CD0-AD35EAFE42F7}"/>
    <hyperlink ref="A307" r:id="rId240" xr:uid="{04EBD479-EF18-46B5-92CD-7E2C0B1D1C1F}"/>
    <hyperlink ref="A308" r:id="rId241" xr:uid="{73D65005-C572-44F8-86ED-CC955D541D2A}"/>
    <hyperlink ref="A310" r:id="rId242" xr:uid="{5E1B02DF-E466-4095-B835-FD627CFC3675}"/>
    <hyperlink ref="A311" r:id="rId243" xr:uid="{F80BCEE0-45DB-4EDD-B6CB-E1CE00FBAA28}"/>
    <hyperlink ref="A312" r:id="rId244" xr:uid="{CC5DEC66-A044-48F4-BDF9-01D563D3995A}"/>
    <hyperlink ref="A313" r:id="rId245" location="yahoo.com" xr:uid="{FA8A0985-AEFB-40A4-951B-1829142C181A}"/>
    <hyperlink ref="A314" r:id="rId246" xr:uid="{2F6BA201-D01A-4A77-A643-60D0D1CCDDB9}"/>
    <hyperlink ref="A316" r:id="rId247" xr:uid="{EA909219-704C-4975-BF20-16818460DF60}"/>
    <hyperlink ref="A317" r:id="rId248" xr:uid="{2D5A2D6A-8D87-4E22-8978-AC48CA215B79}"/>
    <hyperlink ref="A319" r:id="rId249" xr:uid="{3F921F49-20BB-41FB-A3A3-498EFD44B825}"/>
    <hyperlink ref="A320" r:id="rId250" xr:uid="{C7CDAC7E-ECDC-4E69-A262-908119F7F879}"/>
    <hyperlink ref="A321" r:id="rId251" xr:uid="{80C334CB-4BE1-4623-A655-C3861E060559}"/>
    <hyperlink ref="A322" r:id="rId252" xr:uid="{EBA8B769-D4FE-4073-88D9-942FE1C02A39}"/>
    <hyperlink ref="A323" r:id="rId253" xr:uid="{AEBA636A-0F62-40D7-BAA1-1C7BD0F155A2}"/>
    <hyperlink ref="A324" r:id="rId254" xr:uid="{06B1F3F1-9A25-44C9-AD00-4CD66AFBDA49}"/>
    <hyperlink ref="A325" r:id="rId255" xr:uid="{CD489C6D-DE84-460E-802A-29C5877E5E4E}"/>
    <hyperlink ref="A327" r:id="rId256" xr:uid="{E2BF8080-5429-4FE9-B44A-00F1F7BC1051}"/>
    <hyperlink ref="A328" r:id="rId257" xr:uid="{640D3C70-ED89-4DF6-B73F-2C2CABF98032}"/>
    <hyperlink ref="A330" r:id="rId258" xr:uid="{A07411F8-CDF3-4AF2-B643-B42CDFFD08BB}"/>
    <hyperlink ref="A331" r:id="rId259" xr:uid="{429ECB77-B07A-48B6-BECA-A9E935394856}"/>
    <hyperlink ref="A332" r:id="rId260" xr:uid="{36CCB2D0-E367-4D0D-89CE-DDC0B329AB09}"/>
    <hyperlink ref="A333" r:id="rId261" xr:uid="{5683F194-605D-4F16-AB25-01D3D13A8CD6}"/>
    <hyperlink ref="A334" r:id="rId262" xr:uid="{EEE1A595-F61E-4533-8E73-F11E201C532A}"/>
    <hyperlink ref="A335" r:id="rId263" xr:uid="{50F0F76B-B0A9-4DBC-91F0-AAB4C9E74321}"/>
    <hyperlink ref="A337" r:id="rId264" xr:uid="{FE4F97F8-B3A1-4C95-B77B-48811B97866F}"/>
    <hyperlink ref="A338" r:id="rId265" xr:uid="{C61A3DA9-3318-40BB-9191-763413C91435}"/>
    <hyperlink ref="A339" r:id="rId266" xr:uid="{4000C3C6-D31E-4CB4-8DB8-18A0BE7840FC}"/>
    <hyperlink ref="A341" r:id="rId267" xr:uid="{ABF6564F-37A3-457C-A6EA-8DF4DDE58922}"/>
    <hyperlink ref="A342" r:id="rId268" xr:uid="{A6F48D9B-57B0-4B54-9ABB-EE3867D6380A}"/>
    <hyperlink ref="A344" r:id="rId269" xr:uid="{088549D7-02B9-428F-8DF9-EA543D8843F7}"/>
    <hyperlink ref="A345" r:id="rId270" xr:uid="{6731A8EE-9024-4F3A-9DC7-3A5E9C0A59C7}"/>
    <hyperlink ref="A346" r:id="rId271" xr:uid="{C53F14D6-A71F-44E7-815C-C4C3BE3FA930}"/>
    <hyperlink ref="A348" r:id="rId272" xr:uid="{D992ACD8-1B22-42C9-B165-F81AFFF8B0E0}"/>
    <hyperlink ref="A349" r:id="rId273" xr:uid="{E78C49E9-9FD6-4B5B-854A-64B7BAEEA6EF}"/>
    <hyperlink ref="A351" r:id="rId274" xr:uid="{EC506469-84D7-4257-9BE8-DCAA1438F9B7}"/>
    <hyperlink ref="A352" r:id="rId275" xr:uid="{25D846F0-3DF0-4F53-95FF-60C04CD19F8E}"/>
    <hyperlink ref="A354" r:id="rId276" xr:uid="{82FFA00C-D871-4BDA-B492-D9AD09878329}"/>
    <hyperlink ref="A355" r:id="rId277" xr:uid="{9E0DC61C-C403-4704-832F-21DB3B1C2827}"/>
    <hyperlink ref="A357" r:id="rId278" xr:uid="{E6EB2A64-9189-4355-A8BC-A10C061528FD}"/>
    <hyperlink ref="A358" r:id="rId279" xr:uid="{C685A0E5-7205-42D1-817D-B9DCEF10AF9F}"/>
    <hyperlink ref="A360" r:id="rId280" xr:uid="{9ED8BB95-D275-497C-8C4B-6BEB9290AB4A}"/>
    <hyperlink ref="A362" r:id="rId281" xr:uid="{8C378354-9253-4BA0-804C-3FED82EC87EC}"/>
    <hyperlink ref="A363" r:id="rId282" xr:uid="{582CED91-1C4E-497A-8224-5A0C2A0D635F}"/>
    <hyperlink ref="A364" r:id="rId283" xr:uid="{011ABF8F-376F-45FB-A0E5-D7850762070A}"/>
    <hyperlink ref="A365" r:id="rId284" xr:uid="{E16A793D-4A25-447B-ABE9-ACD538137766}"/>
    <hyperlink ref="A366" r:id="rId285" xr:uid="{C0C0261E-8A72-4D89-BEC0-17957354776E}"/>
    <hyperlink ref="A367" r:id="rId286" xr:uid="{D80CDD74-6170-4FA6-B03D-B7E06EF3346D}"/>
    <hyperlink ref="A369" r:id="rId287" xr:uid="{2B3E6791-2292-4135-9824-4F3B2674B8A4}"/>
    <hyperlink ref="A370" r:id="rId288" xr:uid="{A8E8DBEF-1A01-4CF5-8199-700B1DCD4965}"/>
    <hyperlink ref="A372" r:id="rId289" xr:uid="{55F353DF-6129-4225-8D17-C26BF8AB7C72}"/>
    <hyperlink ref="A373" r:id="rId290" xr:uid="{F0538FEB-39FF-41C5-B5EE-1F2E9F516B30}"/>
    <hyperlink ref="A375" r:id="rId291" xr:uid="{B030EAD3-7BE4-4A18-8BD6-C85C8E38B636}"/>
    <hyperlink ref="A376" r:id="rId292" xr:uid="{8CEB9F27-8083-44D0-811E-460653E6532C}"/>
    <hyperlink ref="A377" r:id="rId293" xr:uid="{AA683FE5-6B5D-4FF6-9370-B36FA16CFBB9}"/>
    <hyperlink ref="A378" r:id="rId294" xr:uid="{BA801FAF-4A3F-4D1A-B50A-A3B335DFD0A7}"/>
    <hyperlink ref="A379" r:id="rId295" xr:uid="{85D6EED6-4798-4462-B695-93EA79F02A8D}"/>
    <hyperlink ref="A380" r:id="rId296" xr:uid="{BA5C797E-1ECB-4585-9A7E-992DB1345F46}"/>
    <hyperlink ref="A381" r:id="rId297" xr:uid="{30964336-9ED0-41C8-9CFC-91F308F780DA}"/>
    <hyperlink ref="A383" r:id="rId298" xr:uid="{88FDA1EB-D410-43F6-A9E0-A06E3B215EC8}"/>
    <hyperlink ref="A384" r:id="rId299" xr:uid="{A31C8250-1B91-4058-8516-DEAE5A84C6B8}"/>
    <hyperlink ref="A385" r:id="rId300" xr:uid="{EB2B77E9-9FA2-4149-8675-FAC636599CAC}"/>
    <hyperlink ref="A387" r:id="rId301" xr:uid="{16834130-C068-4E5E-B2C1-90C31E59BC16}"/>
    <hyperlink ref="A388" r:id="rId302" xr:uid="{C8CA9993-1BD7-474D-99FD-652EFD57465E}"/>
    <hyperlink ref="A390" r:id="rId303" xr:uid="{77F1EF60-43E9-470A-B7DB-3AB96E2F018B}"/>
    <hyperlink ref="A391" r:id="rId304" xr:uid="{1CACD816-A13E-4833-AC8D-2D5F79573955}"/>
    <hyperlink ref="A392" r:id="rId305" xr:uid="{9FC68705-8B6F-488A-AFFD-075F8E08402D}"/>
    <hyperlink ref="A393" r:id="rId306" xr:uid="{33BC4E6E-07F0-4DE6-A280-8AE7C6DC295E}"/>
    <hyperlink ref="A394" r:id="rId307" xr:uid="{0545470F-C49A-4C56-9104-7F1AA236E1C2}"/>
    <hyperlink ref="A395" r:id="rId308" xr:uid="{3EFB07E9-D755-48A8-86A7-4DA093674B81}"/>
    <hyperlink ref="A396" r:id="rId309" xr:uid="{1E8AC36C-EE6B-4DCC-A75E-D045EF358909}"/>
    <hyperlink ref="A397" r:id="rId310" xr:uid="{06998796-195C-45CF-B9E4-AE48BDBD4068}"/>
    <hyperlink ref="A398" r:id="rId311" xr:uid="{EC8FC053-0AAF-4E27-A951-E16C74ACC73F}"/>
    <hyperlink ref="A399" r:id="rId312" xr:uid="{4796857E-E628-45CC-BCC3-F419AFAD54B0}"/>
    <hyperlink ref="A400" r:id="rId313" xr:uid="{FF91C793-8508-40F2-8541-62915ABFB278}"/>
    <hyperlink ref="A401" r:id="rId314" xr:uid="{C0FD76BF-6CF2-41F6-ADCB-4EE40D1E1CED}"/>
    <hyperlink ref="A403" r:id="rId315" xr:uid="{B733795F-2F18-4B01-B519-99E0B6D0F92E}"/>
    <hyperlink ref="A404" r:id="rId316" xr:uid="{01014B88-B0AA-4AD7-8AC9-1F81687DCD6C}"/>
    <hyperlink ref="A405" r:id="rId317" xr:uid="{77931DED-FA67-4F2A-9E24-22564577E6BC}"/>
    <hyperlink ref="A406" r:id="rId318" xr:uid="{D251C179-FEB4-4245-B052-3CAA7127F91D}"/>
    <hyperlink ref="A407" r:id="rId319" xr:uid="{739821A3-56AF-4459-9104-AACDF8291326}"/>
    <hyperlink ref="A408" r:id="rId320" xr:uid="{EA2BAB19-366C-4B14-9029-0A033472070A}"/>
    <hyperlink ref="A409" r:id="rId321" xr:uid="{6A6EFCA1-BB66-4460-8810-9549975B104D}"/>
    <hyperlink ref="A411" r:id="rId322" xr:uid="{11515F0E-4A09-49AD-9252-09A37500C712}"/>
    <hyperlink ref="A412" r:id="rId323" xr:uid="{68D6B8C2-C12A-4BE3-865A-48E91242FF32}"/>
    <hyperlink ref="A414" r:id="rId324" xr:uid="{D75FE73A-7D6D-4A52-856C-459ADFEFFB2B}"/>
    <hyperlink ref="A415" r:id="rId325" xr:uid="{0B1AAA83-8AED-40BA-8687-20EE3FFAF8F9}"/>
    <hyperlink ref="A417" r:id="rId326" xr:uid="{6EFC7B22-A156-4DF2-BC07-8FD58614DD8F}"/>
    <hyperlink ref="A418" r:id="rId327" xr:uid="{475CB847-4CA1-49A6-B045-9869BCF2BA49}"/>
    <hyperlink ref="A420" r:id="rId328" xr:uid="{961B075B-D288-4498-911B-6DEF0B7A08E4}"/>
    <hyperlink ref="A421" r:id="rId329" xr:uid="{01C03B6E-099A-4D13-97CE-14CFCC8F6C57}"/>
    <hyperlink ref="A422" r:id="rId330" xr:uid="{3173A49D-C3CA-46D8-95DF-F96C4CFF0605}"/>
    <hyperlink ref="A423" r:id="rId331" xr:uid="{FA48A9AF-495A-49E0-B041-B56A2F7C1EE9}"/>
    <hyperlink ref="A424" r:id="rId332" xr:uid="{C2A7272A-61E4-4C6B-9DC6-1961D7F59121}"/>
    <hyperlink ref="A425" r:id="rId333" xr:uid="{5E43F26D-F594-4894-A3A9-361931F7ACD9}"/>
    <hyperlink ref="A426" r:id="rId334" xr:uid="{98C23A5B-BAF4-4645-90B9-BC81F90ABCE6}"/>
    <hyperlink ref="A428" r:id="rId335" xr:uid="{D8CA4253-AF0A-4410-9211-6830BA3626E2}"/>
    <hyperlink ref="A429" r:id="rId336" xr:uid="{2686A1FD-C2F2-425B-9DC7-18AD6543F0CC}"/>
    <hyperlink ref="A430" r:id="rId337" xr:uid="{B39A7C23-86A0-40EC-B6B0-875456ACC583}"/>
    <hyperlink ref="A432" r:id="rId338" xr:uid="{0291A994-B36E-4029-AF01-2481D58CD382}"/>
    <hyperlink ref="A433" r:id="rId339" xr:uid="{F56E5C98-718B-4128-AD5B-E1BA2D48E9C6}"/>
    <hyperlink ref="A434" r:id="rId340" xr:uid="{D097ACAA-76EA-46C0-A05A-2F7C68E79824}"/>
    <hyperlink ref="A436" r:id="rId341" xr:uid="{289E73A2-5088-4534-808D-4AEA61E445EF}"/>
    <hyperlink ref="A437" r:id="rId342" xr:uid="{FDD7A324-2E6E-4DBB-9120-B3BE78C4A643}"/>
    <hyperlink ref="A438" r:id="rId343" xr:uid="{6C8DCFAC-8125-407E-A92E-57A6C500348A}"/>
    <hyperlink ref="A439" r:id="rId344" xr:uid="{D08C9412-C7FC-487E-B302-86161F415F42}"/>
    <hyperlink ref="A441" r:id="rId345" xr:uid="{1D29F986-F988-48E7-951E-596A2A3EAEC4}"/>
    <hyperlink ref="A442" r:id="rId346" xr:uid="{8B405086-5156-4FE8-9B86-6E04F182B875}"/>
    <hyperlink ref="A444" r:id="rId347" xr:uid="{C42A8148-D9CF-41E4-AD11-EFC2F341C0CF}"/>
    <hyperlink ref="A445" r:id="rId348" xr:uid="{7E780D2E-09DD-4537-BC9C-44DBB8999E84}"/>
    <hyperlink ref="A446" r:id="rId349" xr:uid="{D032C007-762F-4288-80CA-1C5124A8A95B}"/>
    <hyperlink ref="A447" r:id="rId350" xr:uid="{0E3FF169-8EC0-4ABD-A051-F0F961E28217}"/>
    <hyperlink ref="A448" r:id="rId351" xr:uid="{C793D5E5-A87B-4D52-B858-830887BEF230}"/>
    <hyperlink ref="A450" r:id="rId352" xr:uid="{766F614A-62FB-4611-8527-652A7653FB08}"/>
    <hyperlink ref="A451" r:id="rId353" xr:uid="{3EFD2B5F-E456-4AD5-8E7A-F472FAC2D502}"/>
    <hyperlink ref="A452" r:id="rId354" xr:uid="{FAF3BBA0-C4AF-401B-ACF3-6E83EEB17F6F}"/>
    <hyperlink ref="A453" r:id="rId355" xr:uid="{F5696EE5-F1EC-481A-B7B9-989130AA5A90}"/>
    <hyperlink ref="A455" r:id="rId356" xr:uid="{88C24C48-3F5E-463F-BC82-7FC086A4BD64}"/>
    <hyperlink ref="A456" r:id="rId357" xr:uid="{5F1DF5FD-F386-402A-A33C-1C19DC2E721A}"/>
    <hyperlink ref="A457" r:id="rId358" xr:uid="{B70074B4-CDCC-41D3-B6C4-461DF71530B0}"/>
    <hyperlink ref="A458" r:id="rId359" xr:uid="{2325E294-D122-43CE-B535-5EE39A98C9AB}"/>
    <hyperlink ref="A459" r:id="rId360" xr:uid="{D1EBD3D9-B9EA-4F51-AF28-26956ACBAA3D}"/>
    <hyperlink ref="A460" r:id="rId361" xr:uid="{C9714F3F-D4F1-4124-B3DB-B8D894F54B21}"/>
    <hyperlink ref="A461" r:id="rId362" xr:uid="{E509A112-1425-42A2-BA62-8EE1D4C4F6AF}"/>
    <hyperlink ref="A463" r:id="rId363" xr:uid="{CFEA6269-2A71-48B2-94F1-B80886EE9296}"/>
    <hyperlink ref="A464" r:id="rId364" xr:uid="{D88900CA-3952-472E-AB7A-F0C2BC1A18F1}"/>
    <hyperlink ref="A465" r:id="rId365" xr:uid="{33B54F45-1C19-4C35-81C7-E05EBBA2A3F8}"/>
    <hyperlink ref="A466" r:id="rId366" xr:uid="{1FEC1552-A61A-49CA-ADE9-D60E4DC502B3}"/>
    <hyperlink ref="A467" r:id="rId367" xr:uid="{C75B724A-1869-4B34-B54E-46E9AF4056D0}"/>
    <hyperlink ref="A468" r:id="rId368" xr:uid="{968F3ABE-C2DA-467C-B85E-F2F0CD8042F3}"/>
    <hyperlink ref="A469" r:id="rId369" xr:uid="{149A128F-B6AF-4B79-849F-CC9045A0BD49}"/>
    <hyperlink ref="A470" r:id="rId370" xr:uid="{7DB7AAD7-CCEC-4DF4-B013-7FE24937FE79}"/>
    <hyperlink ref="A471" r:id="rId371" xr:uid="{536AB485-2252-4CBB-A3EF-22CB7A0F27CE}"/>
    <hyperlink ref="A474" r:id="rId372" xr:uid="{632EFF88-A95D-4E31-9638-AFAC9D675B64}"/>
    <hyperlink ref="A475" r:id="rId373" xr:uid="{9F42C5E1-C6E4-44BF-8130-6B8279AFCDBE}"/>
    <hyperlink ref="A476" r:id="rId374" xr:uid="{D395901D-5048-4A97-8BD4-FCEBFEB8B9FE}"/>
    <hyperlink ref="A477" r:id="rId375" xr:uid="{9EE44D7B-6ABF-4F19-9BEE-A7945AD4CBF9}"/>
    <hyperlink ref="A478" r:id="rId376" xr:uid="{8F8901D3-257C-43EA-8827-544A856D3D31}"/>
    <hyperlink ref="A479" r:id="rId377" xr:uid="{597B1817-4C23-4A29-A453-832079520617}"/>
    <hyperlink ref="A481" r:id="rId378" xr:uid="{255C5884-F361-45C9-AF0E-814C0704010A}"/>
    <hyperlink ref="A483" r:id="rId379" xr:uid="{B0E874A1-9C58-48FB-A360-52970CB12EDE}"/>
    <hyperlink ref="A484" r:id="rId380" xr:uid="{FEEDDE46-6250-4017-BF7B-C8C338613BE8}"/>
    <hyperlink ref="A485" r:id="rId381" xr:uid="{AE45CE6F-78A1-4088-99A1-7D71D080472C}"/>
    <hyperlink ref="A486" r:id="rId382" xr:uid="{C355E592-FFE4-487C-8EAC-63A06B06D43D}"/>
    <hyperlink ref="A488" r:id="rId383" xr:uid="{E0CC3482-E8F4-48AB-8771-B80F293817FF}"/>
    <hyperlink ref="A489" r:id="rId384" xr:uid="{170225DD-0CDA-4C44-837C-D7C3A122B9DB}"/>
    <hyperlink ref="A491" r:id="rId385" xr:uid="{55324120-E2EC-4CDD-8E63-DE4E628E76B5}"/>
    <hyperlink ref="A492" r:id="rId386" xr:uid="{506DE954-8029-4D1E-8844-506CCD496B8F}"/>
    <hyperlink ref="A495" r:id="rId387" xr:uid="{45A3C6FF-CC79-424A-A2E8-87DFF09F2F92}"/>
    <hyperlink ref="A497" r:id="rId388" xr:uid="{77EB24B0-A4ED-452A-B6DE-B5DDF1F90199}"/>
    <hyperlink ref="A498" r:id="rId389" xr:uid="{24723342-075A-4A16-A546-59BA44726875}"/>
    <hyperlink ref="A500" r:id="rId390" xr:uid="{F9F3407E-F6E2-403B-8597-509CDCF6C1EA}"/>
    <hyperlink ref="A501" r:id="rId391" xr:uid="{8A04C000-BC93-4CD0-9C0A-E6535A38714E}"/>
    <hyperlink ref="A502" r:id="rId392" xr:uid="{849A7A0B-480C-4376-8996-DFE0C14B0641}"/>
    <hyperlink ref="A503" r:id="rId393" xr:uid="{F421DEDD-2D23-4837-9A74-64392F788839}"/>
    <hyperlink ref="A504" r:id="rId394" xr:uid="{9FD92604-DF9E-455B-B54A-9D6F0BF78AF5}"/>
    <hyperlink ref="A506" r:id="rId395" xr:uid="{00E3BDDA-5AB7-4314-867D-86F2789E6DF4}"/>
    <hyperlink ref="A508" r:id="rId396" xr:uid="{0887844A-429A-4540-9CF1-9A53B38304B2}"/>
    <hyperlink ref="A509" r:id="rId397" xr:uid="{CD92F9DD-9D3C-439B-AF22-CC9FA8098527}"/>
    <hyperlink ref="A510" r:id="rId398" xr:uid="{512BF0DA-7BF8-44B6-8047-939E98899C93}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3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44745.405115277783</v>
      </c>
      <c r="B2" s="4" t="s">
        <v>30</v>
      </c>
      <c r="C2" s="3" t="s">
        <v>22</v>
      </c>
      <c r="G2" s="3" t="s">
        <v>31</v>
      </c>
      <c r="H2" s="3" t="s">
        <v>32</v>
      </c>
      <c r="I2" s="3" t="s">
        <v>25</v>
      </c>
      <c r="K2" s="3">
        <v>36.4</v>
      </c>
      <c r="L2" s="3">
        <v>17</v>
      </c>
      <c r="M2" s="3" t="s">
        <v>26</v>
      </c>
      <c r="N2" s="3" t="s">
        <v>27</v>
      </c>
      <c r="O2" s="3" t="s">
        <v>27</v>
      </c>
      <c r="Q2" s="3" t="s">
        <v>28</v>
      </c>
      <c r="S2" s="3" t="s">
        <v>28</v>
      </c>
      <c r="T2" s="3" t="s">
        <v>28</v>
      </c>
      <c r="U2" s="3" t="s">
        <v>35</v>
      </c>
      <c r="V2" s="3" t="s">
        <v>29</v>
      </c>
    </row>
    <row r="3" spans="1:22">
      <c r="A3" s="2">
        <v>44745.528540405096</v>
      </c>
      <c r="B3" s="4" t="s">
        <v>98</v>
      </c>
      <c r="C3" s="3" t="s">
        <v>22</v>
      </c>
      <c r="G3" s="3" t="s">
        <v>23</v>
      </c>
      <c r="H3" s="3" t="s">
        <v>24</v>
      </c>
      <c r="I3" s="3" t="s">
        <v>25</v>
      </c>
      <c r="K3" s="3">
        <v>36.5</v>
      </c>
      <c r="L3" s="3">
        <v>100</v>
      </c>
      <c r="M3" s="3" t="s">
        <v>26</v>
      </c>
      <c r="N3" s="3" t="s">
        <v>27</v>
      </c>
      <c r="O3" s="3" t="s">
        <v>27</v>
      </c>
      <c r="Q3" s="3" t="s">
        <v>28</v>
      </c>
      <c r="S3" s="3" t="s">
        <v>28</v>
      </c>
      <c r="T3" s="3" t="s">
        <v>28</v>
      </c>
      <c r="U3" s="3" t="s">
        <v>28</v>
      </c>
      <c r="V3" s="3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F49D1-3004-4041-B1AF-16FE262D0464}">
  <dimension ref="B1:T37"/>
  <sheetViews>
    <sheetView tabSelected="1" topLeftCell="C1" zoomScale="115" zoomScaleNormal="115" workbookViewId="0">
      <selection activeCell="L3" sqref="L3"/>
    </sheetView>
  </sheetViews>
  <sheetFormatPr defaultRowHeight="14.25"/>
  <cols>
    <col min="1" max="1" width="9.140625" style="28"/>
    <col min="2" max="2" width="42.28515625" style="28" customWidth="1"/>
    <col min="3" max="3" width="21.5703125" style="35" customWidth="1"/>
    <col min="4" max="4" width="26.85546875" style="28" customWidth="1"/>
    <col min="5" max="5" width="34.42578125" style="28" customWidth="1"/>
    <col min="6" max="7" width="11.7109375" style="28" customWidth="1"/>
    <col min="8" max="8" width="11.42578125" style="28" customWidth="1"/>
    <col min="9" max="9" width="11.85546875" style="28" customWidth="1"/>
    <col min="10" max="10" width="12" style="28" customWidth="1"/>
    <col min="11" max="12" width="11.85546875" style="28" customWidth="1"/>
    <col min="13" max="13" width="9.140625" style="28"/>
    <col min="14" max="14" width="39.28515625" style="35" customWidth="1"/>
    <col min="15" max="19" width="9.140625" style="28"/>
    <col min="20" max="20" width="0" style="28" hidden="1" customWidth="1"/>
    <col min="21" max="16384" width="9.140625" style="28"/>
  </cols>
  <sheetData>
    <row r="1" spans="2:20">
      <c r="B1" s="26"/>
      <c r="C1" s="26" t="s">
        <v>4</v>
      </c>
      <c r="D1" s="26" t="s">
        <v>6</v>
      </c>
      <c r="E1" s="26" t="s">
        <v>5</v>
      </c>
      <c r="F1" s="27">
        <v>44739</v>
      </c>
      <c r="G1" s="27">
        <v>44740</v>
      </c>
      <c r="H1" s="27">
        <v>44741</v>
      </c>
      <c r="I1" s="27">
        <v>44742</v>
      </c>
      <c r="J1" s="27">
        <v>44743</v>
      </c>
      <c r="K1" s="27">
        <v>44744</v>
      </c>
      <c r="L1" s="27">
        <v>44745</v>
      </c>
      <c r="N1" s="29" t="s">
        <v>1366</v>
      </c>
      <c r="T1" s="28" t="s">
        <v>1231</v>
      </c>
    </row>
    <row r="2" spans="2:20">
      <c r="B2" s="30" t="s">
        <v>1231</v>
      </c>
      <c r="C2" s="26" t="s">
        <v>1232</v>
      </c>
      <c r="D2" s="31" t="s">
        <v>1367</v>
      </c>
      <c r="E2" s="30" t="s">
        <v>1368</v>
      </c>
      <c r="F2" s="32" t="str">
        <f>IF(OR(OR(ISNUMBER(MATCH(C2,'June 27'!$E$2:$E$300,0)),ISNUMBER(MATCH(C2,'June 27'!$F$2:$F$300,0))),AND(ISNUMBER(MATCH(D2,'June 27'!$H$2:$H$300,0)),(ISNUMBER(MATCH(E2,'June 27'!$G$2:$G$300,0))))),"Found","Not Found")</f>
        <v>Not Found</v>
      </c>
      <c r="G2" s="33" t="str">
        <f>IF(OR(OR(ISNUMBER(MATCH(C2,'June 28'!$E$2:$E$300,0)),ISNUMBER(MATCH(C2,'June 28'!$F$2:$F$300,0))),AND(ISNUMBER(MATCH(D2,'June 28'!$H$2:$H$300,0)),(ISNUMBER(MATCH(E2,'June 28'!$G$2:$G$300,0))))),"Found","Not Found")</f>
        <v>Not Found</v>
      </c>
      <c r="H2" s="34" t="str">
        <f>IF(OR(OR(ISNUMBER(MATCH(C2,'June 29'!$E$2:$E$300,0)),ISNUMBER(MATCH(C2,'June 29'!$F$2:$F$300,0))),AND(ISNUMBER(MATCH(D2,'June 29'!$H$2:$H$300,0)),(ISNUMBER(MATCH(E2,'June 29'!$G$2:$G$300,0))))),"Found","Not Found")</f>
        <v>Not Found</v>
      </c>
      <c r="I2" s="33" t="str">
        <f>IF(OR(OR(ISNUMBER(MATCH(C2,'June 30'!$E$2:$E$300,0)),ISNUMBER(MATCH(C2,'June 30'!$F$2:$F$300,0))),AND(ISNUMBER(MATCH(D2,'June 30'!$H$2:$H$300,0)),(ISNUMBER(MATCH(E2,'June 30'!$G$2:$G$300,0))))),"Found","Not Found")</f>
        <v>Not Found</v>
      </c>
      <c r="J2" s="33" t="str">
        <f>IF(OR(OR(ISNUMBER(MATCH(C2,'July 1'!$E$2:$E$300,0)),ISNUMBER(MATCH(C2,'July 1'!$F$2:$F$300,0))),AND(ISNUMBER(MATCH(D2,'July 1'!$H$2:$H$300,0)),(ISNUMBER(MATCH(E2,'July 1'!$G$2:$G$300,0))))),"Found","Not Found")</f>
        <v>Not Found</v>
      </c>
      <c r="K2" s="34" t="str">
        <f>IF(OR(OR(ISNUMBER(MATCH(C2,'July 2'!$E$2:$E$300,0)),ISNUMBER(MATCH(C2,'July 2'!$F$2:$F$300,0))),AND(ISNUMBER(MATCH(D2,'July 2'!$H$2:$H$300,0)),(ISNUMBER(MATCH(E2,'July 2'!$G$2:$G$300,0))))),"Found","Not Found")</f>
        <v>Not Found</v>
      </c>
      <c r="L2" s="33" t="str">
        <f>IF(OR(OR(ISNUMBER(MATCH(C2,'July 3'!$E$2:$E$300,0)),ISNUMBER(MATCH(C2,'July 3'!$F$2:$F$300,0))),AND(ISNUMBER(MATCH(D2,'July 3'!$H$2:$H$300,0)),(ISNUMBER(MATCH(E2,'July 3'!$G$2:$G$300,0))))),"Found","Not Found")</f>
        <v>Not Found</v>
      </c>
      <c r="M2" s="30">
        <f>COUNTIF(F2:L2,"FOUND")</f>
        <v>0</v>
      </c>
      <c r="N2" s="35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Yes</v>
      </c>
      <c r="T2" s="28" t="s">
        <v>1369</v>
      </c>
    </row>
    <row r="3" spans="2:20">
      <c r="B3" s="30" t="s">
        <v>1297</v>
      </c>
      <c r="C3" s="26" t="s">
        <v>1298</v>
      </c>
      <c r="D3" s="30" t="s">
        <v>1299</v>
      </c>
      <c r="E3" s="30" t="s">
        <v>172</v>
      </c>
      <c r="F3" s="32" t="str">
        <f>IF(OR(OR(ISNUMBER(MATCH(C3,'June 27'!$E$2:$E$300,0)),ISNUMBER(MATCH(C3,'June 27'!$F$2:$F$300,0))),AND(ISNUMBER(MATCH(D3,'June 27'!$H$2:$H$300,0)),(ISNUMBER(MATCH(E3,'June 27'!$G$2:$G$300,0))))),"Found","Not Found")</f>
        <v>Not Found</v>
      </c>
      <c r="G3" s="33" t="str">
        <f>IF(OR(OR(ISNUMBER(MATCH(C3,'June 28'!$E$2:$E$300,0)),ISNUMBER(MATCH(C3,'June 28'!$F$2:$F$300,0))),AND(ISNUMBER(MATCH(D3,'June 28'!$H$2:$H$300,0)),(ISNUMBER(MATCH(E3,'June 28'!$G$2:$G$300,0))))),"Found","Not Found")</f>
        <v>Not Found</v>
      </c>
      <c r="H3" s="34" t="str">
        <f>IF(OR(OR(ISNUMBER(MATCH(C3,'June 29'!$E$2:$E$300,0)),ISNUMBER(MATCH(C3,'June 29'!$F$2:$F$300,0))),AND(ISNUMBER(MATCH(D3,'June 29'!$H$2:$H$300,0)),(ISNUMBER(MATCH(E3,'June 29'!$G$2:$G$300,0))))),"Found","Not Found")</f>
        <v>Not Found</v>
      </c>
      <c r="I3" s="33" t="str">
        <f>IF(OR(OR(ISNUMBER(MATCH(C3,'June 30'!$E$2:$E$300,0)),ISNUMBER(MATCH(C3,'June 30'!$F$2:$F$300,0))),AND(ISNUMBER(MATCH(D3,'June 30'!$H$2:$H$300,0)),(ISNUMBER(MATCH(E3,'June 30'!$G$2:$G$300,0))))),"Found","Not Found")</f>
        <v>Not Found</v>
      </c>
      <c r="J3" s="33" t="str">
        <f>IF(OR(OR(ISNUMBER(MATCH(C3,'July 1'!$E$2:$E$300,0)),ISNUMBER(MATCH(C3,'July 1'!$F$2:$F$300,0))),AND(ISNUMBER(MATCH(D3,'July 1'!$H$2:$H$300,0)),(ISNUMBER(MATCH(E3,'July 1'!$G$2:$G$300,0))))),"Found","Not Found")</f>
        <v>Not Found</v>
      </c>
      <c r="K3" s="34" t="str">
        <f>IF(OR(OR(ISNUMBER(MATCH(C3,'July 2'!$E$2:$E$300,0)),ISNUMBER(MATCH(C3,'July 2'!$F$2:$F$300,0))),AND(ISNUMBER(MATCH(D3,'July 2'!$H$2:$H$300,0)),(ISNUMBER(MATCH(E3,'July 2'!$G$2:$G$300,0))))),"Found","Not Found")</f>
        <v>Not Found</v>
      </c>
      <c r="L3" s="33" t="str">
        <f>IF(OR(OR(ISNUMBER(MATCH(C3,'July 3'!$E$2:$E$300,0)),ISNUMBER(MATCH(C3,'July 3'!$F$2:$F$300,0))),AND(ISNUMBER(MATCH(D3,'July 3'!$H$2:$H$300,0)),(ISNUMBER(MATCH(E3,'July 3'!$G$2:$G$300,0))))),"Found","Not Found")</f>
        <v>Not Found</v>
      </c>
      <c r="M3" s="30">
        <f t="shared" ref="M3:M36" si="0">COUNTIF(F3:L3,"FOUND")</f>
        <v>0</v>
      </c>
      <c r="N3" s="35" t="str">
        <f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Yes</v>
      </c>
      <c r="T3" s="28" t="s">
        <v>1370</v>
      </c>
    </row>
    <row r="4" spans="2:20">
      <c r="B4" s="30" t="s">
        <v>1080</v>
      </c>
      <c r="C4" s="26" t="s">
        <v>1081</v>
      </c>
      <c r="D4" s="30" t="s">
        <v>1082</v>
      </c>
      <c r="E4" s="30" t="s">
        <v>1019</v>
      </c>
      <c r="F4" s="32" t="str">
        <f>IF(OR(OR(ISNUMBER(MATCH(C4,'June 27'!$E$2:$E$300,0)),ISNUMBER(MATCH(C4,'June 27'!$F$2:$F$300,0))),AND(ISNUMBER(MATCH(D4,'June 27'!$H$2:$H$300,0)),(ISNUMBER(MATCH(E4,'June 27'!$G$2:$G$300,0))))),"Found","Not Found")</f>
        <v>Not Found</v>
      </c>
      <c r="G4" s="33" t="str">
        <f>IF(OR(OR(ISNUMBER(MATCH(C4,'June 28'!$E$2:$E$300,0)),ISNUMBER(MATCH(C4,'June 28'!$F$2:$F$300,0))),AND(ISNUMBER(MATCH(D4,'June 28'!$H$2:$H$300,0)),(ISNUMBER(MATCH(E4,'June 28'!$G$2:$G$300,0))))),"Found","Not Found")</f>
        <v>Not Found</v>
      </c>
      <c r="H4" s="34" t="str">
        <f>IF(OR(OR(ISNUMBER(MATCH(C4,'June 29'!$E$2:$E$300,0)),ISNUMBER(MATCH(C4,'June 29'!$F$2:$F$300,0))),AND(ISNUMBER(MATCH(D4,'June 29'!$H$2:$H$300,0)),(ISNUMBER(MATCH(E4,'June 29'!$G$2:$G$300,0))))),"Found","Not Found")</f>
        <v>Not Found</v>
      </c>
      <c r="I4" s="33" t="str">
        <f>IF(OR(OR(ISNUMBER(MATCH(C4,'June 30'!$E$2:$E$300,0)),ISNUMBER(MATCH(C4,'June 30'!$F$2:$F$300,0))),AND(ISNUMBER(MATCH(D4,'June 30'!$H$2:$H$300,0)),(ISNUMBER(MATCH(E4,'June 30'!$G$2:$G$300,0))))),"Found","Not Found")</f>
        <v>Not Found</v>
      </c>
      <c r="J4" s="33" t="str">
        <f>IF(OR(OR(ISNUMBER(MATCH(C4,'July 1'!$E$2:$E$300,0)),ISNUMBER(MATCH(C4,'July 1'!$F$2:$F$300,0))),AND(ISNUMBER(MATCH(D4,'July 1'!$H$2:$H$300,0)),(ISNUMBER(MATCH(E4,'July 1'!$G$2:$G$300,0))))),"Found","Not Found")</f>
        <v>Not Found</v>
      </c>
      <c r="K4" s="34" t="str">
        <f>IF(OR(OR(ISNUMBER(MATCH(C4,'July 2'!$E$2:$E$300,0)),ISNUMBER(MATCH(C4,'July 2'!$F$2:$F$300,0))),AND(ISNUMBER(MATCH(D4,'July 2'!$H$2:$H$300,0)),(ISNUMBER(MATCH(E4,'July 2'!$G$2:$G$300,0))))),"Found","Not Found")</f>
        <v>Not Found</v>
      </c>
      <c r="L4" s="33" t="str">
        <f>IF(OR(OR(ISNUMBER(MATCH(C4,'July 3'!$E$2:$E$300,0)),ISNUMBER(MATCH(C4,'July 3'!$F$2:$F$300,0))),AND(ISNUMBER(MATCH(D4,'July 3'!$H$2:$H$300,0)),(ISNUMBER(MATCH(E4,'July 3'!$G$2:$G$300,0))))),"Found","Not Found")</f>
        <v>Not Found</v>
      </c>
      <c r="M4" s="30">
        <f t="shared" si="0"/>
        <v>0</v>
      </c>
      <c r="N4" s="35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  <c r="T4" s="28" t="s">
        <v>1371</v>
      </c>
    </row>
    <row r="5" spans="2:20">
      <c r="B5" s="30" t="s">
        <v>605</v>
      </c>
      <c r="C5" s="26" t="s">
        <v>606</v>
      </c>
      <c r="D5" s="30" t="s">
        <v>607</v>
      </c>
      <c r="E5" s="30" t="s">
        <v>47</v>
      </c>
      <c r="F5" s="32" t="str">
        <f>IF(OR(OR(ISNUMBER(MATCH(C5,'June 27'!$E$2:$E$300,0)),ISNUMBER(MATCH(C5,'June 27'!$F$2:$F$300,0))),AND(ISNUMBER(MATCH(D5,'June 27'!$H$2:$H$300,0)),(ISNUMBER(MATCH(E5,'June 27'!$G$2:$G$300,0))))),"Found","Not Found")</f>
        <v>Found</v>
      </c>
      <c r="G5" s="33" t="str">
        <f>IF(OR(OR(ISNUMBER(MATCH(C5,'June 28'!$E$2:$E$300,0)),ISNUMBER(MATCH(C5,'June 28'!$F$2:$F$300,0))),AND(ISNUMBER(MATCH(D5,'June 28'!$H$2:$H$300,0)),(ISNUMBER(MATCH(E5,'June 28'!$G$2:$G$300,0))))),"Found","Not Found")</f>
        <v>Found</v>
      </c>
      <c r="H5" s="34" t="str">
        <f>IF(OR(OR(ISNUMBER(MATCH(C5,'June 29'!$E$2:$E$300,0)),ISNUMBER(MATCH(C5,'June 29'!$F$2:$F$300,0))),AND(ISNUMBER(MATCH(D5,'June 29'!$H$2:$H$300,0)),(ISNUMBER(MATCH(E5,'June 29'!$G$2:$G$300,0))))),"Found","Not Found")</f>
        <v>Found</v>
      </c>
      <c r="I5" s="33" t="str">
        <f>IF(OR(OR(ISNUMBER(MATCH(C5,'June 30'!$E$2:$E$300,0)),ISNUMBER(MATCH(C5,'June 30'!$F$2:$F$300,0))),AND(ISNUMBER(MATCH(D5,'June 30'!$H$2:$H$300,0)),(ISNUMBER(MATCH(E5,'June 30'!$G$2:$G$300,0))))),"Found","Not Found")</f>
        <v>Found</v>
      </c>
      <c r="J5" s="33" t="str">
        <f>IF(OR(OR(ISNUMBER(MATCH(C5,'July 1'!$E$2:$E$300,0)),ISNUMBER(MATCH(C5,'July 1'!$F$2:$F$300,0))),AND(ISNUMBER(MATCH(D5,'July 1'!$H$2:$H$300,0)),(ISNUMBER(MATCH(E5,'July 1'!$G$2:$G$300,0))))),"Found","Not Found")</f>
        <v>Found</v>
      </c>
      <c r="K5" s="34" t="str">
        <f>IF(OR(OR(ISNUMBER(MATCH(C5,'July 2'!$E$2:$E$300,0)),ISNUMBER(MATCH(C5,'July 2'!$F$2:$F$300,0))),AND(ISNUMBER(MATCH(D5,'July 2'!$H$2:$H$300,0)),(ISNUMBER(MATCH(E5,'July 2'!$G$2:$G$300,0))))),"Found","Not Found")</f>
        <v>Not Found</v>
      </c>
      <c r="L5" s="33" t="str">
        <f>IF(OR(OR(ISNUMBER(MATCH(C5,'July 3'!$E$2:$E$300,0)),ISNUMBER(MATCH(C5,'July 3'!$F$2:$F$300,0))),AND(ISNUMBER(MATCH(D5,'July 3'!$H$2:$H$300,0)),(ISNUMBER(MATCH(E5,'July 3'!$G$2:$G$300,0))))),"Found","Not Found")</f>
        <v>Not Found</v>
      </c>
      <c r="M5" s="30">
        <f t="shared" si="0"/>
        <v>5</v>
      </c>
      <c r="N5" s="35" t="str">
        <f t="shared" ref="N5:N36" si="1">IF(OR(AND(F5="Not Found",G5="Not Found",H5="Not Found"),AND(G5="Not Found",H5="Not Found",I5="Not Found"),AND(H5="Not Found",I5="Not Found",J5="Not Found"),AND(I5="Not Found",J5="Not Found",K5="Not Found"),AND(J5="Not Found",K5="Not Found",L5="Not Found")),"Yes","No")</f>
        <v>No</v>
      </c>
      <c r="T5" s="28" t="s">
        <v>1372</v>
      </c>
    </row>
    <row r="6" spans="2:20">
      <c r="B6" s="30" t="s">
        <v>665</v>
      </c>
      <c r="C6" s="26" t="s">
        <v>666</v>
      </c>
      <c r="D6" s="30" t="s">
        <v>667</v>
      </c>
      <c r="E6" s="30" t="s">
        <v>505</v>
      </c>
      <c r="F6" s="32" t="str">
        <f>IF(OR(OR(ISNUMBER(MATCH(C6,'June 27'!$E$2:$E$300,0)),ISNUMBER(MATCH(C6,'June 27'!$F$2:$F$300,0))),AND(ISNUMBER(MATCH(D6,'June 27'!$H$2:$H$300,0)),(ISNUMBER(MATCH(E6,'June 27'!$G$2:$G$300,0))))),"Found","Not Found")</f>
        <v>Not Found</v>
      </c>
      <c r="G6" s="33" t="str">
        <f>IF(OR(OR(ISNUMBER(MATCH(C6,'June 28'!$E$2:$E$300,0)),ISNUMBER(MATCH(C6,'June 28'!$F$2:$F$300,0))),AND(ISNUMBER(MATCH(D6,'June 28'!$H$2:$H$300,0)),(ISNUMBER(MATCH(E6,'June 28'!$G$2:$G$300,0))))),"Found","Not Found")</f>
        <v>Not Found</v>
      </c>
      <c r="H6" s="34" t="str">
        <f>IF(OR(OR(ISNUMBER(MATCH(C6,'June 29'!$E$2:$E$300,0)),ISNUMBER(MATCH(C6,'June 29'!$F$2:$F$300,0))),AND(ISNUMBER(MATCH(D6,'June 29'!$H$2:$H$300,0)),(ISNUMBER(MATCH(E6,'June 29'!$G$2:$G$300,0))))),"Found","Not Found")</f>
        <v>Not Found</v>
      </c>
      <c r="I6" s="33" t="str">
        <f>IF(OR(OR(ISNUMBER(MATCH(C6,'June 30'!$E$2:$E$300,0)),ISNUMBER(MATCH(C6,'June 30'!$F$2:$F$300,0))),AND(ISNUMBER(MATCH(D6,'June 30'!$H$2:$H$300,0)),(ISNUMBER(MATCH(E6,'June 30'!$G$2:$G$300,0))))),"Found","Not Found")</f>
        <v>Not Found</v>
      </c>
      <c r="J6" s="33" t="str">
        <f>IF(OR(OR(ISNUMBER(MATCH(C6,'July 1'!$E$2:$E$300,0)),ISNUMBER(MATCH(C6,'July 1'!$F$2:$F$300,0))),AND(ISNUMBER(MATCH(D6,'July 1'!$H$2:$H$300,0)),(ISNUMBER(MATCH(E6,'July 1'!$G$2:$G$300,0))))),"Found","Not Found")</f>
        <v>Not Found</v>
      </c>
      <c r="K6" s="34" t="str">
        <f>IF(OR(OR(ISNUMBER(MATCH(C6,'July 2'!$E$2:$E$300,0)),ISNUMBER(MATCH(C6,'July 2'!$F$2:$F$300,0))),AND(ISNUMBER(MATCH(D6,'July 2'!$H$2:$H$300,0)),(ISNUMBER(MATCH(E6,'July 2'!$G$2:$G$300,0))))),"Found","Not Found")</f>
        <v>Not Found</v>
      </c>
      <c r="L6" s="33" t="str">
        <f>IF(OR(OR(ISNUMBER(MATCH(C6,'July 3'!$E$2:$E$300,0)),ISNUMBER(MATCH(C6,'July 3'!$F$2:$F$300,0))),AND(ISNUMBER(MATCH(D6,'July 3'!$H$2:$H$300,0)),(ISNUMBER(MATCH(E6,'July 3'!$G$2:$G$300,0))))),"Found","Not Found")</f>
        <v>Not Found</v>
      </c>
      <c r="M6" s="30">
        <f t="shared" si="0"/>
        <v>0</v>
      </c>
      <c r="N6" s="35" t="str">
        <f t="shared" si="1"/>
        <v>Yes</v>
      </c>
      <c r="T6" s="28" t="s">
        <v>1373</v>
      </c>
    </row>
    <row r="7" spans="2:20">
      <c r="B7" s="30" t="s">
        <v>1374</v>
      </c>
      <c r="C7" s="26" t="s">
        <v>1375</v>
      </c>
      <c r="D7" s="30" t="s">
        <v>38</v>
      </c>
      <c r="E7" s="30" t="s">
        <v>37</v>
      </c>
      <c r="F7" s="32" t="str">
        <f>IF(OR(OR(ISNUMBER(MATCH(C7,'June 27'!$E$2:$E$300,0)),ISNUMBER(MATCH(C7,'June 27'!$F$2:$F$300,0))),AND(ISNUMBER(MATCH(D7,'June 27'!$H$2:$H$300,0)),(ISNUMBER(MATCH(E7,'June 27'!$G$2:$G$300,0))))),"Found","Not Found")</f>
        <v>Found</v>
      </c>
      <c r="G7" s="33" t="str">
        <f>IF(OR(OR(ISNUMBER(MATCH(C7,'June 28'!$E$2:$E$300,0)),ISNUMBER(MATCH(C7,'June 28'!$F$2:$F$300,0))),AND(ISNUMBER(MATCH(D7,'June 28'!$H$2:$H$300,0)),(ISNUMBER(MATCH(E7,'June 28'!$G$2:$G$300,0))))),"Found","Not Found")</f>
        <v>Found</v>
      </c>
      <c r="H7" s="34" t="str">
        <f>IF(OR(OR(ISNUMBER(MATCH(C7,'June 29'!$E$2:$E$300,0)),ISNUMBER(MATCH(C7,'June 29'!$F$2:$F$300,0))),AND(ISNUMBER(MATCH(D7,'June 29'!$H$2:$H$300,0)),(ISNUMBER(MATCH(E7,'June 29'!$G$2:$G$300,0))))),"Found","Not Found")</f>
        <v>Found</v>
      </c>
      <c r="I7" s="33" t="str">
        <f>IF(OR(OR(ISNUMBER(MATCH(C7,'June 30'!$E$2:$E$300,0)),ISNUMBER(MATCH(C7,'June 30'!$F$2:$F$300,0))),AND(ISNUMBER(MATCH(D7,'June 30'!$H$2:$H$300,0)),(ISNUMBER(MATCH(E7,'June 30'!$G$2:$G$300,0))))),"Found","Not Found")</f>
        <v>Found</v>
      </c>
      <c r="J7" s="33" t="str">
        <f>IF(OR(OR(ISNUMBER(MATCH(C7,'July 1'!$E$2:$E$300,0)),ISNUMBER(MATCH(C7,'July 1'!$F$2:$F$300,0))),AND(ISNUMBER(MATCH(D7,'July 1'!$H$2:$H$300,0)),(ISNUMBER(MATCH(E7,'July 1'!$G$2:$G$300,0))))),"Found","Not Found")</f>
        <v>Found</v>
      </c>
      <c r="K7" s="34" t="str">
        <f>IF(OR(OR(ISNUMBER(MATCH(C7,'July 2'!$E$2:$E$300,0)),ISNUMBER(MATCH(C7,'July 2'!$F$2:$F$300,0))),AND(ISNUMBER(MATCH(D7,'July 2'!$H$2:$H$300,0)),(ISNUMBER(MATCH(E7,'July 2'!$G$2:$G$300,0))))),"Found","Not Found")</f>
        <v>Found</v>
      </c>
      <c r="L7" s="33" t="str">
        <f>IF(OR(OR(ISNUMBER(MATCH(C7,'July 3'!$E$2:$E$300,0)),ISNUMBER(MATCH(C7,'July 3'!$F$2:$F$300,0))),AND(ISNUMBER(MATCH(D7,'July 3'!$H$2:$H$300,0)),(ISNUMBER(MATCH(E7,'July 3'!$G$2:$G$300,0))))),"Found","Not Found")</f>
        <v>Not Found</v>
      </c>
      <c r="M7" s="30">
        <f t="shared" si="0"/>
        <v>6</v>
      </c>
      <c r="N7" s="35" t="str">
        <f t="shared" si="1"/>
        <v>No</v>
      </c>
      <c r="T7" s="28" t="s">
        <v>1376</v>
      </c>
    </row>
    <row r="8" spans="2:20">
      <c r="B8" s="30" t="s">
        <v>693</v>
      </c>
      <c r="C8" s="26" t="s">
        <v>694</v>
      </c>
      <c r="D8" s="30" t="s">
        <v>54</v>
      </c>
      <c r="E8" s="30" t="s">
        <v>53</v>
      </c>
      <c r="F8" s="32" t="str">
        <f>IF(OR(OR(ISNUMBER(MATCH(C8,'June 27'!$E$2:$E$300,0)),ISNUMBER(MATCH(C8,'June 27'!$F$2:$F$300,0))),AND(ISNUMBER(MATCH(D8,'June 27'!$H$2:$H$300,0)),(ISNUMBER(MATCH(E8,'June 27'!$G$2:$G$300,0))))),"Found","Not Found")</f>
        <v>Found</v>
      </c>
      <c r="G8" s="33" t="str">
        <f>IF(OR(OR(ISNUMBER(MATCH(C8,'June 28'!$E$2:$E$300,0)),ISNUMBER(MATCH(C8,'June 28'!$F$2:$F$300,0))),AND(ISNUMBER(MATCH(D8,'June 28'!$H$2:$H$300,0)),(ISNUMBER(MATCH(E8,'June 28'!$G$2:$G$300,0))))),"Found","Not Found")</f>
        <v>Found</v>
      </c>
      <c r="H8" s="34" t="str">
        <f>IF(OR(OR(ISNUMBER(MATCH(C8,'June 29'!$E$2:$E$300,0)),ISNUMBER(MATCH(C8,'June 29'!$F$2:$F$300,0))),AND(ISNUMBER(MATCH(D8,'June 29'!$H$2:$H$300,0)),(ISNUMBER(MATCH(E8,'June 29'!$G$2:$G$300,0))))),"Found","Not Found")</f>
        <v>Found</v>
      </c>
      <c r="I8" s="33" t="str">
        <f>IF(OR(OR(ISNUMBER(MATCH(C8,'June 30'!$E$2:$E$300,0)),ISNUMBER(MATCH(C8,'June 30'!$F$2:$F$300,0))),AND(ISNUMBER(MATCH(D8,'June 30'!$H$2:$H$300,0)),(ISNUMBER(MATCH(E8,'June 30'!$G$2:$G$300,0))))),"Found","Not Found")</f>
        <v>Found</v>
      </c>
      <c r="J8" s="33" t="str">
        <f>IF(OR(OR(ISNUMBER(MATCH(C8,'July 1'!$E$2:$E$300,0)),ISNUMBER(MATCH(C8,'July 1'!$F$2:$F$300,0))),AND(ISNUMBER(MATCH(D8,'July 1'!$H$2:$H$300,0)),(ISNUMBER(MATCH(E8,'July 1'!$G$2:$G$300,0))))),"Found","Not Found")</f>
        <v>Found</v>
      </c>
      <c r="K8" s="34" t="str">
        <f>IF(OR(OR(ISNUMBER(MATCH(C8,'July 2'!$E$2:$E$300,0)),ISNUMBER(MATCH(C8,'July 2'!$F$2:$F$300,0))),AND(ISNUMBER(MATCH(D8,'July 2'!$H$2:$H$300,0)),(ISNUMBER(MATCH(E8,'July 2'!$G$2:$G$300,0))))),"Found","Not Found")</f>
        <v>Not Found</v>
      </c>
      <c r="L8" s="33" t="str">
        <f>IF(OR(OR(ISNUMBER(MATCH(C8,'July 3'!$E$2:$E$300,0)),ISNUMBER(MATCH(C8,'July 3'!$F$2:$F$300,0))),AND(ISNUMBER(MATCH(D8,'July 3'!$H$2:$H$300,0)),(ISNUMBER(MATCH(E8,'July 3'!$G$2:$G$300,0))))),"Found","Not Found")</f>
        <v>Not Found</v>
      </c>
      <c r="M8" s="30">
        <f t="shared" si="0"/>
        <v>5</v>
      </c>
      <c r="N8" s="35" t="str">
        <f t="shared" si="1"/>
        <v>No</v>
      </c>
      <c r="T8" s="28" t="s">
        <v>1377</v>
      </c>
    </row>
    <row r="9" spans="2:20">
      <c r="B9" s="30" t="s">
        <v>319</v>
      </c>
      <c r="C9" s="26">
        <v>723</v>
      </c>
      <c r="D9" s="30" t="s">
        <v>320</v>
      </c>
      <c r="E9" s="30" t="s">
        <v>321</v>
      </c>
      <c r="F9" s="32" t="str">
        <f>IF(OR(OR(ISNUMBER(MATCH(C9,'June 27'!$E$2:$E$300,0)),ISNUMBER(MATCH(C9,'June 27'!$F$2:$F$300,0))),AND(ISNUMBER(MATCH(D9,'June 27'!$H$2:$H$300,0)),(ISNUMBER(MATCH(E9,'June 27'!$G$2:$G$300,0))))),"Found","Not Found")</f>
        <v>Not Found</v>
      </c>
      <c r="G9" s="33" t="str">
        <f>IF(OR(OR(ISNUMBER(MATCH(C9,'June 28'!$E$2:$E$300,0)),ISNUMBER(MATCH(C9,'June 28'!$F$2:$F$300,0))),AND(ISNUMBER(MATCH(D9,'June 28'!$H$2:$H$300,0)),(ISNUMBER(MATCH(E9,'June 28'!$G$2:$G$300,0))))),"Found","Not Found")</f>
        <v>Found</v>
      </c>
      <c r="H9" s="34" t="str">
        <f>IF(OR(OR(ISNUMBER(MATCH(C9,'June 29'!$E$2:$E$300,0)),ISNUMBER(MATCH(C9,'June 29'!$F$2:$F$300,0))),AND(ISNUMBER(MATCH(D9,'June 29'!$H$2:$H$300,0)),(ISNUMBER(MATCH(E9,'June 29'!$G$2:$G$300,0))))),"Found","Not Found")</f>
        <v>Found</v>
      </c>
      <c r="I9" s="33" t="str">
        <f>IF(OR(OR(ISNUMBER(MATCH(C9,'June 30'!$E$2:$E$300,0)),ISNUMBER(MATCH(C9,'June 30'!$F$2:$F$300,0))),AND(ISNUMBER(MATCH(D9,'June 30'!$H$2:$H$300,0)),(ISNUMBER(MATCH(E9,'June 30'!$G$2:$G$300,0))))),"Found","Not Found")</f>
        <v>Found</v>
      </c>
      <c r="J9" s="33" t="str">
        <f>IF(OR(OR(ISNUMBER(MATCH(C9,'July 1'!$E$2:$E$300,0)),ISNUMBER(MATCH(C9,'July 1'!$F$2:$F$300,0))),AND(ISNUMBER(MATCH(D9,'July 1'!$H$2:$H$300,0)),(ISNUMBER(MATCH(E9,'July 1'!$G$2:$G$300,0))))),"Found","Not Found")</f>
        <v>Not Found</v>
      </c>
      <c r="K9" s="34" t="str">
        <f>IF(OR(OR(ISNUMBER(MATCH(C9,'July 2'!$E$2:$E$300,0)),ISNUMBER(MATCH(C9,'July 2'!$F$2:$F$300,0))),AND(ISNUMBER(MATCH(D9,'July 2'!$H$2:$H$300,0)),(ISNUMBER(MATCH(E9,'July 2'!$G$2:$G$300,0))))),"Found","Not Found")</f>
        <v>Not Found</v>
      </c>
      <c r="L9" s="33" t="str">
        <f>IF(OR(OR(ISNUMBER(MATCH(C9,'July 3'!$E$2:$E$300,0)),ISNUMBER(MATCH(C9,'July 3'!$F$2:$F$300,0))),AND(ISNUMBER(MATCH(D9,'July 3'!$H$2:$H$300,0)),(ISNUMBER(MATCH(E9,'July 3'!$G$2:$G$300,0))))),"Found","Not Found")</f>
        <v>Not Found</v>
      </c>
      <c r="M9" s="30">
        <f t="shared" si="0"/>
        <v>3</v>
      </c>
      <c r="N9" s="35" t="str">
        <f t="shared" si="1"/>
        <v>Yes</v>
      </c>
      <c r="T9" s="28" t="s">
        <v>1378</v>
      </c>
    </row>
    <row r="10" spans="2:20">
      <c r="B10" s="30" t="s">
        <v>924</v>
      </c>
      <c r="C10" s="26" t="s">
        <v>58</v>
      </c>
      <c r="D10" s="30" t="s">
        <v>925</v>
      </c>
      <c r="E10" s="30" t="s">
        <v>926</v>
      </c>
      <c r="F10" s="32" t="str">
        <f>IF(OR(OR(ISNUMBER(MATCH(C10,'June 27'!$E$2:$E$300,0)),ISNUMBER(MATCH(C10,'June 27'!$F$2:$F$300,0))),AND(ISNUMBER(MATCH(D10,'June 27'!$H$2:$H$300,0)),(ISNUMBER(MATCH(E10,'June 27'!$G$2:$G$300,0))))),"Found","Not Found")</f>
        <v>Found</v>
      </c>
      <c r="G10" s="33" t="str">
        <f>IF(OR(OR(ISNUMBER(MATCH(C10,'June 28'!$E$2:$E$300,0)),ISNUMBER(MATCH(C10,'June 28'!$F$2:$F$300,0))),AND(ISNUMBER(MATCH(D10,'June 28'!$H$2:$H$300,0)),(ISNUMBER(MATCH(E10,'June 28'!$G$2:$G$300,0))))),"Found","Not Found")</f>
        <v>Found</v>
      </c>
      <c r="H10" s="34" t="str">
        <f>IF(OR(OR(ISNUMBER(MATCH(C10,'June 29'!$E$2:$E$300,0)),ISNUMBER(MATCH(C10,'June 29'!$F$2:$F$300,0))),AND(ISNUMBER(MATCH(D10,'June 29'!$H$2:$H$300,0)),(ISNUMBER(MATCH(E10,'June 29'!$G$2:$G$300,0))))),"Found","Not Found")</f>
        <v>Found</v>
      </c>
      <c r="I10" s="33" t="str">
        <f>IF(OR(OR(ISNUMBER(MATCH(C10,'June 30'!$E$2:$E$300,0)),ISNUMBER(MATCH(C10,'June 30'!$F$2:$F$300,0))),AND(ISNUMBER(MATCH(D10,'June 30'!$H$2:$H$300,0)),(ISNUMBER(MATCH(E10,'June 30'!$G$2:$G$300,0))))),"Found","Not Found")</f>
        <v>Found</v>
      </c>
      <c r="J10" s="33" t="str">
        <f>IF(OR(OR(ISNUMBER(MATCH(C10,'July 1'!$E$2:$E$300,0)),ISNUMBER(MATCH(C10,'July 1'!$F$2:$F$300,0))),AND(ISNUMBER(MATCH(D10,'July 1'!$H$2:$H$300,0)),(ISNUMBER(MATCH(E10,'July 1'!$G$2:$G$300,0))))),"Found","Not Found")</f>
        <v>Not Found</v>
      </c>
      <c r="K10" s="34" t="str">
        <f>IF(OR(OR(ISNUMBER(MATCH(C10,'July 2'!$E$2:$E$300,0)),ISNUMBER(MATCH(C10,'July 2'!$F$2:$F$300,0))),AND(ISNUMBER(MATCH(D10,'July 2'!$H$2:$H$300,0)),(ISNUMBER(MATCH(E10,'July 2'!$G$2:$G$300,0))))),"Found","Not Found")</f>
        <v>Not Found</v>
      </c>
      <c r="L10" s="33" t="str">
        <f>IF(OR(OR(ISNUMBER(MATCH(C10,'July 3'!$E$2:$E$300,0)),ISNUMBER(MATCH(C10,'July 3'!$F$2:$F$300,0))),AND(ISNUMBER(MATCH(D10,'July 3'!$H$2:$H$300,0)),(ISNUMBER(MATCH(E10,'July 3'!$G$2:$G$300,0))))),"Found","Not Found")</f>
        <v>Not Found</v>
      </c>
      <c r="M10" s="30">
        <f t="shared" si="0"/>
        <v>4</v>
      </c>
      <c r="N10" s="35" t="str">
        <f t="shared" si="1"/>
        <v>Yes</v>
      </c>
      <c r="T10" s="28" t="s">
        <v>1379</v>
      </c>
    </row>
    <row r="11" spans="2:20">
      <c r="B11" s="30" t="s">
        <v>810</v>
      </c>
      <c r="C11" s="26">
        <v>794</v>
      </c>
      <c r="D11" s="30" t="s">
        <v>812</v>
      </c>
      <c r="E11" s="30" t="s">
        <v>1380</v>
      </c>
      <c r="F11" s="32" t="str">
        <f>IF(OR(OR(ISNUMBER(MATCH(C11,'June 27'!$E$2:$E$300,0)),ISNUMBER(MATCH(C11,'June 27'!$F$2:$F$300,0))),AND(ISNUMBER(MATCH(D11,'June 27'!$H$2:$H$300,0)),(ISNUMBER(MATCH(E11,'June 27'!$G$2:$G$300,0))))),"Found","Not Found")</f>
        <v>Found</v>
      </c>
      <c r="G11" s="33" t="str">
        <f>IF(OR(OR(ISNUMBER(MATCH(C11,'June 28'!$E$2:$E$300,0)),ISNUMBER(MATCH(C11,'June 28'!$F$2:$F$300,0))),AND(ISNUMBER(MATCH(D11,'June 28'!$H$2:$H$300,0)),(ISNUMBER(MATCH(E11,'June 28'!$G$2:$G$300,0))))),"Found","Not Found")</f>
        <v>Found</v>
      </c>
      <c r="H11" s="34" t="str">
        <f>IF(OR(OR(ISNUMBER(MATCH(C11,'June 29'!$E$2:$E$300,0)),ISNUMBER(MATCH(C11,'June 29'!$F$2:$F$300,0))),AND(ISNUMBER(MATCH(D11,'June 29'!$H$2:$H$300,0)),(ISNUMBER(MATCH(E11,'June 29'!$G$2:$G$300,0))))),"Found","Not Found")</f>
        <v>Found</v>
      </c>
      <c r="I11" s="33" t="str">
        <f>IF(OR(OR(ISNUMBER(MATCH(C11,'June 30'!$E$2:$E$300,0)),ISNUMBER(MATCH(C11,'June 30'!$F$2:$F$300,0))),AND(ISNUMBER(MATCH(D11,'June 30'!$H$2:$H$300,0)),(ISNUMBER(MATCH(E11,'June 30'!$G$2:$G$300,0))))),"Found","Not Found")</f>
        <v>Found</v>
      </c>
      <c r="J11" s="33" t="str">
        <f>IF(OR(OR(ISNUMBER(MATCH(C11,'July 1'!$E$2:$E$300,0)),ISNUMBER(MATCH(C11,'July 1'!$F$2:$F$300,0))),AND(ISNUMBER(MATCH(D11,'July 1'!$H$2:$H$300,0)),(ISNUMBER(MATCH(E11,'July 1'!$G$2:$G$300,0))))),"Found","Not Found")</f>
        <v>Found</v>
      </c>
      <c r="K11" s="34" t="str">
        <f>IF(OR(OR(ISNUMBER(MATCH(C11,'July 2'!$E$2:$E$300,0)),ISNUMBER(MATCH(C11,'July 2'!$F$2:$F$300,0))),AND(ISNUMBER(MATCH(D11,'July 2'!$H$2:$H$300,0)),(ISNUMBER(MATCH(E11,'July 2'!$G$2:$G$300,0))))),"Found","Not Found")</f>
        <v>Found</v>
      </c>
      <c r="L11" s="33" t="str">
        <f>IF(OR(OR(ISNUMBER(MATCH(C11,'July 3'!$E$2:$E$300,0)),ISNUMBER(MATCH(C11,'July 3'!$F$2:$F$300,0))),AND(ISNUMBER(MATCH(D11,'July 3'!$H$2:$H$300,0)),(ISNUMBER(MATCH(E11,'July 3'!$G$2:$G$300,0))))),"Found","Not Found")</f>
        <v>Not Found</v>
      </c>
      <c r="M11" s="30">
        <f t="shared" si="0"/>
        <v>6</v>
      </c>
      <c r="N11" s="35" t="str">
        <f t="shared" si="1"/>
        <v>No</v>
      </c>
      <c r="T11" s="28" t="s">
        <v>1381</v>
      </c>
    </row>
    <row r="12" spans="2:20">
      <c r="B12" s="30" t="s">
        <v>1382</v>
      </c>
      <c r="C12" s="26" t="s">
        <v>1383</v>
      </c>
      <c r="D12" s="30" t="s">
        <v>1384</v>
      </c>
      <c r="E12" s="30" t="s">
        <v>1385</v>
      </c>
      <c r="F12" s="32" t="str">
        <f>IF(OR(OR(ISNUMBER(MATCH(C12,'June 27'!$E$2:$E$300,0)),ISNUMBER(MATCH(C12,'June 27'!$F$2:$F$300,0))),AND(ISNUMBER(MATCH(D12,'June 27'!$H$2:$H$300,0)),(ISNUMBER(MATCH(E12,'June 27'!$G$2:$G$300,0))))),"Found","Not Found")</f>
        <v>Not Found</v>
      </c>
      <c r="G12" s="33" t="str">
        <f>IF(OR(OR(ISNUMBER(MATCH(C12,'June 28'!$E$2:$E$300,0)),ISNUMBER(MATCH(C12,'June 28'!$F$2:$F$300,0))),AND(ISNUMBER(MATCH(D12,'June 28'!$H$2:$H$300,0)),(ISNUMBER(MATCH(E12,'June 28'!$G$2:$G$300,0))))),"Found","Not Found")</f>
        <v>Not Found</v>
      </c>
      <c r="H12" s="34" t="str">
        <f>IF(OR(OR(ISNUMBER(MATCH(C12,'June 29'!$E$2:$E$300,0)),ISNUMBER(MATCH(C12,'June 29'!$F$2:$F$300,0))),AND(ISNUMBER(MATCH(D12,'June 29'!$H$2:$H$300,0)),(ISNUMBER(MATCH(E12,'June 29'!$G$2:$G$300,0))))),"Found","Not Found")</f>
        <v>Not Found</v>
      </c>
      <c r="I12" s="33" t="str">
        <f>IF(OR(OR(ISNUMBER(MATCH(C12,'June 30'!$E$2:$E$300,0)),ISNUMBER(MATCH(C12,'June 30'!$F$2:$F$300,0))),AND(ISNUMBER(MATCH(D12,'June 30'!$H$2:$H$300,0)),(ISNUMBER(MATCH(E12,'June 30'!$G$2:$G$300,0))))),"Found","Not Found")</f>
        <v>Not Found</v>
      </c>
      <c r="J12" s="33" t="str">
        <f>IF(OR(OR(ISNUMBER(MATCH(C12,'July 1'!$E$2:$E$300,0)),ISNUMBER(MATCH(C12,'July 1'!$F$2:$F$300,0))),AND(ISNUMBER(MATCH(D12,'July 1'!$H$2:$H$300,0)),(ISNUMBER(MATCH(E12,'July 1'!$G$2:$G$300,0))))),"Found","Not Found")</f>
        <v>Not Found</v>
      </c>
      <c r="K12" s="34" t="str">
        <f>IF(OR(OR(ISNUMBER(MATCH(C12,'July 2'!$E$2:$E$300,0)),ISNUMBER(MATCH(C12,'July 2'!$F$2:$F$300,0))),AND(ISNUMBER(MATCH(D12,'July 2'!$H$2:$H$300,0)),(ISNUMBER(MATCH(E12,'July 2'!$G$2:$G$300,0))))),"Found","Not Found")</f>
        <v>Not Found</v>
      </c>
      <c r="L12" s="33" t="str">
        <f>IF(OR(OR(ISNUMBER(MATCH(C12,'July 3'!$E$2:$E$300,0)),ISNUMBER(MATCH(C12,'July 3'!$F$2:$F$300,0))),AND(ISNUMBER(MATCH(D12,'July 3'!$H$2:$H$300,0)),(ISNUMBER(MATCH(E12,'July 3'!$G$2:$G$300,0))))),"Found","Not Found")</f>
        <v>Not Found</v>
      </c>
      <c r="M12" s="30">
        <f t="shared" si="0"/>
        <v>0</v>
      </c>
      <c r="N12" s="35" t="str">
        <f t="shared" si="1"/>
        <v>Yes</v>
      </c>
      <c r="T12" s="28" t="s">
        <v>1386</v>
      </c>
    </row>
    <row r="13" spans="2:20">
      <c r="B13" s="30" t="s">
        <v>713</v>
      </c>
      <c r="C13" s="26" t="s">
        <v>714</v>
      </c>
      <c r="D13" s="30" t="s">
        <v>32</v>
      </c>
      <c r="E13" s="30" t="s">
        <v>31</v>
      </c>
      <c r="F13" s="32" t="str">
        <f>IF(OR(OR(ISNUMBER(MATCH(C13,'June 27'!$E$2:$E$300,0)),ISNUMBER(MATCH(C13,'June 27'!$F$2:$F$300,0))),AND(ISNUMBER(MATCH(D13,'June 27'!$H$2:$H$300,0)),(ISNUMBER(MATCH(E13,'June 27'!$G$2:$G$300,0))))),"Found","Not Found")</f>
        <v>Found</v>
      </c>
      <c r="G13" s="33" t="str">
        <f>IF(OR(OR(ISNUMBER(MATCH(C13,'June 28'!$E$2:$E$300,0)),ISNUMBER(MATCH(C13,'June 28'!$F$2:$F$300,0))),AND(ISNUMBER(MATCH(D13,'June 28'!$H$2:$H$300,0)),(ISNUMBER(MATCH(E13,'June 28'!$G$2:$G$300,0))))),"Found","Not Found")</f>
        <v>Found</v>
      </c>
      <c r="H13" s="34" t="str">
        <f>IF(OR(OR(ISNUMBER(MATCH(C13,'June 29'!$E$2:$E$300,0)),ISNUMBER(MATCH(C13,'June 29'!$F$2:$F$300,0))),AND(ISNUMBER(MATCH(D13,'June 29'!$H$2:$H$300,0)),(ISNUMBER(MATCH(E13,'June 29'!$G$2:$G$300,0))))),"Found","Not Found")</f>
        <v>Found</v>
      </c>
      <c r="I13" s="33" t="str">
        <f>IF(OR(OR(ISNUMBER(MATCH(C13,'June 30'!$E$2:$E$300,0)),ISNUMBER(MATCH(C13,'June 30'!$F$2:$F$300,0))),AND(ISNUMBER(MATCH(D13,'June 30'!$H$2:$H$300,0)),(ISNUMBER(MATCH(E13,'June 30'!$G$2:$G$300,0))))),"Found","Not Found")</f>
        <v>Found</v>
      </c>
      <c r="J13" s="33" t="str">
        <f>IF(OR(OR(ISNUMBER(MATCH(C13,'July 1'!$E$2:$E$300,0)),ISNUMBER(MATCH(C13,'July 1'!$F$2:$F$300,0))),AND(ISNUMBER(MATCH(D13,'July 1'!$H$2:$H$300,0)),(ISNUMBER(MATCH(E13,'July 1'!$G$2:$G$300,0))))),"Found","Not Found")</f>
        <v>Found</v>
      </c>
      <c r="K13" s="34" t="str">
        <f>IF(OR(OR(ISNUMBER(MATCH(C13,'July 2'!$E$2:$E$300,0)),ISNUMBER(MATCH(C13,'July 2'!$F$2:$F$300,0))),AND(ISNUMBER(MATCH(D13,'July 2'!$H$2:$H$300,0)),(ISNUMBER(MATCH(E13,'July 2'!$G$2:$G$300,0))))),"Found","Not Found")</f>
        <v>Found</v>
      </c>
      <c r="L13" s="33" t="str">
        <f>IF(OR(OR(ISNUMBER(MATCH(C13,'July 3'!$E$2:$E$300,0)),ISNUMBER(MATCH(C13,'July 3'!$F$2:$F$300,0))),AND(ISNUMBER(MATCH(D13,'July 3'!$H$2:$H$300,0)),(ISNUMBER(MATCH(E13,'July 3'!$G$2:$G$300,0))))),"Found","Not Found")</f>
        <v>Found</v>
      </c>
      <c r="M13" s="30">
        <f t="shared" si="0"/>
        <v>7</v>
      </c>
      <c r="N13" s="35" t="str">
        <f t="shared" si="1"/>
        <v>No</v>
      </c>
      <c r="T13" s="28" t="s">
        <v>1387</v>
      </c>
    </row>
    <row r="14" spans="2:20">
      <c r="B14" s="30" t="s">
        <v>740</v>
      </c>
      <c r="C14" s="26">
        <v>619</v>
      </c>
      <c r="D14" s="30" t="s">
        <v>738</v>
      </c>
      <c r="E14" s="30" t="s">
        <v>739</v>
      </c>
      <c r="F14" s="32" t="str">
        <f>IF(OR(OR(ISNUMBER(MATCH(C14,'June 27'!$E$2:$E$300,0)),ISNUMBER(MATCH(C14,'June 27'!$F$2:$F$300,0))),AND(ISNUMBER(MATCH(D14,'June 27'!$H$2:$H$300,0)),(ISNUMBER(MATCH(E14,'June 27'!$G$2:$G$300,0))))),"Found","Not Found")</f>
        <v>Found</v>
      </c>
      <c r="G14" s="33" t="str">
        <f>IF(OR(OR(ISNUMBER(MATCH(C14,'June 28'!$E$2:$E$300,0)),ISNUMBER(MATCH(C14,'June 28'!$F$2:$F$300,0))),AND(ISNUMBER(MATCH(D14,'June 28'!$H$2:$H$300,0)),(ISNUMBER(MATCH(E14,'June 28'!$G$2:$G$300,0))))),"Found","Not Found")</f>
        <v>Found</v>
      </c>
      <c r="H14" s="34" t="str">
        <f>IF(OR(OR(ISNUMBER(MATCH(C14,'June 29'!$E$2:$E$300,0)),ISNUMBER(MATCH(C14,'June 29'!$F$2:$F$300,0))),AND(ISNUMBER(MATCH(D14,'June 29'!$H$2:$H$300,0)),(ISNUMBER(MATCH(E14,'June 29'!$G$2:$G$300,0))))),"Found","Not Found")</f>
        <v>Found</v>
      </c>
      <c r="I14" s="33" t="str">
        <f>IF(OR(OR(ISNUMBER(MATCH(C14,'June 30'!$E$2:$E$300,0)),ISNUMBER(MATCH(C14,'June 30'!$F$2:$F$300,0))),AND(ISNUMBER(MATCH(D14,'June 30'!$H$2:$H$300,0)),(ISNUMBER(MATCH(E14,'June 30'!$G$2:$G$300,0))))),"Found","Not Found")</f>
        <v>Not Found</v>
      </c>
      <c r="J14" s="33" t="str">
        <f>IF(OR(OR(ISNUMBER(MATCH(C14,'July 1'!$E$2:$E$300,0)),ISNUMBER(MATCH(C14,'July 1'!$F$2:$F$300,0))),AND(ISNUMBER(MATCH(D14,'July 1'!$H$2:$H$300,0)),(ISNUMBER(MATCH(E14,'July 1'!$G$2:$G$300,0))))),"Found","Not Found")</f>
        <v>Not Found</v>
      </c>
      <c r="K14" s="34" t="str">
        <f>IF(OR(OR(ISNUMBER(MATCH(C14,'July 2'!$E$2:$E$300,0)),ISNUMBER(MATCH(C14,'July 2'!$F$2:$F$300,0))),AND(ISNUMBER(MATCH(D14,'July 2'!$H$2:$H$300,0)),(ISNUMBER(MATCH(E14,'July 2'!$G$2:$G$300,0))))),"Found","Not Found")</f>
        <v>Not Found</v>
      </c>
      <c r="L14" s="33" t="str">
        <f>IF(OR(OR(ISNUMBER(MATCH(C14,'July 3'!$E$2:$E$300,0)),ISNUMBER(MATCH(C14,'July 3'!$F$2:$F$300,0))),AND(ISNUMBER(MATCH(D14,'July 3'!$H$2:$H$300,0)),(ISNUMBER(MATCH(E14,'July 3'!$G$2:$G$300,0))))),"Found","Not Found")</f>
        <v>Not Found</v>
      </c>
      <c r="M14" s="30">
        <f t="shared" si="0"/>
        <v>3</v>
      </c>
      <c r="N14" s="35" t="str">
        <f t="shared" si="1"/>
        <v>Yes</v>
      </c>
      <c r="T14" s="28" t="s">
        <v>1388</v>
      </c>
    </row>
    <row r="15" spans="2:20">
      <c r="B15" s="30" t="s">
        <v>991</v>
      </c>
      <c r="C15" s="26">
        <v>566</v>
      </c>
      <c r="D15" s="30" t="s">
        <v>989</v>
      </c>
      <c r="E15" s="30" t="s">
        <v>990</v>
      </c>
      <c r="F15" s="32" t="str">
        <f>IF(OR(OR(ISNUMBER(MATCH(C15,'June 27'!$E$2:$E$300,0)),ISNUMBER(MATCH(C15,'June 27'!$F$2:$F$300,0))),AND(ISNUMBER(MATCH(D15,'June 27'!$H$2:$H$300,0)),(ISNUMBER(MATCH(E15,'June 27'!$G$2:$G$300,0))))),"Found","Not Found")</f>
        <v>Found</v>
      </c>
      <c r="G15" s="33" t="str">
        <f>IF(OR(OR(ISNUMBER(MATCH(C15,'June 28'!$E$2:$E$300,0)),ISNUMBER(MATCH(C15,'June 28'!$F$2:$F$300,0))),AND(ISNUMBER(MATCH(D15,'June 28'!$H$2:$H$300,0)),(ISNUMBER(MATCH(E15,'June 28'!$G$2:$G$300,0))))),"Found","Not Found")</f>
        <v>Not Found</v>
      </c>
      <c r="H15" s="34" t="str">
        <f>IF(OR(OR(ISNUMBER(MATCH(C15,'June 29'!$E$2:$E$300,0)),ISNUMBER(MATCH(C15,'June 29'!$F$2:$F$300,0))),AND(ISNUMBER(MATCH(D15,'June 29'!$H$2:$H$300,0)),(ISNUMBER(MATCH(E15,'June 29'!$G$2:$G$300,0))))),"Found","Not Found")</f>
        <v>Found</v>
      </c>
      <c r="I15" s="33" t="str">
        <f>IF(OR(OR(ISNUMBER(MATCH(C15,'June 30'!$E$2:$E$300,0)),ISNUMBER(MATCH(C15,'June 30'!$F$2:$F$300,0))),AND(ISNUMBER(MATCH(D15,'June 30'!$H$2:$H$300,0)),(ISNUMBER(MATCH(E15,'June 30'!$G$2:$G$300,0))))),"Found","Not Found")</f>
        <v>Found</v>
      </c>
      <c r="J15" s="33" t="str">
        <f>IF(OR(OR(ISNUMBER(MATCH(C15,'July 1'!$E$2:$E$300,0)),ISNUMBER(MATCH(C15,'July 1'!$F$2:$F$300,0))),AND(ISNUMBER(MATCH(D15,'July 1'!$H$2:$H$300,0)),(ISNUMBER(MATCH(E15,'July 1'!$G$2:$G$300,0))))),"Found","Not Found")</f>
        <v>Not Found</v>
      </c>
      <c r="K15" s="34" t="str">
        <f>IF(OR(OR(ISNUMBER(MATCH(C15,'July 2'!$E$2:$E$300,0)),ISNUMBER(MATCH(C15,'July 2'!$F$2:$F$300,0))),AND(ISNUMBER(MATCH(D15,'July 2'!$H$2:$H$300,0)),(ISNUMBER(MATCH(E15,'July 2'!$G$2:$G$300,0))))),"Found","Not Found")</f>
        <v>Found</v>
      </c>
      <c r="L15" s="33" t="str">
        <f>IF(OR(OR(ISNUMBER(MATCH(C15,'July 3'!$E$2:$E$300,0)),ISNUMBER(MATCH(C15,'July 3'!$F$2:$F$300,0))),AND(ISNUMBER(MATCH(D15,'July 3'!$H$2:$H$300,0)),(ISNUMBER(MATCH(E15,'July 3'!$G$2:$G$300,0))))),"Found","Not Found")</f>
        <v>Not Found</v>
      </c>
      <c r="M15" s="30">
        <f t="shared" si="0"/>
        <v>4</v>
      </c>
      <c r="N15" s="35" t="str">
        <f t="shared" si="1"/>
        <v>No</v>
      </c>
      <c r="T15" s="28" t="s">
        <v>1389</v>
      </c>
    </row>
    <row r="16" spans="2:20">
      <c r="B16" s="30" t="s">
        <v>1390</v>
      </c>
      <c r="C16" s="26" t="s">
        <v>1288</v>
      </c>
      <c r="D16" s="30" t="s">
        <v>1289</v>
      </c>
      <c r="E16" s="30" t="s">
        <v>1290</v>
      </c>
      <c r="F16" s="32" t="str">
        <f>IF(OR(OR(ISNUMBER(MATCH(C16,'June 27'!$E$2:$E$300,0)),ISNUMBER(MATCH(C16,'June 27'!$F$2:$F$300,0))),AND(ISNUMBER(MATCH(D16,'June 27'!$H$2:$H$300,0)),(ISNUMBER(MATCH(E16,'June 27'!$G$2:$G$300,0))))),"Found","Not Found")</f>
        <v>Not Found</v>
      </c>
      <c r="G16" s="33" t="str">
        <f>IF(OR(OR(ISNUMBER(MATCH(C16,'June 28'!$E$2:$E$300,0)),ISNUMBER(MATCH(C16,'June 28'!$F$2:$F$300,0))),AND(ISNUMBER(MATCH(D16,'June 28'!$H$2:$H$300,0)),(ISNUMBER(MATCH(E16,'June 28'!$G$2:$G$300,0))))),"Found","Not Found")</f>
        <v>Not Found</v>
      </c>
      <c r="H16" s="34" t="str">
        <f>IF(OR(OR(ISNUMBER(MATCH(C16,'June 29'!$E$2:$E$300,0)),ISNUMBER(MATCH(C16,'June 29'!$F$2:$F$300,0))),AND(ISNUMBER(MATCH(D16,'June 29'!$H$2:$H$300,0)),(ISNUMBER(MATCH(E16,'June 29'!$G$2:$G$300,0))))),"Found","Not Found")</f>
        <v>Not Found</v>
      </c>
      <c r="I16" s="33" t="str">
        <f>IF(OR(OR(ISNUMBER(MATCH(C16,'June 30'!$E$2:$E$300,0)),ISNUMBER(MATCH(C16,'June 30'!$F$2:$F$300,0))),AND(ISNUMBER(MATCH(D16,'June 30'!$H$2:$H$300,0)),(ISNUMBER(MATCH(E16,'June 30'!$G$2:$G$300,0))))),"Found","Not Found")</f>
        <v>Not Found</v>
      </c>
      <c r="J16" s="33" t="str">
        <f>IF(OR(OR(ISNUMBER(MATCH(C16,'July 1'!$E$2:$E$300,0)),ISNUMBER(MATCH(C16,'July 1'!$F$2:$F$300,0))),AND(ISNUMBER(MATCH(D16,'July 1'!$H$2:$H$300,0)),(ISNUMBER(MATCH(E16,'July 1'!$G$2:$G$300,0))))),"Found","Not Found")</f>
        <v>Not Found</v>
      </c>
      <c r="K16" s="34" t="str">
        <f>IF(OR(OR(ISNUMBER(MATCH(C16,'July 2'!$E$2:$E$300,0)),ISNUMBER(MATCH(C16,'July 2'!$F$2:$F$300,0))),AND(ISNUMBER(MATCH(D16,'July 2'!$H$2:$H$300,0)),(ISNUMBER(MATCH(E16,'July 2'!$G$2:$G$300,0))))),"Found","Not Found")</f>
        <v>Not Found</v>
      </c>
      <c r="L16" s="33" t="str">
        <f>IF(OR(OR(ISNUMBER(MATCH(C16,'July 3'!$E$2:$E$300,0)),ISNUMBER(MATCH(C16,'July 3'!$F$2:$F$300,0))),AND(ISNUMBER(MATCH(D16,'July 3'!$H$2:$H$300,0)),(ISNUMBER(MATCH(E16,'July 3'!$G$2:$G$300,0))))),"Found","Not Found")</f>
        <v>Not Found</v>
      </c>
      <c r="M16" s="30">
        <f t="shared" si="0"/>
        <v>0</v>
      </c>
      <c r="N16" s="35" t="str">
        <f t="shared" si="1"/>
        <v>Yes</v>
      </c>
      <c r="T16" s="28" t="s">
        <v>1391</v>
      </c>
    </row>
    <row r="17" spans="2:20">
      <c r="B17" s="30" t="s">
        <v>1392</v>
      </c>
      <c r="C17" s="26">
        <v>763</v>
      </c>
      <c r="D17" s="30" t="s">
        <v>244</v>
      </c>
      <c r="E17" s="30" t="s">
        <v>245</v>
      </c>
      <c r="F17" s="32" t="str">
        <f>IF(OR(OR(ISNUMBER(MATCH(C17,'June 27'!$E$2:$E$300,0)),ISNUMBER(MATCH(C17,'June 27'!$F$2:$F$300,0))),AND(ISNUMBER(MATCH(D17,'June 27'!$H$2:$H$300,0)),(ISNUMBER(MATCH(E17,'June 27'!$G$2:$G$300,0))))),"Found","Not Found")</f>
        <v>Not Found</v>
      </c>
      <c r="G17" s="33" t="str">
        <f>IF(OR(OR(ISNUMBER(MATCH(C17,'June 28'!$E$2:$E$300,0)),ISNUMBER(MATCH(C17,'June 28'!$F$2:$F$300,0))),AND(ISNUMBER(MATCH(D17,'June 28'!$H$2:$H$300,0)),(ISNUMBER(MATCH(E17,'June 28'!$G$2:$G$300,0))))),"Found","Not Found")</f>
        <v>Not Found</v>
      </c>
      <c r="H17" s="34" t="str">
        <f>IF(OR(OR(ISNUMBER(MATCH(C17,'June 29'!$E$2:$E$300,0)),ISNUMBER(MATCH(C17,'June 29'!$F$2:$F$300,0))),AND(ISNUMBER(MATCH(D17,'June 29'!$H$2:$H$300,0)),(ISNUMBER(MATCH(E17,'June 29'!$G$2:$G$300,0))))),"Found","Not Found")</f>
        <v>Not Found</v>
      </c>
      <c r="I17" s="33" t="str">
        <f>IF(OR(OR(ISNUMBER(MATCH(C17,'June 30'!$E$2:$E$300,0)),ISNUMBER(MATCH(C17,'June 30'!$F$2:$F$300,0))),AND(ISNUMBER(MATCH(D17,'June 30'!$H$2:$H$300,0)),(ISNUMBER(MATCH(E17,'June 30'!$G$2:$G$300,0))))),"Found","Not Found")</f>
        <v>Not Found</v>
      </c>
      <c r="J17" s="33" t="str">
        <f>IF(OR(OR(ISNUMBER(MATCH(C17,'July 1'!$E$2:$E$300,0)),ISNUMBER(MATCH(C17,'July 1'!$F$2:$F$300,0))),AND(ISNUMBER(MATCH(D17,'July 1'!$H$2:$H$300,0)),(ISNUMBER(MATCH(E17,'July 1'!$G$2:$G$300,0))))),"Found","Not Found")</f>
        <v>Not Found</v>
      </c>
      <c r="K17" s="34" t="str">
        <f>IF(OR(OR(ISNUMBER(MATCH(C17,'July 2'!$E$2:$E$300,0)),ISNUMBER(MATCH(C17,'July 2'!$F$2:$F$300,0))),AND(ISNUMBER(MATCH(D17,'July 2'!$H$2:$H$300,0)),(ISNUMBER(MATCH(E17,'July 2'!$G$2:$G$300,0))))),"Found","Not Found")</f>
        <v>Not Found</v>
      </c>
      <c r="L17" s="33" t="str">
        <f>IF(OR(OR(ISNUMBER(MATCH(C17,'July 3'!$E$2:$E$300,0)),ISNUMBER(MATCH(C17,'July 3'!$F$2:$F$300,0))),AND(ISNUMBER(MATCH(D17,'July 3'!$H$2:$H$300,0)),(ISNUMBER(MATCH(E17,'July 3'!$G$2:$G$300,0))))),"Found","Not Found")</f>
        <v>Not Found</v>
      </c>
      <c r="M17" s="30">
        <f t="shared" si="0"/>
        <v>0</v>
      </c>
      <c r="N17" s="35" t="str">
        <f t="shared" si="1"/>
        <v>Yes</v>
      </c>
      <c r="T17" s="28" t="s">
        <v>1393</v>
      </c>
    </row>
    <row r="18" spans="2:20">
      <c r="B18" s="30" t="s">
        <v>783</v>
      </c>
      <c r="C18" s="26">
        <v>597</v>
      </c>
      <c r="D18" s="30" t="s">
        <v>91</v>
      </c>
      <c r="E18" s="30" t="s">
        <v>784</v>
      </c>
      <c r="F18" s="32" t="str">
        <f>IF(OR(OR(ISNUMBER(MATCH(C18,'June 27'!$E$2:$E$300,0)),ISNUMBER(MATCH(C18,'June 27'!$F$2:$F$300,0))),AND(ISNUMBER(MATCH(D18,'June 27'!$H$2:$H$300,0)),(ISNUMBER(MATCH(E18,'June 27'!$G$2:$G$300,0))))),"Found","Not Found")</f>
        <v>Not Found</v>
      </c>
      <c r="G18" s="33" t="str">
        <f>IF(OR(OR(ISNUMBER(MATCH(C18,'June 28'!$E$2:$E$300,0)),ISNUMBER(MATCH(C18,'June 28'!$F$2:$F$300,0))),AND(ISNUMBER(MATCH(D18,'June 28'!$H$2:$H$300,0)),(ISNUMBER(MATCH(E18,'June 28'!$G$2:$G$300,0))))),"Found","Not Found")</f>
        <v>Not Found</v>
      </c>
      <c r="H18" s="34" t="str">
        <f>IF(OR(OR(ISNUMBER(MATCH(C18,'June 29'!$E$2:$E$300,0)),ISNUMBER(MATCH(C18,'June 29'!$F$2:$F$300,0))),AND(ISNUMBER(MATCH(D18,'June 29'!$H$2:$H$300,0)),(ISNUMBER(MATCH(E18,'June 29'!$G$2:$G$300,0))))),"Found","Not Found")</f>
        <v>Not Found</v>
      </c>
      <c r="I18" s="33" t="str">
        <f>IF(OR(OR(ISNUMBER(MATCH(C18,'June 30'!$E$2:$E$300,0)),ISNUMBER(MATCH(C18,'June 30'!$F$2:$F$300,0))),AND(ISNUMBER(MATCH(D18,'June 30'!$H$2:$H$300,0)),(ISNUMBER(MATCH(E18,'June 30'!$G$2:$G$300,0))))),"Found","Not Found")</f>
        <v>Not Found</v>
      </c>
      <c r="J18" s="33" t="str">
        <f>IF(OR(OR(ISNUMBER(MATCH(C18,'July 1'!$E$2:$E$300,0)),ISNUMBER(MATCH(C18,'July 1'!$F$2:$F$300,0))),AND(ISNUMBER(MATCH(D18,'July 1'!$H$2:$H$300,0)),(ISNUMBER(MATCH(E18,'July 1'!$G$2:$G$300,0))))),"Found","Not Found")</f>
        <v>Not Found</v>
      </c>
      <c r="K18" s="34" t="str">
        <f>IF(OR(OR(ISNUMBER(MATCH(C18,'July 2'!$E$2:$E$300,0)),ISNUMBER(MATCH(C18,'July 2'!$F$2:$F$300,0))),AND(ISNUMBER(MATCH(D18,'July 2'!$H$2:$H$300,0)),(ISNUMBER(MATCH(E18,'July 2'!$G$2:$G$300,0))))),"Found","Not Found")</f>
        <v>Not Found</v>
      </c>
      <c r="L18" s="33" t="str">
        <f>IF(OR(OR(ISNUMBER(MATCH(C18,'July 3'!$E$2:$E$300,0)),ISNUMBER(MATCH(C18,'July 3'!$F$2:$F$300,0))),AND(ISNUMBER(MATCH(D18,'July 3'!$H$2:$H$300,0)),(ISNUMBER(MATCH(E18,'July 3'!$G$2:$G$300,0))))),"Found","Not Found")</f>
        <v>Not Found</v>
      </c>
      <c r="M18" s="30">
        <f t="shared" si="0"/>
        <v>0</v>
      </c>
      <c r="N18" s="35" t="str">
        <f t="shared" si="1"/>
        <v>Yes</v>
      </c>
      <c r="T18" s="28" t="s">
        <v>1394</v>
      </c>
    </row>
    <row r="19" spans="2:20">
      <c r="B19" s="30" t="s">
        <v>1395</v>
      </c>
      <c r="C19" s="26"/>
      <c r="D19" s="30" t="s">
        <v>66</v>
      </c>
      <c r="E19" s="30" t="s">
        <v>65</v>
      </c>
      <c r="F19" s="32" t="str">
        <f>IF(OR(OR(ISNUMBER(MATCH(C19,'June 27'!$E$2:$E$300,0)),ISNUMBER(MATCH(C19,'June 27'!$F$2:$F$300,0))),AND(ISNUMBER(MATCH(D19,'June 27'!$H$2:$H$300,0)),(ISNUMBER(MATCH(E19,'June 27'!$G$2:$G$300,0))))),"Found","Not Found")</f>
        <v>Found</v>
      </c>
      <c r="G19" s="33" t="str">
        <f>IF(OR(OR(ISNUMBER(MATCH(C19,'June 28'!$E$2:$E$300,0)),ISNUMBER(MATCH(C19,'June 28'!$F$2:$F$300,0))),AND(ISNUMBER(MATCH(D19,'June 28'!$H$2:$H$300,0)),(ISNUMBER(MATCH(E19,'June 28'!$G$2:$G$300,0))))),"Found","Not Found")</f>
        <v>Not Found</v>
      </c>
      <c r="H19" s="34" t="str">
        <f>IF(OR(OR(ISNUMBER(MATCH(C19,'June 29'!$E$2:$E$300,0)),ISNUMBER(MATCH(C19,'June 29'!$F$2:$F$300,0))),AND(ISNUMBER(MATCH(D19,'June 29'!$H$2:$H$300,0)),(ISNUMBER(MATCH(E19,'June 29'!$G$2:$G$300,0))))),"Found","Not Found")</f>
        <v>Found</v>
      </c>
      <c r="I19" s="33" t="str">
        <f>IF(OR(OR(ISNUMBER(MATCH(C19,'June 30'!$E$2:$E$300,0)),ISNUMBER(MATCH(C19,'June 30'!$F$2:$F$300,0))),AND(ISNUMBER(MATCH(D19,'June 30'!$H$2:$H$300,0)),(ISNUMBER(MATCH(E19,'June 30'!$G$2:$G$300,0))))),"Found","Not Found")</f>
        <v>Not Found</v>
      </c>
      <c r="J19" s="33" t="str">
        <f>IF(OR(OR(ISNUMBER(MATCH(C19,'July 1'!$E$2:$E$300,0)),ISNUMBER(MATCH(C19,'July 1'!$F$2:$F$300,0))),AND(ISNUMBER(MATCH(D19,'July 1'!$H$2:$H$300,0)),(ISNUMBER(MATCH(E19,'July 1'!$G$2:$G$300,0))))),"Found","Not Found")</f>
        <v>Not Found</v>
      </c>
      <c r="K19" s="34" t="str">
        <f>IF(OR(OR(ISNUMBER(MATCH(C19,'July 2'!$E$2:$E$300,0)),ISNUMBER(MATCH(C19,'July 2'!$F$2:$F$300,0))),AND(ISNUMBER(MATCH(D19,'July 2'!$H$2:$H$300,0)),(ISNUMBER(MATCH(E19,'July 2'!$G$2:$G$300,0))))),"Found","Not Found")</f>
        <v>Not Found</v>
      </c>
      <c r="L19" s="33" t="str">
        <f>IF(OR(OR(ISNUMBER(MATCH(C19,'July 3'!$E$2:$E$300,0)),ISNUMBER(MATCH(C19,'July 3'!$F$2:$F$300,0))),AND(ISNUMBER(MATCH(D19,'July 3'!$H$2:$H$300,0)),(ISNUMBER(MATCH(E19,'July 3'!$G$2:$G$300,0))))),"Found","Not Found")</f>
        <v>Not Found</v>
      </c>
      <c r="M19" s="30">
        <f t="shared" si="0"/>
        <v>2</v>
      </c>
      <c r="N19" s="35" t="str">
        <f t="shared" si="1"/>
        <v>Yes</v>
      </c>
      <c r="T19" s="28" t="s">
        <v>1396</v>
      </c>
    </row>
    <row r="20" spans="2:20">
      <c r="B20" s="30" t="s">
        <v>1397</v>
      </c>
      <c r="C20" s="26"/>
      <c r="D20" s="30" t="s">
        <v>1398</v>
      </c>
      <c r="E20" s="30" t="s">
        <v>1399</v>
      </c>
      <c r="F20" s="32" t="str">
        <f>IF(OR(OR(ISNUMBER(MATCH(C20,'June 27'!$E$2:$E$300,0)),ISNUMBER(MATCH(C20,'June 27'!$F$2:$F$300,0))),AND(ISNUMBER(MATCH(D20,'June 27'!$H$2:$H$300,0)),(ISNUMBER(MATCH(E20,'June 27'!$G$2:$G$300,0))))),"Found","Not Found")</f>
        <v>Not Found</v>
      </c>
      <c r="G20" s="33" t="str">
        <f>IF(OR(OR(ISNUMBER(MATCH(C20,'June 28'!$E$2:$E$300,0)),ISNUMBER(MATCH(C20,'June 28'!$F$2:$F$300,0))),AND(ISNUMBER(MATCH(D20,'June 28'!$H$2:$H$300,0)),(ISNUMBER(MATCH(E20,'June 28'!$G$2:$G$300,0))))),"Found","Not Found")</f>
        <v>Not Found</v>
      </c>
      <c r="H20" s="34" t="str">
        <f>IF(OR(OR(ISNUMBER(MATCH(C20,'June 29'!$E$2:$E$300,0)),ISNUMBER(MATCH(C20,'June 29'!$F$2:$F$300,0))),AND(ISNUMBER(MATCH(D20,'June 29'!$H$2:$H$300,0)),(ISNUMBER(MATCH(E20,'June 29'!$G$2:$G$300,0))))),"Found","Not Found")</f>
        <v>Not Found</v>
      </c>
      <c r="I20" s="33" t="str">
        <f>IF(OR(OR(ISNUMBER(MATCH(C20,'June 30'!$E$2:$E$300,0)),ISNUMBER(MATCH(C20,'June 30'!$F$2:$F$300,0))),AND(ISNUMBER(MATCH(D20,'June 30'!$H$2:$H$300,0)),(ISNUMBER(MATCH(E20,'June 30'!$G$2:$G$300,0))))),"Found","Not Found")</f>
        <v>Not Found</v>
      </c>
      <c r="J20" s="33" t="str">
        <f>IF(OR(OR(ISNUMBER(MATCH(C20,'July 1'!$E$2:$E$300,0)),ISNUMBER(MATCH(C20,'July 1'!$F$2:$F$300,0))),AND(ISNUMBER(MATCH(D20,'July 1'!$H$2:$H$300,0)),(ISNUMBER(MATCH(E20,'July 1'!$G$2:$G$300,0))))),"Found","Not Found")</f>
        <v>Not Found</v>
      </c>
      <c r="K20" s="34" t="str">
        <f>IF(OR(OR(ISNUMBER(MATCH(C20,'July 2'!$E$2:$E$300,0)),ISNUMBER(MATCH(C20,'July 2'!$F$2:$F$300,0))),AND(ISNUMBER(MATCH(D20,'July 2'!$H$2:$H$300,0)),(ISNUMBER(MATCH(E20,'July 2'!$G$2:$G$300,0))))),"Found","Not Found")</f>
        <v>Not Found</v>
      </c>
      <c r="L20" s="33" t="str">
        <f>IF(OR(OR(ISNUMBER(MATCH(C20,'July 3'!$E$2:$E$300,0)),ISNUMBER(MATCH(C20,'July 3'!$F$2:$F$300,0))),AND(ISNUMBER(MATCH(D20,'July 3'!$H$2:$H$300,0)),(ISNUMBER(MATCH(E20,'July 3'!$G$2:$G$300,0))))),"Found","Not Found")</f>
        <v>Not Found</v>
      </c>
      <c r="M20" s="30">
        <f t="shared" si="0"/>
        <v>0</v>
      </c>
      <c r="N20" s="35" t="str">
        <f t="shared" si="1"/>
        <v>Yes</v>
      </c>
      <c r="T20" s="28" t="s">
        <v>1400</v>
      </c>
    </row>
    <row r="21" spans="2:20">
      <c r="B21" s="30" t="s">
        <v>1401</v>
      </c>
      <c r="C21" s="26"/>
      <c r="D21" s="30" t="s">
        <v>1402</v>
      </c>
      <c r="E21" s="30" t="s">
        <v>1403</v>
      </c>
      <c r="F21" s="32" t="str">
        <f>IF(OR(OR(ISNUMBER(MATCH(C21,'June 27'!$E$2:$E$300,0)),ISNUMBER(MATCH(C21,'June 27'!$F$2:$F$300,0))),AND(ISNUMBER(MATCH(D21,'June 27'!$H$2:$H$300,0)),(ISNUMBER(MATCH(E21,'June 27'!$G$2:$G$300,0))))),"Found","Not Found")</f>
        <v>Not Found</v>
      </c>
      <c r="G21" s="33" t="str">
        <f>IF(OR(OR(ISNUMBER(MATCH(C21,'June 28'!$E$2:$E$300,0)),ISNUMBER(MATCH(C21,'June 28'!$F$2:$F$300,0))),AND(ISNUMBER(MATCH(D21,'June 28'!$H$2:$H$300,0)),(ISNUMBER(MATCH(E21,'June 28'!$G$2:$G$300,0))))),"Found","Not Found")</f>
        <v>Not Found</v>
      </c>
      <c r="H21" s="34" t="str">
        <f>IF(OR(OR(ISNUMBER(MATCH(C21,'June 29'!$E$2:$E$300,0)),ISNUMBER(MATCH(C21,'June 29'!$F$2:$F$300,0))),AND(ISNUMBER(MATCH(D21,'June 29'!$H$2:$H$300,0)),(ISNUMBER(MATCH(E21,'June 29'!$G$2:$G$300,0))))),"Found","Not Found")</f>
        <v>Not Found</v>
      </c>
      <c r="I21" s="33" t="str">
        <f>IF(OR(OR(ISNUMBER(MATCH(C21,'June 30'!$E$2:$E$300,0)),ISNUMBER(MATCH(C21,'June 30'!$F$2:$F$300,0))),AND(ISNUMBER(MATCH(D21,'June 30'!$H$2:$H$300,0)),(ISNUMBER(MATCH(E21,'June 30'!$G$2:$G$300,0))))),"Found","Not Found")</f>
        <v>Not Found</v>
      </c>
      <c r="J21" s="33" t="str">
        <f>IF(OR(OR(ISNUMBER(MATCH(C21,'July 1'!$E$2:$E$300,0)),ISNUMBER(MATCH(C21,'July 1'!$F$2:$F$300,0))),AND(ISNUMBER(MATCH(D21,'July 1'!$H$2:$H$300,0)),(ISNUMBER(MATCH(E21,'July 1'!$G$2:$G$300,0))))),"Found","Not Found")</f>
        <v>Not Found</v>
      </c>
      <c r="K21" s="34" t="str">
        <f>IF(OR(OR(ISNUMBER(MATCH(C21,'July 2'!$E$2:$E$300,0)),ISNUMBER(MATCH(C21,'July 2'!$F$2:$F$300,0))),AND(ISNUMBER(MATCH(D21,'July 2'!$H$2:$H$300,0)),(ISNUMBER(MATCH(E21,'July 2'!$G$2:$G$300,0))))),"Found","Not Found")</f>
        <v>Not Found</v>
      </c>
      <c r="L21" s="33" t="str">
        <f>IF(OR(OR(ISNUMBER(MATCH(C21,'July 3'!$E$2:$E$300,0)),ISNUMBER(MATCH(C21,'July 3'!$F$2:$F$300,0))),AND(ISNUMBER(MATCH(D21,'July 3'!$H$2:$H$300,0)),(ISNUMBER(MATCH(E21,'July 3'!$G$2:$G$300,0))))),"Found","Not Found")</f>
        <v>Not Found</v>
      </c>
      <c r="M21" s="30">
        <f t="shared" si="0"/>
        <v>0</v>
      </c>
      <c r="N21" s="35" t="str">
        <f t="shared" si="1"/>
        <v>Yes</v>
      </c>
      <c r="T21" s="28" t="s">
        <v>1404</v>
      </c>
    </row>
    <row r="22" spans="2:20">
      <c r="B22" s="30" t="s">
        <v>1405</v>
      </c>
      <c r="C22" s="26"/>
      <c r="D22" s="30" t="s">
        <v>51</v>
      </c>
      <c r="E22" s="30" t="s">
        <v>50</v>
      </c>
      <c r="F22" s="32" t="str">
        <f>IF(OR(OR(ISNUMBER(MATCH(C22,'June 27'!$E$2:$E$300,0)),ISNUMBER(MATCH(C22,'June 27'!$F$2:$F$300,0))),AND(ISNUMBER(MATCH(D22,'June 27'!$H$2:$H$300,0)),(ISNUMBER(MATCH(E22,'June 27'!$G$2:$G$300,0))))),"Found","Not Found")</f>
        <v>Found</v>
      </c>
      <c r="G22" s="33" t="str">
        <f>IF(OR(OR(ISNUMBER(MATCH(C22,'June 28'!$E$2:$E$300,0)),ISNUMBER(MATCH(C22,'June 28'!$F$2:$F$300,0))),AND(ISNUMBER(MATCH(D22,'June 28'!$H$2:$H$300,0)),(ISNUMBER(MATCH(E22,'June 28'!$G$2:$G$300,0))))),"Found","Not Found")</f>
        <v>Found</v>
      </c>
      <c r="H22" s="34" t="str">
        <f>IF(OR(OR(ISNUMBER(MATCH(C22,'June 29'!$E$2:$E$300,0)),ISNUMBER(MATCH(C22,'June 29'!$F$2:$F$300,0))),AND(ISNUMBER(MATCH(D22,'June 29'!$H$2:$H$300,0)),(ISNUMBER(MATCH(E22,'June 29'!$G$2:$G$300,0))))),"Found","Not Found")</f>
        <v>Found</v>
      </c>
      <c r="I22" s="33" t="str">
        <f>IF(OR(OR(ISNUMBER(MATCH(C22,'June 30'!$E$2:$E$300,0)),ISNUMBER(MATCH(C22,'June 30'!$F$2:$F$300,0))),AND(ISNUMBER(MATCH(D22,'June 30'!$H$2:$H$300,0)),(ISNUMBER(MATCH(E22,'June 30'!$G$2:$G$300,0))))),"Found","Not Found")</f>
        <v>Found</v>
      </c>
      <c r="J22" s="33" t="str">
        <f>IF(OR(OR(ISNUMBER(MATCH(C22,'July 1'!$E$2:$E$300,0)),ISNUMBER(MATCH(C22,'July 1'!$F$2:$F$300,0))),AND(ISNUMBER(MATCH(D22,'July 1'!$H$2:$H$300,0)),(ISNUMBER(MATCH(E22,'July 1'!$G$2:$G$300,0))))),"Found","Not Found")</f>
        <v>Found</v>
      </c>
      <c r="K22" s="34" t="str">
        <f>IF(OR(OR(ISNUMBER(MATCH(C22,'July 2'!$E$2:$E$300,0)),ISNUMBER(MATCH(C22,'July 2'!$F$2:$F$300,0))),AND(ISNUMBER(MATCH(D22,'July 2'!$H$2:$H$300,0)),(ISNUMBER(MATCH(E22,'July 2'!$G$2:$G$300,0))))),"Found","Not Found")</f>
        <v>Found</v>
      </c>
      <c r="L22" s="33" t="str">
        <f>IF(OR(OR(ISNUMBER(MATCH(C22,'July 3'!$E$2:$E$300,0)),ISNUMBER(MATCH(C22,'July 3'!$F$2:$F$300,0))),AND(ISNUMBER(MATCH(D22,'July 3'!$H$2:$H$300,0)),(ISNUMBER(MATCH(E22,'July 3'!$G$2:$G$300,0))))),"Found","Not Found")</f>
        <v>Not Found</v>
      </c>
      <c r="M22" s="30">
        <f t="shared" si="0"/>
        <v>6</v>
      </c>
      <c r="N22" s="35" t="str">
        <f t="shared" si="1"/>
        <v>No</v>
      </c>
      <c r="T22" s="28" t="s">
        <v>1406</v>
      </c>
    </row>
    <row r="23" spans="2:20">
      <c r="B23" s="30" t="s">
        <v>1407</v>
      </c>
      <c r="C23" s="26"/>
      <c r="D23" s="30" t="s">
        <v>1408</v>
      </c>
      <c r="E23" s="30" t="s">
        <v>1409</v>
      </c>
      <c r="F23" s="32" t="str">
        <f>IF(OR(OR(ISNUMBER(MATCH(C23,'June 27'!$E$2:$E$300,0)),ISNUMBER(MATCH(C23,'June 27'!$F$2:$F$300,0))),AND(ISNUMBER(MATCH(D23,'June 27'!$H$2:$H$300,0)),(ISNUMBER(MATCH(E23,'June 27'!$G$2:$G$300,0))))),"Found","Not Found")</f>
        <v>Not Found</v>
      </c>
      <c r="G23" s="33" t="str">
        <f>IF(OR(OR(ISNUMBER(MATCH(C23,'June 28'!$E$2:$E$300,0)),ISNUMBER(MATCH(C23,'June 28'!$F$2:$F$300,0))),AND(ISNUMBER(MATCH(D23,'June 28'!$H$2:$H$300,0)),(ISNUMBER(MATCH(E23,'June 28'!$G$2:$G$300,0))))),"Found","Not Found")</f>
        <v>Not Found</v>
      </c>
      <c r="H23" s="34" t="str">
        <f>IF(OR(OR(ISNUMBER(MATCH(C23,'June 29'!$E$2:$E$300,0)),ISNUMBER(MATCH(C23,'June 29'!$F$2:$F$300,0))),AND(ISNUMBER(MATCH(D23,'June 29'!$H$2:$H$300,0)),(ISNUMBER(MATCH(E23,'June 29'!$G$2:$G$300,0))))),"Found","Not Found")</f>
        <v>Not Found</v>
      </c>
      <c r="I23" s="33" t="str">
        <f>IF(OR(OR(ISNUMBER(MATCH(C23,'June 30'!$E$2:$E$300,0)),ISNUMBER(MATCH(C23,'June 30'!$F$2:$F$300,0))),AND(ISNUMBER(MATCH(D23,'June 30'!$H$2:$H$300,0)),(ISNUMBER(MATCH(E23,'June 30'!$G$2:$G$300,0))))),"Found","Not Found")</f>
        <v>Not Found</v>
      </c>
      <c r="J23" s="33" t="str">
        <f>IF(OR(OR(ISNUMBER(MATCH(C23,'July 1'!$E$2:$E$300,0)),ISNUMBER(MATCH(C23,'July 1'!$F$2:$F$300,0))),AND(ISNUMBER(MATCH(D23,'July 1'!$H$2:$H$300,0)),(ISNUMBER(MATCH(E23,'July 1'!$G$2:$G$300,0))))),"Found","Not Found")</f>
        <v>Not Found</v>
      </c>
      <c r="K23" s="34" t="str">
        <f>IF(OR(OR(ISNUMBER(MATCH(C23,'July 2'!$E$2:$E$300,0)),ISNUMBER(MATCH(C23,'July 2'!$F$2:$F$300,0))),AND(ISNUMBER(MATCH(D23,'July 2'!$H$2:$H$300,0)),(ISNUMBER(MATCH(E23,'July 2'!$G$2:$G$300,0))))),"Found","Not Found")</f>
        <v>Not Found</v>
      </c>
      <c r="L23" s="33" t="str">
        <f>IF(OR(OR(ISNUMBER(MATCH(C23,'July 3'!$E$2:$E$300,0)),ISNUMBER(MATCH(C23,'July 3'!$F$2:$F$300,0))),AND(ISNUMBER(MATCH(D23,'July 3'!$H$2:$H$300,0)),(ISNUMBER(MATCH(E23,'July 3'!$G$2:$G$300,0))))),"Found","Not Found")</f>
        <v>Not Found</v>
      </c>
      <c r="M23" s="30">
        <f t="shared" si="0"/>
        <v>0</v>
      </c>
      <c r="N23" s="35" t="str">
        <f t="shared" si="1"/>
        <v>Yes</v>
      </c>
      <c r="T23" s="28" t="s">
        <v>1410</v>
      </c>
    </row>
    <row r="24" spans="2:20">
      <c r="B24" s="30" t="s">
        <v>1411</v>
      </c>
      <c r="C24" s="26"/>
      <c r="D24" s="30" t="s">
        <v>1198</v>
      </c>
      <c r="E24" s="30" t="s">
        <v>172</v>
      </c>
      <c r="F24" s="32" t="str">
        <f>IF(OR(OR(ISNUMBER(MATCH(C24,'June 27'!$E$2:$E$300,0)),ISNUMBER(MATCH(C24,'June 27'!$F$2:$F$300,0))),AND(ISNUMBER(MATCH(D24,'June 27'!$H$2:$H$300,0)),(ISNUMBER(MATCH(E24,'June 27'!$G$2:$G$300,0))))),"Found","Not Found")</f>
        <v>Not Found</v>
      </c>
      <c r="G24" s="33" t="str">
        <f>IF(OR(OR(ISNUMBER(MATCH(C24,'June 28'!$E$2:$E$300,0)),ISNUMBER(MATCH(C24,'June 28'!$F$2:$F$300,0))),AND(ISNUMBER(MATCH(D24,'June 28'!$H$2:$H$300,0)),(ISNUMBER(MATCH(E24,'June 28'!$G$2:$G$300,0))))),"Found","Not Found")</f>
        <v>Not Found</v>
      </c>
      <c r="H24" s="34" t="str">
        <f>IF(OR(OR(ISNUMBER(MATCH(C24,'June 29'!$E$2:$E$300,0)),ISNUMBER(MATCH(C24,'June 29'!$F$2:$F$300,0))),AND(ISNUMBER(MATCH(D24,'June 29'!$H$2:$H$300,0)),(ISNUMBER(MATCH(E24,'June 29'!$G$2:$G$300,0))))),"Found","Not Found")</f>
        <v>Not Found</v>
      </c>
      <c r="I24" s="33" t="str">
        <f>IF(OR(OR(ISNUMBER(MATCH(C24,'June 30'!$E$2:$E$300,0)),ISNUMBER(MATCH(C24,'June 30'!$F$2:$F$300,0))),AND(ISNUMBER(MATCH(D24,'June 30'!$H$2:$H$300,0)),(ISNUMBER(MATCH(E24,'June 30'!$G$2:$G$300,0))))),"Found","Not Found")</f>
        <v>Not Found</v>
      </c>
      <c r="J24" s="33" t="str">
        <f>IF(OR(OR(ISNUMBER(MATCH(C24,'July 1'!$E$2:$E$300,0)),ISNUMBER(MATCH(C24,'July 1'!$F$2:$F$300,0))),AND(ISNUMBER(MATCH(D24,'July 1'!$H$2:$H$300,0)),(ISNUMBER(MATCH(E24,'July 1'!$G$2:$G$300,0))))),"Found","Not Found")</f>
        <v>Not Found</v>
      </c>
      <c r="K24" s="34" t="str">
        <f>IF(OR(OR(ISNUMBER(MATCH(C24,'July 2'!$E$2:$E$300,0)),ISNUMBER(MATCH(C24,'July 2'!$F$2:$F$300,0))),AND(ISNUMBER(MATCH(D24,'July 2'!$H$2:$H$300,0)),(ISNUMBER(MATCH(E24,'July 2'!$G$2:$G$300,0))))),"Found","Not Found")</f>
        <v>Not Found</v>
      </c>
      <c r="L24" s="33" t="str">
        <f>IF(OR(OR(ISNUMBER(MATCH(C24,'July 3'!$E$2:$E$300,0)),ISNUMBER(MATCH(C24,'July 3'!$F$2:$F$300,0))),AND(ISNUMBER(MATCH(D24,'July 3'!$H$2:$H$300,0)),(ISNUMBER(MATCH(E24,'July 3'!$G$2:$G$300,0))))),"Found","Not Found")</f>
        <v>Not Found</v>
      </c>
      <c r="M24" s="30">
        <f t="shared" si="0"/>
        <v>0</v>
      </c>
      <c r="N24" s="35" t="str">
        <f t="shared" si="1"/>
        <v>Yes</v>
      </c>
      <c r="T24" s="28" t="s">
        <v>1412</v>
      </c>
    </row>
    <row r="25" spans="2:20">
      <c r="B25" s="30" t="s">
        <v>1413</v>
      </c>
      <c r="C25" s="26"/>
      <c r="D25" s="30" t="s">
        <v>1414</v>
      </c>
      <c r="E25" s="30" t="s">
        <v>1415</v>
      </c>
      <c r="F25" s="32" t="str">
        <f>IF(OR(OR(ISNUMBER(MATCH(C25,'June 27'!$E$2:$E$300,0)),ISNUMBER(MATCH(C25,'June 27'!$F$2:$F$300,0))),AND(ISNUMBER(MATCH(D25,'June 27'!$H$2:$H$300,0)),(ISNUMBER(MATCH(E25,'June 27'!$G$2:$G$300,0))))),"Found","Not Found")</f>
        <v>Not Found</v>
      </c>
      <c r="G25" s="33" t="str">
        <f>IF(OR(OR(ISNUMBER(MATCH(C25,'June 28'!$E$2:$E$300,0)),ISNUMBER(MATCH(C25,'June 28'!$F$2:$F$300,0))),AND(ISNUMBER(MATCH(D25,'June 28'!$H$2:$H$300,0)),(ISNUMBER(MATCH(E25,'June 28'!$G$2:$G$300,0))))),"Found","Not Found")</f>
        <v>Not Found</v>
      </c>
      <c r="H25" s="34" t="str">
        <f>IF(OR(OR(ISNUMBER(MATCH(C25,'June 29'!$E$2:$E$300,0)),ISNUMBER(MATCH(C25,'June 29'!$F$2:$F$300,0))),AND(ISNUMBER(MATCH(D25,'June 29'!$H$2:$H$300,0)),(ISNUMBER(MATCH(E25,'June 29'!$G$2:$G$300,0))))),"Found","Not Found")</f>
        <v>Not Found</v>
      </c>
      <c r="I25" s="33" t="str">
        <f>IF(OR(OR(ISNUMBER(MATCH(C25,'June 30'!$E$2:$E$300,0)),ISNUMBER(MATCH(C25,'June 30'!$F$2:$F$300,0))),AND(ISNUMBER(MATCH(D25,'June 30'!$H$2:$H$300,0)),(ISNUMBER(MATCH(E25,'June 30'!$G$2:$G$300,0))))),"Found","Not Found")</f>
        <v>Not Found</v>
      </c>
      <c r="J25" s="33" t="str">
        <f>IF(OR(OR(ISNUMBER(MATCH(C25,'July 1'!$E$2:$E$300,0)),ISNUMBER(MATCH(C25,'July 1'!$F$2:$F$300,0))),AND(ISNUMBER(MATCH(D25,'July 1'!$H$2:$H$300,0)),(ISNUMBER(MATCH(E25,'July 1'!$G$2:$G$300,0))))),"Found","Not Found")</f>
        <v>Not Found</v>
      </c>
      <c r="K25" s="34" t="str">
        <f>IF(OR(OR(ISNUMBER(MATCH(C25,'July 2'!$E$2:$E$300,0)),ISNUMBER(MATCH(C25,'July 2'!$F$2:$F$300,0))),AND(ISNUMBER(MATCH(D25,'July 2'!$H$2:$H$300,0)),(ISNUMBER(MATCH(E25,'July 2'!$G$2:$G$300,0))))),"Found","Not Found")</f>
        <v>Not Found</v>
      </c>
      <c r="L25" s="33" t="str">
        <f>IF(OR(OR(ISNUMBER(MATCH(C25,'July 3'!$E$2:$E$300,0)),ISNUMBER(MATCH(C25,'July 3'!$F$2:$F$300,0))),AND(ISNUMBER(MATCH(D25,'July 3'!$H$2:$H$300,0)),(ISNUMBER(MATCH(E25,'July 3'!$G$2:$G$300,0))))),"Found","Not Found")</f>
        <v>Not Found</v>
      </c>
      <c r="M25" s="30">
        <f t="shared" si="0"/>
        <v>0</v>
      </c>
      <c r="N25" s="35" t="str">
        <f t="shared" si="1"/>
        <v>Yes</v>
      </c>
      <c r="T25" s="28" t="s">
        <v>1416</v>
      </c>
    </row>
    <row r="26" spans="2:20">
      <c r="B26" s="30" t="s">
        <v>1417</v>
      </c>
      <c r="C26" s="26"/>
      <c r="D26" s="30" t="s">
        <v>1418</v>
      </c>
      <c r="E26" s="30" t="s">
        <v>1419</v>
      </c>
      <c r="F26" s="32" t="str">
        <f>IF(OR(OR(ISNUMBER(MATCH(C26,'June 27'!$E$2:$E$300,0)),ISNUMBER(MATCH(C26,'June 27'!$F$2:$F$300,0))),AND(ISNUMBER(MATCH(D26,'June 27'!$H$2:$H$300,0)),(ISNUMBER(MATCH(E26,'June 27'!$G$2:$G$300,0))))),"Found","Not Found")</f>
        <v>Not Found</v>
      </c>
      <c r="G26" s="33" t="str">
        <f>IF(OR(OR(ISNUMBER(MATCH(C26,'June 28'!$E$2:$E$300,0)),ISNUMBER(MATCH(C26,'June 28'!$F$2:$F$300,0))),AND(ISNUMBER(MATCH(D26,'June 28'!$H$2:$H$300,0)),(ISNUMBER(MATCH(E26,'June 28'!$G$2:$G$300,0))))),"Found","Not Found")</f>
        <v>Not Found</v>
      </c>
      <c r="H26" s="34" t="str">
        <f>IF(OR(OR(ISNUMBER(MATCH(C26,'June 29'!$E$2:$E$300,0)),ISNUMBER(MATCH(C26,'June 29'!$F$2:$F$300,0))),AND(ISNUMBER(MATCH(D26,'June 29'!$H$2:$H$300,0)),(ISNUMBER(MATCH(E26,'June 29'!$G$2:$G$300,0))))),"Found","Not Found")</f>
        <v>Not Found</v>
      </c>
      <c r="I26" s="33" t="str">
        <f>IF(OR(OR(ISNUMBER(MATCH(C26,'June 30'!$E$2:$E$300,0)),ISNUMBER(MATCH(C26,'June 30'!$F$2:$F$300,0))),AND(ISNUMBER(MATCH(D26,'June 30'!$H$2:$H$300,0)),(ISNUMBER(MATCH(E26,'June 30'!$G$2:$G$300,0))))),"Found","Not Found")</f>
        <v>Not Found</v>
      </c>
      <c r="J26" s="33" t="str">
        <f>IF(OR(OR(ISNUMBER(MATCH(C26,'July 1'!$E$2:$E$300,0)),ISNUMBER(MATCH(C26,'July 1'!$F$2:$F$300,0))),AND(ISNUMBER(MATCH(D26,'July 1'!$H$2:$H$300,0)),(ISNUMBER(MATCH(E26,'July 1'!$G$2:$G$300,0))))),"Found","Not Found")</f>
        <v>Not Found</v>
      </c>
      <c r="K26" s="34" t="str">
        <f>IF(OR(OR(ISNUMBER(MATCH(C26,'July 2'!$E$2:$E$300,0)),ISNUMBER(MATCH(C26,'July 2'!$F$2:$F$300,0))),AND(ISNUMBER(MATCH(D26,'July 2'!$H$2:$H$300,0)),(ISNUMBER(MATCH(E26,'July 2'!$G$2:$G$300,0))))),"Found","Not Found")</f>
        <v>Not Found</v>
      </c>
      <c r="L26" s="33" t="str">
        <f>IF(OR(OR(ISNUMBER(MATCH(C26,'July 3'!$E$2:$E$300,0)),ISNUMBER(MATCH(C26,'July 3'!$F$2:$F$300,0))),AND(ISNUMBER(MATCH(D26,'July 3'!$H$2:$H$300,0)),(ISNUMBER(MATCH(E26,'July 3'!$G$2:$G$300,0))))),"Found","Not Found")</f>
        <v>Not Found</v>
      </c>
      <c r="M26" s="30">
        <f t="shared" si="0"/>
        <v>0</v>
      </c>
      <c r="N26" s="35" t="str">
        <f t="shared" si="1"/>
        <v>Yes</v>
      </c>
      <c r="T26" s="28" t="s">
        <v>1420</v>
      </c>
    </row>
    <row r="27" spans="2:20">
      <c r="B27" s="30" t="s">
        <v>1421</v>
      </c>
      <c r="C27" s="26"/>
      <c r="D27" s="30" t="s">
        <v>1422</v>
      </c>
      <c r="E27" s="30" t="s">
        <v>1423</v>
      </c>
      <c r="F27" s="32" t="str">
        <f>IF(OR(OR(ISNUMBER(MATCH(C27,'June 27'!$E$2:$E$300,0)),ISNUMBER(MATCH(C27,'June 27'!$F$2:$F$300,0))),AND(ISNUMBER(MATCH(D27,'June 27'!$H$2:$H$300,0)),(ISNUMBER(MATCH(E27,'June 27'!$G$2:$G$300,0))))),"Found","Not Found")</f>
        <v>Not Found</v>
      </c>
      <c r="G27" s="33" t="str">
        <f>IF(OR(OR(ISNUMBER(MATCH(C27,'June 28'!$E$2:$E$300,0)),ISNUMBER(MATCH(C27,'June 28'!$F$2:$F$300,0))),AND(ISNUMBER(MATCH(D27,'June 28'!$H$2:$H$300,0)),(ISNUMBER(MATCH(E27,'June 28'!$G$2:$G$300,0))))),"Found","Not Found")</f>
        <v>Not Found</v>
      </c>
      <c r="H27" s="34" t="str">
        <f>IF(OR(OR(ISNUMBER(MATCH(C27,'June 29'!$E$2:$E$300,0)),ISNUMBER(MATCH(C27,'June 29'!$F$2:$F$300,0))),AND(ISNUMBER(MATCH(D27,'June 29'!$H$2:$H$300,0)),(ISNUMBER(MATCH(E27,'June 29'!$G$2:$G$300,0))))),"Found","Not Found")</f>
        <v>Not Found</v>
      </c>
      <c r="I27" s="33" t="str">
        <f>IF(OR(OR(ISNUMBER(MATCH(C27,'June 30'!$E$2:$E$300,0)),ISNUMBER(MATCH(C27,'June 30'!$F$2:$F$300,0))),AND(ISNUMBER(MATCH(D27,'June 30'!$H$2:$H$300,0)),(ISNUMBER(MATCH(E27,'June 30'!$G$2:$G$300,0))))),"Found","Not Found")</f>
        <v>Not Found</v>
      </c>
      <c r="J27" s="33" t="str">
        <f>IF(OR(OR(ISNUMBER(MATCH(C27,'July 1'!$E$2:$E$300,0)),ISNUMBER(MATCH(C27,'July 1'!$F$2:$F$300,0))),AND(ISNUMBER(MATCH(D27,'July 1'!$H$2:$H$300,0)),(ISNUMBER(MATCH(E27,'July 1'!$G$2:$G$300,0))))),"Found","Not Found")</f>
        <v>Not Found</v>
      </c>
      <c r="K27" s="34" t="str">
        <f>IF(OR(OR(ISNUMBER(MATCH(C27,'July 2'!$E$2:$E$300,0)),ISNUMBER(MATCH(C27,'July 2'!$F$2:$F$300,0))),AND(ISNUMBER(MATCH(D27,'July 2'!$H$2:$H$300,0)),(ISNUMBER(MATCH(E27,'July 2'!$G$2:$G$300,0))))),"Found","Not Found")</f>
        <v>Not Found</v>
      </c>
      <c r="L27" s="33" t="str">
        <f>IF(OR(OR(ISNUMBER(MATCH(C27,'July 3'!$E$2:$E$300,0)),ISNUMBER(MATCH(C27,'July 3'!$F$2:$F$300,0))),AND(ISNUMBER(MATCH(D27,'July 3'!$H$2:$H$300,0)),(ISNUMBER(MATCH(E27,'July 3'!$G$2:$G$300,0))))),"Found","Not Found")</f>
        <v>Not Found</v>
      </c>
      <c r="M27" s="30">
        <f t="shared" si="0"/>
        <v>0</v>
      </c>
      <c r="N27" s="35" t="str">
        <f t="shared" si="1"/>
        <v>Yes</v>
      </c>
    </row>
    <row r="28" spans="2:20">
      <c r="B28" s="36" t="s">
        <v>1424</v>
      </c>
      <c r="C28" s="26"/>
      <c r="D28" s="30" t="s">
        <v>1425</v>
      </c>
      <c r="E28" s="30" t="s">
        <v>1426</v>
      </c>
      <c r="F28" s="32" t="str">
        <f>IF(OR(OR(ISNUMBER(MATCH(C28,'June 27'!$E$2:$E$300,0)),ISNUMBER(MATCH(C28,'June 27'!$F$2:$F$300,0))),AND(ISNUMBER(MATCH(D28,'June 27'!$H$2:$H$300,0)),(ISNUMBER(MATCH(E28,'June 27'!$G$2:$G$300,0))))),"Found","Not Found")</f>
        <v>Not Found</v>
      </c>
      <c r="G28" s="33" t="str">
        <f>IF(OR(OR(ISNUMBER(MATCH(C28,'June 28'!$E$2:$E$300,0)),ISNUMBER(MATCH(C28,'June 28'!$F$2:$F$300,0))),AND(ISNUMBER(MATCH(D28,'June 28'!$H$2:$H$300,0)),(ISNUMBER(MATCH(E28,'June 28'!$G$2:$G$300,0))))),"Found","Not Found")</f>
        <v>Not Found</v>
      </c>
      <c r="H28" s="34" t="str">
        <f>IF(OR(OR(ISNUMBER(MATCH(C28,'June 29'!$E$2:$E$300,0)),ISNUMBER(MATCH(C28,'June 29'!$F$2:$F$300,0))),AND(ISNUMBER(MATCH(D28,'June 29'!$H$2:$H$300,0)),(ISNUMBER(MATCH(E28,'June 29'!$G$2:$G$300,0))))),"Found","Not Found")</f>
        <v>Not Found</v>
      </c>
      <c r="I28" s="33" t="str">
        <f>IF(OR(OR(ISNUMBER(MATCH(C28,'June 30'!$E$2:$E$300,0)),ISNUMBER(MATCH(C28,'June 30'!$F$2:$F$300,0))),AND(ISNUMBER(MATCH(D28,'June 30'!$H$2:$H$300,0)),(ISNUMBER(MATCH(E28,'June 30'!$G$2:$G$300,0))))),"Found","Not Found")</f>
        <v>Not Found</v>
      </c>
      <c r="J28" s="33" t="str">
        <f>IF(OR(OR(ISNUMBER(MATCH(C28,'July 1'!$E$2:$E$300,0)),ISNUMBER(MATCH(C28,'July 1'!$F$2:$F$300,0))),AND(ISNUMBER(MATCH(D28,'July 1'!$H$2:$H$300,0)),(ISNUMBER(MATCH(E28,'July 1'!$G$2:$G$300,0))))),"Found","Not Found")</f>
        <v>Not Found</v>
      </c>
      <c r="K28" s="34" t="str">
        <f>IF(OR(OR(ISNUMBER(MATCH(C28,'July 2'!$E$2:$E$300,0)),ISNUMBER(MATCH(C28,'July 2'!$F$2:$F$300,0))),AND(ISNUMBER(MATCH(D28,'July 2'!$H$2:$H$300,0)),(ISNUMBER(MATCH(E28,'July 2'!$G$2:$G$300,0))))),"Found","Not Found")</f>
        <v>Not Found</v>
      </c>
      <c r="L28" s="33" t="str">
        <f>IF(OR(OR(ISNUMBER(MATCH(C28,'July 3'!$E$2:$E$300,0)),ISNUMBER(MATCH(C28,'July 3'!$F$2:$F$300,0))),AND(ISNUMBER(MATCH(D28,'July 3'!$H$2:$H$300,0)),(ISNUMBER(MATCH(E28,'July 3'!$G$2:$G$300,0))))),"Found","Not Found")</f>
        <v>Not Found</v>
      </c>
      <c r="M28" s="30">
        <f t="shared" si="0"/>
        <v>0</v>
      </c>
      <c r="N28" s="35" t="str">
        <f t="shared" si="1"/>
        <v>Yes</v>
      </c>
    </row>
    <row r="29" spans="2:20">
      <c r="B29" s="36" t="s">
        <v>1427</v>
      </c>
      <c r="C29" s="26"/>
      <c r="D29" s="30" t="s">
        <v>48</v>
      </c>
      <c r="E29" s="30" t="s">
        <v>47</v>
      </c>
      <c r="F29" s="32" t="str">
        <f>IF(OR(OR(ISNUMBER(MATCH(C29,'June 27'!$E$2:$E$300,0)),ISNUMBER(MATCH(C29,'June 27'!$F$2:$F$300,0))),AND(ISNUMBER(MATCH(D29,'June 27'!$H$2:$H$300,0)),(ISNUMBER(MATCH(E29,'June 27'!$G$2:$G$300,0))))),"Found","Not Found")</f>
        <v>Found</v>
      </c>
      <c r="G29" s="33" t="str">
        <f>IF(OR(OR(ISNUMBER(MATCH(C29,'June 28'!$E$2:$E$300,0)),ISNUMBER(MATCH(C29,'June 28'!$F$2:$F$300,0))),AND(ISNUMBER(MATCH(D29,'June 28'!$H$2:$H$300,0)),(ISNUMBER(MATCH(E29,'June 28'!$G$2:$G$300,0))))),"Found","Not Found")</f>
        <v>Found</v>
      </c>
      <c r="H29" s="34" t="str">
        <f>IF(OR(OR(ISNUMBER(MATCH(C29,'June 29'!$E$2:$E$300,0)),ISNUMBER(MATCH(C29,'June 29'!$F$2:$F$300,0))),AND(ISNUMBER(MATCH(D29,'June 29'!$H$2:$H$300,0)),(ISNUMBER(MATCH(E29,'June 29'!$G$2:$G$300,0))))),"Found","Not Found")</f>
        <v>Found</v>
      </c>
      <c r="I29" s="33" t="str">
        <f>IF(OR(OR(ISNUMBER(MATCH(C29,'June 30'!$E$2:$E$300,0)),ISNUMBER(MATCH(C29,'June 30'!$F$2:$F$300,0))),AND(ISNUMBER(MATCH(D29,'June 30'!$H$2:$H$300,0)),(ISNUMBER(MATCH(E29,'June 30'!$G$2:$G$300,0))))),"Found","Not Found")</f>
        <v>Not Found</v>
      </c>
      <c r="J29" s="33" t="str">
        <f>IF(OR(OR(ISNUMBER(MATCH(C29,'July 1'!$E$2:$E$300,0)),ISNUMBER(MATCH(C29,'July 1'!$F$2:$F$300,0))),AND(ISNUMBER(MATCH(D29,'July 1'!$H$2:$H$300,0)),(ISNUMBER(MATCH(E29,'July 1'!$G$2:$G$300,0))))),"Found","Not Found")</f>
        <v>Not Found</v>
      </c>
      <c r="K29" s="34" t="str">
        <f>IF(OR(OR(ISNUMBER(MATCH(C29,'July 2'!$E$2:$E$300,0)),ISNUMBER(MATCH(C29,'July 2'!$F$2:$F$300,0))),AND(ISNUMBER(MATCH(D29,'July 2'!$H$2:$H$300,0)),(ISNUMBER(MATCH(E29,'July 2'!$G$2:$G$300,0))))),"Found","Not Found")</f>
        <v>Not Found</v>
      </c>
      <c r="L29" s="33" t="str">
        <f>IF(OR(OR(ISNUMBER(MATCH(C29,'July 3'!$E$2:$E$300,0)),ISNUMBER(MATCH(C29,'July 3'!$F$2:$F$300,0))),AND(ISNUMBER(MATCH(D29,'July 3'!$H$2:$H$300,0)),(ISNUMBER(MATCH(E29,'July 3'!$G$2:$G$300,0))))),"Found","Not Found")</f>
        <v>Not Found</v>
      </c>
      <c r="M29" s="30">
        <f t="shared" si="0"/>
        <v>3</v>
      </c>
      <c r="N29" s="35" t="str">
        <f t="shared" si="1"/>
        <v>Yes</v>
      </c>
    </row>
    <row r="30" spans="2:20">
      <c r="B30" s="36" t="s">
        <v>1428</v>
      </c>
      <c r="C30" s="26"/>
      <c r="D30" s="30" t="s">
        <v>1429</v>
      </c>
      <c r="E30" s="30" t="s">
        <v>1430</v>
      </c>
      <c r="F30" s="32" t="str">
        <f>IF(OR(OR(ISNUMBER(MATCH(C30,'June 27'!$E$2:$E$300,0)),ISNUMBER(MATCH(C30,'June 27'!$F$2:$F$300,0))),AND(ISNUMBER(MATCH(D30,'June 27'!$H$2:$H$300,0)),(ISNUMBER(MATCH(E30,'June 27'!$G$2:$G$300,0))))),"Found","Not Found")</f>
        <v>Not Found</v>
      </c>
      <c r="G30" s="33" t="str">
        <f>IF(OR(OR(ISNUMBER(MATCH(C30,'June 28'!$E$2:$E$300,0)),ISNUMBER(MATCH(C30,'June 28'!$F$2:$F$300,0))),AND(ISNUMBER(MATCH(D30,'June 28'!$H$2:$H$300,0)),(ISNUMBER(MATCH(E30,'June 28'!$G$2:$G$300,0))))),"Found","Not Found")</f>
        <v>Not Found</v>
      </c>
      <c r="H30" s="34" t="str">
        <f>IF(OR(OR(ISNUMBER(MATCH(C30,'June 29'!$E$2:$E$300,0)),ISNUMBER(MATCH(C30,'June 29'!$F$2:$F$300,0))),AND(ISNUMBER(MATCH(D30,'June 29'!$H$2:$H$300,0)),(ISNUMBER(MATCH(E30,'June 29'!$G$2:$G$300,0))))),"Found","Not Found")</f>
        <v>Not Found</v>
      </c>
      <c r="I30" s="33" t="str">
        <f>IF(OR(OR(ISNUMBER(MATCH(C30,'June 30'!$E$2:$E$300,0)),ISNUMBER(MATCH(C30,'June 30'!$F$2:$F$300,0))),AND(ISNUMBER(MATCH(D30,'June 30'!$H$2:$H$300,0)),(ISNUMBER(MATCH(E30,'June 30'!$G$2:$G$300,0))))),"Found","Not Found")</f>
        <v>Not Found</v>
      </c>
      <c r="J30" s="33" t="str">
        <f>IF(OR(OR(ISNUMBER(MATCH(C30,'July 1'!$E$2:$E$300,0)),ISNUMBER(MATCH(C30,'July 1'!$F$2:$F$300,0))),AND(ISNUMBER(MATCH(D30,'July 1'!$H$2:$H$300,0)),(ISNUMBER(MATCH(E30,'July 1'!$G$2:$G$300,0))))),"Found","Not Found")</f>
        <v>Not Found</v>
      </c>
      <c r="K30" s="34" t="str">
        <f>IF(OR(OR(ISNUMBER(MATCH(C30,'July 2'!$E$2:$E$300,0)),ISNUMBER(MATCH(C30,'July 2'!$F$2:$F$300,0))),AND(ISNUMBER(MATCH(D30,'July 2'!$H$2:$H$300,0)),(ISNUMBER(MATCH(E30,'July 2'!$G$2:$G$300,0))))),"Found","Not Found")</f>
        <v>Not Found</v>
      </c>
      <c r="L30" s="33" t="str">
        <f>IF(OR(OR(ISNUMBER(MATCH(C30,'July 3'!$E$2:$E$300,0)),ISNUMBER(MATCH(C30,'July 3'!$F$2:$F$300,0))),AND(ISNUMBER(MATCH(D30,'July 3'!$H$2:$H$300,0)),(ISNUMBER(MATCH(E30,'July 3'!$G$2:$G$300,0))))),"Found","Not Found")</f>
        <v>Not Found</v>
      </c>
      <c r="M30" s="30">
        <f t="shared" si="0"/>
        <v>0</v>
      </c>
      <c r="N30" s="35" t="str">
        <f t="shared" si="1"/>
        <v>Yes</v>
      </c>
    </row>
    <row r="31" spans="2:20">
      <c r="B31" s="36" t="s">
        <v>1431</v>
      </c>
      <c r="C31" s="26"/>
      <c r="D31" s="30" t="s">
        <v>1432</v>
      </c>
      <c r="E31" s="30" t="s">
        <v>1433</v>
      </c>
      <c r="F31" s="32" t="str">
        <f>IF(OR(OR(ISNUMBER(MATCH(C31,'June 27'!$E$2:$E$300,0)),ISNUMBER(MATCH(C31,'June 27'!$F$2:$F$300,0))),AND(ISNUMBER(MATCH(D31,'June 27'!$H$2:$H$300,0)),(ISNUMBER(MATCH(E31,'June 27'!$G$2:$G$300,0))))),"Found","Not Found")</f>
        <v>Not Found</v>
      </c>
      <c r="G31" s="33" t="str">
        <f>IF(OR(OR(ISNUMBER(MATCH(C31,'June 28'!$E$2:$E$300,0)),ISNUMBER(MATCH(C31,'June 28'!$F$2:$F$300,0))),AND(ISNUMBER(MATCH(D31,'June 28'!$H$2:$H$300,0)),(ISNUMBER(MATCH(E31,'June 28'!$G$2:$G$300,0))))),"Found","Not Found")</f>
        <v>Not Found</v>
      </c>
      <c r="H31" s="34" t="str">
        <f>IF(OR(OR(ISNUMBER(MATCH(C31,'June 29'!$E$2:$E$300,0)),ISNUMBER(MATCH(C31,'June 29'!$F$2:$F$300,0))),AND(ISNUMBER(MATCH(D31,'June 29'!$H$2:$H$300,0)),(ISNUMBER(MATCH(E31,'June 29'!$G$2:$G$300,0))))),"Found","Not Found")</f>
        <v>Not Found</v>
      </c>
      <c r="I31" s="33" t="str">
        <f>IF(OR(OR(ISNUMBER(MATCH(C31,'June 30'!$E$2:$E$300,0)),ISNUMBER(MATCH(C31,'June 30'!$F$2:$F$300,0))),AND(ISNUMBER(MATCH(D31,'June 30'!$H$2:$H$300,0)),(ISNUMBER(MATCH(E31,'June 30'!$G$2:$G$300,0))))),"Found","Not Found")</f>
        <v>Not Found</v>
      </c>
      <c r="J31" s="33" t="str">
        <f>IF(OR(OR(ISNUMBER(MATCH(C31,'July 1'!$E$2:$E$300,0)),ISNUMBER(MATCH(C31,'July 1'!$F$2:$F$300,0))),AND(ISNUMBER(MATCH(D31,'July 1'!$H$2:$H$300,0)),(ISNUMBER(MATCH(E31,'July 1'!$G$2:$G$300,0))))),"Found","Not Found")</f>
        <v>Not Found</v>
      </c>
      <c r="K31" s="34" t="str">
        <f>IF(OR(OR(ISNUMBER(MATCH(C31,'July 2'!$E$2:$E$300,0)),ISNUMBER(MATCH(C31,'July 2'!$F$2:$F$300,0))),AND(ISNUMBER(MATCH(D31,'July 2'!$H$2:$H$300,0)),(ISNUMBER(MATCH(E31,'July 2'!$G$2:$G$300,0))))),"Found","Not Found")</f>
        <v>Not Found</v>
      </c>
      <c r="L31" s="33" t="str">
        <f>IF(OR(OR(ISNUMBER(MATCH(C31,'July 3'!$E$2:$E$300,0)),ISNUMBER(MATCH(C31,'July 3'!$F$2:$F$300,0))),AND(ISNUMBER(MATCH(D31,'July 3'!$H$2:$H$300,0)),(ISNUMBER(MATCH(E31,'July 3'!$G$2:$G$300,0))))),"Found","Not Found")</f>
        <v>Not Found</v>
      </c>
      <c r="M31" s="30">
        <f t="shared" si="0"/>
        <v>0</v>
      </c>
      <c r="N31" s="35" t="str">
        <f t="shared" si="1"/>
        <v>Yes</v>
      </c>
    </row>
    <row r="32" spans="2:20">
      <c r="B32" s="30" t="s">
        <v>1434</v>
      </c>
      <c r="C32" s="26"/>
      <c r="D32" s="30" t="s">
        <v>97</v>
      </c>
      <c r="E32" s="30" t="s">
        <v>96</v>
      </c>
      <c r="F32" s="32" t="str">
        <f>IF(OR(OR(ISNUMBER(MATCH(C32,'June 27'!$E$2:$E$300,0)),ISNUMBER(MATCH(C32,'June 27'!$F$2:$F$300,0))),AND(ISNUMBER(MATCH(D32,'June 27'!$H$2:$H$300,0)),(ISNUMBER(MATCH(E32,'June 27'!$G$2:$G$300,0))))),"Found","Not Found")</f>
        <v>Not Found</v>
      </c>
      <c r="G32" s="33" t="str">
        <f>IF(OR(OR(ISNUMBER(MATCH(C32,'June 28'!$E$2:$E$300,0)),ISNUMBER(MATCH(C32,'June 28'!$F$2:$F$300,0))),AND(ISNUMBER(MATCH(D32,'June 28'!$H$2:$H$300,0)),(ISNUMBER(MATCH(E32,'June 28'!$G$2:$G$300,0))))),"Found","Not Found")</f>
        <v>Not Found</v>
      </c>
      <c r="H32" s="34" t="str">
        <f>IF(OR(OR(ISNUMBER(MATCH(C32,'June 29'!$E$2:$E$300,0)),ISNUMBER(MATCH(C32,'June 29'!$F$2:$F$300,0))),AND(ISNUMBER(MATCH(D32,'June 29'!$H$2:$H$300,0)),(ISNUMBER(MATCH(E32,'June 29'!$G$2:$G$300,0))))),"Found","Not Found")</f>
        <v>Not Found</v>
      </c>
      <c r="I32" s="33" t="str">
        <f>IF(OR(OR(ISNUMBER(MATCH(C32,'June 30'!$E$2:$E$300,0)),ISNUMBER(MATCH(C32,'June 30'!$F$2:$F$300,0))),AND(ISNUMBER(MATCH(D32,'June 30'!$H$2:$H$300,0)),(ISNUMBER(MATCH(E32,'June 30'!$G$2:$G$300,0))))),"Found","Not Found")</f>
        <v>Not Found</v>
      </c>
      <c r="J32" s="33" t="str">
        <f>IF(OR(OR(ISNUMBER(MATCH(C32,'July 1'!$E$2:$E$300,0)),ISNUMBER(MATCH(C32,'July 1'!$F$2:$F$300,0))),AND(ISNUMBER(MATCH(D32,'July 1'!$H$2:$H$300,0)),(ISNUMBER(MATCH(E32,'July 1'!$G$2:$G$300,0))))),"Found","Not Found")</f>
        <v>Not Found</v>
      </c>
      <c r="K32" s="34" t="str">
        <f>IF(OR(OR(ISNUMBER(MATCH(C32,'July 2'!$E$2:$E$300,0)),ISNUMBER(MATCH(C32,'July 2'!$F$2:$F$300,0))),AND(ISNUMBER(MATCH(D32,'July 2'!$H$2:$H$300,0)),(ISNUMBER(MATCH(E32,'July 2'!$G$2:$G$300,0))))),"Found","Not Found")</f>
        <v>Found</v>
      </c>
      <c r="L32" s="33" t="str">
        <f>IF(OR(OR(ISNUMBER(MATCH(C32,'July 3'!$E$2:$E$300,0)),ISNUMBER(MATCH(C32,'July 3'!$F$2:$F$300,0))),AND(ISNUMBER(MATCH(D32,'July 3'!$H$2:$H$300,0)),(ISNUMBER(MATCH(E32,'July 3'!$G$2:$G$300,0))))),"Found","Not Found")</f>
        <v>Not Found</v>
      </c>
      <c r="M32" s="30">
        <f t="shared" si="0"/>
        <v>1</v>
      </c>
      <c r="N32" s="35" t="str">
        <f t="shared" si="1"/>
        <v>Yes</v>
      </c>
    </row>
    <row r="33" spans="2:14">
      <c r="B33" s="30" t="s">
        <v>1435</v>
      </c>
      <c r="C33" s="26"/>
      <c r="D33" s="30" t="s">
        <v>1436</v>
      </c>
      <c r="E33" s="30" t="s">
        <v>1437</v>
      </c>
      <c r="F33" s="32" t="str">
        <f>IF(OR(OR(ISNUMBER(MATCH(C33,'June 27'!$E$2:$E$300,0)),ISNUMBER(MATCH(C33,'June 27'!$F$2:$F$300,0))),AND(ISNUMBER(MATCH(D33,'June 27'!$H$2:$H$300,0)),(ISNUMBER(MATCH(E33,'June 27'!$G$2:$G$300,0))))),"Found","Not Found")</f>
        <v>Not Found</v>
      </c>
      <c r="G33" s="33" t="str">
        <f>IF(OR(OR(ISNUMBER(MATCH(C33,'June 28'!$E$2:$E$300,0)),ISNUMBER(MATCH(C33,'June 28'!$F$2:$F$300,0))),AND(ISNUMBER(MATCH(D33,'June 28'!$H$2:$H$300,0)),(ISNUMBER(MATCH(E33,'June 28'!$G$2:$G$300,0))))),"Found","Not Found")</f>
        <v>Not Found</v>
      </c>
      <c r="H33" s="34" t="str">
        <f>IF(OR(OR(ISNUMBER(MATCH(C33,'June 29'!$E$2:$E$300,0)),ISNUMBER(MATCH(C33,'June 29'!$F$2:$F$300,0))),AND(ISNUMBER(MATCH(D33,'June 29'!$H$2:$H$300,0)),(ISNUMBER(MATCH(E33,'June 29'!$G$2:$G$300,0))))),"Found","Not Found")</f>
        <v>Not Found</v>
      </c>
      <c r="I33" s="33" t="str">
        <f>IF(OR(OR(ISNUMBER(MATCH(C33,'June 30'!$E$2:$E$300,0)),ISNUMBER(MATCH(C33,'June 30'!$F$2:$F$300,0))),AND(ISNUMBER(MATCH(D33,'June 30'!$H$2:$H$300,0)),(ISNUMBER(MATCH(E33,'June 30'!$G$2:$G$300,0))))),"Found","Not Found")</f>
        <v>Not Found</v>
      </c>
      <c r="J33" s="33" t="str">
        <f>IF(OR(OR(ISNUMBER(MATCH(C33,'July 1'!$E$2:$E$300,0)),ISNUMBER(MATCH(C33,'July 1'!$F$2:$F$300,0))),AND(ISNUMBER(MATCH(D33,'July 1'!$H$2:$H$300,0)),(ISNUMBER(MATCH(E33,'July 1'!$G$2:$G$300,0))))),"Found","Not Found")</f>
        <v>Not Found</v>
      </c>
      <c r="K33" s="34" t="str">
        <f>IF(OR(OR(ISNUMBER(MATCH(C33,'July 2'!$E$2:$E$300,0)),ISNUMBER(MATCH(C33,'July 2'!$F$2:$F$300,0))),AND(ISNUMBER(MATCH(D33,'July 2'!$H$2:$H$300,0)),(ISNUMBER(MATCH(E33,'July 2'!$G$2:$G$300,0))))),"Found","Not Found")</f>
        <v>Not Found</v>
      </c>
      <c r="L33" s="33" t="str">
        <f>IF(OR(OR(ISNUMBER(MATCH(C33,'July 3'!$E$2:$E$300,0)),ISNUMBER(MATCH(C33,'July 3'!$F$2:$F$300,0))),AND(ISNUMBER(MATCH(D33,'July 3'!$H$2:$H$300,0)),(ISNUMBER(MATCH(E33,'July 3'!$G$2:$G$300,0))))),"Found","Not Found")</f>
        <v>Not Found</v>
      </c>
      <c r="M33" s="30">
        <f t="shared" si="0"/>
        <v>0</v>
      </c>
      <c r="N33" s="35" t="str">
        <f t="shared" si="1"/>
        <v>Yes</v>
      </c>
    </row>
    <row r="34" spans="2:14">
      <c r="B34" s="30" t="s">
        <v>1438</v>
      </c>
      <c r="C34" s="26"/>
      <c r="D34" s="30"/>
      <c r="E34" s="30"/>
      <c r="F34" s="32" t="str">
        <f>IF(OR(OR(ISNUMBER(MATCH(C34,'June 27'!$E$2:$E$300,0)),ISNUMBER(MATCH(C34,'June 27'!$F$2:$F$300,0))),AND(ISNUMBER(MATCH(D34,'June 27'!$H$2:$H$300,0)),(ISNUMBER(MATCH(E34,'June 27'!$G$2:$G$300,0))))),"Found","Not Found")</f>
        <v>Not Found</v>
      </c>
      <c r="G34" s="33" t="str">
        <f>IF(OR(OR(ISNUMBER(MATCH(C34,'June 28'!$E$2:$E$300,0)),ISNUMBER(MATCH(C34,'June 28'!$F$2:$F$300,0))),AND(ISNUMBER(MATCH(D34,'June 28'!$H$2:$H$300,0)),(ISNUMBER(MATCH(E34,'June 28'!$G$2:$G$300,0))))),"Found","Not Found")</f>
        <v>Not Found</v>
      </c>
      <c r="H34" s="34" t="str">
        <f>IF(OR(OR(ISNUMBER(MATCH(C34,'June 29'!$E$2:$E$300,0)),ISNUMBER(MATCH(C34,'June 29'!$F$2:$F$300,0))),AND(ISNUMBER(MATCH(D34,'June 29'!$H$2:$H$300,0)),(ISNUMBER(MATCH(E34,'June 29'!$G$2:$G$300,0))))),"Found","Not Found")</f>
        <v>Not Found</v>
      </c>
      <c r="I34" s="33" t="str">
        <f>IF(OR(OR(ISNUMBER(MATCH(C34,'June 30'!$E$2:$E$300,0)),ISNUMBER(MATCH(C34,'June 30'!$F$2:$F$300,0))),AND(ISNUMBER(MATCH(D34,'June 30'!$H$2:$H$300,0)),(ISNUMBER(MATCH(E34,'June 30'!$G$2:$G$300,0))))),"Found","Not Found")</f>
        <v>Not Found</v>
      </c>
      <c r="J34" s="33" t="str">
        <f>IF(OR(OR(ISNUMBER(MATCH(C34,'July 1'!$E$2:$E$300,0)),ISNUMBER(MATCH(C34,'July 1'!$F$2:$F$300,0))),AND(ISNUMBER(MATCH(D34,'July 1'!$H$2:$H$300,0)),(ISNUMBER(MATCH(E34,'July 1'!$G$2:$G$300,0))))),"Found","Not Found")</f>
        <v>Not Found</v>
      </c>
      <c r="K34" s="34" t="str">
        <f>IF(OR(OR(ISNUMBER(MATCH(C34,'July 2'!$E$2:$E$300,0)),ISNUMBER(MATCH(C34,'July 2'!$F$2:$F$300,0))),AND(ISNUMBER(MATCH(D34,'July 2'!$H$2:$H$300,0)),(ISNUMBER(MATCH(E34,'July 2'!$G$2:$G$300,0))))),"Found","Not Found")</f>
        <v>Not Found</v>
      </c>
      <c r="L34" s="33" t="str">
        <f>IF(OR(OR(ISNUMBER(MATCH(C34,'July 3'!$E$2:$E$300,0)),ISNUMBER(MATCH(C34,'July 3'!$F$2:$F$300,0))),AND(ISNUMBER(MATCH(D34,'July 3'!$H$2:$H$300,0)),(ISNUMBER(MATCH(E34,'July 3'!$G$2:$G$300,0))))),"Found","Not Found")</f>
        <v>Not Found</v>
      </c>
      <c r="M34" s="30">
        <f t="shared" si="0"/>
        <v>0</v>
      </c>
      <c r="N34" s="35" t="str">
        <f t="shared" si="1"/>
        <v>Yes</v>
      </c>
    </row>
    <row r="35" spans="2:14">
      <c r="B35" s="30" t="s">
        <v>1439</v>
      </c>
      <c r="C35" s="26" t="s">
        <v>1440</v>
      </c>
      <c r="D35" s="30" t="s">
        <v>24</v>
      </c>
      <c r="E35" s="30" t="s">
        <v>23</v>
      </c>
      <c r="F35" s="32" t="str">
        <f>IF(OR(OR(ISNUMBER(MATCH(C35,'June 27'!$E$2:$E$300,0)),ISNUMBER(MATCH(C35,'June 27'!$F$2:$F$300,0))),AND(ISNUMBER(MATCH(D35,'June 27'!$H$2:$H$300,0)),(ISNUMBER(MATCH(E35,'June 27'!$G$2:$G$300,0))))),"Found","Not Found")</f>
        <v>Found</v>
      </c>
      <c r="G35" s="33" t="str">
        <f>IF(OR(OR(ISNUMBER(MATCH(C35,'June 28'!$E$2:$E$300,0)),ISNUMBER(MATCH(C35,'June 28'!$F$2:$F$300,0))),AND(ISNUMBER(MATCH(D35,'June 28'!$H$2:$H$300,0)),(ISNUMBER(MATCH(E35,'June 28'!$G$2:$G$300,0))))),"Found","Not Found")</f>
        <v>Found</v>
      </c>
      <c r="H35" s="34" t="str">
        <f>IF(OR(OR(ISNUMBER(MATCH(C35,'June 29'!$E$2:$E$300,0)),ISNUMBER(MATCH(C35,'June 29'!$F$2:$F$300,0))),AND(ISNUMBER(MATCH(D35,'June 29'!$H$2:$H$300,0)),(ISNUMBER(MATCH(E35,'June 29'!$G$2:$G$300,0))))),"Found","Not Found")</f>
        <v>Found</v>
      </c>
      <c r="I35" s="33" t="str">
        <f>IF(OR(OR(ISNUMBER(MATCH(C35,'June 30'!$E$2:$E$300,0)),ISNUMBER(MATCH(C35,'June 30'!$F$2:$F$300,0))),AND(ISNUMBER(MATCH(D35,'June 30'!$H$2:$H$300,0)),(ISNUMBER(MATCH(E35,'June 30'!$G$2:$G$300,0))))),"Found","Not Found")</f>
        <v>Found</v>
      </c>
      <c r="J35" s="33" t="str">
        <f>IF(OR(OR(ISNUMBER(MATCH(C35,'July 1'!$E$2:$E$300,0)),ISNUMBER(MATCH(C35,'July 1'!$F$2:$F$300,0))),AND(ISNUMBER(MATCH(D35,'July 1'!$H$2:$H$300,0)),(ISNUMBER(MATCH(E35,'July 1'!$G$2:$G$300,0))))),"Found","Not Found")</f>
        <v>Found</v>
      </c>
      <c r="K35" s="34" t="str">
        <f>IF(OR(OR(ISNUMBER(MATCH(C35,'July 2'!$E$2:$E$300,0)),ISNUMBER(MATCH(C35,'July 2'!$F$2:$F$300,0))),AND(ISNUMBER(MATCH(D35,'July 2'!$H$2:$H$300,0)),(ISNUMBER(MATCH(E35,'July 2'!$G$2:$G$300,0))))),"Found","Not Found")</f>
        <v>Found</v>
      </c>
      <c r="L35" s="33" t="str">
        <f>IF(OR(OR(ISNUMBER(MATCH(C35,'July 3'!$E$2:$E$300,0)),ISNUMBER(MATCH(C35,'July 3'!$F$2:$F$300,0))),AND(ISNUMBER(MATCH(D35,'July 3'!$H$2:$H$300,0)),(ISNUMBER(MATCH(E35,'July 3'!$G$2:$G$300,0))))),"Found","Not Found")</f>
        <v>Found</v>
      </c>
      <c r="M35" s="30">
        <f t="shared" si="0"/>
        <v>7</v>
      </c>
      <c r="N35" s="35" t="str">
        <f t="shared" si="1"/>
        <v>No</v>
      </c>
    </row>
    <row r="36" spans="2:14">
      <c r="B36" s="37" t="s">
        <v>1441</v>
      </c>
      <c r="C36" s="38" t="s">
        <v>1442</v>
      </c>
      <c r="D36" s="37" t="s">
        <v>45</v>
      </c>
      <c r="E36" s="37" t="s">
        <v>44</v>
      </c>
      <c r="F36" s="32" t="str">
        <f>IF(OR(OR(ISNUMBER(MATCH(C36,'June 27'!$E$2:$E$300,0)),ISNUMBER(MATCH(C36,'June 27'!$F$2:$F$300,0))),AND(ISNUMBER(MATCH(D36,'June 27'!$H$2:$H$300,0)),(ISNUMBER(MATCH(E36,'June 27'!$G$2:$G$300,0))))),"Found","Not Found")</f>
        <v>Found</v>
      </c>
      <c r="G36" s="33" t="str">
        <f>IF(OR(OR(ISNUMBER(MATCH(C36,'June 28'!$E$2:$E$300,0)),ISNUMBER(MATCH(C36,'June 28'!$F$2:$F$300,0))),AND(ISNUMBER(MATCH(D36,'June 28'!$H$2:$H$300,0)),(ISNUMBER(MATCH(E36,'June 28'!$G$2:$G$300,0))))),"Found","Not Found")</f>
        <v>Found</v>
      </c>
      <c r="H36" s="34" t="str">
        <f>IF(OR(OR(ISNUMBER(MATCH(C36,'June 29'!$E$2:$E$300,0)),ISNUMBER(MATCH(C36,'June 29'!$F$2:$F$300,0))),AND(ISNUMBER(MATCH(D36,'June 29'!$H$2:$H$300,0)),(ISNUMBER(MATCH(E36,'June 29'!$G$2:$G$300,0))))),"Found","Not Found")</f>
        <v>Found</v>
      </c>
      <c r="I36" s="33" t="str">
        <f>IF(OR(OR(ISNUMBER(MATCH(C36,'June 30'!$E$2:$E$300,0)),ISNUMBER(MATCH(C36,'June 30'!$F$2:$F$300,0))),AND(ISNUMBER(MATCH(D36,'June 30'!$H$2:$H$300,0)),(ISNUMBER(MATCH(E36,'June 30'!$G$2:$G$300,0))))),"Found","Not Found")</f>
        <v>Found</v>
      </c>
      <c r="J36" s="33" t="str">
        <f>IF(OR(OR(ISNUMBER(MATCH(C36,'July 1'!$E$2:$E$300,0)),ISNUMBER(MATCH(C36,'July 1'!$F$2:$F$300,0))),AND(ISNUMBER(MATCH(D36,'July 1'!$H$2:$H$300,0)),(ISNUMBER(MATCH(E36,'July 1'!$G$2:$G$300,0))))),"Found","Not Found")</f>
        <v>Found</v>
      </c>
      <c r="K36" s="34" t="str">
        <f>IF(OR(OR(ISNUMBER(MATCH(C36,'July 2'!$E$2:$E$300,0)),ISNUMBER(MATCH(C36,'July 2'!$F$2:$F$300,0))),AND(ISNUMBER(MATCH(D36,'July 2'!$H$2:$H$300,0)),(ISNUMBER(MATCH(E36,'July 2'!$G$2:$G$300,0))))),"Found","Not Found")</f>
        <v>Found</v>
      </c>
      <c r="L36" s="33" t="str">
        <f>IF(OR(OR(ISNUMBER(MATCH(C36,'July 3'!$E$2:$E$300,0)),ISNUMBER(MATCH(C36,'July 3'!$F$2:$F$300,0))),AND(ISNUMBER(MATCH(D36,'July 3'!$H$2:$H$300,0)),(ISNUMBER(MATCH(E36,'July 3'!$G$2:$G$300,0))))),"Found","Not Found")</f>
        <v>Not Found</v>
      </c>
      <c r="M36" s="30">
        <f t="shared" si="0"/>
        <v>6</v>
      </c>
      <c r="N36" s="35" t="str">
        <f t="shared" si="1"/>
        <v>No</v>
      </c>
    </row>
    <row r="37" spans="2:14">
      <c r="F37" s="30">
        <f t="shared" ref="F37:L37" si="2">COUNTIF(F2:F36,"Found")</f>
        <v>13</v>
      </c>
      <c r="G37" s="30">
        <f t="shared" si="2"/>
        <v>12</v>
      </c>
      <c r="H37" s="30">
        <f t="shared" si="2"/>
        <v>14</v>
      </c>
      <c r="I37" s="30">
        <f t="shared" si="2"/>
        <v>11</v>
      </c>
      <c r="J37" s="30">
        <f t="shared" si="2"/>
        <v>8</v>
      </c>
      <c r="K37" s="30">
        <f t="shared" si="2"/>
        <v>8</v>
      </c>
      <c r="L37" s="30">
        <f t="shared" si="2"/>
        <v>2</v>
      </c>
    </row>
  </sheetData>
  <autoFilter ref="B1:N37" xr:uid="{1DEC31FB-3BDC-4253-8800-511177A7E8B3}"/>
  <conditionalFormatting sqref="F37:L1048576 F1:L1">
    <cfRule type="cellIs" dxfId="7" priority="4" operator="equal">
      <formula>"Found"</formula>
    </cfRule>
  </conditionalFormatting>
  <conditionalFormatting sqref="F2:L36">
    <cfRule type="cellIs" dxfId="6" priority="3" operator="equal">
      <formula>"Found"</formula>
    </cfRule>
  </conditionalFormatting>
  <conditionalFormatting sqref="N1">
    <cfRule type="cellIs" dxfId="5" priority="2" operator="equal">
      <formula>"Found"</formula>
    </cfRule>
  </conditionalFormatting>
  <conditionalFormatting sqref="N1:N1048576">
    <cfRule type="cellIs" dxfId="4" priority="1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EBC66-7BA7-4078-9F97-ED7E6DE10211}">
  <dimension ref="B1:T37"/>
  <sheetViews>
    <sheetView topLeftCell="C1" zoomScale="115" zoomScaleNormal="115" workbookViewId="0">
      <selection activeCell="K4" sqref="K4"/>
    </sheetView>
  </sheetViews>
  <sheetFormatPr defaultRowHeight="14.25"/>
  <cols>
    <col min="1" max="1" width="9.140625" style="28"/>
    <col min="2" max="2" width="42.28515625" style="28" customWidth="1"/>
    <col min="3" max="3" width="21.5703125" style="35" customWidth="1"/>
    <col min="4" max="4" width="26.85546875" style="28" customWidth="1"/>
    <col min="5" max="5" width="34.42578125" style="28" customWidth="1"/>
    <col min="6" max="7" width="11.7109375" style="28" customWidth="1"/>
    <col min="8" max="8" width="11.42578125" style="28" customWidth="1"/>
    <col min="9" max="9" width="11.85546875" style="28" customWidth="1"/>
    <col min="10" max="10" width="12" style="28" customWidth="1"/>
    <col min="11" max="12" width="11.85546875" style="28" customWidth="1"/>
    <col min="13" max="13" width="9.140625" style="28"/>
    <col min="14" max="14" width="39.28515625" style="35" customWidth="1"/>
    <col min="15" max="19" width="9.140625" style="28"/>
    <col min="20" max="20" width="0" style="28" hidden="1" customWidth="1"/>
    <col min="21" max="16384" width="9.140625" style="28"/>
  </cols>
  <sheetData>
    <row r="1" spans="2:20">
      <c r="B1" s="26"/>
      <c r="C1" s="26" t="s">
        <v>4</v>
      </c>
      <c r="D1" s="26" t="s">
        <v>6</v>
      </c>
      <c r="E1" s="26" t="s">
        <v>5</v>
      </c>
      <c r="F1" s="27">
        <v>44739</v>
      </c>
      <c r="G1" s="27">
        <v>44740</v>
      </c>
      <c r="H1" s="27">
        <v>44741</v>
      </c>
      <c r="I1" s="27">
        <v>44742</v>
      </c>
      <c r="J1" s="27">
        <v>44743</v>
      </c>
      <c r="K1" s="27">
        <v>44744</v>
      </c>
      <c r="L1" s="27">
        <v>44745</v>
      </c>
      <c r="N1" s="29" t="s">
        <v>1366</v>
      </c>
      <c r="T1" s="28" t="s">
        <v>1231</v>
      </c>
    </row>
    <row r="2" spans="2:20">
      <c r="B2" s="30" t="s">
        <v>1231</v>
      </c>
      <c r="C2" s="26" t="s">
        <v>1232</v>
      </c>
      <c r="D2" s="31" t="s">
        <v>1367</v>
      </c>
      <c r="E2" s="30" t="s">
        <v>1368</v>
      </c>
      <c r="F2" s="32" t="str">
        <f>IF(OR(OR(ISNUMBER(MATCH(C2,'June 27'!$E$2:$E$300,0)),ISNUMBER(MATCH(C2,'June 27'!$F$2:$F$300,0))),AND(ISNUMBER(MATCH(D2,'June 27'!$H$2:$H$300,0)),(ISNUMBER(MATCH(E2,'June 27'!$G$2:$G$300,0))))),"Found","Not Found")</f>
        <v>Not Found</v>
      </c>
      <c r="G2" s="33" t="str">
        <f>IF(OR(OR(ISNUMBER(MATCH(C2,'June 28'!$E$2:$E$300,0)),ISNUMBER(MATCH(C2,'June 28'!$F$2:$F$300,0))),AND(ISNUMBER(MATCH(D2,'June 28'!$H$2:$H$300,0)),(ISNUMBER(MATCH(E2,'June 28'!$G$2:$G$300,0))))),"Found","Not Found")</f>
        <v>Not Found</v>
      </c>
      <c r="H2" s="34" t="str">
        <f>IF(OR(OR(ISNUMBER(MATCH(C2,'June 29'!$E$2:$E$300,0)),ISNUMBER(MATCH(C2,'June 29'!$F$2:$F$300,0))),AND(ISNUMBER(MATCH(D2,'June 29'!$H$2:$H$300,0)),(ISNUMBER(MATCH(E2,'June 29'!$G$2:$G$300,0))))),"Found","Not Found")</f>
        <v>Not Found</v>
      </c>
      <c r="I2" s="33" t="str">
        <f>IF(OR(OR(ISNUMBER(MATCH(C2,'June 30'!$E$2:$E$300,0)),ISNUMBER(MATCH(C2,'June 30'!$F$2:$F$300,0))),AND(ISNUMBER(MATCH(D2,'June 30'!$H$2:$H$300,0)),(ISNUMBER(MATCH(E2,'June 30'!$G$2:$G$300,0))))),"Found","Not Found")</f>
        <v>Not Found</v>
      </c>
      <c r="J2" s="33" t="str">
        <f>IF(OR(OR(ISNUMBER(MATCH(C2,'July 1'!$E$2:$E$300,0)),ISNUMBER(MATCH(C2,'July 1'!$F$2:$F$300,0))),AND(ISNUMBER(MATCH(D2,'July 1'!$H$2:$H$300,0)),(ISNUMBER(MATCH(E2,'July 1'!$G$2:$G$300,0))))),"Found","Not Found")</f>
        <v>Not Found</v>
      </c>
      <c r="K2" s="34" t="str">
        <f>IF(OR(OR(ISNUMBER(MATCH(C2,'July 2'!$E$2:$E$300,0)),ISNUMBER(MATCH(C2,'July 2'!$F$2:$F$300,0))),AND(ISNUMBER(MATCH(D2,'July 2'!$H$2:$H$300,0)),(ISNUMBER(MATCH(E2,'July 2'!$G$2:$G$300,0))))),"Found","Not Found")</f>
        <v>Not Found</v>
      </c>
      <c r="L2" s="33" t="str">
        <f>IF(OR(OR(ISNUMBER(MATCH(C2,'July 3'!$E$2:$E$300,0)),ISNUMBER(MATCH(C2,'July 3'!$F$2:$F$300,0))),AND(ISNUMBER(MATCH(D2,'July 3'!$H$2:$H$300,0)),(ISNUMBER(MATCH(E2,'July 3'!$G$2:$G$300,0))))),"Found","Not Found")</f>
        <v>Not Found</v>
      </c>
      <c r="M2" s="30">
        <f>COUNTIF(F2:L2,"FOUND")</f>
        <v>0</v>
      </c>
      <c r="N2" s="35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Yes</v>
      </c>
      <c r="T2" s="28" t="s">
        <v>1369</v>
      </c>
    </row>
    <row r="3" spans="2:20">
      <c r="B3" s="30" t="s">
        <v>1297</v>
      </c>
      <c r="C3" s="26" t="s">
        <v>1298</v>
      </c>
      <c r="D3" s="30" t="s">
        <v>1299</v>
      </c>
      <c r="E3" s="30" t="s">
        <v>172</v>
      </c>
      <c r="F3" s="32" t="str">
        <f>IF(OR(OR(ISNUMBER(MATCH(C3,'June 27'!$E$2:$E$300,0)),ISNUMBER(MATCH(C3,'June 27'!$F$2:$F$300,0))),AND(ISNUMBER(MATCH(D3,'June 27'!$H$2:$H$300,0)),(ISNUMBER(MATCH(E3,'June 27'!$G$2:$G$300,0))))),"Found","Not Found")</f>
        <v>Not Found</v>
      </c>
      <c r="G3" s="33" t="str">
        <f>IF(OR(OR(ISNUMBER(MATCH(C3,'June 28'!$E$2:$E$300,0)),ISNUMBER(MATCH(C3,'June 28'!$F$2:$F$300,0))),AND(ISNUMBER(MATCH(D3,'June 28'!$H$2:$H$300,0)),(ISNUMBER(MATCH(E3,'June 28'!$G$2:$G$300,0))))),"Found","Not Found")</f>
        <v>Not Found</v>
      </c>
      <c r="H3" s="34" t="str">
        <f>IF(OR(OR(ISNUMBER(MATCH(C3,'June 29'!$E$2:$E$300,0)),ISNUMBER(MATCH(C3,'June 29'!$F$2:$F$300,0))),AND(ISNUMBER(MATCH(D3,'June 29'!$H$2:$H$300,0)),(ISNUMBER(MATCH(E3,'June 29'!$G$2:$G$300,0))))),"Found","Not Found")</f>
        <v>Not Found</v>
      </c>
      <c r="I3" s="33" t="str">
        <f>IF(OR(OR(ISNUMBER(MATCH(C3,'June 30'!$E$2:$E$300,0)),ISNUMBER(MATCH(C3,'June 30'!$F$2:$F$300,0))),AND(ISNUMBER(MATCH(D3,'June 30'!$H$2:$H$300,0)),(ISNUMBER(MATCH(E3,'June 30'!$G$2:$G$300,0))))),"Found","Not Found")</f>
        <v>Not Found</v>
      </c>
      <c r="J3" s="33" t="str">
        <f>IF(OR(OR(ISNUMBER(MATCH(C3,'July 1'!$E$2:$E$300,0)),ISNUMBER(MATCH(C3,'July 1'!$F$2:$F$300,0))),AND(ISNUMBER(MATCH(D3,'July 1'!$H$2:$H$300,0)),(ISNUMBER(MATCH(E3,'July 1'!$G$2:$G$300,0))))),"Found","Not Found")</f>
        <v>Not Found</v>
      </c>
      <c r="K3" s="34" t="str">
        <f>IF(OR(OR(ISNUMBER(MATCH(C3,'July 2'!$E$2:$E$300,0)),ISNUMBER(MATCH(C3,'July 2'!$F$2:$F$300,0))),AND(ISNUMBER(MATCH(D3,'July 2'!$H$2:$H$300,0)),(ISNUMBER(MATCH(E3,'July 2'!$G$2:$G$300,0))))),"Found","Not Found")</f>
        <v>Not Found</v>
      </c>
      <c r="L3" s="33" t="str">
        <f>IF(OR(OR(ISNUMBER(MATCH(C3,'July 3'!$E$2:$E$300,0)),ISNUMBER(MATCH(C3,'July 3'!$F$2:$F$300,0))),AND(ISNUMBER(MATCH(D3,'July 3'!$H$2:$H$300,0)),(ISNUMBER(MATCH(E3,'July 3'!$G$2:$G$300,0))))),"Found","Not Found")</f>
        <v>Not Found</v>
      </c>
      <c r="M3" s="30">
        <f t="shared" ref="M3:M36" si="0">COUNTIF(F3:L3,"FOUND")</f>
        <v>0</v>
      </c>
      <c r="N3" s="35" t="str">
        <f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Yes</v>
      </c>
      <c r="T3" s="28" t="s">
        <v>1370</v>
      </c>
    </row>
    <row r="4" spans="2:20">
      <c r="B4" s="30" t="s">
        <v>1080</v>
      </c>
      <c r="C4" s="26" t="s">
        <v>1081</v>
      </c>
      <c r="D4" s="30" t="s">
        <v>1082</v>
      </c>
      <c r="E4" s="30" t="s">
        <v>1019</v>
      </c>
      <c r="F4" s="32" t="str">
        <f>IF(OR(OR(ISNUMBER(MATCH(C4,'June 27'!$E$2:$E$300,0)),ISNUMBER(MATCH(C4,'June 27'!$F$2:$F$300,0))),AND(ISNUMBER(MATCH(D4,'June 27'!$H$2:$H$300,0)),(ISNUMBER(MATCH(E4,'June 27'!$G$2:$G$300,0))))),"Found","Not Found")</f>
        <v>Not Found</v>
      </c>
      <c r="G4" s="33" t="str">
        <f>IF(OR(OR(ISNUMBER(MATCH(C4,'June 28'!$E$2:$E$300,0)),ISNUMBER(MATCH(C4,'June 28'!$F$2:$F$300,0))),AND(ISNUMBER(MATCH(D4,'June 28'!$H$2:$H$300,0)),(ISNUMBER(MATCH(E4,'June 28'!$G$2:$G$300,0))))),"Found","Not Found")</f>
        <v>Not Found</v>
      </c>
      <c r="H4" s="34" t="str">
        <f>IF(OR(OR(ISNUMBER(MATCH(C4,'June 29'!$E$2:$E$300,0)),ISNUMBER(MATCH(C4,'June 29'!$F$2:$F$300,0))),AND(ISNUMBER(MATCH(D4,'June 29'!$H$2:$H$300,0)),(ISNUMBER(MATCH(E4,'June 29'!$G$2:$G$300,0))))),"Found","Not Found")</f>
        <v>Not Found</v>
      </c>
      <c r="I4" s="33" t="str">
        <f>IF(OR(OR(ISNUMBER(MATCH(C4,'June 30'!$E$2:$E$300,0)),ISNUMBER(MATCH(C4,'June 30'!$F$2:$F$300,0))),AND(ISNUMBER(MATCH(D4,'June 30'!$H$2:$H$300,0)),(ISNUMBER(MATCH(E4,'June 30'!$G$2:$G$300,0))))),"Found","Not Found")</f>
        <v>Not Found</v>
      </c>
      <c r="J4" s="33" t="str">
        <f>IF(OR(OR(ISNUMBER(MATCH(C4,'July 1'!$E$2:$E$300,0)),ISNUMBER(MATCH(C4,'July 1'!$F$2:$F$300,0))),AND(ISNUMBER(MATCH(D4,'July 1'!$H$2:$H$300,0)),(ISNUMBER(MATCH(E4,'July 1'!$G$2:$G$300,0))))),"Found","Not Found")</f>
        <v>Not Found</v>
      </c>
      <c r="K4" s="34" t="str">
        <f>IF(OR(OR(ISNUMBER(MATCH(C4,'July 2'!$E$2:$E$300,0)),ISNUMBER(MATCH(C4,'July 2'!$F$2:$F$300,0))),AND(ISNUMBER(MATCH(D4,'July 2'!$H$2:$H$300,0)),(ISNUMBER(MATCH(E4,'July 2'!$G$2:$G$300,0))))),"Found","Not Found")</f>
        <v>Not Found</v>
      </c>
      <c r="L4" s="33" t="str">
        <f>IF(OR(OR(ISNUMBER(MATCH(C4,'July 3'!$E$2:$E$300,0)),ISNUMBER(MATCH(C4,'July 3'!$F$2:$F$300,0))),AND(ISNUMBER(MATCH(D4,'July 3'!$H$2:$H$300,0)),(ISNUMBER(MATCH(E4,'July 3'!$G$2:$G$300,0))))),"Found","Not Found")</f>
        <v>Not Found</v>
      </c>
      <c r="M4" s="30">
        <f t="shared" si="0"/>
        <v>0</v>
      </c>
      <c r="N4" s="35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  <c r="T4" s="28" t="s">
        <v>1371</v>
      </c>
    </row>
    <row r="5" spans="2:20">
      <c r="B5" s="30" t="s">
        <v>605</v>
      </c>
      <c r="C5" s="26" t="s">
        <v>606</v>
      </c>
      <c r="D5" s="30" t="s">
        <v>607</v>
      </c>
      <c r="E5" s="30" t="s">
        <v>47</v>
      </c>
      <c r="F5" s="32" t="str">
        <f>IF(OR(OR(ISNUMBER(MATCH(C5,'June 27'!$E$2:$E$300,0)),ISNUMBER(MATCH(C5,'June 27'!$F$2:$F$300,0))),AND(ISNUMBER(MATCH(D5,'June 27'!$H$2:$H$300,0)),(ISNUMBER(MATCH(E5,'June 27'!$G$2:$G$300,0))))),"Found","Not Found")</f>
        <v>Found</v>
      </c>
      <c r="G5" s="33" t="str">
        <f>IF(OR(OR(ISNUMBER(MATCH(C5,'June 28'!$E$2:$E$300,0)),ISNUMBER(MATCH(C5,'June 28'!$F$2:$F$300,0))),AND(ISNUMBER(MATCH(D5,'June 28'!$H$2:$H$300,0)),(ISNUMBER(MATCH(E5,'June 28'!$G$2:$G$300,0))))),"Found","Not Found")</f>
        <v>Found</v>
      </c>
      <c r="H5" s="34" t="str">
        <f>IF(OR(OR(ISNUMBER(MATCH(C5,'June 29'!$E$2:$E$300,0)),ISNUMBER(MATCH(C5,'June 29'!$F$2:$F$300,0))),AND(ISNUMBER(MATCH(D5,'June 29'!$H$2:$H$300,0)),(ISNUMBER(MATCH(E5,'June 29'!$G$2:$G$300,0))))),"Found","Not Found")</f>
        <v>Found</v>
      </c>
      <c r="I5" s="33" t="str">
        <f>IF(OR(OR(ISNUMBER(MATCH(C5,'June 30'!$E$2:$E$300,0)),ISNUMBER(MATCH(C5,'June 30'!$F$2:$F$300,0))),AND(ISNUMBER(MATCH(D5,'June 30'!$H$2:$H$300,0)),(ISNUMBER(MATCH(E5,'June 30'!$G$2:$G$300,0))))),"Found","Not Found")</f>
        <v>Found</v>
      </c>
      <c r="J5" s="33" t="str">
        <f>IF(OR(OR(ISNUMBER(MATCH(C5,'July 1'!$E$2:$E$300,0)),ISNUMBER(MATCH(C5,'July 1'!$F$2:$F$300,0))),AND(ISNUMBER(MATCH(D5,'July 1'!$H$2:$H$300,0)),(ISNUMBER(MATCH(E5,'July 1'!$G$2:$G$300,0))))),"Found","Not Found")</f>
        <v>Found</v>
      </c>
      <c r="K5" s="34" t="str">
        <f>IF(OR(OR(ISNUMBER(MATCH(C5,'July 2'!$E$2:$E$300,0)),ISNUMBER(MATCH(C5,'July 2'!$F$2:$F$300,0))),AND(ISNUMBER(MATCH(D5,'July 2'!$H$2:$H$300,0)),(ISNUMBER(MATCH(E5,'July 2'!$G$2:$G$300,0))))),"Found","Not Found")</f>
        <v>Not Found</v>
      </c>
      <c r="L5" s="33" t="str">
        <f>IF(OR(OR(ISNUMBER(MATCH(C5,'July 3'!$E$2:$E$300,0)),ISNUMBER(MATCH(C5,'July 3'!$F$2:$F$300,0))),AND(ISNUMBER(MATCH(D5,'July 3'!$H$2:$H$300,0)),(ISNUMBER(MATCH(E5,'July 3'!$G$2:$G$300,0))))),"Found","Not Found")</f>
        <v>Not Found</v>
      </c>
      <c r="M5" s="30">
        <f t="shared" si="0"/>
        <v>5</v>
      </c>
      <c r="N5" s="35" t="str">
        <f t="shared" ref="N5:N36" si="1">IF(OR(AND(F5="Not Found",G5="Not Found",H5="Not Found"),AND(G5="Not Found",H5="Not Found",I5="Not Found"),AND(H5="Not Found",I5="Not Found",J5="Not Found"),AND(I5="Not Found",J5="Not Found",K5="Not Found"),AND(J5="Not Found",K5="Not Found",L5="Not Found")),"Yes","No")</f>
        <v>No</v>
      </c>
      <c r="T5" s="28" t="s">
        <v>1372</v>
      </c>
    </row>
    <row r="6" spans="2:20">
      <c r="B6" s="30" t="s">
        <v>665</v>
      </c>
      <c r="C6" s="26" t="s">
        <v>666</v>
      </c>
      <c r="D6" s="30" t="s">
        <v>667</v>
      </c>
      <c r="E6" s="30" t="s">
        <v>505</v>
      </c>
      <c r="F6" s="32" t="str">
        <f>IF(OR(OR(ISNUMBER(MATCH(C6,'June 27'!$E$2:$E$300,0)),ISNUMBER(MATCH(C6,'June 27'!$F$2:$F$300,0))),AND(ISNUMBER(MATCH(D6,'June 27'!$H$2:$H$300,0)),(ISNUMBER(MATCH(E6,'June 27'!$G$2:$G$300,0))))),"Found","Not Found")</f>
        <v>Not Found</v>
      </c>
      <c r="G6" s="33" t="str">
        <f>IF(OR(OR(ISNUMBER(MATCH(C6,'June 28'!$E$2:$E$300,0)),ISNUMBER(MATCH(C6,'June 28'!$F$2:$F$300,0))),AND(ISNUMBER(MATCH(D6,'June 28'!$H$2:$H$300,0)),(ISNUMBER(MATCH(E6,'June 28'!$G$2:$G$300,0))))),"Found","Not Found")</f>
        <v>Not Found</v>
      </c>
      <c r="H6" s="34" t="str">
        <f>IF(OR(OR(ISNUMBER(MATCH(C6,'June 29'!$E$2:$E$300,0)),ISNUMBER(MATCH(C6,'June 29'!$F$2:$F$300,0))),AND(ISNUMBER(MATCH(D6,'June 29'!$H$2:$H$300,0)),(ISNUMBER(MATCH(E6,'June 29'!$G$2:$G$300,0))))),"Found","Not Found")</f>
        <v>Not Found</v>
      </c>
      <c r="I6" s="33" t="str">
        <f>IF(OR(OR(ISNUMBER(MATCH(C6,'June 30'!$E$2:$E$300,0)),ISNUMBER(MATCH(C6,'June 30'!$F$2:$F$300,0))),AND(ISNUMBER(MATCH(D6,'June 30'!$H$2:$H$300,0)),(ISNUMBER(MATCH(E6,'June 30'!$G$2:$G$300,0))))),"Found","Not Found")</f>
        <v>Not Found</v>
      </c>
      <c r="J6" s="33" t="str">
        <f>IF(OR(OR(ISNUMBER(MATCH(C6,'July 1'!$E$2:$E$300,0)),ISNUMBER(MATCH(C6,'July 1'!$F$2:$F$300,0))),AND(ISNUMBER(MATCH(D6,'July 1'!$H$2:$H$300,0)),(ISNUMBER(MATCH(E6,'July 1'!$G$2:$G$300,0))))),"Found","Not Found")</f>
        <v>Not Found</v>
      </c>
      <c r="K6" s="34" t="str">
        <f>IF(OR(OR(ISNUMBER(MATCH(C6,'July 2'!$E$2:$E$300,0)),ISNUMBER(MATCH(C6,'July 2'!$F$2:$F$300,0))),AND(ISNUMBER(MATCH(D6,'July 2'!$H$2:$H$300,0)),(ISNUMBER(MATCH(E6,'July 2'!$G$2:$G$300,0))))),"Found","Not Found")</f>
        <v>Not Found</v>
      </c>
      <c r="L6" s="33" t="str">
        <f>IF(OR(OR(ISNUMBER(MATCH(C6,'July 3'!$E$2:$E$300,0)),ISNUMBER(MATCH(C6,'July 3'!$F$2:$F$300,0))),AND(ISNUMBER(MATCH(D6,'July 3'!$H$2:$H$300,0)),(ISNUMBER(MATCH(E6,'July 3'!$G$2:$G$300,0))))),"Found","Not Found")</f>
        <v>Not Found</v>
      </c>
      <c r="M6" s="30">
        <f t="shared" si="0"/>
        <v>0</v>
      </c>
      <c r="N6" s="35" t="str">
        <f t="shared" si="1"/>
        <v>Yes</v>
      </c>
      <c r="T6" s="28" t="s">
        <v>1373</v>
      </c>
    </row>
    <row r="7" spans="2:20">
      <c r="B7" s="30" t="s">
        <v>1374</v>
      </c>
      <c r="C7" s="26" t="s">
        <v>1375</v>
      </c>
      <c r="D7" s="30" t="s">
        <v>38</v>
      </c>
      <c r="E7" s="30" t="s">
        <v>37</v>
      </c>
      <c r="F7" s="32" t="str">
        <f>IF(OR(OR(ISNUMBER(MATCH(C7,'June 27'!$E$2:$E$300,0)),ISNUMBER(MATCH(C7,'June 27'!$F$2:$F$300,0))),AND(ISNUMBER(MATCH(D7,'June 27'!$H$2:$H$300,0)),(ISNUMBER(MATCH(E7,'June 27'!$G$2:$G$300,0))))),"Found","Not Found")</f>
        <v>Found</v>
      </c>
      <c r="G7" s="33" t="str">
        <f>IF(OR(OR(ISNUMBER(MATCH(C7,'June 28'!$E$2:$E$300,0)),ISNUMBER(MATCH(C7,'June 28'!$F$2:$F$300,0))),AND(ISNUMBER(MATCH(D7,'June 28'!$H$2:$H$300,0)),(ISNUMBER(MATCH(E7,'June 28'!$G$2:$G$300,0))))),"Found","Not Found")</f>
        <v>Found</v>
      </c>
      <c r="H7" s="34" t="str">
        <f>IF(OR(OR(ISNUMBER(MATCH(C7,'June 29'!$E$2:$E$300,0)),ISNUMBER(MATCH(C7,'June 29'!$F$2:$F$300,0))),AND(ISNUMBER(MATCH(D7,'June 29'!$H$2:$H$300,0)),(ISNUMBER(MATCH(E7,'June 29'!$G$2:$G$300,0))))),"Found","Not Found")</f>
        <v>Found</v>
      </c>
      <c r="I7" s="33" t="str">
        <f>IF(OR(OR(ISNUMBER(MATCH(C7,'June 30'!$E$2:$E$300,0)),ISNUMBER(MATCH(C7,'June 30'!$F$2:$F$300,0))),AND(ISNUMBER(MATCH(D7,'June 30'!$H$2:$H$300,0)),(ISNUMBER(MATCH(E7,'June 30'!$G$2:$G$300,0))))),"Found","Not Found")</f>
        <v>Found</v>
      </c>
      <c r="J7" s="33" t="str">
        <f>IF(OR(OR(ISNUMBER(MATCH(C7,'July 1'!$E$2:$E$300,0)),ISNUMBER(MATCH(C7,'July 1'!$F$2:$F$300,0))),AND(ISNUMBER(MATCH(D7,'July 1'!$H$2:$H$300,0)),(ISNUMBER(MATCH(E7,'July 1'!$G$2:$G$300,0))))),"Found","Not Found")</f>
        <v>Found</v>
      </c>
      <c r="K7" s="34" t="str">
        <f>IF(OR(OR(ISNUMBER(MATCH(C7,'July 2'!$E$2:$E$300,0)),ISNUMBER(MATCH(C7,'July 2'!$F$2:$F$300,0))),AND(ISNUMBER(MATCH(D7,'July 2'!$H$2:$H$300,0)),(ISNUMBER(MATCH(E7,'July 2'!$G$2:$G$300,0))))),"Found","Not Found")</f>
        <v>Found</v>
      </c>
      <c r="L7" s="33" t="str">
        <f>IF(OR(OR(ISNUMBER(MATCH(C7,'July 3'!$E$2:$E$300,0)),ISNUMBER(MATCH(C7,'July 3'!$F$2:$F$300,0))),AND(ISNUMBER(MATCH(D7,'July 3'!$H$2:$H$300,0)),(ISNUMBER(MATCH(E7,'July 3'!$G$2:$G$300,0))))),"Found","Not Found")</f>
        <v>Not Found</v>
      </c>
      <c r="M7" s="30">
        <f t="shared" si="0"/>
        <v>6</v>
      </c>
      <c r="N7" s="35" t="str">
        <f t="shared" si="1"/>
        <v>No</v>
      </c>
      <c r="T7" s="28" t="s">
        <v>1376</v>
      </c>
    </row>
    <row r="8" spans="2:20">
      <c r="B8" s="30" t="s">
        <v>693</v>
      </c>
      <c r="C8" s="26" t="s">
        <v>694</v>
      </c>
      <c r="D8" s="30" t="s">
        <v>54</v>
      </c>
      <c r="E8" s="30" t="s">
        <v>53</v>
      </c>
      <c r="F8" s="32" t="str">
        <f>IF(OR(OR(ISNUMBER(MATCH(C8,'June 27'!$E$2:$E$300,0)),ISNUMBER(MATCH(C8,'June 27'!$F$2:$F$300,0))),AND(ISNUMBER(MATCH(D8,'June 27'!$H$2:$H$300,0)),(ISNUMBER(MATCH(E8,'June 27'!$G$2:$G$300,0))))),"Found","Not Found")</f>
        <v>Found</v>
      </c>
      <c r="G8" s="33" t="str">
        <f>IF(OR(OR(ISNUMBER(MATCH(C8,'June 28'!$E$2:$E$300,0)),ISNUMBER(MATCH(C8,'June 28'!$F$2:$F$300,0))),AND(ISNUMBER(MATCH(D8,'June 28'!$H$2:$H$300,0)),(ISNUMBER(MATCH(E8,'June 28'!$G$2:$G$300,0))))),"Found","Not Found")</f>
        <v>Found</v>
      </c>
      <c r="H8" s="34" t="str">
        <f>IF(OR(OR(ISNUMBER(MATCH(C8,'June 29'!$E$2:$E$300,0)),ISNUMBER(MATCH(C8,'June 29'!$F$2:$F$300,0))),AND(ISNUMBER(MATCH(D8,'June 29'!$H$2:$H$300,0)),(ISNUMBER(MATCH(E8,'June 29'!$G$2:$G$300,0))))),"Found","Not Found")</f>
        <v>Found</v>
      </c>
      <c r="I8" s="33" t="str">
        <f>IF(OR(OR(ISNUMBER(MATCH(C8,'June 30'!$E$2:$E$300,0)),ISNUMBER(MATCH(C8,'June 30'!$F$2:$F$300,0))),AND(ISNUMBER(MATCH(D8,'June 30'!$H$2:$H$300,0)),(ISNUMBER(MATCH(E8,'June 30'!$G$2:$G$300,0))))),"Found","Not Found")</f>
        <v>Found</v>
      </c>
      <c r="J8" s="33" t="str">
        <f>IF(OR(OR(ISNUMBER(MATCH(C8,'July 1'!$E$2:$E$300,0)),ISNUMBER(MATCH(C8,'July 1'!$F$2:$F$300,0))),AND(ISNUMBER(MATCH(D8,'July 1'!$H$2:$H$300,0)),(ISNUMBER(MATCH(E8,'July 1'!$G$2:$G$300,0))))),"Found","Not Found")</f>
        <v>Found</v>
      </c>
      <c r="K8" s="34" t="str">
        <f>IF(OR(OR(ISNUMBER(MATCH(C8,'July 2'!$E$2:$E$300,0)),ISNUMBER(MATCH(C8,'July 2'!$F$2:$F$300,0))),AND(ISNUMBER(MATCH(D8,'July 2'!$H$2:$H$300,0)),(ISNUMBER(MATCH(E8,'July 2'!$G$2:$G$300,0))))),"Found","Not Found")</f>
        <v>Not Found</v>
      </c>
      <c r="L8" s="33" t="str">
        <f>IF(OR(OR(ISNUMBER(MATCH(C8,'July 3'!$E$2:$E$300,0)),ISNUMBER(MATCH(C8,'July 3'!$F$2:$F$300,0))),AND(ISNUMBER(MATCH(D8,'July 3'!$H$2:$H$300,0)),(ISNUMBER(MATCH(E8,'July 3'!$G$2:$G$300,0))))),"Found","Not Found")</f>
        <v>Not Found</v>
      </c>
      <c r="M8" s="30">
        <f t="shared" si="0"/>
        <v>5</v>
      </c>
      <c r="N8" s="35" t="str">
        <f t="shared" si="1"/>
        <v>No</v>
      </c>
      <c r="T8" s="28" t="s">
        <v>1377</v>
      </c>
    </row>
    <row r="9" spans="2:20">
      <c r="B9" s="30" t="s">
        <v>319</v>
      </c>
      <c r="C9" s="26">
        <v>723</v>
      </c>
      <c r="D9" s="30" t="s">
        <v>320</v>
      </c>
      <c r="E9" s="30" t="s">
        <v>321</v>
      </c>
      <c r="F9" s="32" t="str">
        <f>IF(OR(OR(ISNUMBER(MATCH(C9,'June 27'!$E$2:$E$300,0)),ISNUMBER(MATCH(C9,'June 27'!$F$2:$F$300,0))),AND(ISNUMBER(MATCH(D9,'June 27'!$H$2:$H$300,0)),(ISNUMBER(MATCH(E9,'June 27'!$G$2:$G$300,0))))),"Found","Not Found")</f>
        <v>Not Found</v>
      </c>
      <c r="G9" s="33" t="str">
        <f>IF(OR(OR(ISNUMBER(MATCH(C9,'June 28'!$E$2:$E$300,0)),ISNUMBER(MATCH(C9,'June 28'!$F$2:$F$300,0))),AND(ISNUMBER(MATCH(D9,'June 28'!$H$2:$H$300,0)),(ISNUMBER(MATCH(E9,'June 28'!$G$2:$G$300,0))))),"Found","Not Found")</f>
        <v>Found</v>
      </c>
      <c r="H9" s="34" t="str">
        <f>IF(OR(OR(ISNUMBER(MATCH(C9,'June 29'!$E$2:$E$300,0)),ISNUMBER(MATCH(C9,'June 29'!$F$2:$F$300,0))),AND(ISNUMBER(MATCH(D9,'June 29'!$H$2:$H$300,0)),(ISNUMBER(MATCH(E9,'June 29'!$G$2:$G$300,0))))),"Found","Not Found")</f>
        <v>Found</v>
      </c>
      <c r="I9" s="33" t="str">
        <f>IF(OR(OR(ISNUMBER(MATCH(C9,'June 30'!$E$2:$E$300,0)),ISNUMBER(MATCH(C9,'June 30'!$F$2:$F$300,0))),AND(ISNUMBER(MATCH(D9,'June 30'!$H$2:$H$300,0)),(ISNUMBER(MATCH(E9,'June 30'!$G$2:$G$300,0))))),"Found","Not Found")</f>
        <v>Found</v>
      </c>
      <c r="J9" s="33" t="str">
        <f>IF(OR(OR(ISNUMBER(MATCH(C9,'July 1'!$E$2:$E$300,0)),ISNUMBER(MATCH(C9,'July 1'!$F$2:$F$300,0))),AND(ISNUMBER(MATCH(D9,'July 1'!$H$2:$H$300,0)),(ISNUMBER(MATCH(E9,'July 1'!$G$2:$G$300,0))))),"Found","Not Found")</f>
        <v>Not Found</v>
      </c>
      <c r="K9" s="34" t="str">
        <f>IF(OR(OR(ISNUMBER(MATCH(C9,'July 2'!$E$2:$E$300,0)),ISNUMBER(MATCH(C9,'July 2'!$F$2:$F$300,0))),AND(ISNUMBER(MATCH(D9,'July 2'!$H$2:$H$300,0)),(ISNUMBER(MATCH(E9,'July 2'!$G$2:$G$300,0))))),"Found","Not Found")</f>
        <v>Not Found</v>
      </c>
      <c r="L9" s="33" t="str">
        <f>IF(OR(OR(ISNUMBER(MATCH(C9,'July 3'!$E$2:$E$300,0)),ISNUMBER(MATCH(C9,'July 3'!$F$2:$F$300,0))),AND(ISNUMBER(MATCH(D9,'July 3'!$H$2:$H$300,0)),(ISNUMBER(MATCH(E9,'July 3'!$G$2:$G$300,0))))),"Found","Not Found")</f>
        <v>Not Found</v>
      </c>
      <c r="M9" s="30">
        <f t="shared" si="0"/>
        <v>3</v>
      </c>
      <c r="N9" s="35" t="str">
        <f t="shared" si="1"/>
        <v>Yes</v>
      </c>
      <c r="T9" s="28" t="s">
        <v>1378</v>
      </c>
    </row>
    <row r="10" spans="2:20">
      <c r="B10" s="30" t="s">
        <v>924</v>
      </c>
      <c r="C10" s="26" t="s">
        <v>58</v>
      </c>
      <c r="D10" s="30" t="s">
        <v>925</v>
      </c>
      <c r="E10" s="30" t="s">
        <v>926</v>
      </c>
      <c r="F10" s="32" t="str">
        <f>IF(OR(OR(ISNUMBER(MATCH(C10,'June 27'!$E$2:$E$300,0)),ISNUMBER(MATCH(C10,'June 27'!$F$2:$F$300,0))),AND(ISNUMBER(MATCH(D10,'June 27'!$H$2:$H$300,0)),(ISNUMBER(MATCH(E10,'June 27'!$G$2:$G$300,0))))),"Found","Not Found")</f>
        <v>Found</v>
      </c>
      <c r="G10" s="33" t="str">
        <f>IF(OR(OR(ISNUMBER(MATCH(C10,'June 28'!$E$2:$E$300,0)),ISNUMBER(MATCH(C10,'June 28'!$F$2:$F$300,0))),AND(ISNUMBER(MATCH(D10,'June 28'!$H$2:$H$300,0)),(ISNUMBER(MATCH(E10,'June 28'!$G$2:$G$300,0))))),"Found","Not Found")</f>
        <v>Found</v>
      </c>
      <c r="H10" s="34" t="str">
        <f>IF(OR(OR(ISNUMBER(MATCH(C10,'June 29'!$E$2:$E$300,0)),ISNUMBER(MATCH(C10,'June 29'!$F$2:$F$300,0))),AND(ISNUMBER(MATCH(D10,'June 29'!$H$2:$H$300,0)),(ISNUMBER(MATCH(E10,'June 29'!$G$2:$G$300,0))))),"Found","Not Found")</f>
        <v>Found</v>
      </c>
      <c r="I10" s="33" t="str">
        <f>IF(OR(OR(ISNUMBER(MATCH(C10,'June 30'!$E$2:$E$300,0)),ISNUMBER(MATCH(C10,'June 30'!$F$2:$F$300,0))),AND(ISNUMBER(MATCH(D10,'June 30'!$H$2:$H$300,0)),(ISNUMBER(MATCH(E10,'June 30'!$G$2:$G$300,0))))),"Found","Not Found")</f>
        <v>Found</v>
      </c>
      <c r="J10" s="33" t="str">
        <f>IF(OR(OR(ISNUMBER(MATCH(C10,'July 1'!$E$2:$E$300,0)),ISNUMBER(MATCH(C10,'July 1'!$F$2:$F$300,0))),AND(ISNUMBER(MATCH(D10,'July 1'!$H$2:$H$300,0)),(ISNUMBER(MATCH(E10,'July 1'!$G$2:$G$300,0))))),"Found","Not Found")</f>
        <v>Not Found</v>
      </c>
      <c r="K10" s="34" t="str">
        <f>IF(OR(OR(ISNUMBER(MATCH(C10,'July 2'!$E$2:$E$300,0)),ISNUMBER(MATCH(C10,'July 2'!$F$2:$F$300,0))),AND(ISNUMBER(MATCH(D10,'July 2'!$H$2:$H$300,0)),(ISNUMBER(MATCH(E10,'July 2'!$G$2:$G$300,0))))),"Found","Not Found")</f>
        <v>Not Found</v>
      </c>
      <c r="L10" s="33" t="str">
        <f>IF(OR(OR(ISNUMBER(MATCH(C10,'July 3'!$E$2:$E$300,0)),ISNUMBER(MATCH(C10,'July 3'!$F$2:$F$300,0))),AND(ISNUMBER(MATCH(D10,'July 3'!$H$2:$H$300,0)),(ISNUMBER(MATCH(E10,'July 3'!$G$2:$G$300,0))))),"Found","Not Found")</f>
        <v>Not Found</v>
      </c>
      <c r="M10" s="30">
        <f t="shared" si="0"/>
        <v>4</v>
      </c>
      <c r="N10" s="35" t="str">
        <f t="shared" si="1"/>
        <v>Yes</v>
      </c>
      <c r="T10" s="28" t="s">
        <v>1379</v>
      </c>
    </row>
    <row r="11" spans="2:20">
      <c r="B11" s="30" t="s">
        <v>810</v>
      </c>
      <c r="C11" s="26">
        <v>794</v>
      </c>
      <c r="D11" s="30" t="s">
        <v>812</v>
      </c>
      <c r="E11" s="30" t="s">
        <v>1380</v>
      </c>
      <c r="F11" s="32" t="str">
        <f>IF(OR(OR(ISNUMBER(MATCH(C11,'June 27'!$E$2:$E$300,0)),ISNUMBER(MATCH(C11,'June 27'!$F$2:$F$300,0))),AND(ISNUMBER(MATCH(D11,'June 27'!$H$2:$H$300,0)),(ISNUMBER(MATCH(E11,'June 27'!$G$2:$G$300,0))))),"Found","Not Found")</f>
        <v>Found</v>
      </c>
      <c r="G11" s="33" t="str">
        <f>IF(OR(OR(ISNUMBER(MATCH(C11,'June 28'!$E$2:$E$300,0)),ISNUMBER(MATCH(C11,'June 28'!$F$2:$F$300,0))),AND(ISNUMBER(MATCH(D11,'June 28'!$H$2:$H$300,0)),(ISNUMBER(MATCH(E11,'June 28'!$G$2:$G$300,0))))),"Found","Not Found")</f>
        <v>Found</v>
      </c>
      <c r="H11" s="34" t="str">
        <f>IF(OR(OR(ISNUMBER(MATCH(C11,'June 29'!$E$2:$E$300,0)),ISNUMBER(MATCH(C11,'June 29'!$F$2:$F$300,0))),AND(ISNUMBER(MATCH(D11,'June 29'!$H$2:$H$300,0)),(ISNUMBER(MATCH(E11,'June 29'!$G$2:$G$300,0))))),"Found","Not Found")</f>
        <v>Found</v>
      </c>
      <c r="I11" s="33" t="str">
        <f>IF(OR(OR(ISNUMBER(MATCH(C11,'June 30'!$E$2:$E$300,0)),ISNUMBER(MATCH(C11,'June 30'!$F$2:$F$300,0))),AND(ISNUMBER(MATCH(D11,'June 30'!$H$2:$H$300,0)),(ISNUMBER(MATCH(E11,'June 30'!$G$2:$G$300,0))))),"Found","Not Found")</f>
        <v>Found</v>
      </c>
      <c r="J11" s="33" t="str">
        <f>IF(OR(OR(ISNUMBER(MATCH(C11,'July 1'!$E$2:$E$300,0)),ISNUMBER(MATCH(C11,'July 1'!$F$2:$F$300,0))),AND(ISNUMBER(MATCH(D11,'July 1'!$H$2:$H$300,0)),(ISNUMBER(MATCH(E11,'July 1'!$G$2:$G$300,0))))),"Found","Not Found")</f>
        <v>Found</v>
      </c>
      <c r="K11" s="34" t="str">
        <f>IF(OR(OR(ISNUMBER(MATCH(C11,'July 2'!$E$2:$E$300,0)),ISNUMBER(MATCH(C11,'July 2'!$F$2:$F$300,0))),AND(ISNUMBER(MATCH(D11,'July 2'!$H$2:$H$300,0)),(ISNUMBER(MATCH(E11,'July 2'!$G$2:$G$300,0))))),"Found","Not Found")</f>
        <v>Found</v>
      </c>
      <c r="L11" s="33" t="str">
        <f>IF(OR(OR(ISNUMBER(MATCH(C11,'July 3'!$E$2:$E$300,0)),ISNUMBER(MATCH(C11,'July 3'!$F$2:$F$300,0))),AND(ISNUMBER(MATCH(D11,'July 3'!$H$2:$H$300,0)),(ISNUMBER(MATCH(E11,'July 3'!$G$2:$G$300,0))))),"Found","Not Found")</f>
        <v>Not Found</v>
      </c>
      <c r="M11" s="30">
        <f t="shared" si="0"/>
        <v>6</v>
      </c>
      <c r="N11" s="35" t="str">
        <f t="shared" si="1"/>
        <v>No</v>
      </c>
      <c r="T11" s="28" t="s">
        <v>1381</v>
      </c>
    </row>
    <row r="12" spans="2:20">
      <c r="B12" s="30" t="s">
        <v>1382</v>
      </c>
      <c r="C12" s="26" t="s">
        <v>1383</v>
      </c>
      <c r="D12" s="30" t="s">
        <v>1384</v>
      </c>
      <c r="E12" s="30" t="s">
        <v>1385</v>
      </c>
      <c r="F12" s="32" t="str">
        <f>IF(OR(OR(ISNUMBER(MATCH(C12,'June 27'!$E$2:$E$300,0)),ISNUMBER(MATCH(C12,'June 27'!$F$2:$F$300,0))),AND(ISNUMBER(MATCH(D12,'June 27'!$H$2:$H$300,0)),(ISNUMBER(MATCH(E12,'June 27'!$G$2:$G$300,0))))),"Found","Not Found")</f>
        <v>Not Found</v>
      </c>
      <c r="G12" s="33" t="str">
        <f>IF(OR(OR(ISNUMBER(MATCH(C12,'June 28'!$E$2:$E$300,0)),ISNUMBER(MATCH(C12,'June 28'!$F$2:$F$300,0))),AND(ISNUMBER(MATCH(D12,'June 28'!$H$2:$H$300,0)),(ISNUMBER(MATCH(E12,'June 28'!$G$2:$G$300,0))))),"Found","Not Found")</f>
        <v>Not Found</v>
      </c>
      <c r="H12" s="34" t="str">
        <f>IF(OR(OR(ISNUMBER(MATCH(C12,'June 29'!$E$2:$E$300,0)),ISNUMBER(MATCH(C12,'June 29'!$F$2:$F$300,0))),AND(ISNUMBER(MATCH(D12,'June 29'!$H$2:$H$300,0)),(ISNUMBER(MATCH(E12,'June 29'!$G$2:$G$300,0))))),"Found","Not Found")</f>
        <v>Not Found</v>
      </c>
      <c r="I12" s="33" t="str">
        <f>IF(OR(OR(ISNUMBER(MATCH(C12,'June 30'!$E$2:$E$300,0)),ISNUMBER(MATCH(C12,'June 30'!$F$2:$F$300,0))),AND(ISNUMBER(MATCH(D12,'June 30'!$H$2:$H$300,0)),(ISNUMBER(MATCH(E12,'June 30'!$G$2:$G$300,0))))),"Found","Not Found")</f>
        <v>Not Found</v>
      </c>
      <c r="J12" s="33" t="str">
        <f>IF(OR(OR(ISNUMBER(MATCH(C12,'July 1'!$E$2:$E$300,0)),ISNUMBER(MATCH(C12,'July 1'!$F$2:$F$300,0))),AND(ISNUMBER(MATCH(D12,'July 1'!$H$2:$H$300,0)),(ISNUMBER(MATCH(E12,'July 1'!$G$2:$G$300,0))))),"Found","Not Found")</f>
        <v>Not Found</v>
      </c>
      <c r="K12" s="34" t="str">
        <f>IF(OR(OR(ISNUMBER(MATCH(C12,'July 2'!$E$2:$E$300,0)),ISNUMBER(MATCH(C12,'July 2'!$F$2:$F$300,0))),AND(ISNUMBER(MATCH(D12,'July 2'!$H$2:$H$300,0)),(ISNUMBER(MATCH(E12,'July 2'!$G$2:$G$300,0))))),"Found","Not Found")</f>
        <v>Not Found</v>
      </c>
      <c r="L12" s="33" t="str">
        <f>IF(OR(OR(ISNUMBER(MATCH(C12,'July 3'!$E$2:$E$300,0)),ISNUMBER(MATCH(C12,'July 3'!$F$2:$F$300,0))),AND(ISNUMBER(MATCH(D12,'July 3'!$H$2:$H$300,0)),(ISNUMBER(MATCH(E12,'July 3'!$G$2:$G$300,0))))),"Found","Not Found")</f>
        <v>Not Found</v>
      </c>
      <c r="M12" s="30">
        <f t="shared" si="0"/>
        <v>0</v>
      </c>
      <c r="N12" s="35" t="str">
        <f t="shared" si="1"/>
        <v>Yes</v>
      </c>
      <c r="T12" s="28" t="s">
        <v>1386</v>
      </c>
    </row>
    <row r="13" spans="2:20">
      <c r="B13" s="30" t="s">
        <v>713</v>
      </c>
      <c r="C13" s="26" t="s">
        <v>714</v>
      </c>
      <c r="D13" s="30" t="s">
        <v>32</v>
      </c>
      <c r="E13" s="30" t="s">
        <v>31</v>
      </c>
      <c r="F13" s="32" t="str">
        <f>IF(OR(OR(ISNUMBER(MATCH(C13,'June 27'!$E$2:$E$300,0)),ISNUMBER(MATCH(C13,'June 27'!$F$2:$F$300,0))),AND(ISNUMBER(MATCH(D13,'June 27'!$H$2:$H$300,0)),(ISNUMBER(MATCH(E13,'June 27'!$G$2:$G$300,0))))),"Found","Not Found")</f>
        <v>Found</v>
      </c>
      <c r="G13" s="33" t="str">
        <f>IF(OR(OR(ISNUMBER(MATCH(C13,'June 28'!$E$2:$E$300,0)),ISNUMBER(MATCH(C13,'June 28'!$F$2:$F$300,0))),AND(ISNUMBER(MATCH(D13,'June 28'!$H$2:$H$300,0)),(ISNUMBER(MATCH(E13,'June 28'!$G$2:$G$300,0))))),"Found","Not Found")</f>
        <v>Found</v>
      </c>
      <c r="H13" s="34" t="str">
        <f>IF(OR(OR(ISNUMBER(MATCH(C13,'June 29'!$E$2:$E$300,0)),ISNUMBER(MATCH(C13,'June 29'!$F$2:$F$300,0))),AND(ISNUMBER(MATCH(D13,'June 29'!$H$2:$H$300,0)),(ISNUMBER(MATCH(E13,'June 29'!$G$2:$G$300,0))))),"Found","Not Found")</f>
        <v>Found</v>
      </c>
      <c r="I13" s="33" t="str">
        <f>IF(OR(OR(ISNUMBER(MATCH(C13,'June 30'!$E$2:$E$300,0)),ISNUMBER(MATCH(C13,'June 30'!$F$2:$F$300,0))),AND(ISNUMBER(MATCH(D13,'June 30'!$H$2:$H$300,0)),(ISNUMBER(MATCH(E13,'June 30'!$G$2:$G$300,0))))),"Found","Not Found")</f>
        <v>Found</v>
      </c>
      <c r="J13" s="33" t="str">
        <f>IF(OR(OR(ISNUMBER(MATCH(C13,'July 1'!$E$2:$E$300,0)),ISNUMBER(MATCH(C13,'July 1'!$F$2:$F$300,0))),AND(ISNUMBER(MATCH(D13,'July 1'!$H$2:$H$300,0)),(ISNUMBER(MATCH(E13,'July 1'!$G$2:$G$300,0))))),"Found","Not Found")</f>
        <v>Found</v>
      </c>
      <c r="K13" s="34" t="str">
        <f>IF(OR(OR(ISNUMBER(MATCH(C13,'July 2'!$E$2:$E$300,0)),ISNUMBER(MATCH(C13,'July 2'!$F$2:$F$300,0))),AND(ISNUMBER(MATCH(D13,'July 2'!$H$2:$H$300,0)),(ISNUMBER(MATCH(E13,'July 2'!$G$2:$G$300,0))))),"Found","Not Found")</f>
        <v>Found</v>
      </c>
      <c r="L13" s="33" t="str">
        <f>IF(OR(OR(ISNUMBER(MATCH(C13,'July 3'!$E$2:$E$300,0)),ISNUMBER(MATCH(C13,'July 3'!$F$2:$F$300,0))),AND(ISNUMBER(MATCH(D13,'July 3'!$H$2:$H$300,0)),(ISNUMBER(MATCH(E13,'July 3'!$G$2:$G$300,0))))),"Found","Not Found")</f>
        <v>Found</v>
      </c>
      <c r="M13" s="30">
        <f t="shared" si="0"/>
        <v>7</v>
      </c>
      <c r="N13" s="35" t="str">
        <f t="shared" si="1"/>
        <v>No</v>
      </c>
      <c r="T13" s="28" t="s">
        <v>1387</v>
      </c>
    </row>
    <row r="14" spans="2:20">
      <c r="B14" s="30" t="s">
        <v>740</v>
      </c>
      <c r="C14" s="26">
        <v>619</v>
      </c>
      <c r="D14" s="30" t="s">
        <v>738</v>
      </c>
      <c r="E14" s="30" t="s">
        <v>739</v>
      </c>
      <c r="F14" s="32" t="str">
        <f>IF(OR(OR(ISNUMBER(MATCH(C14,'June 27'!$E$2:$E$300,0)),ISNUMBER(MATCH(C14,'June 27'!$F$2:$F$300,0))),AND(ISNUMBER(MATCH(D14,'June 27'!$H$2:$H$300,0)),(ISNUMBER(MATCH(E14,'June 27'!$G$2:$G$300,0))))),"Found","Not Found")</f>
        <v>Found</v>
      </c>
      <c r="G14" s="33" t="str">
        <f>IF(OR(OR(ISNUMBER(MATCH(C14,'June 28'!$E$2:$E$300,0)),ISNUMBER(MATCH(C14,'June 28'!$F$2:$F$300,0))),AND(ISNUMBER(MATCH(D14,'June 28'!$H$2:$H$300,0)),(ISNUMBER(MATCH(E14,'June 28'!$G$2:$G$300,0))))),"Found","Not Found")</f>
        <v>Found</v>
      </c>
      <c r="H14" s="34" t="str">
        <f>IF(OR(OR(ISNUMBER(MATCH(C14,'June 29'!$E$2:$E$300,0)),ISNUMBER(MATCH(C14,'June 29'!$F$2:$F$300,0))),AND(ISNUMBER(MATCH(D14,'June 29'!$H$2:$H$300,0)),(ISNUMBER(MATCH(E14,'June 29'!$G$2:$G$300,0))))),"Found","Not Found")</f>
        <v>Found</v>
      </c>
      <c r="I14" s="33" t="str">
        <f>IF(OR(OR(ISNUMBER(MATCH(C14,'June 30'!$E$2:$E$300,0)),ISNUMBER(MATCH(C14,'June 30'!$F$2:$F$300,0))),AND(ISNUMBER(MATCH(D14,'June 30'!$H$2:$H$300,0)),(ISNUMBER(MATCH(E14,'June 30'!$G$2:$G$300,0))))),"Found","Not Found")</f>
        <v>Not Found</v>
      </c>
      <c r="J14" s="33" t="str">
        <f>IF(OR(OR(ISNUMBER(MATCH(C14,'July 1'!$E$2:$E$300,0)),ISNUMBER(MATCH(C14,'July 1'!$F$2:$F$300,0))),AND(ISNUMBER(MATCH(D14,'July 1'!$H$2:$H$300,0)),(ISNUMBER(MATCH(E14,'July 1'!$G$2:$G$300,0))))),"Found","Not Found")</f>
        <v>Not Found</v>
      </c>
      <c r="K14" s="34" t="str">
        <f>IF(OR(OR(ISNUMBER(MATCH(C14,'July 2'!$E$2:$E$300,0)),ISNUMBER(MATCH(C14,'July 2'!$F$2:$F$300,0))),AND(ISNUMBER(MATCH(D14,'July 2'!$H$2:$H$300,0)),(ISNUMBER(MATCH(E14,'July 2'!$G$2:$G$300,0))))),"Found","Not Found")</f>
        <v>Not Found</v>
      </c>
      <c r="L14" s="33" t="str">
        <f>IF(OR(OR(ISNUMBER(MATCH(C14,'July 3'!$E$2:$E$300,0)),ISNUMBER(MATCH(C14,'July 3'!$F$2:$F$300,0))),AND(ISNUMBER(MATCH(D14,'July 3'!$H$2:$H$300,0)),(ISNUMBER(MATCH(E14,'July 3'!$G$2:$G$300,0))))),"Found","Not Found")</f>
        <v>Not Found</v>
      </c>
      <c r="M14" s="30">
        <f t="shared" si="0"/>
        <v>3</v>
      </c>
      <c r="N14" s="35" t="str">
        <f t="shared" si="1"/>
        <v>Yes</v>
      </c>
      <c r="T14" s="28" t="s">
        <v>1388</v>
      </c>
    </row>
    <row r="15" spans="2:20">
      <c r="B15" s="30" t="s">
        <v>991</v>
      </c>
      <c r="C15" s="26">
        <v>566</v>
      </c>
      <c r="D15" s="30" t="s">
        <v>989</v>
      </c>
      <c r="E15" s="30" t="s">
        <v>990</v>
      </c>
      <c r="F15" s="32" t="str">
        <f>IF(OR(OR(ISNUMBER(MATCH(C15,'June 27'!$E$2:$E$300,0)),ISNUMBER(MATCH(C15,'June 27'!$F$2:$F$300,0))),AND(ISNUMBER(MATCH(D15,'June 27'!$H$2:$H$300,0)),(ISNUMBER(MATCH(E15,'June 27'!$G$2:$G$300,0))))),"Found","Not Found")</f>
        <v>Found</v>
      </c>
      <c r="G15" s="33" t="str">
        <f>IF(OR(OR(ISNUMBER(MATCH(C15,'June 28'!$E$2:$E$300,0)),ISNUMBER(MATCH(C15,'June 28'!$F$2:$F$300,0))),AND(ISNUMBER(MATCH(D15,'June 28'!$H$2:$H$300,0)),(ISNUMBER(MATCH(E15,'June 28'!$G$2:$G$300,0))))),"Found","Not Found")</f>
        <v>Not Found</v>
      </c>
      <c r="H15" s="34" t="str">
        <f>IF(OR(OR(ISNUMBER(MATCH(C15,'June 29'!$E$2:$E$300,0)),ISNUMBER(MATCH(C15,'June 29'!$F$2:$F$300,0))),AND(ISNUMBER(MATCH(D15,'June 29'!$H$2:$H$300,0)),(ISNUMBER(MATCH(E15,'June 29'!$G$2:$G$300,0))))),"Found","Not Found")</f>
        <v>Found</v>
      </c>
      <c r="I15" s="33" t="str">
        <f>IF(OR(OR(ISNUMBER(MATCH(C15,'June 30'!$E$2:$E$300,0)),ISNUMBER(MATCH(C15,'June 30'!$F$2:$F$300,0))),AND(ISNUMBER(MATCH(D15,'June 30'!$H$2:$H$300,0)),(ISNUMBER(MATCH(E15,'June 30'!$G$2:$G$300,0))))),"Found","Not Found")</f>
        <v>Found</v>
      </c>
      <c r="J15" s="33" t="str">
        <f>IF(OR(OR(ISNUMBER(MATCH(C15,'July 1'!$E$2:$E$300,0)),ISNUMBER(MATCH(C15,'July 1'!$F$2:$F$300,0))),AND(ISNUMBER(MATCH(D15,'July 1'!$H$2:$H$300,0)),(ISNUMBER(MATCH(E15,'July 1'!$G$2:$G$300,0))))),"Found","Not Found")</f>
        <v>Not Found</v>
      </c>
      <c r="K15" s="34" t="str">
        <f>IF(OR(OR(ISNUMBER(MATCH(C15,'July 2'!$E$2:$E$300,0)),ISNUMBER(MATCH(C15,'July 2'!$F$2:$F$300,0))),AND(ISNUMBER(MATCH(D15,'July 2'!$H$2:$H$300,0)),(ISNUMBER(MATCH(E15,'July 2'!$G$2:$G$300,0))))),"Found","Not Found")</f>
        <v>Found</v>
      </c>
      <c r="L15" s="33" t="str">
        <f>IF(OR(OR(ISNUMBER(MATCH(C15,'July 3'!$E$2:$E$300,0)),ISNUMBER(MATCH(C15,'July 3'!$F$2:$F$300,0))),AND(ISNUMBER(MATCH(D15,'July 3'!$H$2:$H$300,0)),(ISNUMBER(MATCH(E15,'July 3'!$G$2:$G$300,0))))),"Found","Not Found")</f>
        <v>Not Found</v>
      </c>
      <c r="M15" s="30">
        <f t="shared" si="0"/>
        <v>4</v>
      </c>
      <c r="N15" s="35" t="str">
        <f t="shared" si="1"/>
        <v>No</v>
      </c>
      <c r="T15" s="28" t="s">
        <v>1389</v>
      </c>
    </row>
    <row r="16" spans="2:20">
      <c r="B16" s="30" t="s">
        <v>1390</v>
      </c>
      <c r="C16" s="26" t="s">
        <v>1288</v>
      </c>
      <c r="D16" s="30" t="s">
        <v>1289</v>
      </c>
      <c r="E16" s="30" t="s">
        <v>1290</v>
      </c>
      <c r="F16" s="32" t="str">
        <f>IF(OR(OR(ISNUMBER(MATCH(C16,'June 27'!$E$2:$E$300,0)),ISNUMBER(MATCH(C16,'June 27'!$F$2:$F$300,0))),AND(ISNUMBER(MATCH(D16,'June 27'!$H$2:$H$300,0)),(ISNUMBER(MATCH(E16,'June 27'!$G$2:$G$300,0))))),"Found","Not Found")</f>
        <v>Not Found</v>
      </c>
      <c r="G16" s="33" t="str">
        <f>IF(OR(OR(ISNUMBER(MATCH(C16,'June 28'!$E$2:$E$300,0)),ISNUMBER(MATCH(C16,'June 28'!$F$2:$F$300,0))),AND(ISNUMBER(MATCH(D16,'June 28'!$H$2:$H$300,0)),(ISNUMBER(MATCH(E16,'June 28'!$G$2:$G$300,0))))),"Found","Not Found")</f>
        <v>Not Found</v>
      </c>
      <c r="H16" s="34" t="str">
        <f>IF(OR(OR(ISNUMBER(MATCH(C16,'June 29'!$E$2:$E$300,0)),ISNUMBER(MATCH(C16,'June 29'!$F$2:$F$300,0))),AND(ISNUMBER(MATCH(D16,'June 29'!$H$2:$H$300,0)),(ISNUMBER(MATCH(E16,'June 29'!$G$2:$G$300,0))))),"Found","Not Found")</f>
        <v>Not Found</v>
      </c>
      <c r="I16" s="33" t="str">
        <f>IF(OR(OR(ISNUMBER(MATCH(C16,'June 30'!$E$2:$E$300,0)),ISNUMBER(MATCH(C16,'June 30'!$F$2:$F$300,0))),AND(ISNUMBER(MATCH(D16,'June 30'!$H$2:$H$300,0)),(ISNUMBER(MATCH(E16,'June 30'!$G$2:$G$300,0))))),"Found","Not Found")</f>
        <v>Not Found</v>
      </c>
      <c r="J16" s="33" t="str">
        <f>IF(OR(OR(ISNUMBER(MATCH(C16,'July 1'!$E$2:$E$300,0)),ISNUMBER(MATCH(C16,'July 1'!$F$2:$F$300,0))),AND(ISNUMBER(MATCH(D16,'July 1'!$H$2:$H$300,0)),(ISNUMBER(MATCH(E16,'July 1'!$G$2:$G$300,0))))),"Found","Not Found")</f>
        <v>Not Found</v>
      </c>
      <c r="K16" s="34" t="str">
        <f>IF(OR(OR(ISNUMBER(MATCH(C16,'July 2'!$E$2:$E$300,0)),ISNUMBER(MATCH(C16,'July 2'!$F$2:$F$300,0))),AND(ISNUMBER(MATCH(D16,'July 2'!$H$2:$H$300,0)),(ISNUMBER(MATCH(E16,'July 2'!$G$2:$G$300,0))))),"Found","Not Found")</f>
        <v>Not Found</v>
      </c>
      <c r="L16" s="33" t="str">
        <f>IF(OR(OR(ISNUMBER(MATCH(C16,'July 3'!$E$2:$E$300,0)),ISNUMBER(MATCH(C16,'July 3'!$F$2:$F$300,0))),AND(ISNUMBER(MATCH(D16,'July 3'!$H$2:$H$300,0)),(ISNUMBER(MATCH(E16,'July 3'!$G$2:$G$300,0))))),"Found","Not Found")</f>
        <v>Not Found</v>
      </c>
      <c r="M16" s="30">
        <f t="shared" si="0"/>
        <v>0</v>
      </c>
      <c r="N16" s="35" t="str">
        <f t="shared" si="1"/>
        <v>Yes</v>
      </c>
      <c r="T16" s="28" t="s">
        <v>1391</v>
      </c>
    </row>
    <row r="17" spans="2:20">
      <c r="B17" s="30" t="s">
        <v>1392</v>
      </c>
      <c r="C17" s="26">
        <v>763</v>
      </c>
      <c r="D17" s="30" t="s">
        <v>244</v>
      </c>
      <c r="E17" s="30" t="s">
        <v>245</v>
      </c>
      <c r="F17" s="32" t="str">
        <f>IF(OR(OR(ISNUMBER(MATCH(C17,'June 27'!$E$2:$E$300,0)),ISNUMBER(MATCH(C17,'June 27'!$F$2:$F$300,0))),AND(ISNUMBER(MATCH(D17,'June 27'!$H$2:$H$300,0)),(ISNUMBER(MATCH(E17,'June 27'!$G$2:$G$300,0))))),"Found","Not Found")</f>
        <v>Not Found</v>
      </c>
      <c r="G17" s="33" t="str">
        <f>IF(OR(OR(ISNUMBER(MATCH(C17,'June 28'!$E$2:$E$300,0)),ISNUMBER(MATCH(C17,'June 28'!$F$2:$F$300,0))),AND(ISNUMBER(MATCH(D17,'June 28'!$H$2:$H$300,0)),(ISNUMBER(MATCH(E17,'June 28'!$G$2:$G$300,0))))),"Found","Not Found")</f>
        <v>Not Found</v>
      </c>
      <c r="H17" s="34" t="str">
        <f>IF(OR(OR(ISNUMBER(MATCH(C17,'June 29'!$E$2:$E$300,0)),ISNUMBER(MATCH(C17,'June 29'!$F$2:$F$300,0))),AND(ISNUMBER(MATCH(D17,'June 29'!$H$2:$H$300,0)),(ISNUMBER(MATCH(E17,'June 29'!$G$2:$G$300,0))))),"Found","Not Found")</f>
        <v>Not Found</v>
      </c>
      <c r="I17" s="33" t="str">
        <f>IF(OR(OR(ISNUMBER(MATCH(C17,'June 30'!$E$2:$E$300,0)),ISNUMBER(MATCH(C17,'June 30'!$F$2:$F$300,0))),AND(ISNUMBER(MATCH(D17,'June 30'!$H$2:$H$300,0)),(ISNUMBER(MATCH(E17,'June 30'!$G$2:$G$300,0))))),"Found","Not Found")</f>
        <v>Not Found</v>
      </c>
      <c r="J17" s="33" t="str">
        <f>IF(OR(OR(ISNUMBER(MATCH(C17,'July 1'!$E$2:$E$300,0)),ISNUMBER(MATCH(C17,'July 1'!$F$2:$F$300,0))),AND(ISNUMBER(MATCH(D17,'July 1'!$H$2:$H$300,0)),(ISNUMBER(MATCH(E17,'July 1'!$G$2:$G$300,0))))),"Found","Not Found")</f>
        <v>Not Found</v>
      </c>
      <c r="K17" s="34" t="str">
        <f>IF(OR(OR(ISNUMBER(MATCH(C17,'July 2'!$E$2:$E$300,0)),ISNUMBER(MATCH(C17,'July 2'!$F$2:$F$300,0))),AND(ISNUMBER(MATCH(D17,'July 2'!$H$2:$H$300,0)),(ISNUMBER(MATCH(E17,'July 2'!$G$2:$G$300,0))))),"Found","Not Found")</f>
        <v>Not Found</v>
      </c>
      <c r="L17" s="33" t="str">
        <f>IF(OR(OR(ISNUMBER(MATCH(C17,'July 3'!$E$2:$E$300,0)),ISNUMBER(MATCH(C17,'July 3'!$F$2:$F$300,0))),AND(ISNUMBER(MATCH(D17,'July 3'!$H$2:$H$300,0)),(ISNUMBER(MATCH(E17,'July 3'!$G$2:$G$300,0))))),"Found","Not Found")</f>
        <v>Not Found</v>
      </c>
      <c r="M17" s="30">
        <f t="shared" si="0"/>
        <v>0</v>
      </c>
      <c r="N17" s="35" t="str">
        <f t="shared" si="1"/>
        <v>Yes</v>
      </c>
      <c r="T17" s="28" t="s">
        <v>1393</v>
      </c>
    </row>
    <row r="18" spans="2:20">
      <c r="B18" s="30" t="s">
        <v>783</v>
      </c>
      <c r="C18" s="26">
        <v>597</v>
      </c>
      <c r="D18" s="30" t="s">
        <v>91</v>
      </c>
      <c r="E18" s="30" t="s">
        <v>784</v>
      </c>
      <c r="F18" s="32" t="str">
        <f>IF(OR(OR(ISNUMBER(MATCH(C18,'June 27'!$E$2:$E$300,0)),ISNUMBER(MATCH(C18,'June 27'!$F$2:$F$300,0))),AND(ISNUMBER(MATCH(D18,'June 27'!$H$2:$H$300,0)),(ISNUMBER(MATCH(E18,'June 27'!$G$2:$G$300,0))))),"Found","Not Found")</f>
        <v>Not Found</v>
      </c>
      <c r="G18" s="33" t="str">
        <f>IF(OR(OR(ISNUMBER(MATCH(C18,'June 28'!$E$2:$E$300,0)),ISNUMBER(MATCH(C18,'June 28'!$F$2:$F$300,0))),AND(ISNUMBER(MATCH(D18,'June 28'!$H$2:$H$300,0)),(ISNUMBER(MATCH(E18,'June 28'!$G$2:$G$300,0))))),"Found","Not Found")</f>
        <v>Not Found</v>
      </c>
      <c r="H18" s="34" t="str">
        <f>IF(OR(OR(ISNUMBER(MATCH(C18,'June 29'!$E$2:$E$300,0)),ISNUMBER(MATCH(C18,'June 29'!$F$2:$F$300,0))),AND(ISNUMBER(MATCH(D18,'June 29'!$H$2:$H$300,0)),(ISNUMBER(MATCH(E18,'June 29'!$G$2:$G$300,0))))),"Found","Not Found")</f>
        <v>Not Found</v>
      </c>
      <c r="I18" s="33" t="str">
        <f>IF(OR(OR(ISNUMBER(MATCH(C18,'June 30'!$E$2:$E$300,0)),ISNUMBER(MATCH(C18,'June 30'!$F$2:$F$300,0))),AND(ISNUMBER(MATCH(D18,'June 30'!$H$2:$H$300,0)),(ISNUMBER(MATCH(E18,'June 30'!$G$2:$G$300,0))))),"Found","Not Found")</f>
        <v>Not Found</v>
      </c>
      <c r="J18" s="33" t="str">
        <f>IF(OR(OR(ISNUMBER(MATCH(C18,'July 1'!$E$2:$E$300,0)),ISNUMBER(MATCH(C18,'July 1'!$F$2:$F$300,0))),AND(ISNUMBER(MATCH(D18,'July 1'!$H$2:$H$300,0)),(ISNUMBER(MATCH(E18,'July 1'!$G$2:$G$300,0))))),"Found","Not Found")</f>
        <v>Not Found</v>
      </c>
      <c r="K18" s="34" t="str">
        <f>IF(OR(OR(ISNUMBER(MATCH(C18,'July 2'!$E$2:$E$300,0)),ISNUMBER(MATCH(C18,'July 2'!$F$2:$F$300,0))),AND(ISNUMBER(MATCH(D18,'July 2'!$H$2:$H$300,0)),(ISNUMBER(MATCH(E18,'July 2'!$G$2:$G$300,0))))),"Found","Not Found")</f>
        <v>Not Found</v>
      </c>
      <c r="L18" s="33" t="str">
        <f>IF(OR(OR(ISNUMBER(MATCH(C18,'July 3'!$E$2:$E$300,0)),ISNUMBER(MATCH(C18,'July 3'!$F$2:$F$300,0))),AND(ISNUMBER(MATCH(D18,'July 3'!$H$2:$H$300,0)),(ISNUMBER(MATCH(E18,'July 3'!$G$2:$G$300,0))))),"Found","Not Found")</f>
        <v>Not Found</v>
      </c>
      <c r="M18" s="30">
        <f t="shared" si="0"/>
        <v>0</v>
      </c>
      <c r="N18" s="35" t="str">
        <f t="shared" si="1"/>
        <v>Yes</v>
      </c>
      <c r="T18" s="28" t="s">
        <v>1394</v>
      </c>
    </row>
    <row r="19" spans="2:20">
      <c r="B19" s="30" t="s">
        <v>1395</v>
      </c>
      <c r="C19" s="26"/>
      <c r="D19" s="30" t="s">
        <v>66</v>
      </c>
      <c r="E19" s="30" t="s">
        <v>65</v>
      </c>
      <c r="F19" s="32" t="str">
        <f>IF(OR(OR(ISNUMBER(MATCH(C19,'June 27'!$E$2:$E$300,0)),ISNUMBER(MATCH(C19,'June 27'!$F$2:$F$300,0))),AND(ISNUMBER(MATCH(D19,'June 27'!$H$2:$H$300,0)),(ISNUMBER(MATCH(E19,'June 27'!$G$2:$G$300,0))))),"Found","Not Found")</f>
        <v>Found</v>
      </c>
      <c r="G19" s="33" t="str">
        <f>IF(OR(OR(ISNUMBER(MATCH(C19,'June 28'!$E$2:$E$300,0)),ISNUMBER(MATCH(C19,'June 28'!$F$2:$F$300,0))),AND(ISNUMBER(MATCH(D19,'June 28'!$H$2:$H$300,0)),(ISNUMBER(MATCH(E19,'June 28'!$G$2:$G$300,0))))),"Found","Not Found")</f>
        <v>Not Found</v>
      </c>
      <c r="H19" s="34" t="str">
        <f>IF(OR(OR(ISNUMBER(MATCH(C19,'June 29'!$E$2:$E$300,0)),ISNUMBER(MATCH(C19,'June 29'!$F$2:$F$300,0))),AND(ISNUMBER(MATCH(D19,'June 29'!$H$2:$H$300,0)),(ISNUMBER(MATCH(E19,'June 29'!$G$2:$G$300,0))))),"Found","Not Found")</f>
        <v>Found</v>
      </c>
      <c r="I19" s="33" t="str">
        <f>IF(OR(OR(ISNUMBER(MATCH(C19,'June 30'!$E$2:$E$300,0)),ISNUMBER(MATCH(C19,'June 30'!$F$2:$F$300,0))),AND(ISNUMBER(MATCH(D19,'June 30'!$H$2:$H$300,0)),(ISNUMBER(MATCH(E19,'June 30'!$G$2:$G$300,0))))),"Found","Not Found")</f>
        <v>Not Found</v>
      </c>
      <c r="J19" s="33" t="str">
        <f>IF(OR(OR(ISNUMBER(MATCH(C19,'July 1'!$E$2:$E$300,0)),ISNUMBER(MATCH(C19,'July 1'!$F$2:$F$300,0))),AND(ISNUMBER(MATCH(D19,'July 1'!$H$2:$H$300,0)),(ISNUMBER(MATCH(E19,'July 1'!$G$2:$G$300,0))))),"Found","Not Found")</f>
        <v>Not Found</v>
      </c>
      <c r="K19" s="34" t="str">
        <f>IF(OR(OR(ISNUMBER(MATCH(C19,'July 2'!$E$2:$E$300,0)),ISNUMBER(MATCH(C19,'July 2'!$F$2:$F$300,0))),AND(ISNUMBER(MATCH(D19,'July 2'!$H$2:$H$300,0)),(ISNUMBER(MATCH(E19,'July 2'!$G$2:$G$300,0))))),"Found","Not Found")</f>
        <v>Not Found</v>
      </c>
      <c r="L19" s="33" t="str">
        <f>IF(OR(OR(ISNUMBER(MATCH(C19,'July 3'!$E$2:$E$300,0)),ISNUMBER(MATCH(C19,'July 3'!$F$2:$F$300,0))),AND(ISNUMBER(MATCH(D19,'July 3'!$H$2:$H$300,0)),(ISNUMBER(MATCH(E19,'July 3'!$G$2:$G$300,0))))),"Found","Not Found")</f>
        <v>Not Found</v>
      </c>
      <c r="M19" s="30">
        <f t="shared" si="0"/>
        <v>2</v>
      </c>
      <c r="N19" s="35" t="str">
        <f t="shared" si="1"/>
        <v>Yes</v>
      </c>
      <c r="T19" s="28" t="s">
        <v>1396</v>
      </c>
    </row>
    <row r="20" spans="2:20">
      <c r="B20" s="30" t="s">
        <v>1397</v>
      </c>
      <c r="C20" s="26"/>
      <c r="D20" s="30" t="s">
        <v>1398</v>
      </c>
      <c r="E20" s="30" t="s">
        <v>1399</v>
      </c>
      <c r="F20" s="32" t="str">
        <f>IF(OR(OR(ISNUMBER(MATCH(C20,'June 27'!$E$2:$E$300,0)),ISNUMBER(MATCH(C20,'June 27'!$F$2:$F$300,0))),AND(ISNUMBER(MATCH(D20,'June 27'!$H$2:$H$300,0)),(ISNUMBER(MATCH(E20,'June 27'!$G$2:$G$300,0))))),"Found","Not Found")</f>
        <v>Not Found</v>
      </c>
      <c r="G20" s="33" t="str">
        <f>IF(OR(OR(ISNUMBER(MATCH(C20,'June 28'!$E$2:$E$300,0)),ISNUMBER(MATCH(C20,'June 28'!$F$2:$F$300,0))),AND(ISNUMBER(MATCH(D20,'June 28'!$H$2:$H$300,0)),(ISNUMBER(MATCH(E20,'June 28'!$G$2:$G$300,0))))),"Found","Not Found")</f>
        <v>Not Found</v>
      </c>
      <c r="H20" s="34" t="str">
        <f>IF(OR(OR(ISNUMBER(MATCH(C20,'June 29'!$E$2:$E$300,0)),ISNUMBER(MATCH(C20,'June 29'!$F$2:$F$300,0))),AND(ISNUMBER(MATCH(D20,'June 29'!$H$2:$H$300,0)),(ISNUMBER(MATCH(E20,'June 29'!$G$2:$G$300,0))))),"Found","Not Found")</f>
        <v>Not Found</v>
      </c>
      <c r="I20" s="33" t="str">
        <f>IF(OR(OR(ISNUMBER(MATCH(C20,'June 30'!$E$2:$E$300,0)),ISNUMBER(MATCH(C20,'June 30'!$F$2:$F$300,0))),AND(ISNUMBER(MATCH(D20,'June 30'!$H$2:$H$300,0)),(ISNUMBER(MATCH(E20,'June 30'!$G$2:$G$300,0))))),"Found","Not Found")</f>
        <v>Not Found</v>
      </c>
      <c r="J20" s="33" t="str">
        <f>IF(OR(OR(ISNUMBER(MATCH(C20,'July 1'!$E$2:$E$300,0)),ISNUMBER(MATCH(C20,'July 1'!$F$2:$F$300,0))),AND(ISNUMBER(MATCH(D20,'July 1'!$H$2:$H$300,0)),(ISNUMBER(MATCH(E20,'July 1'!$G$2:$G$300,0))))),"Found","Not Found")</f>
        <v>Not Found</v>
      </c>
      <c r="K20" s="34" t="str">
        <f>IF(OR(OR(ISNUMBER(MATCH(C20,'July 2'!$E$2:$E$300,0)),ISNUMBER(MATCH(C20,'July 2'!$F$2:$F$300,0))),AND(ISNUMBER(MATCH(D20,'July 2'!$H$2:$H$300,0)),(ISNUMBER(MATCH(E20,'July 2'!$G$2:$G$300,0))))),"Found","Not Found")</f>
        <v>Not Found</v>
      </c>
      <c r="L20" s="33" t="str">
        <f>IF(OR(OR(ISNUMBER(MATCH(C20,'July 3'!$E$2:$E$300,0)),ISNUMBER(MATCH(C20,'July 3'!$F$2:$F$300,0))),AND(ISNUMBER(MATCH(D20,'July 3'!$H$2:$H$300,0)),(ISNUMBER(MATCH(E20,'July 3'!$G$2:$G$300,0))))),"Found","Not Found")</f>
        <v>Not Found</v>
      </c>
      <c r="M20" s="30">
        <f t="shared" si="0"/>
        <v>0</v>
      </c>
      <c r="N20" s="35" t="str">
        <f t="shared" si="1"/>
        <v>Yes</v>
      </c>
      <c r="T20" s="28" t="s">
        <v>1400</v>
      </c>
    </row>
    <row r="21" spans="2:20">
      <c r="B21" s="30" t="s">
        <v>1401</v>
      </c>
      <c r="C21" s="26"/>
      <c r="D21" s="30" t="s">
        <v>1402</v>
      </c>
      <c r="E21" s="30" t="s">
        <v>1403</v>
      </c>
      <c r="F21" s="32" t="str">
        <f>IF(OR(OR(ISNUMBER(MATCH(C21,'June 27'!$E$2:$E$300,0)),ISNUMBER(MATCH(C21,'June 27'!$F$2:$F$300,0))),AND(ISNUMBER(MATCH(D21,'June 27'!$H$2:$H$300,0)),(ISNUMBER(MATCH(E21,'June 27'!$G$2:$G$300,0))))),"Found","Not Found")</f>
        <v>Not Found</v>
      </c>
      <c r="G21" s="33" t="str">
        <f>IF(OR(OR(ISNUMBER(MATCH(C21,'June 28'!$E$2:$E$300,0)),ISNUMBER(MATCH(C21,'June 28'!$F$2:$F$300,0))),AND(ISNUMBER(MATCH(D21,'June 28'!$H$2:$H$300,0)),(ISNUMBER(MATCH(E21,'June 28'!$G$2:$G$300,0))))),"Found","Not Found")</f>
        <v>Not Found</v>
      </c>
      <c r="H21" s="34" t="str">
        <f>IF(OR(OR(ISNUMBER(MATCH(C21,'June 29'!$E$2:$E$300,0)),ISNUMBER(MATCH(C21,'June 29'!$F$2:$F$300,0))),AND(ISNUMBER(MATCH(D21,'June 29'!$H$2:$H$300,0)),(ISNUMBER(MATCH(E21,'June 29'!$G$2:$G$300,0))))),"Found","Not Found")</f>
        <v>Not Found</v>
      </c>
      <c r="I21" s="33" t="str">
        <f>IF(OR(OR(ISNUMBER(MATCH(C21,'June 30'!$E$2:$E$300,0)),ISNUMBER(MATCH(C21,'June 30'!$F$2:$F$300,0))),AND(ISNUMBER(MATCH(D21,'June 30'!$H$2:$H$300,0)),(ISNUMBER(MATCH(E21,'June 30'!$G$2:$G$300,0))))),"Found","Not Found")</f>
        <v>Not Found</v>
      </c>
      <c r="J21" s="33" t="str">
        <f>IF(OR(OR(ISNUMBER(MATCH(C21,'July 1'!$E$2:$E$300,0)),ISNUMBER(MATCH(C21,'July 1'!$F$2:$F$300,0))),AND(ISNUMBER(MATCH(D21,'July 1'!$H$2:$H$300,0)),(ISNUMBER(MATCH(E21,'July 1'!$G$2:$G$300,0))))),"Found","Not Found")</f>
        <v>Not Found</v>
      </c>
      <c r="K21" s="34" t="str">
        <f>IF(OR(OR(ISNUMBER(MATCH(C21,'July 2'!$E$2:$E$300,0)),ISNUMBER(MATCH(C21,'July 2'!$F$2:$F$300,0))),AND(ISNUMBER(MATCH(D21,'July 2'!$H$2:$H$300,0)),(ISNUMBER(MATCH(E21,'July 2'!$G$2:$G$300,0))))),"Found","Not Found")</f>
        <v>Not Found</v>
      </c>
      <c r="L21" s="33" t="str">
        <f>IF(OR(OR(ISNUMBER(MATCH(C21,'July 3'!$E$2:$E$300,0)),ISNUMBER(MATCH(C21,'July 3'!$F$2:$F$300,0))),AND(ISNUMBER(MATCH(D21,'July 3'!$H$2:$H$300,0)),(ISNUMBER(MATCH(E21,'July 3'!$G$2:$G$300,0))))),"Found","Not Found")</f>
        <v>Not Found</v>
      </c>
      <c r="M21" s="30">
        <f t="shared" si="0"/>
        <v>0</v>
      </c>
      <c r="N21" s="35" t="str">
        <f t="shared" si="1"/>
        <v>Yes</v>
      </c>
      <c r="T21" s="28" t="s">
        <v>1404</v>
      </c>
    </row>
    <row r="22" spans="2:20">
      <c r="B22" s="30" t="s">
        <v>1405</v>
      </c>
      <c r="C22" s="26"/>
      <c r="D22" s="30" t="s">
        <v>51</v>
      </c>
      <c r="E22" s="30" t="s">
        <v>50</v>
      </c>
      <c r="F22" s="32" t="str">
        <f>IF(OR(OR(ISNUMBER(MATCH(C22,'June 27'!$E$2:$E$300,0)),ISNUMBER(MATCH(C22,'June 27'!$F$2:$F$300,0))),AND(ISNUMBER(MATCH(D22,'June 27'!$H$2:$H$300,0)),(ISNUMBER(MATCH(E22,'June 27'!$G$2:$G$300,0))))),"Found","Not Found")</f>
        <v>Found</v>
      </c>
      <c r="G22" s="33" t="str">
        <f>IF(OR(OR(ISNUMBER(MATCH(C22,'June 28'!$E$2:$E$300,0)),ISNUMBER(MATCH(C22,'June 28'!$F$2:$F$300,0))),AND(ISNUMBER(MATCH(D22,'June 28'!$H$2:$H$300,0)),(ISNUMBER(MATCH(E22,'June 28'!$G$2:$G$300,0))))),"Found","Not Found")</f>
        <v>Found</v>
      </c>
      <c r="H22" s="34" t="str">
        <f>IF(OR(OR(ISNUMBER(MATCH(C22,'June 29'!$E$2:$E$300,0)),ISNUMBER(MATCH(C22,'June 29'!$F$2:$F$300,0))),AND(ISNUMBER(MATCH(D22,'June 29'!$H$2:$H$300,0)),(ISNUMBER(MATCH(E22,'June 29'!$G$2:$G$300,0))))),"Found","Not Found")</f>
        <v>Found</v>
      </c>
      <c r="I22" s="33" t="str">
        <f>IF(OR(OR(ISNUMBER(MATCH(C22,'June 30'!$E$2:$E$300,0)),ISNUMBER(MATCH(C22,'June 30'!$F$2:$F$300,0))),AND(ISNUMBER(MATCH(D22,'June 30'!$H$2:$H$300,0)),(ISNUMBER(MATCH(E22,'June 30'!$G$2:$G$300,0))))),"Found","Not Found")</f>
        <v>Found</v>
      </c>
      <c r="J22" s="33" t="str">
        <f>IF(OR(OR(ISNUMBER(MATCH(C22,'July 1'!$E$2:$E$300,0)),ISNUMBER(MATCH(C22,'July 1'!$F$2:$F$300,0))),AND(ISNUMBER(MATCH(D22,'July 1'!$H$2:$H$300,0)),(ISNUMBER(MATCH(E22,'July 1'!$G$2:$G$300,0))))),"Found","Not Found")</f>
        <v>Found</v>
      </c>
      <c r="K22" s="34" t="str">
        <f>IF(OR(OR(ISNUMBER(MATCH(C22,'July 2'!$E$2:$E$300,0)),ISNUMBER(MATCH(C22,'July 2'!$F$2:$F$300,0))),AND(ISNUMBER(MATCH(D22,'July 2'!$H$2:$H$300,0)),(ISNUMBER(MATCH(E22,'July 2'!$G$2:$G$300,0))))),"Found","Not Found")</f>
        <v>Found</v>
      </c>
      <c r="L22" s="33" t="str">
        <f>IF(OR(OR(ISNUMBER(MATCH(C22,'July 3'!$E$2:$E$300,0)),ISNUMBER(MATCH(C22,'July 3'!$F$2:$F$300,0))),AND(ISNUMBER(MATCH(D22,'July 3'!$H$2:$H$300,0)),(ISNUMBER(MATCH(E22,'July 3'!$G$2:$G$300,0))))),"Found","Not Found")</f>
        <v>Not Found</v>
      </c>
      <c r="M22" s="30">
        <f t="shared" si="0"/>
        <v>6</v>
      </c>
      <c r="N22" s="35" t="str">
        <f t="shared" si="1"/>
        <v>No</v>
      </c>
      <c r="T22" s="28" t="s">
        <v>1406</v>
      </c>
    </row>
    <row r="23" spans="2:20">
      <c r="B23" s="30" t="s">
        <v>1407</v>
      </c>
      <c r="C23" s="26"/>
      <c r="D23" s="30" t="s">
        <v>1408</v>
      </c>
      <c r="E23" s="30" t="s">
        <v>1409</v>
      </c>
      <c r="F23" s="32" t="str">
        <f>IF(OR(OR(ISNUMBER(MATCH(C23,'June 27'!$E$2:$E$300,0)),ISNUMBER(MATCH(C23,'June 27'!$F$2:$F$300,0))),AND(ISNUMBER(MATCH(D23,'June 27'!$H$2:$H$300,0)),(ISNUMBER(MATCH(E23,'June 27'!$G$2:$G$300,0))))),"Found","Not Found")</f>
        <v>Not Found</v>
      </c>
      <c r="G23" s="33" t="str">
        <f>IF(OR(OR(ISNUMBER(MATCH(C23,'June 28'!$E$2:$E$300,0)),ISNUMBER(MATCH(C23,'June 28'!$F$2:$F$300,0))),AND(ISNUMBER(MATCH(D23,'June 28'!$H$2:$H$300,0)),(ISNUMBER(MATCH(E23,'June 28'!$G$2:$G$300,0))))),"Found","Not Found")</f>
        <v>Not Found</v>
      </c>
      <c r="H23" s="34" t="str">
        <f>IF(OR(OR(ISNUMBER(MATCH(C23,'June 29'!$E$2:$E$300,0)),ISNUMBER(MATCH(C23,'June 29'!$F$2:$F$300,0))),AND(ISNUMBER(MATCH(D23,'June 29'!$H$2:$H$300,0)),(ISNUMBER(MATCH(E23,'June 29'!$G$2:$G$300,0))))),"Found","Not Found")</f>
        <v>Not Found</v>
      </c>
      <c r="I23" s="33" t="str">
        <f>IF(OR(OR(ISNUMBER(MATCH(C23,'June 30'!$E$2:$E$300,0)),ISNUMBER(MATCH(C23,'June 30'!$F$2:$F$300,0))),AND(ISNUMBER(MATCH(D23,'June 30'!$H$2:$H$300,0)),(ISNUMBER(MATCH(E23,'June 30'!$G$2:$G$300,0))))),"Found","Not Found")</f>
        <v>Not Found</v>
      </c>
      <c r="J23" s="33" t="str">
        <f>IF(OR(OR(ISNUMBER(MATCH(C23,'July 1'!$E$2:$E$300,0)),ISNUMBER(MATCH(C23,'July 1'!$F$2:$F$300,0))),AND(ISNUMBER(MATCH(D23,'July 1'!$H$2:$H$300,0)),(ISNUMBER(MATCH(E23,'July 1'!$G$2:$G$300,0))))),"Found","Not Found")</f>
        <v>Not Found</v>
      </c>
      <c r="K23" s="34" t="str">
        <f>IF(OR(OR(ISNUMBER(MATCH(C23,'July 2'!$E$2:$E$300,0)),ISNUMBER(MATCH(C23,'July 2'!$F$2:$F$300,0))),AND(ISNUMBER(MATCH(D23,'July 2'!$H$2:$H$300,0)),(ISNUMBER(MATCH(E23,'July 2'!$G$2:$G$300,0))))),"Found","Not Found")</f>
        <v>Not Found</v>
      </c>
      <c r="L23" s="33" t="str">
        <f>IF(OR(OR(ISNUMBER(MATCH(C23,'July 3'!$E$2:$E$300,0)),ISNUMBER(MATCH(C23,'July 3'!$F$2:$F$300,0))),AND(ISNUMBER(MATCH(D23,'July 3'!$H$2:$H$300,0)),(ISNUMBER(MATCH(E23,'July 3'!$G$2:$G$300,0))))),"Found","Not Found")</f>
        <v>Not Found</v>
      </c>
      <c r="M23" s="30">
        <f t="shared" si="0"/>
        <v>0</v>
      </c>
      <c r="N23" s="35" t="str">
        <f t="shared" si="1"/>
        <v>Yes</v>
      </c>
      <c r="T23" s="28" t="s">
        <v>1410</v>
      </c>
    </row>
    <row r="24" spans="2:20">
      <c r="B24" s="30" t="s">
        <v>1411</v>
      </c>
      <c r="C24" s="26"/>
      <c r="D24" s="30" t="s">
        <v>1198</v>
      </c>
      <c r="E24" s="30" t="s">
        <v>172</v>
      </c>
      <c r="F24" s="32" t="str">
        <f>IF(OR(OR(ISNUMBER(MATCH(C24,'June 27'!$E$2:$E$300,0)),ISNUMBER(MATCH(C24,'June 27'!$F$2:$F$300,0))),AND(ISNUMBER(MATCH(D24,'June 27'!$H$2:$H$300,0)),(ISNUMBER(MATCH(E24,'June 27'!$G$2:$G$300,0))))),"Found","Not Found")</f>
        <v>Not Found</v>
      </c>
      <c r="G24" s="33" t="str">
        <f>IF(OR(OR(ISNUMBER(MATCH(C24,'June 28'!$E$2:$E$300,0)),ISNUMBER(MATCH(C24,'June 28'!$F$2:$F$300,0))),AND(ISNUMBER(MATCH(D24,'June 28'!$H$2:$H$300,0)),(ISNUMBER(MATCH(E24,'June 28'!$G$2:$G$300,0))))),"Found","Not Found")</f>
        <v>Not Found</v>
      </c>
      <c r="H24" s="34" t="str">
        <f>IF(OR(OR(ISNUMBER(MATCH(C24,'June 29'!$E$2:$E$300,0)),ISNUMBER(MATCH(C24,'June 29'!$F$2:$F$300,0))),AND(ISNUMBER(MATCH(D24,'June 29'!$H$2:$H$300,0)),(ISNUMBER(MATCH(E24,'June 29'!$G$2:$G$300,0))))),"Found","Not Found")</f>
        <v>Not Found</v>
      </c>
      <c r="I24" s="33" t="str">
        <f>IF(OR(OR(ISNUMBER(MATCH(C24,'June 30'!$E$2:$E$300,0)),ISNUMBER(MATCH(C24,'June 30'!$F$2:$F$300,0))),AND(ISNUMBER(MATCH(D24,'June 30'!$H$2:$H$300,0)),(ISNUMBER(MATCH(E24,'June 30'!$G$2:$G$300,0))))),"Found","Not Found")</f>
        <v>Not Found</v>
      </c>
      <c r="J24" s="33" t="str">
        <f>IF(OR(OR(ISNUMBER(MATCH(C24,'July 1'!$E$2:$E$300,0)),ISNUMBER(MATCH(C24,'July 1'!$F$2:$F$300,0))),AND(ISNUMBER(MATCH(D24,'July 1'!$H$2:$H$300,0)),(ISNUMBER(MATCH(E24,'July 1'!$G$2:$G$300,0))))),"Found","Not Found")</f>
        <v>Not Found</v>
      </c>
      <c r="K24" s="34" t="str">
        <f>IF(OR(OR(ISNUMBER(MATCH(C24,'July 2'!$E$2:$E$300,0)),ISNUMBER(MATCH(C24,'July 2'!$F$2:$F$300,0))),AND(ISNUMBER(MATCH(D24,'July 2'!$H$2:$H$300,0)),(ISNUMBER(MATCH(E24,'July 2'!$G$2:$G$300,0))))),"Found","Not Found")</f>
        <v>Not Found</v>
      </c>
      <c r="L24" s="33" t="str">
        <f>IF(OR(OR(ISNUMBER(MATCH(C24,'July 3'!$E$2:$E$300,0)),ISNUMBER(MATCH(C24,'July 3'!$F$2:$F$300,0))),AND(ISNUMBER(MATCH(D24,'July 3'!$H$2:$H$300,0)),(ISNUMBER(MATCH(E24,'July 3'!$G$2:$G$300,0))))),"Found","Not Found")</f>
        <v>Not Found</v>
      </c>
      <c r="M24" s="30">
        <f t="shared" si="0"/>
        <v>0</v>
      </c>
      <c r="N24" s="35" t="str">
        <f t="shared" si="1"/>
        <v>Yes</v>
      </c>
      <c r="T24" s="28" t="s">
        <v>1412</v>
      </c>
    </row>
    <row r="25" spans="2:20">
      <c r="B25" s="30" t="s">
        <v>1413</v>
      </c>
      <c r="C25" s="26"/>
      <c r="D25" s="30" t="s">
        <v>1414</v>
      </c>
      <c r="E25" s="30" t="s">
        <v>1415</v>
      </c>
      <c r="F25" s="32" t="str">
        <f>IF(OR(OR(ISNUMBER(MATCH(C25,'June 27'!$E$2:$E$300,0)),ISNUMBER(MATCH(C25,'June 27'!$F$2:$F$300,0))),AND(ISNUMBER(MATCH(D25,'June 27'!$H$2:$H$300,0)),(ISNUMBER(MATCH(E25,'June 27'!$G$2:$G$300,0))))),"Found","Not Found")</f>
        <v>Not Found</v>
      </c>
      <c r="G25" s="33" t="str">
        <f>IF(OR(OR(ISNUMBER(MATCH(C25,'June 28'!$E$2:$E$300,0)),ISNUMBER(MATCH(C25,'June 28'!$F$2:$F$300,0))),AND(ISNUMBER(MATCH(D25,'June 28'!$H$2:$H$300,0)),(ISNUMBER(MATCH(E25,'June 28'!$G$2:$G$300,0))))),"Found","Not Found")</f>
        <v>Not Found</v>
      </c>
      <c r="H25" s="34" t="str">
        <f>IF(OR(OR(ISNUMBER(MATCH(C25,'June 29'!$E$2:$E$300,0)),ISNUMBER(MATCH(C25,'June 29'!$F$2:$F$300,0))),AND(ISNUMBER(MATCH(D25,'June 29'!$H$2:$H$300,0)),(ISNUMBER(MATCH(E25,'June 29'!$G$2:$G$300,0))))),"Found","Not Found")</f>
        <v>Not Found</v>
      </c>
      <c r="I25" s="33" t="str">
        <f>IF(OR(OR(ISNUMBER(MATCH(C25,'June 30'!$E$2:$E$300,0)),ISNUMBER(MATCH(C25,'June 30'!$F$2:$F$300,0))),AND(ISNUMBER(MATCH(D25,'June 30'!$H$2:$H$300,0)),(ISNUMBER(MATCH(E25,'June 30'!$G$2:$G$300,0))))),"Found","Not Found")</f>
        <v>Not Found</v>
      </c>
      <c r="J25" s="33" t="str">
        <f>IF(OR(OR(ISNUMBER(MATCH(C25,'July 1'!$E$2:$E$300,0)),ISNUMBER(MATCH(C25,'July 1'!$F$2:$F$300,0))),AND(ISNUMBER(MATCH(D25,'July 1'!$H$2:$H$300,0)),(ISNUMBER(MATCH(E25,'July 1'!$G$2:$G$300,0))))),"Found","Not Found")</f>
        <v>Not Found</v>
      </c>
      <c r="K25" s="34" t="str">
        <f>IF(OR(OR(ISNUMBER(MATCH(C25,'July 2'!$E$2:$E$300,0)),ISNUMBER(MATCH(C25,'July 2'!$F$2:$F$300,0))),AND(ISNUMBER(MATCH(D25,'July 2'!$H$2:$H$300,0)),(ISNUMBER(MATCH(E25,'July 2'!$G$2:$G$300,0))))),"Found","Not Found")</f>
        <v>Not Found</v>
      </c>
      <c r="L25" s="33" t="str">
        <f>IF(OR(OR(ISNUMBER(MATCH(C25,'July 3'!$E$2:$E$300,0)),ISNUMBER(MATCH(C25,'July 3'!$F$2:$F$300,0))),AND(ISNUMBER(MATCH(D25,'July 3'!$H$2:$H$300,0)),(ISNUMBER(MATCH(E25,'July 3'!$G$2:$G$300,0))))),"Found","Not Found")</f>
        <v>Not Found</v>
      </c>
      <c r="M25" s="30">
        <f t="shared" si="0"/>
        <v>0</v>
      </c>
      <c r="N25" s="35" t="str">
        <f t="shared" si="1"/>
        <v>Yes</v>
      </c>
      <c r="T25" s="28" t="s">
        <v>1416</v>
      </c>
    </row>
    <row r="26" spans="2:20">
      <c r="B26" s="30" t="s">
        <v>1417</v>
      </c>
      <c r="C26" s="26"/>
      <c r="D26" s="30" t="s">
        <v>1418</v>
      </c>
      <c r="E26" s="30" t="s">
        <v>1419</v>
      </c>
      <c r="F26" s="32" t="str">
        <f>IF(OR(OR(ISNUMBER(MATCH(C26,'June 27'!$E$2:$E$300,0)),ISNUMBER(MATCH(C26,'June 27'!$F$2:$F$300,0))),AND(ISNUMBER(MATCH(D26,'June 27'!$H$2:$H$300,0)),(ISNUMBER(MATCH(E26,'June 27'!$G$2:$G$300,0))))),"Found","Not Found")</f>
        <v>Not Found</v>
      </c>
      <c r="G26" s="33" t="str">
        <f>IF(OR(OR(ISNUMBER(MATCH(C26,'June 28'!$E$2:$E$300,0)),ISNUMBER(MATCH(C26,'June 28'!$F$2:$F$300,0))),AND(ISNUMBER(MATCH(D26,'June 28'!$H$2:$H$300,0)),(ISNUMBER(MATCH(E26,'June 28'!$G$2:$G$300,0))))),"Found","Not Found")</f>
        <v>Not Found</v>
      </c>
      <c r="H26" s="34" t="str">
        <f>IF(OR(OR(ISNUMBER(MATCH(C26,'June 29'!$E$2:$E$300,0)),ISNUMBER(MATCH(C26,'June 29'!$F$2:$F$300,0))),AND(ISNUMBER(MATCH(D26,'June 29'!$H$2:$H$300,0)),(ISNUMBER(MATCH(E26,'June 29'!$G$2:$G$300,0))))),"Found","Not Found")</f>
        <v>Not Found</v>
      </c>
      <c r="I26" s="33" t="str">
        <f>IF(OR(OR(ISNUMBER(MATCH(C26,'June 30'!$E$2:$E$300,0)),ISNUMBER(MATCH(C26,'June 30'!$F$2:$F$300,0))),AND(ISNUMBER(MATCH(D26,'June 30'!$H$2:$H$300,0)),(ISNUMBER(MATCH(E26,'June 30'!$G$2:$G$300,0))))),"Found","Not Found")</f>
        <v>Not Found</v>
      </c>
      <c r="J26" s="33" t="str">
        <f>IF(OR(OR(ISNUMBER(MATCH(C26,'July 1'!$E$2:$E$300,0)),ISNUMBER(MATCH(C26,'July 1'!$F$2:$F$300,0))),AND(ISNUMBER(MATCH(D26,'July 1'!$H$2:$H$300,0)),(ISNUMBER(MATCH(E26,'July 1'!$G$2:$G$300,0))))),"Found","Not Found")</f>
        <v>Not Found</v>
      </c>
      <c r="K26" s="34" t="str">
        <f>IF(OR(OR(ISNUMBER(MATCH(C26,'July 2'!$E$2:$E$300,0)),ISNUMBER(MATCH(C26,'July 2'!$F$2:$F$300,0))),AND(ISNUMBER(MATCH(D26,'July 2'!$H$2:$H$300,0)),(ISNUMBER(MATCH(E26,'July 2'!$G$2:$G$300,0))))),"Found","Not Found")</f>
        <v>Not Found</v>
      </c>
      <c r="L26" s="33" t="str">
        <f>IF(OR(OR(ISNUMBER(MATCH(C26,'July 3'!$E$2:$E$300,0)),ISNUMBER(MATCH(C26,'July 3'!$F$2:$F$300,0))),AND(ISNUMBER(MATCH(D26,'July 3'!$H$2:$H$300,0)),(ISNUMBER(MATCH(E26,'July 3'!$G$2:$G$300,0))))),"Found","Not Found")</f>
        <v>Not Found</v>
      </c>
      <c r="M26" s="30">
        <f t="shared" si="0"/>
        <v>0</v>
      </c>
      <c r="N26" s="35" t="str">
        <f t="shared" si="1"/>
        <v>Yes</v>
      </c>
      <c r="T26" s="28" t="s">
        <v>1420</v>
      </c>
    </row>
    <row r="27" spans="2:20">
      <c r="B27" s="30" t="s">
        <v>1421</v>
      </c>
      <c r="C27" s="26"/>
      <c r="D27" s="30" t="s">
        <v>1422</v>
      </c>
      <c r="E27" s="30" t="s">
        <v>1423</v>
      </c>
      <c r="F27" s="32" t="str">
        <f>IF(OR(OR(ISNUMBER(MATCH(C27,'June 27'!$E$2:$E$300,0)),ISNUMBER(MATCH(C27,'June 27'!$F$2:$F$300,0))),AND(ISNUMBER(MATCH(D27,'June 27'!$H$2:$H$300,0)),(ISNUMBER(MATCH(E27,'June 27'!$G$2:$G$300,0))))),"Found","Not Found")</f>
        <v>Not Found</v>
      </c>
      <c r="G27" s="33" t="str">
        <f>IF(OR(OR(ISNUMBER(MATCH(C27,'June 28'!$E$2:$E$300,0)),ISNUMBER(MATCH(C27,'June 28'!$F$2:$F$300,0))),AND(ISNUMBER(MATCH(D27,'June 28'!$H$2:$H$300,0)),(ISNUMBER(MATCH(E27,'June 28'!$G$2:$G$300,0))))),"Found","Not Found")</f>
        <v>Not Found</v>
      </c>
      <c r="H27" s="34" t="str">
        <f>IF(OR(OR(ISNUMBER(MATCH(C27,'June 29'!$E$2:$E$300,0)),ISNUMBER(MATCH(C27,'June 29'!$F$2:$F$300,0))),AND(ISNUMBER(MATCH(D27,'June 29'!$H$2:$H$300,0)),(ISNUMBER(MATCH(E27,'June 29'!$G$2:$G$300,0))))),"Found","Not Found")</f>
        <v>Not Found</v>
      </c>
      <c r="I27" s="33" t="str">
        <f>IF(OR(OR(ISNUMBER(MATCH(C27,'June 30'!$E$2:$E$300,0)),ISNUMBER(MATCH(C27,'June 30'!$F$2:$F$300,0))),AND(ISNUMBER(MATCH(D27,'June 30'!$H$2:$H$300,0)),(ISNUMBER(MATCH(E27,'June 30'!$G$2:$G$300,0))))),"Found","Not Found")</f>
        <v>Not Found</v>
      </c>
      <c r="J27" s="33" t="str">
        <f>IF(OR(OR(ISNUMBER(MATCH(C27,'July 1'!$E$2:$E$300,0)),ISNUMBER(MATCH(C27,'July 1'!$F$2:$F$300,0))),AND(ISNUMBER(MATCH(D27,'July 1'!$H$2:$H$300,0)),(ISNUMBER(MATCH(E27,'July 1'!$G$2:$G$300,0))))),"Found","Not Found")</f>
        <v>Not Found</v>
      </c>
      <c r="K27" s="34" t="str">
        <f>IF(OR(OR(ISNUMBER(MATCH(C27,'July 2'!$E$2:$E$300,0)),ISNUMBER(MATCH(C27,'July 2'!$F$2:$F$300,0))),AND(ISNUMBER(MATCH(D27,'July 2'!$H$2:$H$300,0)),(ISNUMBER(MATCH(E27,'July 2'!$G$2:$G$300,0))))),"Found","Not Found")</f>
        <v>Not Found</v>
      </c>
      <c r="L27" s="33" t="str">
        <f>IF(OR(OR(ISNUMBER(MATCH(C27,'July 3'!$E$2:$E$300,0)),ISNUMBER(MATCH(C27,'July 3'!$F$2:$F$300,0))),AND(ISNUMBER(MATCH(D27,'July 3'!$H$2:$H$300,0)),(ISNUMBER(MATCH(E27,'July 3'!$G$2:$G$300,0))))),"Found","Not Found")</f>
        <v>Not Found</v>
      </c>
      <c r="M27" s="30">
        <f t="shared" si="0"/>
        <v>0</v>
      </c>
      <c r="N27" s="35" t="str">
        <f t="shared" si="1"/>
        <v>Yes</v>
      </c>
    </row>
    <row r="28" spans="2:20">
      <c r="B28" s="36" t="s">
        <v>1424</v>
      </c>
      <c r="C28" s="26"/>
      <c r="D28" s="30" t="s">
        <v>1425</v>
      </c>
      <c r="E28" s="30" t="s">
        <v>1426</v>
      </c>
      <c r="F28" s="32" t="str">
        <f>IF(OR(OR(ISNUMBER(MATCH(C28,'June 27'!$E$2:$E$300,0)),ISNUMBER(MATCH(C28,'June 27'!$F$2:$F$300,0))),AND(ISNUMBER(MATCH(D28,'June 27'!$H$2:$H$300,0)),(ISNUMBER(MATCH(E28,'June 27'!$G$2:$G$300,0))))),"Found","Not Found")</f>
        <v>Not Found</v>
      </c>
      <c r="G28" s="33" t="str">
        <f>IF(OR(OR(ISNUMBER(MATCH(C28,'June 28'!$E$2:$E$300,0)),ISNUMBER(MATCH(C28,'June 28'!$F$2:$F$300,0))),AND(ISNUMBER(MATCH(D28,'June 28'!$H$2:$H$300,0)),(ISNUMBER(MATCH(E28,'June 28'!$G$2:$G$300,0))))),"Found","Not Found")</f>
        <v>Not Found</v>
      </c>
      <c r="H28" s="34" t="str">
        <f>IF(OR(OR(ISNUMBER(MATCH(C28,'June 29'!$E$2:$E$300,0)),ISNUMBER(MATCH(C28,'June 29'!$F$2:$F$300,0))),AND(ISNUMBER(MATCH(D28,'June 29'!$H$2:$H$300,0)),(ISNUMBER(MATCH(E28,'June 29'!$G$2:$G$300,0))))),"Found","Not Found")</f>
        <v>Not Found</v>
      </c>
      <c r="I28" s="33" t="str">
        <f>IF(OR(OR(ISNUMBER(MATCH(C28,'June 30'!$E$2:$E$300,0)),ISNUMBER(MATCH(C28,'June 30'!$F$2:$F$300,0))),AND(ISNUMBER(MATCH(D28,'June 30'!$H$2:$H$300,0)),(ISNUMBER(MATCH(E28,'June 30'!$G$2:$G$300,0))))),"Found","Not Found")</f>
        <v>Not Found</v>
      </c>
      <c r="J28" s="33" t="str">
        <f>IF(OR(OR(ISNUMBER(MATCH(C28,'July 1'!$E$2:$E$300,0)),ISNUMBER(MATCH(C28,'July 1'!$F$2:$F$300,0))),AND(ISNUMBER(MATCH(D28,'July 1'!$H$2:$H$300,0)),(ISNUMBER(MATCH(E28,'July 1'!$G$2:$G$300,0))))),"Found","Not Found")</f>
        <v>Not Found</v>
      </c>
      <c r="K28" s="34" t="str">
        <f>IF(OR(OR(ISNUMBER(MATCH(C28,'July 2'!$E$2:$E$300,0)),ISNUMBER(MATCH(C28,'July 2'!$F$2:$F$300,0))),AND(ISNUMBER(MATCH(D28,'July 2'!$H$2:$H$300,0)),(ISNUMBER(MATCH(E28,'July 2'!$G$2:$G$300,0))))),"Found","Not Found")</f>
        <v>Not Found</v>
      </c>
      <c r="L28" s="33" t="str">
        <f>IF(OR(OR(ISNUMBER(MATCH(C28,'July 3'!$E$2:$E$300,0)),ISNUMBER(MATCH(C28,'July 3'!$F$2:$F$300,0))),AND(ISNUMBER(MATCH(D28,'July 3'!$H$2:$H$300,0)),(ISNUMBER(MATCH(E28,'July 3'!$G$2:$G$300,0))))),"Found","Not Found")</f>
        <v>Not Found</v>
      </c>
      <c r="M28" s="30">
        <f t="shared" si="0"/>
        <v>0</v>
      </c>
      <c r="N28" s="35" t="str">
        <f t="shared" si="1"/>
        <v>Yes</v>
      </c>
    </row>
    <row r="29" spans="2:20">
      <c r="B29" s="36" t="s">
        <v>1427</v>
      </c>
      <c r="C29" s="26"/>
      <c r="D29" s="30" t="s">
        <v>48</v>
      </c>
      <c r="E29" s="30" t="s">
        <v>47</v>
      </c>
      <c r="F29" s="32" t="str">
        <f>IF(OR(OR(ISNUMBER(MATCH(C29,'June 27'!$E$2:$E$300,0)),ISNUMBER(MATCH(C29,'June 27'!$F$2:$F$300,0))),AND(ISNUMBER(MATCH(D29,'June 27'!$H$2:$H$300,0)),(ISNUMBER(MATCH(E29,'June 27'!$G$2:$G$300,0))))),"Found","Not Found")</f>
        <v>Found</v>
      </c>
      <c r="G29" s="33" t="str">
        <f>IF(OR(OR(ISNUMBER(MATCH(C29,'June 28'!$E$2:$E$300,0)),ISNUMBER(MATCH(C29,'June 28'!$F$2:$F$300,0))),AND(ISNUMBER(MATCH(D29,'June 28'!$H$2:$H$300,0)),(ISNUMBER(MATCH(E29,'June 28'!$G$2:$G$300,0))))),"Found","Not Found")</f>
        <v>Found</v>
      </c>
      <c r="H29" s="34" t="str">
        <f>IF(OR(OR(ISNUMBER(MATCH(C29,'June 29'!$E$2:$E$300,0)),ISNUMBER(MATCH(C29,'June 29'!$F$2:$F$300,0))),AND(ISNUMBER(MATCH(D29,'June 29'!$H$2:$H$300,0)),(ISNUMBER(MATCH(E29,'June 29'!$G$2:$G$300,0))))),"Found","Not Found")</f>
        <v>Found</v>
      </c>
      <c r="I29" s="33" t="str">
        <f>IF(OR(OR(ISNUMBER(MATCH(C29,'June 30'!$E$2:$E$300,0)),ISNUMBER(MATCH(C29,'June 30'!$F$2:$F$300,0))),AND(ISNUMBER(MATCH(D29,'June 30'!$H$2:$H$300,0)),(ISNUMBER(MATCH(E29,'June 30'!$G$2:$G$300,0))))),"Found","Not Found")</f>
        <v>Not Found</v>
      </c>
      <c r="J29" s="33" t="str">
        <f>IF(OR(OR(ISNUMBER(MATCH(C29,'July 1'!$E$2:$E$300,0)),ISNUMBER(MATCH(C29,'July 1'!$F$2:$F$300,0))),AND(ISNUMBER(MATCH(D29,'July 1'!$H$2:$H$300,0)),(ISNUMBER(MATCH(E29,'July 1'!$G$2:$G$300,0))))),"Found","Not Found")</f>
        <v>Not Found</v>
      </c>
      <c r="K29" s="34" t="str">
        <f>IF(OR(OR(ISNUMBER(MATCH(C29,'July 2'!$E$2:$E$300,0)),ISNUMBER(MATCH(C29,'July 2'!$F$2:$F$300,0))),AND(ISNUMBER(MATCH(D29,'July 2'!$H$2:$H$300,0)),(ISNUMBER(MATCH(E29,'July 2'!$G$2:$G$300,0))))),"Found","Not Found")</f>
        <v>Not Found</v>
      </c>
      <c r="L29" s="33" t="str">
        <f>IF(OR(OR(ISNUMBER(MATCH(C29,'July 3'!$E$2:$E$300,0)),ISNUMBER(MATCH(C29,'July 3'!$F$2:$F$300,0))),AND(ISNUMBER(MATCH(D29,'July 3'!$H$2:$H$300,0)),(ISNUMBER(MATCH(E29,'July 3'!$G$2:$G$300,0))))),"Found","Not Found")</f>
        <v>Not Found</v>
      </c>
      <c r="M29" s="30">
        <f t="shared" si="0"/>
        <v>3</v>
      </c>
      <c r="N29" s="35" t="str">
        <f t="shared" si="1"/>
        <v>Yes</v>
      </c>
    </row>
    <row r="30" spans="2:20">
      <c r="B30" s="36" t="s">
        <v>1428</v>
      </c>
      <c r="C30" s="26"/>
      <c r="D30" s="30" t="s">
        <v>1429</v>
      </c>
      <c r="E30" s="30" t="s">
        <v>1430</v>
      </c>
      <c r="F30" s="32" t="str">
        <f>IF(OR(OR(ISNUMBER(MATCH(C30,'June 27'!$E$2:$E$300,0)),ISNUMBER(MATCH(C30,'June 27'!$F$2:$F$300,0))),AND(ISNUMBER(MATCH(D30,'June 27'!$H$2:$H$300,0)),(ISNUMBER(MATCH(E30,'June 27'!$G$2:$G$300,0))))),"Found","Not Found")</f>
        <v>Not Found</v>
      </c>
      <c r="G30" s="33" t="str">
        <f>IF(OR(OR(ISNUMBER(MATCH(C30,'June 28'!$E$2:$E$300,0)),ISNUMBER(MATCH(C30,'June 28'!$F$2:$F$300,0))),AND(ISNUMBER(MATCH(D30,'June 28'!$H$2:$H$300,0)),(ISNUMBER(MATCH(E30,'June 28'!$G$2:$G$300,0))))),"Found","Not Found")</f>
        <v>Not Found</v>
      </c>
      <c r="H30" s="34" t="str">
        <f>IF(OR(OR(ISNUMBER(MATCH(C30,'June 29'!$E$2:$E$300,0)),ISNUMBER(MATCH(C30,'June 29'!$F$2:$F$300,0))),AND(ISNUMBER(MATCH(D30,'June 29'!$H$2:$H$300,0)),(ISNUMBER(MATCH(E30,'June 29'!$G$2:$G$300,0))))),"Found","Not Found")</f>
        <v>Not Found</v>
      </c>
      <c r="I30" s="33" t="str">
        <f>IF(OR(OR(ISNUMBER(MATCH(C30,'June 30'!$E$2:$E$300,0)),ISNUMBER(MATCH(C30,'June 30'!$F$2:$F$300,0))),AND(ISNUMBER(MATCH(D30,'June 30'!$H$2:$H$300,0)),(ISNUMBER(MATCH(E30,'June 30'!$G$2:$G$300,0))))),"Found","Not Found")</f>
        <v>Not Found</v>
      </c>
      <c r="J30" s="33" t="str">
        <f>IF(OR(OR(ISNUMBER(MATCH(C30,'July 1'!$E$2:$E$300,0)),ISNUMBER(MATCH(C30,'July 1'!$F$2:$F$300,0))),AND(ISNUMBER(MATCH(D30,'July 1'!$H$2:$H$300,0)),(ISNUMBER(MATCH(E30,'July 1'!$G$2:$G$300,0))))),"Found","Not Found")</f>
        <v>Not Found</v>
      </c>
      <c r="K30" s="34" t="str">
        <f>IF(OR(OR(ISNUMBER(MATCH(C30,'July 2'!$E$2:$E$300,0)),ISNUMBER(MATCH(C30,'July 2'!$F$2:$F$300,0))),AND(ISNUMBER(MATCH(D30,'July 2'!$H$2:$H$300,0)),(ISNUMBER(MATCH(E30,'July 2'!$G$2:$G$300,0))))),"Found","Not Found")</f>
        <v>Not Found</v>
      </c>
      <c r="L30" s="33" t="str">
        <f>IF(OR(OR(ISNUMBER(MATCH(C30,'July 3'!$E$2:$E$300,0)),ISNUMBER(MATCH(C30,'July 3'!$F$2:$F$300,0))),AND(ISNUMBER(MATCH(D30,'July 3'!$H$2:$H$300,0)),(ISNUMBER(MATCH(E30,'July 3'!$G$2:$G$300,0))))),"Found","Not Found")</f>
        <v>Not Found</v>
      </c>
      <c r="M30" s="30">
        <f t="shared" si="0"/>
        <v>0</v>
      </c>
      <c r="N30" s="35" t="str">
        <f t="shared" si="1"/>
        <v>Yes</v>
      </c>
    </row>
    <row r="31" spans="2:20">
      <c r="B31" s="36" t="s">
        <v>1431</v>
      </c>
      <c r="C31" s="26"/>
      <c r="D31" s="30" t="s">
        <v>1432</v>
      </c>
      <c r="E31" s="30" t="s">
        <v>1433</v>
      </c>
      <c r="F31" s="32" t="str">
        <f>IF(OR(OR(ISNUMBER(MATCH(C31,'June 27'!$E$2:$E$300,0)),ISNUMBER(MATCH(C31,'June 27'!$F$2:$F$300,0))),AND(ISNUMBER(MATCH(D31,'June 27'!$H$2:$H$300,0)),(ISNUMBER(MATCH(E31,'June 27'!$G$2:$G$300,0))))),"Found","Not Found")</f>
        <v>Not Found</v>
      </c>
      <c r="G31" s="33" t="str">
        <f>IF(OR(OR(ISNUMBER(MATCH(C31,'June 28'!$E$2:$E$300,0)),ISNUMBER(MATCH(C31,'June 28'!$F$2:$F$300,0))),AND(ISNUMBER(MATCH(D31,'June 28'!$H$2:$H$300,0)),(ISNUMBER(MATCH(E31,'June 28'!$G$2:$G$300,0))))),"Found","Not Found")</f>
        <v>Not Found</v>
      </c>
      <c r="H31" s="34" t="str">
        <f>IF(OR(OR(ISNUMBER(MATCH(C31,'June 29'!$E$2:$E$300,0)),ISNUMBER(MATCH(C31,'June 29'!$F$2:$F$300,0))),AND(ISNUMBER(MATCH(D31,'June 29'!$H$2:$H$300,0)),(ISNUMBER(MATCH(E31,'June 29'!$G$2:$G$300,0))))),"Found","Not Found")</f>
        <v>Not Found</v>
      </c>
      <c r="I31" s="33" t="str">
        <f>IF(OR(OR(ISNUMBER(MATCH(C31,'June 30'!$E$2:$E$300,0)),ISNUMBER(MATCH(C31,'June 30'!$F$2:$F$300,0))),AND(ISNUMBER(MATCH(D31,'June 30'!$H$2:$H$300,0)),(ISNUMBER(MATCH(E31,'June 30'!$G$2:$G$300,0))))),"Found","Not Found")</f>
        <v>Not Found</v>
      </c>
      <c r="J31" s="33" t="str">
        <f>IF(OR(OR(ISNUMBER(MATCH(C31,'July 1'!$E$2:$E$300,0)),ISNUMBER(MATCH(C31,'July 1'!$F$2:$F$300,0))),AND(ISNUMBER(MATCH(D31,'July 1'!$H$2:$H$300,0)),(ISNUMBER(MATCH(E31,'July 1'!$G$2:$G$300,0))))),"Found","Not Found")</f>
        <v>Not Found</v>
      </c>
      <c r="K31" s="34" t="str">
        <f>IF(OR(OR(ISNUMBER(MATCH(C31,'July 2'!$E$2:$E$300,0)),ISNUMBER(MATCH(C31,'July 2'!$F$2:$F$300,0))),AND(ISNUMBER(MATCH(D31,'July 2'!$H$2:$H$300,0)),(ISNUMBER(MATCH(E31,'July 2'!$G$2:$G$300,0))))),"Found","Not Found")</f>
        <v>Not Found</v>
      </c>
      <c r="L31" s="33" t="str">
        <f>IF(OR(OR(ISNUMBER(MATCH(C31,'July 3'!$E$2:$E$300,0)),ISNUMBER(MATCH(C31,'July 3'!$F$2:$F$300,0))),AND(ISNUMBER(MATCH(D31,'July 3'!$H$2:$H$300,0)),(ISNUMBER(MATCH(E31,'July 3'!$G$2:$G$300,0))))),"Found","Not Found")</f>
        <v>Not Found</v>
      </c>
      <c r="M31" s="30">
        <f t="shared" si="0"/>
        <v>0</v>
      </c>
      <c r="N31" s="35" t="str">
        <f t="shared" si="1"/>
        <v>Yes</v>
      </c>
    </row>
    <row r="32" spans="2:20">
      <c r="B32" s="30" t="s">
        <v>1434</v>
      </c>
      <c r="C32" s="26"/>
      <c r="D32" s="30" t="s">
        <v>97</v>
      </c>
      <c r="E32" s="30" t="s">
        <v>96</v>
      </c>
      <c r="F32" s="32" t="str">
        <f>IF(OR(OR(ISNUMBER(MATCH(C32,'June 27'!$E$2:$E$300,0)),ISNUMBER(MATCH(C32,'June 27'!$F$2:$F$300,0))),AND(ISNUMBER(MATCH(D32,'June 27'!$H$2:$H$300,0)),(ISNUMBER(MATCH(E32,'June 27'!$G$2:$G$300,0))))),"Found","Not Found")</f>
        <v>Not Found</v>
      </c>
      <c r="G32" s="33" t="str">
        <f>IF(OR(OR(ISNUMBER(MATCH(C32,'June 28'!$E$2:$E$300,0)),ISNUMBER(MATCH(C32,'June 28'!$F$2:$F$300,0))),AND(ISNUMBER(MATCH(D32,'June 28'!$H$2:$H$300,0)),(ISNUMBER(MATCH(E32,'June 28'!$G$2:$G$300,0))))),"Found","Not Found")</f>
        <v>Not Found</v>
      </c>
      <c r="H32" s="34" t="str">
        <f>IF(OR(OR(ISNUMBER(MATCH(C32,'June 29'!$E$2:$E$300,0)),ISNUMBER(MATCH(C32,'June 29'!$F$2:$F$300,0))),AND(ISNUMBER(MATCH(D32,'June 29'!$H$2:$H$300,0)),(ISNUMBER(MATCH(E32,'June 29'!$G$2:$G$300,0))))),"Found","Not Found")</f>
        <v>Not Found</v>
      </c>
      <c r="I32" s="33" t="str">
        <f>IF(OR(OR(ISNUMBER(MATCH(C32,'June 30'!$E$2:$E$300,0)),ISNUMBER(MATCH(C32,'June 30'!$F$2:$F$300,0))),AND(ISNUMBER(MATCH(D32,'June 30'!$H$2:$H$300,0)),(ISNUMBER(MATCH(E32,'June 30'!$G$2:$G$300,0))))),"Found","Not Found")</f>
        <v>Not Found</v>
      </c>
      <c r="J32" s="33" t="str">
        <f>IF(OR(OR(ISNUMBER(MATCH(C32,'July 1'!$E$2:$E$300,0)),ISNUMBER(MATCH(C32,'July 1'!$F$2:$F$300,0))),AND(ISNUMBER(MATCH(D32,'July 1'!$H$2:$H$300,0)),(ISNUMBER(MATCH(E32,'July 1'!$G$2:$G$300,0))))),"Found","Not Found")</f>
        <v>Not Found</v>
      </c>
      <c r="K32" s="34" t="str">
        <f>IF(OR(OR(ISNUMBER(MATCH(C32,'July 2'!$E$2:$E$300,0)),ISNUMBER(MATCH(C32,'July 2'!$F$2:$F$300,0))),AND(ISNUMBER(MATCH(D32,'July 2'!$H$2:$H$300,0)),(ISNUMBER(MATCH(E32,'July 2'!$G$2:$G$300,0))))),"Found","Not Found")</f>
        <v>Found</v>
      </c>
      <c r="L32" s="33" t="str">
        <f>IF(OR(OR(ISNUMBER(MATCH(C32,'July 3'!$E$2:$E$300,0)),ISNUMBER(MATCH(C32,'July 3'!$F$2:$F$300,0))),AND(ISNUMBER(MATCH(D32,'July 3'!$H$2:$H$300,0)),(ISNUMBER(MATCH(E32,'July 3'!$G$2:$G$300,0))))),"Found","Not Found")</f>
        <v>Not Found</v>
      </c>
      <c r="M32" s="30">
        <f t="shared" si="0"/>
        <v>1</v>
      </c>
      <c r="N32" s="35" t="str">
        <f t="shared" si="1"/>
        <v>Yes</v>
      </c>
    </row>
    <row r="33" spans="2:14">
      <c r="B33" s="30" t="s">
        <v>1435</v>
      </c>
      <c r="C33" s="26"/>
      <c r="D33" s="30" t="s">
        <v>1436</v>
      </c>
      <c r="E33" s="30" t="s">
        <v>1437</v>
      </c>
      <c r="F33" s="32" t="str">
        <f>IF(OR(OR(ISNUMBER(MATCH(C33,'June 27'!$E$2:$E$300,0)),ISNUMBER(MATCH(C33,'June 27'!$F$2:$F$300,0))),AND(ISNUMBER(MATCH(D33,'June 27'!$H$2:$H$300,0)),(ISNUMBER(MATCH(E33,'June 27'!$G$2:$G$300,0))))),"Found","Not Found")</f>
        <v>Not Found</v>
      </c>
      <c r="G33" s="33" t="str">
        <f>IF(OR(OR(ISNUMBER(MATCH(C33,'June 28'!$E$2:$E$300,0)),ISNUMBER(MATCH(C33,'June 28'!$F$2:$F$300,0))),AND(ISNUMBER(MATCH(D33,'June 28'!$H$2:$H$300,0)),(ISNUMBER(MATCH(E33,'June 28'!$G$2:$G$300,0))))),"Found","Not Found")</f>
        <v>Not Found</v>
      </c>
      <c r="H33" s="34" t="str">
        <f>IF(OR(OR(ISNUMBER(MATCH(C33,'June 29'!$E$2:$E$300,0)),ISNUMBER(MATCH(C33,'June 29'!$F$2:$F$300,0))),AND(ISNUMBER(MATCH(D33,'June 29'!$H$2:$H$300,0)),(ISNUMBER(MATCH(E33,'June 29'!$G$2:$G$300,0))))),"Found","Not Found")</f>
        <v>Not Found</v>
      </c>
      <c r="I33" s="33" t="str">
        <f>IF(OR(OR(ISNUMBER(MATCH(C33,'June 30'!$E$2:$E$300,0)),ISNUMBER(MATCH(C33,'June 30'!$F$2:$F$300,0))),AND(ISNUMBER(MATCH(D33,'June 30'!$H$2:$H$300,0)),(ISNUMBER(MATCH(E33,'June 30'!$G$2:$G$300,0))))),"Found","Not Found")</f>
        <v>Not Found</v>
      </c>
      <c r="J33" s="33" t="str">
        <f>IF(OR(OR(ISNUMBER(MATCH(C33,'July 1'!$E$2:$E$300,0)),ISNUMBER(MATCH(C33,'July 1'!$F$2:$F$300,0))),AND(ISNUMBER(MATCH(D33,'July 1'!$H$2:$H$300,0)),(ISNUMBER(MATCH(E33,'July 1'!$G$2:$G$300,0))))),"Found","Not Found")</f>
        <v>Not Found</v>
      </c>
      <c r="K33" s="34" t="str">
        <f>IF(OR(OR(ISNUMBER(MATCH(C33,'July 2'!$E$2:$E$300,0)),ISNUMBER(MATCH(C33,'July 2'!$F$2:$F$300,0))),AND(ISNUMBER(MATCH(D33,'July 2'!$H$2:$H$300,0)),(ISNUMBER(MATCH(E33,'July 2'!$G$2:$G$300,0))))),"Found","Not Found")</f>
        <v>Not Found</v>
      </c>
      <c r="L33" s="33" t="str">
        <f>IF(OR(OR(ISNUMBER(MATCH(C33,'July 3'!$E$2:$E$300,0)),ISNUMBER(MATCH(C33,'July 3'!$F$2:$F$300,0))),AND(ISNUMBER(MATCH(D33,'July 3'!$H$2:$H$300,0)),(ISNUMBER(MATCH(E33,'July 3'!$G$2:$G$300,0))))),"Found","Not Found")</f>
        <v>Not Found</v>
      </c>
      <c r="M33" s="30">
        <f t="shared" si="0"/>
        <v>0</v>
      </c>
      <c r="N33" s="35" t="str">
        <f t="shared" si="1"/>
        <v>Yes</v>
      </c>
    </row>
    <row r="34" spans="2:14">
      <c r="B34" s="30" t="s">
        <v>1438</v>
      </c>
      <c r="C34" s="26"/>
      <c r="D34" s="30"/>
      <c r="E34" s="30"/>
      <c r="F34" s="32" t="str">
        <f>IF(OR(OR(ISNUMBER(MATCH(C34,'June 27'!$E$2:$E$300,0)),ISNUMBER(MATCH(C34,'June 27'!$F$2:$F$300,0))),AND(ISNUMBER(MATCH(D34,'June 27'!$H$2:$H$300,0)),(ISNUMBER(MATCH(E34,'June 27'!$G$2:$G$300,0))))),"Found","Not Found")</f>
        <v>Not Found</v>
      </c>
      <c r="G34" s="33" t="str">
        <f>IF(OR(OR(ISNUMBER(MATCH(C34,'June 28'!$E$2:$E$300,0)),ISNUMBER(MATCH(C34,'June 28'!$F$2:$F$300,0))),AND(ISNUMBER(MATCH(D34,'June 28'!$H$2:$H$300,0)),(ISNUMBER(MATCH(E34,'June 28'!$G$2:$G$300,0))))),"Found","Not Found")</f>
        <v>Not Found</v>
      </c>
      <c r="H34" s="34" t="str">
        <f>IF(OR(OR(ISNUMBER(MATCH(C34,'June 29'!$E$2:$E$300,0)),ISNUMBER(MATCH(C34,'June 29'!$F$2:$F$300,0))),AND(ISNUMBER(MATCH(D34,'June 29'!$H$2:$H$300,0)),(ISNUMBER(MATCH(E34,'June 29'!$G$2:$G$300,0))))),"Found","Not Found")</f>
        <v>Not Found</v>
      </c>
      <c r="I34" s="33" t="str">
        <f>IF(OR(OR(ISNUMBER(MATCH(C34,'June 30'!$E$2:$E$300,0)),ISNUMBER(MATCH(C34,'June 30'!$F$2:$F$300,0))),AND(ISNUMBER(MATCH(D34,'June 30'!$H$2:$H$300,0)),(ISNUMBER(MATCH(E34,'June 30'!$G$2:$G$300,0))))),"Found","Not Found")</f>
        <v>Not Found</v>
      </c>
      <c r="J34" s="33" t="str">
        <f>IF(OR(OR(ISNUMBER(MATCH(C34,'July 1'!$E$2:$E$300,0)),ISNUMBER(MATCH(C34,'July 1'!$F$2:$F$300,0))),AND(ISNUMBER(MATCH(D34,'July 1'!$H$2:$H$300,0)),(ISNUMBER(MATCH(E34,'July 1'!$G$2:$G$300,0))))),"Found","Not Found")</f>
        <v>Not Found</v>
      </c>
      <c r="K34" s="34" t="str">
        <f>IF(OR(OR(ISNUMBER(MATCH(C34,'July 2'!$E$2:$E$300,0)),ISNUMBER(MATCH(C34,'July 2'!$F$2:$F$300,0))),AND(ISNUMBER(MATCH(D34,'July 2'!$H$2:$H$300,0)),(ISNUMBER(MATCH(E34,'July 2'!$G$2:$G$300,0))))),"Found","Not Found")</f>
        <v>Not Found</v>
      </c>
      <c r="L34" s="33" t="str">
        <f>IF(OR(OR(ISNUMBER(MATCH(C34,'July 3'!$E$2:$E$300,0)),ISNUMBER(MATCH(C34,'July 3'!$F$2:$F$300,0))),AND(ISNUMBER(MATCH(D34,'July 3'!$H$2:$H$300,0)),(ISNUMBER(MATCH(E34,'July 3'!$G$2:$G$300,0))))),"Found","Not Found")</f>
        <v>Not Found</v>
      </c>
      <c r="M34" s="30">
        <f t="shared" si="0"/>
        <v>0</v>
      </c>
      <c r="N34" s="35" t="str">
        <f t="shared" si="1"/>
        <v>Yes</v>
      </c>
    </row>
    <row r="35" spans="2:14">
      <c r="B35" s="30" t="s">
        <v>1439</v>
      </c>
      <c r="C35" s="26" t="s">
        <v>1440</v>
      </c>
      <c r="D35" s="30" t="s">
        <v>24</v>
      </c>
      <c r="E35" s="30" t="s">
        <v>23</v>
      </c>
      <c r="F35" s="32" t="str">
        <f>IF(OR(OR(ISNUMBER(MATCH(C35,'June 27'!$E$2:$E$300,0)),ISNUMBER(MATCH(C35,'June 27'!$F$2:$F$300,0))),AND(ISNUMBER(MATCH(D35,'June 27'!$H$2:$H$300,0)),(ISNUMBER(MATCH(E35,'June 27'!$G$2:$G$300,0))))),"Found","Not Found")</f>
        <v>Found</v>
      </c>
      <c r="G35" s="33" t="str">
        <f>IF(OR(OR(ISNUMBER(MATCH(C35,'June 28'!$E$2:$E$300,0)),ISNUMBER(MATCH(C35,'June 28'!$F$2:$F$300,0))),AND(ISNUMBER(MATCH(D35,'June 28'!$H$2:$H$300,0)),(ISNUMBER(MATCH(E35,'June 28'!$G$2:$G$300,0))))),"Found","Not Found")</f>
        <v>Found</v>
      </c>
      <c r="H35" s="34" t="str">
        <f>IF(OR(OR(ISNUMBER(MATCH(C35,'June 29'!$E$2:$E$300,0)),ISNUMBER(MATCH(C35,'June 29'!$F$2:$F$300,0))),AND(ISNUMBER(MATCH(D35,'June 29'!$H$2:$H$300,0)),(ISNUMBER(MATCH(E35,'June 29'!$G$2:$G$300,0))))),"Found","Not Found")</f>
        <v>Found</v>
      </c>
      <c r="I35" s="33" t="str">
        <f>IF(OR(OR(ISNUMBER(MATCH(C35,'June 30'!$E$2:$E$300,0)),ISNUMBER(MATCH(C35,'June 30'!$F$2:$F$300,0))),AND(ISNUMBER(MATCH(D35,'June 30'!$H$2:$H$300,0)),(ISNUMBER(MATCH(E35,'June 30'!$G$2:$G$300,0))))),"Found","Not Found")</f>
        <v>Found</v>
      </c>
      <c r="J35" s="33" t="str">
        <f>IF(OR(OR(ISNUMBER(MATCH(C35,'July 1'!$E$2:$E$300,0)),ISNUMBER(MATCH(C35,'July 1'!$F$2:$F$300,0))),AND(ISNUMBER(MATCH(D35,'July 1'!$H$2:$H$300,0)),(ISNUMBER(MATCH(E35,'July 1'!$G$2:$G$300,0))))),"Found","Not Found")</f>
        <v>Found</v>
      </c>
      <c r="K35" s="34" t="str">
        <f>IF(OR(OR(ISNUMBER(MATCH(C35,'July 2'!$E$2:$E$300,0)),ISNUMBER(MATCH(C35,'July 2'!$F$2:$F$300,0))),AND(ISNUMBER(MATCH(D35,'July 2'!$H$2:$H$300,0)),(ISNUMBER(MATCH(E35,'July 2'!$G$2:$G$300,0))))),"Found","Not Found")</f>
        <v>Found</v>
      </c>
      <c r="L35" s="33" t="str">
        <f>IF(OR(OR(ISNUMBER(MATCH(C35,'July 3'!$E$2:$E$300,0)),ISNUMBER(MATCH(C35,'July 3'!$F$2:$F$300,0))),AND(ISNUMBER(MATCH(D35,'July 3'!$H$2:$H$300,0)),(ISNUMBER(MATCH(E35,'July 3'!$G$2:$G$300,0))))),"Found","Not Found")</f>
        <v>Found</v>
      </c>
      <c r="M35" s="30">
        <f t="shared" si="0"/>
        <v>7</v>
      </c>
      <c r="N35" s="35" t="str">
        <f t="shared" si="1"/>
        <v>No</v>
      </c>
    </row>
    <row r="36" spans="2:14">
      <c r="B36" s="37" t="s">
        <v>1441</v>
      </c>
      <c r="C36" s="38" t="s">
        <v>1442</v>
      </c>
      <c r="D36" s="37" t="s">
        <v>45</v>
      </c>
      <c r="E36" s="37" t="s">
        <v>44</v>
      </c>
      <c r="F36" s="32" t="str">
        <f>IF(OR(OR(ISNUMBER(MATCH(C36,'June 27'!$E$2:$E$300,0)),ISNUMBER(MATCH(C36,'June 27'!$F$2:$F$300,0))),AND(ISNUMBER(MATCH(D36,'June 27'!$H$2:$H$300,0)),(ISNUMBER(MATCH(E36,'June 27'!$G$2:$G$300,0))))),"Found","Not Found")</f>
        <v>Found</v>
      </c>
      <c r="G36" s="33" t="str">
        <f>IF(OR(OR(ISNUMBER(MATCH(C36,'June 28'!$E$2:$E$300,0)),ISNUMBER(MATCH(C36,'June 28'!$F$2:$F$300,0))),AND(ISNUMBER(MATCH(D36,'June 28'!$H$2:$H$300,0)),(ISNUMBER(MATCH(E36,'June 28'!$G$2:$G$300,0))))),"Found","Not Found")</f>
        <v>Found</v>
      </c>
      <c r="H36" s="34" t="str">
        <f>IF(OR(OR(ISNUMBER(MATCH(C36,'June 29'!$E$2:$E$300,0)),ISNUMBER(MATCH(C36,'June 29'!$F$2:$F$300,0))),AND(ISNUMBER(MATCH(D36,'June 29'!$H$2:$H$300,0)),(ISNUMBER(MATCH(E36,'June 29'!$G$2:$G$300,0))))),"Found","Not Found")</f>
        <v>Found</v>
      </c>
      <c r="I36" s="33" t="str">
        <f>IF(OR(OR(ISNUMBER(MATCH(C36,'June 30'!$E$2:$E$300,0)),ISNUMBER(MATCH(C36,'June 30'!$F$2:$F$300,0))),AND(ISNUMBER(MATCH(D36,'June 30'!$H$2:$H$300,0)),(ISNUMBER(MATCH(E36,'June 30'!$G$2:$G$300,0))))),"Found","Not Found")</f>
        <v>Found</v>
      </c>
      <c r="J36" s="33" t="str">
        <f>IF(OR(OR(ISNUMBER(MATCH(C36,'July 1'!$E$2:$E$300,0)),ISNUMBER(MATCH(C36,'July 1'!$F$2:$F$300,0))),AND(ISNUMBER(MATCH(D36,'July 1'!$H$2:$H$300,0)),(ISNUMBER(MATCH(E36,'July 1'!$G$2:$G$300,0))))),"Found","Not Found")</f>
        <v>Found</v>
      </c>
      <c r="K36" s="34" t="str">
        <f>IF(OR(OR(ISNUMBER(MATCH(C36,'July 2'!$E$2:$E$300,0)),ISNUMBER(MATCH(C36,'July 2'!$F$2:$F$300,0))),AND(ISNUMBER(MATCH(D36,'July 2'!$H$2:$H$300,0)),(ISNUMBER(MATCH(E36,'July 2'!$G$2:$G$300,0))))),"Found","Not Found")</f>
        <v>Found</v>
      </c>
      <c r="L36" s="33" t="str">
        <f>IF(OR(OR(ISNUMBER(MATCH(C36,'July 3'!$E$2:$E$300,0)),ISNUMBER(MATCH(C36,'July 3'!$F$2:$F$300,0))),AND(ISNUMBER(MATCH(D36,'July 3'!$H$2:$H$300,0)),(ISNUMBER(MATCH(E36,'July 3'!$G$2:$G$300,0))))),"Found","Not Found")</f>
        <v>Not Found</v>
      </c>
      <c r="M36" s="30">
        <f t="shared" si="0"/>
        <v>6</v>
      </c>
      <c r="N36" s="35" t="str">
        <f t="shared" si="1"/>
        <v>No</v>
      </c>
    </row>
    <row r="37" spans="2:14">
      <c r="F37" s="30">
        <f t="shared" ref="F37:L37" si="2">COUNTIF(F2:F36,"Found")</f>
        <v>13</v>
      </c>
      <c r="G37" s="30">
        <f t="shared" si="2"/>
        <v>12</v>
      </c>
      <c r="H37" s="30">
        <f t="shared" si="2"/>
        <v>14</v>
      </c>
      <c r="I37" s="30">
        <f t="shared" si="2"/>
        <v>11</v>
      </c>
      <c r="J37" s="30">
        <f t="shared" si="2"/>
        <v>8</v>
      </c>
      <c r="K37" s="30">
        <f t="shared" si="2"/>
        <v>8</v>
      </c>
      <c r="L37" s="30">
        <f t="shared" si="2"/>
        <v>2</v>
      </c>
    </row>
  </sheetData>
  <autoFilter ref="B1:N37" xr:uid="{1DEC31FB-3BDC-4253-8800-511177A7E8B3}"/>
  <conditionalFormatting sqref="F37:L1048576 F1:L1">
    <cfRule type="cellIs" dxfId="3" priority="4" operator="equal">
      <formula>"Found"</formula>
    </cfRule>
  </conditionalFormatting>
  <conditionalFormatting sqref="F2:L36">
    <cfRule type="cellIs" dxfId="2" priority="3" operator="equal">
      <formula>"Found"</formula>
    </cfRule>
  </conditionalFormatting>
  <conditionalFormatting sqref="N1">
    <cfRule type="cellIs" dxfId="1" priority="2" operator="equal">
      <formula>"Found"</formula>
    </cfRule>
  </conditionalFormatting>
  <conditionalFormatting sqref="N1:N1048576">
    <cfRule type="cellIs" dxfId="0" priority="1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4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44739.27930440972</v>
      </c>
      <c r="B2" s="3" t="s">
        <v>21</v>
      </c>
      <c r="C2" s="3" t="s">
        <v>22</v>
      </c>
      <c r="G2" s="3" t="s">
        <v>23</v>
      </c>
      <c r="H2" s="3" t="s">
        <v>24</v>
      </c>
      <c r="I2" s="3" t="s">
        <v>25</v>
      </c>
      <c r="K2" s="3">
        <v>36.5</v>
      </c>
      <c r="L2" s="3">
        <v>100</v>
      </c>
      <c r="M2" s="3" t="s">
        <v>26</v>
      </c>
      <c r="N2" s="3" t="s">
        <v>27</v>
      </c>
      <c r="O2" s="3" t="s">
        <v>27</v>
      </c>
      <c r="Q2" s="3" t="s">
        <v>28</v>
      </c>
      <c r="S2" s="3" t="s">
        <v>28</v>
      </c>
      <c r="T2" s="3" t="s">
        <v>28</v>
      </c>
      <c r="U2" s="3" t="s">
        <v>28</v>
      </c>
      <c r="V2" s="3" t="s">
        <v>29</v>
      </c>
    </row>
    <row r="3" spans="1:22">
      <c r="A3" s="2">
        <v>44739.319499016201</v>
      </c>
      <c r="B3" s="4" t="s">
        <v>30</v>
      </c>
      <c r="C3" s="3" t="s">
        <v>22</v>
      </c>
      <c r="G3" s="3" t="s">
        <v>31</v>
      </c>
      <c r="H3" s="3" t="s">
        <v>32</v>
      </c>
      <c r="I3" s="3" t="s">
        <v>25</v>
      </c>
      <c r="K3" s="3">
        <v>36.4</v>
      </c>
      <c r="L3" s="3">
        <v>18</v>
      </c>
      <c r="M3" s="3" t="s">
        <v>26</v>
      </c>
      <c r="N3" s="3" t="s">
        <v>27</v>
      </c>
      <c r="O3" s="3" t="s">
        <v>27</v>
      </c>
      <c r="Q3" s="3" t="s">
        <v>28</v>
      </c>
      <c r="S3" s="3" t="s">
        <v>33</v>
      </c>
      <c r="T3" s="3" t="s">
        <v>34</v>
      </c>
      <c r="U3" s="3" t="s">
        <v>35</v>
      </c>
      <c r="V3" s="3" t="s">
        <v>29</v>
      </c>
    </row>
    <row r="4" spans="1:22">
      <c r="A4" s="2">
        <v>44739.32194469907</v>
      </c>
      <c r="B4" s="4" t="s">
        <v>36</v>
      </c>
      <c r="C4" s="3" t="s">
        <v>22</v>
      </c>
      <c r="G4" s="3" t="s">
        <v>37</v>
      </c>
      <c r="H4" s="3" t="s">
        <v>38</v>
      </c>
      <c r="I4" s="3" t="s">
        <v>25</v>
      </c>
      <c r="K4" s="3">
        <v>36.299999999999997</v>
      </c>
      <c r="L4" s="3">
        <v>18</v>
      </c>
      <c r="M4" s="3" t="s">
        <v>26</v>
      </c>
      <c r="N4" s="3" t="s">
        <v>27</v>
      </c>
      <c r="O4" s="3" t="s">
        <v>27</v>
      </c>
      <c r="Q4" s="3" t="s">
        <v>28</v>
      </c>
      <c r="S4" s="3" t="s">
        <v>28</v>
      </c>
      <c r="T4" s="3" t="s">
        <v>28</v>
      </c>
      <c r="U4" s="3" t="s">
        <v>39</v>
      </c>
      <c r="V4" s="3" t="s">
        <v>29</v>
      </c>
    </row>
    <row r="5" spans="1:22">
      <c r="A5" s="2">
        <v>44739.322234143518</v>
      </c>
      <c r="B5" s="3" t="s">
        <v>40</v>
      </c>
      <c r="C5" s="3" t="s">
        <v>22</v>
      </c>
      <c r="G5" s="3" t="s">
        <v>41</v>
      </c>
      <c r="H5" s="3" t="s">
        <v>42</v>
      </c>
      <c r="I5" s="3" t="s">
        <v>25</v>
      </c>
      <c r="K5" s="3">
        <v>36.6</v>
      </c>
      <c r="L5" s="3">
        <v>18</v>
      </c>
      <c r="M5" s="3" t="s">
        <v>26</v>
      </c>
      <c r="N5" s="3" t="s">
        <v>27</v>
      </c>
      <c r="O5" s="3" t="s">
        <v>27</v>
      </c>
      <c r="Q5" s="3" t="s">
        <v>28</v>
      </c>
      <c r="S5" s="3" t="s">
        <v>28</v>
      </c>
      <c r="T5" s="3" t="s">
        <v>28</v>
      </c>
      <c r="U5" s="3" t="s">
        <v>28</v>
      </c>
      <c r="V5" s="3" t="s">
        <v>29</v>
      </c>
    </row>
    <row r="6" spans="1:22">
      <c r="A6" s="2">
        <v>44739.325171284727</v>
      </c>
      <c r="B6" s="4" t="s">
        <v>43</v>
      </c>
      <c r="C6" s="3" t="s">
        <v>22</v>
      </c>
      <c r="G6" s="3" t="s">
        <v>44</v>
      </c>
      <c r="H6" s="3" t="s">
        <v>45</v>
      </c>
      <c r="I6" s="3" t="s">
        <v>25</v>
      </c>
      <c r="K6" s="3">
        <v>36.299999999999997</v>
      </c>
      <c r="L6" s="3">
        <v>18</v>
      </c>
      <c r="M6" s="3" t="s">
        <v>26</v>
      </c>
      <c r="N6" s="3" t="s">
        <v>27</v>
      </c>
      <c r="O6" s="3" t="s">
        <v>27</v>
      </c>
      <c r="Q6" s="3" t="s">
        <v>28</v>
      </c>
      <c r="S6" s="3" t="s">
        <v>28</v>
      </c>
      <c r="T6" s="3" t="s">
        <v>28</v>
      </c>
      <c r="U6" s="3" t="s">
        <v>28</v>
      </c>
      <c r="V6" s="3" t="s">
        <v>29</v>
      </c>
    </row>
    <row r="7" spans="1:22">
      <c r="A7" s="2">
        <v>44739.339893425931</v>
      </c>
      <c r="B7" s="4" t="s">
        <v>46</v>
      </c>
      <c r="C7" s="3" t="s">
        <v>22</v>
      </c>
      <c r="G7" s="3" t="s">
        <v>47</v>
      </c>
      <c r="H7" s="3" t="s">
        <v>48</v>
      </c>
      <c r="I7" s="3" t="s">
        <v>25</v>
      </c>
      <c r="K7" s="3">
        <v>36.5</v>
      </c>
      <c r="L7" s="3">
        <v>22</v>
      </c>
      <c r="M7" s="3" t="s">
        <v>26</v>
      </c>
      <c r="N7" s="3" t="s">
        <v>27</v>
      </c>
      <c r="O7" s="3" t="s">
        <v>27</v>
      </c>
      <c r="Q7" s="3" t="s">
        <v>28</v>
      </c>
      <c r="S7" s="3" t="s">
        <v>28</v>
      </c>
      <c r="T7" s="3" t="s">
        <v>28</v>
      </c>
      <c r="U7" s="3" t="s">
        <v>28</v>
      </c>
      <c r="V7" s="3" t="s">
        <v>29</v>
      </c>
    </row>
    <row r="8" spans="1:22">
      <c r="A8" s="2">
        <v>44739.341282094909</v>
      </c>
      <c r="B8" s="4" t="s">
        <v>49</v>
      </c>
      <c r="C8" s="3" t="s">
        <v>22</v>
      </c>
      <c r="G8" s="3" t="s">
        <v>50</v>
      </c>
      <c r="H8" s="3" t="s">
        <v>51</v>
      </c>
      <c r="I8" s="3" t="s">
        <v>25</v>
      </c>
      <c r="K8" s="3">
        <v>36.6</v>
      </c>
      <c r="L8" s="3">
        <v>32</v>
      </c>
      <c r="M8" s="3" t="s">
        <v>26</v>
      </c>
      <c r="N8" s="3" t="s">
        <v>27</v>
      </c>
      <c r="O8" s="3" t="s">
        <v>27</v>
      </c>
      <c r="Q8" s="3" t="s">
        <v>28</v>
      </c>
      <c r="S8" s="3" t="s">
        <v>28</v>
      </c>
      <c r="T8" s="3" t="s">
        <v>28</v>
      </c>
      <c r="U8" s="3" t="s">
        <v>28</v>
      </c>
      <c r="V8" s="3" t="s">
        <v>29</v>
      </c>
    </row>
    <row r="9" spans="1:22">
      <c r="A9" s="2">
        <v>44739.370291157407</v>
      </c>
      <c r="B9" s="4" t="s">
        <v>52</v>
      </c>
      <c r="C9" s="3" t="s">
        <v>22</v>
      </c>
      <c r="G9" s="3" t="s">
        <v>53</v>
      </c>
      <c r="H9" s="3" t="s">
        <v>54</v>
      </c>
      <c r="I9" s="3" t="s">
        <v>25</v>
      </c>
      <c r="K9" s="3">
        <v>36.4</v>
      </c>
      <c r="L9" s="3">
        <v>24</v>
      </c>
      <c r="M9" s="3" t="s">
        <v>26</v>
      </c>
      <c r="N9" s="3" t="s">
        <v>27</v>
      </c>
      <c r="O9" s="3" t="s">
        <v>27</v>
      </c>
      <c r="Q9" s="3" t="s">
        <v>28</v>
      </c>
      <c r="S9" s="3" t="s">
        <v>28</v>
      </c>
      <c r="T9" s="3" t="s">
        <v>28</v>
      </c>
      <c r="U9" s="3" t="s">
        <v>28</v>
      </c>
      <c r="V9" s="3" t="s">
        <v>29</v>
      </c>
    </row>
    <row r="10" spans="1:22">
      <c r="A10" s="2">
        <v>44739.37102056713</v>
      </c>
      <c r="B10" s="4" t="s">
        <v>55</v>
      </c>
      <c r="C10" s="3" t="s">
        <v>56</v>
      </c>
      <c r="D10" s="3" t="s">
        <v>57</v>
      </c>
      <c r="F10" s="3" t="s">
        <v>58</v>
      </c>
      <c r="I10" s="3" t="s">
        <v>25</v>
      </c>
      <c r="K10" s="3">
        <v>36.4</v>
      </c>
      <c r="L10" s="3">
        <v>18</v>
      </c>
      <c r="M10" s="3" t="s">
        <v>26</v>
      </c>
      <c r="N10" s="3" t="s">
        <v>27</v>
      </c>
      <c r="O10" s="3" t="s">
        <v>27</v>
      </c>
      <c r="Q10" s="3" t="s">
        <v>28</v>
      </c>
      <c r="S10" s="3" t="s">
        <v>28</v>
      </c>
      <c r="T10" s="3" t="s">
        <v>28</v>
      </c>
      <c r="U10" s="3" t="s">
        <v>59</v>
      </c>
      <c r="V10" s="3" t="s">
        <v>29</v>
      </c>
    </row>
    <row r="11" spans="1:22">
      <c r="A11" s="2">
        <v>44739.376584293983</v>
      </c>
      <c r="B11" s="4" t="s">
        <v>60</v>
      </c>
      <c r="C11" s="3" t="s">
        <v>56</v>
      </c>
      <c r="D11" s="3" t="s">
        <v>61</v>
      </c>
      <c r="E11" s="3">
        <v>794</v>
      </c>
      <c r="I11" s="3" t="s">
        <v>62</v>
      </c>
      <c r="J11" s="3" t="s">
        <v>27</v>
      </c>
      <c r="K11" s="3">
        <v>36.4</v>
      </c>
      <c r="L11" s="3">
        <v>12</v>
      </c>
      <c r="M11" s="3" t="s">
        <v>26</v>
      </c>
      <c r="N11" s="3" t="s">
        <v>27</v>
      </c>
      <c r="O11" s="3" t="s">
        <v>27</v>
      </c>
      <c r="Q11" s="3" t="s">
        <v>28</v>
      </c>
      <c r="S11" s="3" t="s">
        <v>28</v>
      </c>
      <c r="T11" s="3" t="s">
        <v>28</v>
      </c>
      <c r="U11" s="3" t="s">
        <v>63</v>
      </c>
      <c r="V11" s="3" t="s">
        <v>29</v>
      </c>
    </row>
    <row r="12" spans="1:22">
      <c r="A12" s="2">
        <v>44739.392492361112</v>
      </c>
      <c r="B12" s="4" t="s">
        <v>64</v>
      </c>
      <c r="C12" s="3" t="s">
        <v>22</v>
      </c>
      <c r="G12" s="3" t="s">
        <v>65</v>
      </c>
      <c r="H12" s="3" t="s">
        <v>66</v>
      </c>
      <c r="I12" s="3" t="s">
        <v>25</v>
      </c>
      <c r="K12" s="3">
        <v>36.5</v>
      </c>
      <c r="L12" s="3">
        <v>20</v>
      </c>
      <c r="M12" s="3" t="s">
        <v>26</v>
      </c>
      <c r="N12" s="3" t="s">
        <v>27</v>
      </c>
      <c r="O12" s="3" t="s">
        <v>27</v>
      </c>
      <c r="Q12" s="3" t="s">
        <v>28</v>
      </c>
      <c r="S12" s="3" t="s">
        <v>28</v>
      </c>
      <c r="T12" s="3" t="s">
        <v>28</v>
      </c>
      <c r="U12" s="3" t="s">
        <v>28</v>
      </c>
      <c r="V12" s="3" t="s">
        <v>29</v>
      </c>
    </row>
    <row r="13" spans="1:22">
      <c r="A13" s="2">
        <v>44739.633981145831</v>
      </c>
      <c r="B13" s="4" t="s">
        <v>67</v>
      </c>
      <c r="C13" s="3" t="s">
        <v>56</v>
      </c>
      <c r="D13" s="3" t="s">
        <v>61</v>
      </c>
      <c r="E13" s="3">
        <v>566</v>
      </c>
      <c r="I13" s="3" t="s">
        <v>25</v>
      </c>
      <c r="K13" s="3">
        <v>36.4</v>
      </c>
      <c r="L13" s="3">
        <v>16</v>
      </c>
      <c r="M13" s="3" t="s">
        <v>26</v>
      </c>
      <c r="N13" s="3" t="s">
        <v>27</v>
      </c>
      <c r="O13" s="3" t="s">
        <v>27</v>
      </c>
      <c r="Q13" s="3" t="s">
        <v>28</v>
      </c>
      <c r="S13" s="3" t="s">
        <v>28</v>
      </c>
      <c r="T13" s="3" t="s">
        <v>28</v>
      </c>
      <c r="U13" s="3" t="s">
        <v>63</v>
      </c>
      <c r="V13" s="3" t="s">
        <v>29</v>
      </c>
    </row>
    <row r="14" spans="1:22">
      <c r="A14" s="2">
        <v>44739.654156168981</v>
      </c>
      <c r="B14" s="4" t="s">
        <v>68</v>
      </c>
      <c r="C14" s="3" t="s">
        <v>56</v>
      </c>
      <c r="D14" s="3" t="s">
        <v>61</v>
      </c>
      <c r="E14" s="3">
        <v>619</v>
      </c>
      <c r="I14" s="3" t="s">
        <v>62</v>
      </c>
      <c r="J14" s="3" t="s">
        <v>27</v>
      </c>
      <c r="K14" s="3">
        <v>36.5</v>
      </c>
      <c r="L14" s="3">
        <v>18</v>
      </c>
      <c r="M14" s="3" t="s">
        <v>26</v>
      </c>
      <c r="N14" s="3" t="s">
        <v>27</v>
      </c>
      <c r="O14" s="3" t="s">
        <v>27</v>
      </c>
      <c r="Q14" s="3" t="s">
        <v>28</v>
      </c>
      <c r="S14" s="3" t="s">
        <v>28</v>
      </c>
      <c r="T14" s="3" t="s">
        <v>28</v>
      </c>
      <c r="U14" s="3" t="s">
        <v>69</v>
      </c>
      <c r="V14" s="3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3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44740.247339583337</v>
      </c>
      <c r="B2" s="3" t="s">
        <v>21</v>
      </c>
      <c r="C2" s="3" t="s">
        <v>22</v>
      </c>
      <c r="G2" s="3" t="s">
        <v>23</v>
      </c>
      <c r="H2" s="3" t="s">
        <v>24</v>
      </c>
      <c r="I2" s="3" t="s">
        <v>25</v>
      </c>
      <c r="K2" s="3">
        <v>36.5</v>
      </c>
      <c r="L2" s="3">
        <v>100</v>
      </c>
      <c r="M2" s="3" t="s">
        <v>26</v>
      </c>
      <c r="N2" s="3" t="s">
        <v>27</v>
      </c>
      <c r="O2" s="3" t="s">
        <v>27</v>
      </c>
      <c r="Q2" s="3" t="s">
        <v>28</v>
      </c>
      <c r="S2" s="3" t="s">
        <v>28</v>
      </c>
      <c r="T2" s="3" t="s">
        <v>28</v>
      </c>
      <c r="U2" s="3" t="s">
        <v>28</v>
      </c>
      <c r="V2" s="3" t="s">
        <v>29</v>
      </c>
    </row>
    <row r="3" spans="1:22">
      <c r="A3" s="2">
        <v>44740.279875</v>
      </c>
      <c r="B3" s="3" t="s">
        <v>40</v>
      </c>
      <c r="C3" s="3" t="s">
        <v>22</v>
      </c>
      <c r="G3" s="3" t="s">
        <v>41</v>
      </c>
      <c r="H3" s="3" t="s">
        <v>42</v>
      </c>
      <c r="I3" s="3" t="s">
        <v>25</v>
      </c>
      <c r="K3" s="3">
        <v>36.299999999999997</v>
      </c>
      <c r="L3" s="3">
        <v>18</v>
      </c>
      <c r="M3" s="3" t="s">
        <v>26</v>
      </c>
      <c r="N3" s="3" t="s">
        <v>27</v>
      </c>
      <c r="O3" s="3" t="s">
        <v>27</v>
      </c>
      <c r="Q3" s="3" t="s">
        <v>28</v>
      </c>
      <c r="S3" s="3" t="s">
        <v>28</v>
      </c>
      <c r="T3" s="3" t="s">
        <v>28</v>
      </c>
      <c r="U3" s="3" t="s">
        <v>28</v>
      </c>
      <c r="V3" s="3" t="s">
        <v>29</v>
      </c>
    </row>
    <row r="4" spans="1:22">
      <c r="A4" s="2">
        <v>44740.28420115741</v>
      </c>
      <c r="B4" s="4" t="s">
        <v>46</v>
      </c>
      <c r="C4" s="3" t="s">
        <v>22</v>
      </c>
      <c r="G4" s="3" t="s">
        <v>47</v>
      </c>
      <c r="H4" s="3" t="s">
        <v>48</v>
      </c>
      <c r="I4" s="3" t="s">
        <v>25</v>
      </c>
      <c r="K4" s="3">
        <v>36.5</v>
      </c>
      <c r="L4" s="3">
        <v>22</v>
      </c>
      <c r="M4" s="3" t="s">
        <v>26</v>
      </c>
      <c r="N4" s="3" t="s">
        <v>27</v>
      </c>
      <c r="O4" s="3" t="s">
        <v>27</v>
      </c>
      <c r="Q4" s="3" t="s">
        <v>28</v>
      </c>
      <c r="S4" s="3" t="s">
        <v>28</v>
      </c>
      <c r="T4" s="3" t="s">
        <v>28</v>
      </c>
      <c r="U4" s="3" t="s">
        <v>28</v>
      </c>
      <c r="V4" s="3" t="s">
        <v>29</v>
      </c>
    </row>
    <row r="5" spans="1:22">
      <c r="A5" s="2">
        <v>44740.299266238428</v>
      </c>
      <c r="B5" s="4" t="s">
        <v>49</v>
      </c>
      <c r="C5" s="3" t="s">
        <v>22</v>
      </c>
      <c r="G5" s="3" t="s">
        <v>50</v>
      </c>
      <c r="H5" s="3" t="s">
        <v>51</v>
      </c>
      <c r="I5" s="3" t="s">
        <v>25</v>
      </c>
      <c r="K5" s="3">
        <v>36.5</v>
      </c>
      <c r="L5" s="3">
        <v>32</v>
      </c>
      <c r="M5" s="3" t="s">
        <v>26</v>
      </c>
      <c r="N5" s="3" t="s">
        <v>27</v>
      </c>
      <c r="O5" s="3" t="s">
        <v>27</v>
      </c>
      <c r="Q5" s="3" t="s">
        <v>28</v>
      </c>
      <c r="S5" s="3" t="s">
        <v>28</v>
      </c>
      <c r="T5" s="3" t="s">
        <v>28</v>
      </c>
      <c r="U5" s="3" t="s">
        <v>28</v>
      </c>
      <c r="V5" s="3" t="s">
        <v>29</v>
      </c>
    </row>
    <row r="6" spans="1:22">
      <c r="A6" s="2">
        <v>44740.302918298607</v>
      </c>
      <c r="B6" s="3" t="s">
        <v>70</v>
      </c>
      <c r="C6" s="3" t="s">
        <v>56</v>
      </c>
      <c r="D6" s="3" t="s">
        <v>61</v>
      </c>
      <c r="E6" s="3">
        <v>723</v>
      </c>
      <c r="I6" s="3" t="s">
        <v>25</v>
      </c>
      <c r="K6" s="3">
        <v>36.4</v>
      </c>
      <c r="L6" s="3">
        <v>20</v>
      </c>
      <c r="M6" s="3" t="s">
        <v>26</v>
      </c>
      <c r="N6" s="3" t="s">
        <v>27</v>
      </c>
      <c r="O6" s="3" t="s">
        <v>27</v>
      </c>
      <c r="Q6" s="3" t="s">
        <v>28</v>
      </c>
      <c r="S6" s="3" t="s">
        <v>28</v>
      </c>
      <c r="T6" s="3" t="s">
        <v>28</v>
      </c>
      <c r="U6" s="3" t="s">
        <v>71</v>
      </c>
      <c r="V6" s="3" t="s">
        <v>29</v>
      </c>
    </row>
    <row r="7" spans="1:22">
      <c r="A7" s="2">
        <v>44740.3052690162</v>
      </c>
      <c r="B7" s="4" t="s">
        <v>36</v>
      </c>
      <c r="C7" s="3" t="s">
        <v>22</v>
      </c>
      <c r="G7" s="3" t="s">
        <v>37</v>
      </c>
      <c r="H7" s="3" t="s">
        <v>38</v>
      </c>
      <c r="I7" s="3" t="s">
        <v>25</v>
      </c>
      <c r="K7" s="3">
        <v>36</v>
      </c>
      <c r="L7" s="3">
        <v>18</v>
      </c>
      <c r="M7" s="3" t="s">
        <v>26</v>
      </c>
      <c r="N7" s="3" t="s">
        <v>27</v>
      </c>
      <c r="O7" s="3" t="s">
        <v>27</v>
      </c>
      <c r="Q7" s="3" t="s">
        <v>28</v>
      </c>
      <c r="S7" s="3" t="s">
        <v>28</v>
      </c>
      <c r="T7" s="3" t="s">
        <v>28</v>
      </c>
      <c r="U7" s="3" t="s">
        <v>39</v>
      </c>
      <c r="V7" s="3" t="s">
        <v>29</v>
      </c>
    </row>
    <row r="8" spans="1:22">
      <c r="A8" s="2">
        <v>44740.306027407409</v>
      </c>
      <c r="B8" s="4" t="s">
        <v>52</v>
      </c>
      <c r="C8" s="3" t="s">
        <v>22</v>
      </c>
      <c r="G8" s="3" t="s">
        <v>53</v>
      </c>
      <c r="H8" s="3" t="s">
        <v>54</v>
      </c>
      <c r="I8" s="3" t="s">
        <v>25</v>
      </c>
      <c r="K8" s="3">
        <v>36.299999999999997</v>
      </c>
      <c r="L8" s="3">
        <v>22</v>
      </c>
      <c r="M8" s="3" t="s">
        <v>26</v>
      </c>
      <c r="N8" s="3" t="s">
        <v>27</v>
      </c>
      <c r="O8" s="3" t="s">
        <v>27</v>
      </c>
      <c r="Q8" s="3" t="s">
        <v>28</v>
      </c>
      <c r="S8" s="3" t="s">
        <v>28</v>
      </c>
      <c r="T8" s="3" t="s">
        <v>28</v>
      </c>
      <c r="U8" s="3" t="s">
        <v>28</v>
      </c>
      <c r="V8" s="3" t="s">
        <v>29</v>
      </c>
    </row>
    <row r="9" spans="1:22">
      <c r="A9" s="2">
        <v>44740.321428460651</v>
      </c>
      <c r="B9" s="4" t="s">
        <v>68</v>
      </c>
      <c r="C9" s="3" t="s">
        <v>56</v>
      </c>
      <c r="D9" s="3" t="s">
        <v>61</v>
      </c>
      <c r="E9" s="3">
        <v>619</v>
      </c>
      <c r="I9" s="3" t="s">
        <v>62</v>
      </c>
      <c r="J9" s="3" t="s">
        <v>27</v>
      </c>
      <c r="K9" s="3">
        <v>36.700000000000003</v>
      </c>
      <c r="L9" s="3">
        <v>18</v>
      </c>
      <c r="M9" s="3" t="s">
        <v>26</v>
      </c>
      <c r="N9" s="3" t="s">
        <v>27</v>
      </c>
      <c r="O9" s="3" t="s">
        <v>27</v>
      </c>
      <c r="Q9" s="3" t="s">
        <v>28</v>
      </c>
      <c r="S9" s="3" t="s">
        <v>28</v>
      </c>
      <c r="T9" s="3" t="s">
        <v>28</v>
      </c>
      <c r="U9" s="3" t="s">
        <v>63</v>
      </c>
      <c r="V9" s="3" t="s">
        <v>29</v>
      </c>
    </row>
    <row r="10" spans="1:22">
      <c r="A10" s="2">
        <v>44740.321755567129</v>
      </c>
      <c r="B10" s="4" t="s">
        <v>30</v>
      </c>
      <c r="C10" s="3" t="s">
        <v>22</v>
      </c>
      <c r="G10" s="3" t="s">
        <v>31</v>
      </c>
      <c r="H10" s="3" t="s">
        <v>32</v>
      </c>
      <c r="I10" s="3" t="s">
        <v>25</v>
      </c>
      <c r="K10" s="3">
        <v>36.4</v>
      </c>
      <c r="L10" s="3">
        <v>17</v>
      </c>
      <c r="M10" s="3" t="s">
        <v>26</v>
      </c>
      <c r="N10" s="3" t="s">
        <v>27</v>
      </c>
      <c r="O10" s="3" t="s">
        <v>27</v>
      </c>
      <c r="Q10" s="3" t="s">
        <v>28</v>
      </c>
      <c r="S10" s="3" t="s">
        <v>28</v>
      </c>
      <c r="T10" s="3" t="s">
        <v>28</v>
      </c>
      <c r="U10" s="3" t="s">
        <v>35</v>
      </c>
      <c r="V10" s="3" t="s">
        <v>29</v>
      </c>
    </row>
    <row r="11" spans="1:22">
      <c r="A11" s="2">
        <v>44740.323251203707</v>
      </c>
      <c r="B11" s="4" t="s">
        <v>43</v>
      </c>
      <c r="C11" s="3" t="s">
        <v>22</v>
      </c>
      <c r="G11" s="3" t="s">
        <v>44</v>
      </c>
      <c r="H11" s="3" t="s">
        <v>45</v>
      </c>
      <c r="I11" s="3" t="s">
        <v>25</v>
      </c>
      <c r="K11" s="3">
        <v>36.4</v>
      </c>
      <c r="L11" s="3">
        <v>18</v>
      </c>
      <c r="M11" s="3" t="s">
        <v>26</v>
      </c>
      <c r="N11" s="3" t="s">
        <v>27</v>
      </c>
      <c r="O11" s="3" t="s">
        <v>27</v>
      </c>
      <c r="Q11" s="3" t="s">
        <v>28</v>
      </c>
      <c r="S11" s="3" t="s">
        <v>28</v>
      </c>
      <c r="T11" s="3" t="s">
        <v>28</v>
      </c>
      <c r="U11" s="3" t="s">
        <v>28</v>
      </c>
      <c r="V11" s="3" t="s">
        <v>29</v>
      </c>
    </row>
    <row r="12" spans="1:22">
      <c r="A12" s="2">
        <v>44740.39635703704</v>
      </c>
      <c r="B12" s="4" t="s">
        <v>60</v>
      </c>
      <c r="C12" s="3" t="s">
        <v>56</v>
      </c>
      <c r="D12" s="3" t="s">
        <v>61</v>
      </c>
      <c r="E12" s="3">
        <v>794</v>
      </c>
      <c r="I12" s="3" t="s">
        <v>62</v>
      </c>
      <c r="J12" s="3" t="s">
        <v>27</v>
      </c>
      <c r="K12" s="3">
        <v>36.4</v>
      </c>
      <c r="L12" s="3">
        <v>14</v>
      </c>
      <c r="M12" s="3" t="s">
        <v>26</v>
      </c>
      <c r="N12" s="3" t="s">
        <v>27</v>
      </c>
      <c r="O12" s="3" t="s">
        <v>27</v>
      </c>
      <c r="Q12" s="3" t="s">
        <v>28</v>
      </c>
      <c r="S12" s="3" t="s">
        <v>28</v>
      </c>
      <c r="T12" s="3" t="s">
        <v>28</v>
      </c>
      <c r="U12" s="3" t="s">
        <v>63</v>
      </c>
      <c r="V12" s="3" t="s">
        <v>29</v>
      </c>
    </row>
    <row r="13" spans="1:22">
      <c r="A13" s="2">
        <v>44740.891859930554</v>
      </c>
      <c r="B13" s="4" t="s">
        <v>55</v>
      </c>
      <c r="C13" s="3" t="s">
        <v>56</v>
      </c>
      <c r="D13" s="3" t="s">
        <v>57</v>
      </c>
      <c r="F13" s="3" t="s">
        <v>58</v>
      </c>
      <c r="I13" s="3" t="s">
        <v>25</v>
      </c>
      <c r="K13" s="3">
        <v>36.700000000000003</v>
      </c>
      <c r="L13" s="3">
        <v>18</v>
      </c>
      <c r="M13" s="3" t="s">
        <v>26</v>
      </c>
      <c r="N13" s="3" t="s">
        <v>27</v>
      </c>
      <c r="O13" s="3" t="s">
        <v>27</v>
      </c>
      <c r="Q13" s="3" t="s">
        <v>28</v>
      </c>
      <c r="S13" s="3" t="s">
        <v>28</v>
      </c>
      <c r="T13" s="3" t="s">
        <v>28</v>
      </c>
      <c r="U13" s="3" t="s">
        <v>59</v>
      </c>
      <c r="V13" s="3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1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35" width="18.85546875" customWidth="1"/>
  </cols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72</v>
      </c>
      <c r="J1" s="1" t="s">
        <v>73</v>
      </c>
      <c r="K1" s="1" t="s">
        <v>74</v>
      </c>
      <c r="L1" s="1" t="s">
        <v>75</v>
      </c>
      <c r="M1" s="1" t="s">
        <v>75</v>
      </c>
      <c r="N1" s="1" t="s">
        <v>76</v>
      </c>
      <c r="O1" s="1" t="s">
        <v>77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</row>
    <row r="2" spans="1:29">
      <c r="A2" s="2">
        <v>44741.258858784728</v>
      </c>
      <c r="B2" s="3" t="s">
        <v>21</v>
      </c>
      <c r="C2" s="3" t="s">
        <v>22</v>
      </c>
      <c r="G2" s="3" t="s">
        <v>23</v>
      </c>
      <c r="H2" s="3" t="s">
        <v>24</v>
      </c>
      <c r="I2" s="3" t="s">
        <v>78</v>
      </c>
      <c r="J2" s="3" t="s">
        <v>79</v>
      </c>
      <c r="K2" s="3" t="s">
        <v>80</v>
      </c>
      <c r="P2" s="3" t="s">
        <v>25</v>
      </c>
      <c r="R2" s="3">
        <v>36.6</v>
      </c>
      <c r="S2" s="3">
        <v>100</v>
      </c>
      <c r="T2" s="3" t="s">
        <v>26</v>
      </c>
      <c r="U2" s="3" t="s">
        <v>27</v>
      </c>
      <c r="V2" s="3" t="s">
        <v>27</v>
      </c>
      <c r="X2" s="3" t="s">
        <v>28</v>
      </c>
      <c r="Z2" s="3" t="s">
        <v>28</v>
      </c>
      <c r="AA2" s="3" t="s">
        <v>28</v>
      </c>
      <c r="AB2" s="3" t="s">
        <v>28</v>
      </c>
      <c r="AC2" s="3" t="s">
        <v>29</v>
      </c>
    </row>
    <row r="3" spans="1:29">
      <c r="A3" s="2">
        <v>44741.282203182869</v>
      </c>
      <c r="B3" s="4" t="s">
        <v>46</v>
      </c>
      <c r="C3" s="3" t="s">
        <v>22</v>
      </c>
      <c r="G3" s="3" t="s">
        <v>47</v>
      </c>
      <c r="H3" s="3" t="s">
        <v>48</v>
      </c>
      <c r="I3" s="3" t="s">
        <v>81</v>
      </c>
      <c r="L3" s="3" t="s">
        <v>82</v>
      </c>
      <c r="P3" s="3" t="s">
        <v>25</v>
      </c>
      <c r="R3" s="3">
        <v>36.5</v>
      </c>
      <c r="S3" s="3">
        <v>22</v>
      </c>
      <c r="T3" s="3" t="s">
        <v>26</v>
      </c>
      <c r="U3" s="3" t="s">
        <v>27</v>
      </c>
      <c r="V3" s="3" t="s">
        <v>27</v>
      </c>
      <c r="X3" s="3" t="s">
        <v>28</v>
      </c>
      <c r="Z3" s="3" t="s">
        <v>28</v>
      </c>
      <c r="AA3" s="3" t="s">
        <v>28</v>
      </c>
      <c r="AB3" s="3" t="s">
        <v>28</v>
      </c>
      <c r="AC3" s="3" t="s">
        <v>29</v>
      </c>
    </row>
    <row r="4" spans="1:29">
      <c r="A4" s="2">
        <v>44741.287623946759</v>
      </c>
      <c r="B4" s="4" t="s">
        <v>64</v>
      </c>
      <c r="C4" s="3" t="s">
        <v>22</v>
      </c>
      <c r="G4" s="3" t="s">
        <v>65</v>
      </c>
      <c r="H4" s="3" t="s">
        <v>66</v>
      </c>
      <c r="I4" s="3" t="s">
        <v>83</v>
      </c>
      <c r="M4" s="3" t="s">
        <v>84</v>
      </c>
      <c r="N4" s="3" t="s">
        <v>85</v>
      </c>
      <c r="P4" s="3" t="s">
        <v>25</v>
      </c>
      <c r="R4" s="3">
        <v>36.4</v>
      </c>
      <c r="S4" s="3">
        <v>20</v>
      </c>
      <c r="T4" s="3" t="s">
        <v>26</v>
      </c>
      <c r="U4" s="3" t="s">
        <v>27</v>
      </c>
      <c r="V4" s="3" t="s">
        <v>27</v>
      </c>
      <c r="X4" s="3" t="s">
        <v>28</v>
      </c>
      <c r="Z4" s="3" t="s">
        <v>28</v>
      </c>
      <c r="AA4" s="3" t="s">
        <v>28</v>
      </c>
      <c r="AB4" s="3" t="s">
        <v>28</v>
      </c>
      <c r="AC4" s="3" t="s">
        <v>29</v>
      </c>
    </row>
    <row r="5" spans="1:29">
      <c r="A5" s="2">
        <v>44741.302529386579</v>
      </c>
      <c r="B5" s="4" t="s">
        <v>43</v>
      </c>
      <c r="C5" s="3" t="s">
        <v>22</v>
      </c>
      <c r="G5" s="3" t="s">
        <v>44</v>
      </c>
      <c r="H5" s="3" t="s">
        <v>45</v>
      </c>
      <c r="I5" s="3" t="s">
        <v>27</v>
      </c>
      <c r="O5" s="3" t="s">
        <v>27</v>
      </c>
      <c r="P5" s="3" t="s">
        <v>25</v>
      </c>
      <c r="R5" s="3">
        <v>36.200000000000003</v>
      </c>
      <c r="S5" s="3">
        <v>18</v>
      </c>
      <c r="T5" s="3" t="s">
        <v>26</v>
      </c>
      <c r="U5" s="3" t="s">
        <v>27</v>
      </c>
      <c r="V5" s="3" t="s">
        <v>27</v>
      </c>
      <c r="X5" s="3" t="s">
        <v>28</v>
      </c>
      <c r="Z5" s="3" t="s">
        <v>28</v>
      </c>
      <c r="AA5" s="3" t="s">
        <v>28</v>
      </c>
      <c r="AB5" s="3" t="s">
        <v>28</v>
      </c>
      <c r="AC5" s="3" t="s">
        <v>29</v>
      </c>
    </row>
    <row r="6" spans="1:29">
      <c r="A6" s="2">
        <v>44741.304638159723</v>
      </c>
      <c r="B6" s="4" t="s">
        <v>60</v>
      </c>
      <c r="C6" s="3" t="s">
        <v>56</v>
      </c>
      <c r="D6" s="3" t="s">
        <v>61</v>
      </c>
      <c r="E6" s="3">
        <v>794</v>
      </c>
      <c r="I6" s="3" t="s">
        <v>78</v>
      </c>
      <c r="J6" s="3" t="s">
        <v>79</v>
      </c>
      <c r="K6" s="3" t="s">
        <v>85</v>
      </c>
      <c r="P6" s="3" t="s">
        <v>62</v>
      </c>
      <c r="Q6" s="3" t="s">
        <v>27</v>
      </c>
      <c r="R6" s="3">
        <v>36.5</v>
      </c>
      <c r="S6" s="3">
        <v>14</v>
      </c>
      <c r="T6" s="3" t="s">
        <v>26</v>
      </c>
      <c r="U6" s="3" t="s">
        <v>27</v>
      </c>
      <c r="V6" s="3" t="s">
        <v>27</v>
      </c>
      <c r="X6" s="3" t="s">
        <v>28</v>
      </c>
      <c r="Z6" s="3" t="s">
        <v>28</v>
      </c>
      <c r="AA6" s="3" t="s">
        <v>28</v>
      </c>
      <c r="AB6" s="3" t="s">
        <v>63</v>
      </c>
      <c r="AC6" s="3" t="s">
        <v>29</v>
      </c>
    </row>
    <row r="7" spans="1:29">
      <c r="A7" s="2">
        <v>44741.305349363422</v>
      </c>
      <c r="B7" s="4" t="s">
        <v>49</v>
      </c>
      <c r="C7" s="3" t="s">
        <v>22</v>
      </c>
      <c r="G7" s="3" t="s">
        <v>50</v>
      </c>
      <c r="H7" s="3" t="s">
        <v>51</v>
      </c>
      <c r="I7" s="3" t="s">
        <v>83</v>
      </c>
      <c r="M7" s="3" t="s">
        <v>86</v>
      </c>
      <c r="N7" s="3" t="s">
        <v>85</v>
      </c>
      <c r="P7" s="3" t="s">
        <v>25</v>
      </c>
      <c r="R7" s="3">
        <v>36.5</v>
      </c>
      <c r="S7" s="3">
        <v>32</v>
      </c>
      <c r="T7" s="3" t="s">
        <v>26</v>
      </c>
      <c r="U7" s="3" t="s">
        <v>27</v>
      </c>
      <c r="V7" s="3" t="s">
        <v>27</v>
      </c>
      <c r="X7" s="3" t="s">
        <v>28</v>
      </c>
      <c r="Z7" s="3" t="s">
        <v>28</v>
      </c>
      <c r="AA7" s="3" t="s">
        <v>28</v>
      </c>
      <c r="AB7" s="3" t="s">
        <v>28</v>
      </c>
      <c r="AC7" s="3" t="s">
        <v>29</v>
      </c>
    </row>
    <row r="8" spans="1:29">
      <c r="A8" s="2">
        <v>44741.30767811343</v>
      </c>
      <c r="B8" s="4" t="s">
        <v>52</v>
      </c>
      <c r="C8" s="3" t="s">
        <v>22</v>
      </c>
      <c r="G8" s="3" t="s">
        <v>53</v>
      </c>
      <c r="H8" s="3" t="s">
        <v>54</v>
      </c>
      <c r="I8" s="3" t="s">
        <v>27</v>
      </c>
      <c r="O8" s="3" t="s">
        <v>27</v>
      </c>
      <c r="P8" s="3" t="s">
        <v>25</v>
      </c>
      <c r="R8" s="3">
        <v>36</v>
      </c>
      <c r="S8" s="3">
        <v>22</v>
      </c>
      <c r="T8" s="3" t="s">
        <v>26</v>
      </c>
      <c r="U8" s="3" t="s">
        <v>27</v>
      </c>
      <c r="V8" s="3" t="s">
        <v>27</v>
      </c>
      <c r="X8" s="3" t="s">
        <v>28</v>
      </c>
      <c r="Z8" s="3" t="s">
        <v>28</v>
      </c>
      <c r="AA8" s="3" t="s">
        <v>28</v>
      </c>
      <c r="AB8" s="3" t="s">
        <v>28</v>
      </c>
      <c r="AC8" s="3" t="s">
        <v>29</v>
      </c>
    </row>
    <row r="9" spans="1:29">
      <c r="A9" s="2">
        <v>44741.310916377319</v>
      </c>
      <c r="B9" s="3" t="s">
        <v>70</v>
      </c>
      <c r="C9" s="3" t="s">
        <v>56</v>
      </c>
      <c r="D9" s="3" t="s">
        <v>61</v>
      </c>
      <c r="E9" s="3">
        <v>723</v>
      </c>
      <c r="I9" s="3" t="s">
        <v>78</v>
      </c>
      <c r="J9" s="3" t="s">
        <v>79</v>
      </c>
      <c r="K9" s="3" t="s">
        <v>82</v>
      </c>
      <c r="P9" s="3" t="s">
        <v>25</v>
      </c>
      <c r="R9" s="3">
        <v>36.299999999999997</v>
      </c>
      <c r="S9" s="3">
        <v>20</v>
      </c>
      <c r="T9" s="3" t="s">
        <v>26</v>
      </c>
      <c r="U9" s="3" t="s">
        <v>27</v>
      </c>
      <c r="V9" s="3" t="s">
        <v>27</v>
      </c>
      <c r="X9" s="3" t="s">
        <v>28</v>
      </c>
      <c r="Z9" s="3" t="s">
        <v>28</v>
      </c>
      <c r="AA9" s="3" t="s">
        <v>28</v>
      </c>
      <c r="AB9" s="3" t="s">
        <v>71</v>
      </c>
      <c r="AC9" s="3" t="s">
        <v>29</v>
      </c>
    </row>
    <row r="10" spans="1:29">
      <c r="A10" s="2">
        <v>44741.312600266203</v>
      </c>
      <c r="B10" s="4" t="s">
        <v>36</v>
      </c>
      <c r="C10" s="3" t="s">
        <v>22</v>
      </c>
      <c r="G10" s="3" t="s">
        <v>37</v>
      </c>
      <c r="H10" s="3" t="s">
        <v>38</v>
      </c>
      <c r="I10" s="3" t="s">
        <v>27</v>
      </c>
      <c r="O10" s="3" t="s">
        <v>27</v>
      </c>
      <c r="P10" s="3" t="s">
        <v>25</v>
      </c>
      <c r="R10" s="3">
        <v>36.4</v>
      </c>
      <c r="S10" s="3">
        <v>18</v>
      </c>
      <c r="T10" s="3" t="s">
        <v>26</v>
      </c>
      <c r="U10" s="3" t="s">
        <v>27</v>
      </c>
      <c r="V10" s="3" t="s">
        <v>27</v>
      </c>
      <c r="X10" s="3" t="s">
        <v>28</v>
      </c>
      <c r="Z10" s="3" t="s">
        <v>28</v>
      </c>
      <c r="AA10" s="3" t="s">
        <v>28</v>
      </c>
      <c r="AB10" s="3" t="s">
        <v>39</v>
      </c>
      <c r="AC10" s="3" t="s">
        <v>29</v>
      </c>
    </row>
    <row r="11" spans="1:29">
      <c r="A11" s="2">
        <v>44741.325978819441</v>
      </c>
      <c r="B11" s="3" t="s">
        <v>40</v>
      </c>
      <c r="C11" s="3" t="s">
        <v>22</v>
      </c>
      <c r="G11" s="3" t="s">
        <v>41</v>
      </c>
      <c r="H11" s="3" t="s">
        <v>42</v>
      </c>
      <c r="I11" s="3" t="s">
        <v>83</v>
      </c>
      <c r="M11" s="3" t="s">
        <v>87</v>
      </c>
      <c r="N11" s="3" t="s">
        <v>85</v>
      </c>
      <c r="P11" s="3" t="s">
        <v>25</v>
      </c>
      <c r="R11" s="3">
        <v>36.5</v>
      </c>
      <c r="S11" s="3">
        <v>18</v>
      </c>
      <c r="T11" s="3" t="s">
        <v>26</v>
      </c>
      <c r="U11" s="3" t="s">
        <v>27</v>
      </c>
      <c r="V11" s="3" t="s">
        <v>27</v>
      </c>
      <c r="X11" s="3" t="s">
        <v>28</v>
      </c>
      <c r="Z11" s="3" t="s">
        <v>28</v>
      </c>
      <c r="AA11" s="3" t="s">
        <v>34</v>
      </c>
      <c r="AB11" s="3" t="s">
        <v>88</v>
      </c>
      <c r="AC11" s="3" t="s">
        <v>29</v>
      </c>
    </row>
    <row r="12" spans="1:29">
      <c r="A12" s="2">
        <v>44741.328157685188</v>
      </c>
      <c r="B12" s="4" t="s">
        <v>30</v>
      </c>
      <c r="C12" s="3" t="s">
        <v>22</v>
      </c>
      <c r="G12" s="3" t="s">
        <v>31</v>
      </c>
      <c r="H12" s="3" t="s">
        <v>32</v>
      </c>
      <c r="I12" s="3" t="s">
        <v>78</v>
      </c>
      <c r="J12" s="3" t="s">
        <v>79</v>
      </c>
      <c r="K12" s="3" t="s">
        <v>85</v>
      </c>
      <c r="P12" s="3" t="s">
        <v>25</v>
      </c>
      <c r="R12" s="3">
        <v>36.200000000000003</v>
      </c>
      <c r="S12" s="3">
        <v>18</v>
      </c>
      <c r="T12" s="3" t="s">
        <v>26</v>
      </c>
      <c r="U12" s="3" t="s">
        <v>27</v>
      </c>
      <c r="V12" s="3" t="s">
        <v>27</v>
      </c>
      <c r="X12" s="3" t="s">
        <v>28</v>
      </c>
      <c r="Z12" s="3" t="s">
        <v>28</v>
      </c>
      <c r="AA12" s="3" t="s">
        <v>28</v>
      </c>
      <c r="AB12" s="3" t="s">
        <v>35</v>
      </c>
      <c r="AC12" s="3" t="s">
        <v>29</v>
      </c>
    </row>
    <row r="13" spans="1:29">
      <c r="A13" s="2">
        <v>44741.455717314813</v>
      </c>
      <c r="B13" s="4" t="s">
        <v>55</v>
      </c>
      <c r="C13" s="3" t="s">
        <v>56</v>
      </c>
      <c r="D13" s="3" t="s">
        <v>57</v>
      </c>
      <c r="F13" s="3" t="s">
        <v>58</v>
      </c>
      <c r="I13" s="3" t="s">
        <v>78</v>
      </c>
      <c r="J13" s="3" t="s">
        <v>79</v>
      </c>
      <c r="K13" s="3" t="s">
        <v>85</v>
      </c>
      <c r="P13" s="3" t="s">
        <v>25</v>
      </c>
      <c r="R13" s="3">
        <v>36.6</v>
      </c>
      <c r="S13" s="3">
        <v>18</v>
      </c>
      <c r="T13" s="3" t="s">
        <v>26</v>
      </c>
      <c r="U13" s="3" t="s">
        <v>27</v>
      </c>
      <c r="V13" s="3" t="s">
        <v>27</v>
      </c>
      <c r="X13" s="3" t="s">
        <v>28</v>
      </c>
      <c r="Z13" s="3" t="s">
        <v>28</v>
      </c>
      <c r="AA13" s="3" t="s">
        <v>28</v>
      </c>
      <c r="AB13" s="3" t="s">
        <v>59</v>
      </c>
      <c r="AC13" s="3" t="s">
        <v>29</v>
      </c>
    </row>
    <row r="14" spans="1:29">
      <c r="A14" s="2">
        <v>44741.465656041662</v>
      </c>
      <c r="B14" s="4" t="s">
        <v>68</v>
      </c>
      <c r="C14" s="3" t="s">
        <v>56</v>
      </c>
      <c r="D14" s="3" t="s">
        <v>61</v>
      </c>
      <c r="E14" s="3">
        <v>619</v>
      </c>
      <c r="I14" s="3" t="s">
        <v>78</v>
      </c>
      <c r="J14" s="3" t="s">
        <v>79</v>
      </c>
      <c r="K14" s="3" t="s">
        <v>85</v>
      </c>
      <c r="P14" s="3" t="s">
        <v>62</v>
      </c>
      <c r="Q14" s="3" t="s">
        <v>27</v>
      </c>
      <c r="R14" s="3">
        <v>36.1</v>
      </c>
      <c r="S14" s="3">
        <v>17</v>
      </c>
      <c r="T14" s="3" t="s">
        <v>26</v>
      </c>
      <c r="U14" s="3" t="s">
        <v>27</v>
      </c>
      <c r="V14" s="3" t="s">
        <v>27</v>
      </c>
      <c r="X14" s="3" t="s">
        <v>28</v>
      </c>
      <c r="Z14" s="3" t="s">
        <v>28</v>
      </c>
      <c r="AA14" s="3" t="s">
        <v>28</v>
      </c>
      <c r="AB14" s="3" t="s">
        <v>69</v>
      </c>
      <c r="AC14" s="3" t="s">
        <v>29</v>
      </c>
    </row>
    <row r="15" spans="1:29">
      <c r="A15" s="2">
        <v>44741.777559548616</v>
      </c>
      <c r="B15" s="4" t="s">
        <v>67</v>
      </c>
      <c r="C15" s="3" t="s">
        <v>56</v>
      </c>
      <c r="D15" s="3" t="s">
        <v>61</v>
      </c>
      <c r="E15" s="3">
        <v>566</v>
      </c>
      <c r="I15" s="3" t="s">
        <v>83</v>
      </c>
      <c r="M15" s="3" t="s">
        <v>87</v>
      </c>
      <c r="N15" s="3" t="s">
        <v>82</v>
      </c>
      <c r="P15" s="3" t="s">
        <v>62</v>
      </c>
      <c r="Q15" s="3" t="s">
        <v>27</v>
      </c>
      <c r="R15" s="3">
        <v>36.4</v>
      </c>
      <c r="S15" s="3">
        <v>16</v>
      </c>
      <c r="T15" s="3" t="s">
        <v>26</v>
      </c>
      <c r="U15" s="3" t="s">
        <v>27</v>
      </c>
      <c r="V15" s="3" t="s">
        <v>27</v>
      </c>
      <c r="X15" s="3" t="s">
        <v>28</v>
      </c>
      <c r="Z15" s="3" t="s">
        <v>28</v>
      </c>
      <c r="AA15" s="3" t="s">
        <v>34</v>
      </c>
      <c r="AB15" s="3" t="s">
        <v>63</v>
      </c>
      <c r="AC15" s="3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13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44742.25336430555</v>
      </c>
      <c r="B2" s="3" t="s">
        <v>21</v>
      </c>
      <c r="C2" s="3" t="s">
        <v>22</v>
      </c>
      <c r="G2" s="3" t="s">
        <v>23</v>
      </c>
      <c r="H2" s="3" t="s">
        <v>24</v>
      </c>
      <c r="I2" s="3" t="s">
        <v>25</v>
      </c>
      <c r="K2" s="3">
        <v>36.5</v>
      </c>
      <c r="L2" s="3">
        <v>100</v>
      </c>
      <c r="M2" s="3" t="s">
        <v>26</v>
      </c>
      <c r="N2" s="3" t="s">
        <v>27</v>
      </c>
      <c r="O2" s="3" t="s">
        <v>27</v>
      </c>
      <c r="Q2" s="3" t="s">
        <v>28</v>
      </c>
      <c r="S2" s="3" t="s">
        <v>28</v>
      </c>
      <c r="T2" s="3" t="s">
        <v>28</v>
      </c>
      <c r="U2" s="3" t="s">
        <v>28</v>
      </c>
      <c r="V2" s="3" t="s">
        <v>29</v>
      </c>
    </row>
    <row r="3" spans="1:22">
      <c r="A3" s="2">
        <v>44742.267883587963</v>
      </c>
      <c r="B3" s="3" t="s">
        <v>40</v>
      </c>
      <c r="C3" s="3" t="s">
        <v>22</v>
      </c>
      <c r="G3" s="3" t="s">
        <v>41</v>
      </c>
      <c r="H3" s="3" t="s">
        <v>42</v>
      </c>
      <c r="I3" s="3" t="s">
        <v>25</v>
      </c>
      <c r="K3" s="3">
        <v>36.6</v>
      </c>
      <c r="L3" s="3">
        <v>18</v>
      </c>
      <c r="M3" s="3" t="s">
        <v>26</v>
      </c>
      <c r="N3" s="3" t="s">
        <v>27</v>
      </c>
      <c r="O3" s="3" t="s">
        <v>27</v>
      </c>
      <c r="Q3" s="3" t="s">
        <v>28</v>
      </c>
      <c r="S3" s="3" t="s">
        <v>28</v>
      </c>
      <c r="T3" s="3" t="s">
        <v>28</v>
      </c>
      <c r="U3" s="3" t="s">
        <v>28</v>
      </c>
      <c r="V3" s="3" t="s">
        <v>29</v>
      </c>
    </row>
    <row r="4" spans="1:22">
      <c r="A4" s="2">
        <v>44742.277012662038</v>
      </c>
      <c r="B4" s="4" t="s">
        <v>89</v>
      </c>
      <c r="C4" s="3" t="s">
        <v>22</v>
      </c>
      <c r="G4" s="3" t="s">
        <v>90</v>
      </c>
      <c r="H4" s="3" t="s">
        <v>91</v>
      </c>
      <c r="I4" s="3" t="s">
        <v>25</v>
      </c>
      <c r="K4" s="3">
        <v>36.5</v>
      </c>
      <c r="L4" s="3">
        <v>12</v>
      </c>
      <c r="M4" s="3" t="s">
        <v>26</v>
      </c>
      <c r="N4" s="3" t="s">
        <v>27</v>
      </c>
      <c r="O4" s="3" t="s">
        <v>27</v>
      </c>
      <c r="Q4" s="3" t="s">
        <v>28</v>
      </c>
      <c r="S4" s="3" t="s">
        <v>28</v>
      </c>
      <c r="T4" s="3" t="s">
        <v>28</v>
      </c>
      <c r="U4" s="3" t="s">
        <v>28</v>
      </c>
      <c r="V4" s="3" t="s">
        <v>29</v>
      </c>
    </row>
    <row r="5" spans="1:22">
      <c r="A5" s="2">
        <v>44742.27995891204</v>
      </c>
      <c r="B5" s="4" t="s">
        <v>49</v>
      </c>
      <c r="C5" s="3" t="s">
        <v>22</v>
      </c>
      <c r="G5" s="3" t="s">
        <v>50</v>
      </c>
      <c r="H5" s="3" t="s">
        <v>51</v>
      </c>
      <c r="I5" s="3" t="s">
        <v>25</v>
      </c>
      <c r="K5" s="3">
        <v>36.6</v>
      </c>
      <c r="L5" s="3">
        <v>32</v>
      </c>
      <c r="M5" s="3" t="s">
        <v>26</v>
      </c>
      <c r="N5" s="3" t="s">
        <v>27</v>
      </c>
      <c r="O5" s="3" t="s">
        <v>27</v>
      </c>
      <c r="Q5" s="3" t="s">
        <v>28</v>
      </c>
      <c r="S5" s="3" t="s">
        <v>28</v>
      </c>
      <c r="T5" s="3" t="s">
        <v>28</v>
      </c>
      <c r="U5" s="3" t="s">
        <v>28</v>
      </c>
      <c r="V5" s="3" t="s">
        <v>29</v>
      </c>
    </row>
    <row r="6" spans="1:22">
      <c r="A6" s="2">
        <v>44742.30279184028</v>
      </c>
      <c r="B6" s="4" t="s">
        <v>60</v>
      </c>
      <c r="C6" s="3" t="s">
        <v>56</v>
      </c>
      <c r="D6" s="3" t="s">
        <v>61</v>
      </c>
      <c r="E6" s="3">
        <v>794</v>
      </c>
      <c r="I6" s="3" t="s">
        <v>62</v>
      </c>
      <c r="J6" s="3" t="s">
        <v>27</v>
      </c>
      <c r="K6" s="3">
        <v>36.6</v>
      </c>
      <c r="L6" s="3">
        <v>14</v>
      </c>
      <c r="M6" s="3" t="s">
        <v>26</v>
      </c>
      <c r="N6" s="3" t="s">
        <v>27</v>
      </c>
      <c r="O6" s="3" t="s">
        <v>27</v>
      </c>
      <c r="Q6" s="3" t="s">
        <v>28</v>
      </c>
      <c r="S6" s="3" t="s">
        <v>28</v>
      </c>
      <c r="T6" s="3" t="s">
        <v>28</v>
      </c>
      <c r="U6" s="3" t="s">
        <v>63</v>
      </c>
      <c r="V6" s="3" t="s">
        <v>29</v>
      </c>
    </row>
    <row r="7" spans="1:22">
      <c r="A7" s="2">
        <v>44742.30434260417</v>
      </c>
      <c r="B7" s="3" t="s">
        <v>70</v>
      </c>
      <c r="C7" s="3" t="s">
        <v>56</v>
      </c>
      <c r="D7" s="3" t="s">
        <v>61</v>
      </c>
      <c r="E7" s="3">
        <v>723</v>
      </c>
      <c r="I7" s="3" t="s">
        <v>25</v>
      </c>
      <c r="K7" s="3">
        <v>36.4</v>
      </c>
      <c r="L7" s="3">
        <v>20</v>
      </c>
      <c r="M7" s="3" t="s">
        <v>26</v>
      </c>
      <c r="N7" s="3" t="s">
        <v>27</v>
      </c>
      <c r="O7" s="3" t="s">
        <v>27</v>
      </c>
      <c r="Q7" s="3" t="s">
        <v>28</v>
      </c>
      <c r="S7" s="3" t="s">
        <v>28</v>
      </c>
      <c r="T7" s="3" t="s">
        <v>34</v>
      </c>
      <c r="U7" s="3" t="s">
        <v>71</v>
      </c>
      <c r="V7" s="3" t="s">
        <v>29</v>
      </c>
    </row>
    <row r="8" spans="1:22">
      <c r="A8" s="2">
        <v>44742.306216064811</v>
      </c>
      <c r="B8" s="4" t="s">
        <v>36</v>
      </c>
      <c r="C8" s="3" t="s">
        <v>22</v>
      </c>
      <c r="G8" s="3" t="s">
        <v>37</v>
      </c>
      <c r="H8" s="3" t="s">
        <v>38</v>
      </c>
      <c r="I8" s="3" t="s">
        <v>25</v>
      </c>
      <c r="K8" s="3">
        <v>36</v>
      </c>
      <c r="L8" s="3">
        <v>18</v>
      </c>
      <c r="M8" s="3" t="s">
        <v>26</v>
      </c>
      <c r="N8" s="3" t="s">
        <v>27</v>
      </c>
      <c r="O8" s="3" t="s">
        <v>27</v>
      </c>
      <c r="Q8" s="3" t="s">
        <v>28</v>
      </c>
      <c r="S8" s="3" t="s">
        <v>28</v>
      </c>
      <c r="T8" s="3" t="s">
        <v>28</v>
      </c>
      <c r="U8" s="3" t="s">
        <v>39</v>
      </c>
      <c r="V8" s="3" t="s">
        <v>29</v>
      </c>
    </row>
    <row r="9" spans="1:22">
      <c r="A9" s="2">
        <v>44742.311878483801</v>
      </c>
      <c r="B9" s="4" t="s">
        <v>52</v>
      </c>
      <c r="C9" s="3" t="s">
        <v>22</v>
      </c>
      <c r="G9" s="3" t="s">
        <v>53</v>
      </c>
      <c r="H9" s="3" t="s">
        <v>54</v>
      </c>
      <c r="I9" s="3" t="s">
        <v>25</v>
      </c>
      <c r="K9" s="3">
        <v>36.200000000000003</v>
      </c>
      <c r="L9" s="3">
        <v>22</v>
      </c>
      <c r="M9" s="3" t="s">
        <v>26</v>
      </c>
      <c r="N9" s="3" t="s">
        <v>27</v>
      </c>
      <c r="O9" s="3" t="s">
        <v>27</v>
      </c>
      <c r="Q9" s="3" t="s">
        <v>28</v>
      </c>
      <c r="S9" s="3" t="s">
        <v>28</v>
      </c>
      <c r="T9" s="3" t="s">
        <v>28</v>
      </c>
      <c r="U9" s="3" t="s">
        <v>28</v>
      </c>
      <c r="V9" s="3" t="s">
        <v>29</v>
      </c>
    </row>
    <row r="10" spans="1:22">
      <c r="A10" s="2">
        <v>44742.378404479168</v>
      </c>
      <c r="B10" s="4" t="s">
        <v>43</v>
      </c>
      <c r="C10" s="3" t="s">
        <v>22</v>
      </c>
      <c r="G10" s="3" t="s">
        <v>44</v>
      </c>
      <c r="H10" s="3" t="s">
        <v>45</v>
      </c>
      <c r="I10" s="3" t="s">
        <v>25</v>
      </c>
      <c r="K10" s="3">
        <v>36.4</v>
      </c>
      <c r="L10" s="3">
        <v>18</v>
      </c>
      <c r="M10" s="3" t="s">
        <v>26</v>
      </c>
      <c r="N10" s="3" t="s">
        <v>27</v>
      </c>
      <c r="O10" s="3" t="s">
        <v>27</v>
      </c>
      <c r="Q10" s="3" t="s">
        <v>28</v>
      </c>
      <c r="S10" s="3" t="s">
        <v>28</v>
      </c>
      <c r="T10" s="3" t="s">
        <v>28</v>
      </c>
      <c r="U10" s="3" t="s">
        <v>28</v>
      </c>
      <c r="V10" s="3" t="s">
        <v>29</v>
      </c>
    </row>
    <row r="11" spans="1:22">
      <c r="A11" s="2">
        <v>44742.421555659719</v>
      </c>
      <c r="B11" s="4" t="s">
        <v>30</v>
      </c>
      <c r="C11" s="3" t="s">
        <v>22</v>
      </c>
      <c r="G11" s="3" t="s">
        <v>31</v>
      </c>
      <c r="H11" s="3" t="s">
        <v>32</v>
      </c>
      <c r="I11" s="3" t="s">
        <v>25</v>
      </c>
      <c r="K11" s="3">
        <v>36.4</v>
      </c>
      <c r="L11" s="3">
        <v>17</v>
      </c>
      <c r="M11" s="3" t="s">
        <v>26</v>
      </c>
      <c r="N11" s="3" t="s">
        <v>27</v>
      </c>
      <c r="O11" s="3" t="s">
        <v>27</v>
      </c>
      <c r="Q11" s="3" t="s">
        <v>28</v>
      </c>
      <c r="S11" s="3" t="s">
        <v>28</v>
      </c>
      <c r="T11" s="3" t="s">
        <v>28</v>
      </c>
      <c r="U11" s="3" t="s">
        <v>35</v>
      </c>
      <c r="V11" s="3" t="s">
        <v>29</v>
      </c>
    </row>
    <row r="12" spans="1:22">
      <c r="A12" s="2">
        <v>44742.498548252319</v>
      </c>
      <c r="B12" s="4" t="s">
        <v>55</v>
      </c>
      <c r="C12" s="3" t="s">
        <v>56</v>
      </c>
      <c r="D12" s="3" t="s">
        <v>57</v>
      </c>
      <c r="F12" s="3" t="s">
        <v>58</v>
      </c>
      <c r="I12" s="3" t="s">
        <v>25</v>
      </c>
      <c r="K12" s="3">
        <v>36.5</v>
      </c>
      <c r="L12" s="3">
        <v>18</v>
      </c>
      <c r="M12" s="3" t="s">
        <v>26</v>
      </c>
      <c r="N12" s="3" t="s">
        <v>27</v>
      </c>
      <c r="O12" s="3" t="s">
        <v>27</v>
      </c>
      <c r="Q12" s="3" t="s">
        <v>28</v>
      </c>
      <c r="S12" s="3" t="s">
        <v>28</v>
      </c>
      <c r="T12" s="3" t="s">
        <v>28</v>
      </c>
      <c r="U12" s="3" t="s">
        <v>92</v>
      </c>
      <c r="V12" s="3" t="s">
        <v>29</v>
      </c>
    </row>
    <row r="13" spans="1:22">
      <c r="A13" s="2">
        <v>44742.719050821761</v>
      </c>
      <c r="B13" s="4" t="s">
        <v>67</v>
      </c>
      <c r="C13" s="3" t="s">
        <v>56</v>
      </c>
      <c r="D13" s="3" t="s">
        <v>61</v>
      </c>
      <c r="E13" s="3">
        <v>566</v>
      </c>
      <c r="I13" s="3" t="s">
        <v>62</v>
      </c>
      <c r="J13" s="3" t="s">
        <v>27</v>
      </c>
      <c r="K13" s="3">
        <v>36.5</v>
      </c>
      <c r="L13" s="3">
        <v>16</v>
      </c>
      <c r="M13" s="3" t="s">
        <v>26</v>
      </c>
      <c r="N13" s="3" t="s">
        <v>27</v>
      </c>
      <c r="O13" s="3" t="s">
        <v>27</v>
      </c>
      <c r="Q13" s="3" t="s">
        <v>28</v>
      </c>
      <c r="S13" s="3" t="s">
        <v>28</v>
      </c>
      <c r="T13" s="3" t="s">
        <v>28</v>
      </c>
      <c r="U13" s="3" t="s">
        <v>63</v>
      </c>
      <c r="V13" s="3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44743.256551087965</v>
      </c>
      <c r="B2" s="4" t="s">
        <v>36</v>
      </c>
      <c r="C2" s="3" t="s">
        <v>22</v>
      </c>
      <c r="G2" s="3" t="s">
        <v>37</v>
      </c>
      <c r="H2" s="3" t="s">
        <v>38</v>
      </c>
      <c r="I2" s="3" t="s">
        <v>25</v>
      </c>
      <c r="K2" s="3">
        <v>36.4</v>
      </c>
      <c r="L2" s="3">
        <v>18</v>
      </c>
      <c r="M2" s="3" t="s">
        <v>26</v>
      </c>
      <c r="N2" s="3" t="s">
        <v>27</v>
      </c>
      <c r="O2" s="3" t="s">
        <v>27</v>
      </c>
      <c r="Q2" s="3" t="s">
        <v>28</v>
      </c>
      <c r="S2" s="3" t="s">
        <v>28</v>
      </c>
      <c r="T2" s="3" t="s">
        <v>28</v>
      </c>
      <c r="U2" s="3" t="s">
        <v>39</v>
      </c>
      <c r="V2" s="3" t="s">
        <v>29</v>
      </c>
    </row>
    <row r="3" spans="1:22">
      <c r="A3" s="2">
        <v>44743.256595555555</v>
      </c>
      <c r="B3" s="3" t="s">
        <v>21</v>
      </c>
      <c r="C3" s="3" t="s">
        <v>22</v>
      </c>
      <c r="G3" s="3" t="s">
        <v>23</v>
      </c>
      <c r="H3" s="3" t="s">
        <v>24</v>
      </c>
      <c r="I3" s="3" t="s">
        <v>25</v>
      </c>
      <c r="K3" s="3">
        <v>36.5</v>
      </c>
      <c r="L3" s="3">
        <v>100</v>
      </c>
      <c r="M3" s="3" t="s">
        <v>26</v>
      </c>
      <c r="N3" s="3" t="s">
        <v>27</v>
      </c>
      <c r="O3" s="3" t="s">
        <v>27</v>
      </c>
      <c r="Q3" s="3" t="s">
        <v>28</v>
      </c>
      <c r="S3" s="3" t="s">
        <v>28</v>
      </c>
      <c r="T3" s="3" t="s">
        <v>28</v>
      </c>
      <c r="U3" s="3" t="s">
        <v>28</v>
      </c>
      <c r="V3" s="3" t="s">
        <v>29</v>
      </c>
    </row>
    <row r="4" spans="1:22">
      <c r="A4" s="2">
        <v>44743.276388333332</v>
      </c>
      <c r="B4" s="4" t="s">
        <v>49</v>
      </c>
      <c r="C4" s="3" t="s">
        <v>22</v>
      </c>
      <c r="G4" s="3" t="s">
        <v>50</v>
      </c>
      <c r="H4" s="3" t="s">
        <v>51</v>
      </c>
      <c r="I4" s="3" t="s">
        <v>25</v>
      </c>
      <c r="K4" s="3">
        <v>36.5</v>
      </c>
      <c r="L4" s="3">
        <v>32</v>
      </c>
      <c r="M4" s="3" t="s">
        <v>26</v>
      </c>
      <c r="N4" s="3" t="s">
        <v>27</v>
      </c>
      <c r="O4" s="3" t="s">
        <v>27</v>
      </c>
      <c r="Q4" s="3" t="s">
        <v>28</v>
      </c>
      <c r="S4" s="3" t="s">
        <v>28</v>
      </c>
      <c r="T4" s="3" t="s">
        <v>28</v>
      </c>
      <c r="U4" s="3" t="s">
        <v>28</v>
      </c>
      <c r="V4" s="3" t="s">
        <v>29</v>
      </c>
    </row>
    <row r="5" spans="1:22">
      <c r="A5" s="2">
        <v>44743.298796585645</v>
      </c>
      <c r="B5" s="4" t="s">
        <v>43</v>
      </c>
      <c r="C5" s="3" t="s">
        <v>22</v>
      </c>
      <c r="G5" s="3" t="s">
        <v>44</v>
      </c>
      <c r="H5" s="3" t="s">
        <v>45</v>
      </c>
      <c r="I5" s="3" t="s">
        <v>25</v>
      </c>
      <c r="K5" s="3">
        <v>36.299999999999997</v>
      </c>
      <c r="L5" s="3">
        <v>18</v>
      </c>
      <c r="M5" s="3" t="s">
        <v>26</v>
      </c>
      <c r="N5" s="3" t="s">
        <v>27</v>
      </c>
      <c r="O5" s="3" t="s">
        <v>27</v>
      </c>
      <c r="Q5" s="3" t="s">
        <v>28</v>
      </c>
      <c r="S5" s="3" t="s">
        <v>28</v>
      </c>
      <c r="T5" s="3" t="s">
        <v>28</v>
      </c>
      <c r="U5" s="3" t="s">
        <v>28</v>
      </c>
      <c r="V5" s="3" t="s">
        <v>29</v>
      </c>
    </row>
    <row r="6" spans="1:22">
      <c r="A6" s="2">
        <v>44743.299318449077</v>
      </c>
      <c r="B6" s="3" t="s">
        <v>40</v>
      </c>
      <c r="C6" s="3" t="s">
        <v>22</v>
      </c>
      <c r="G6" s="3" t="s">
        <v>41</v>
      </c>
      <c r="H6" s="3" t="s">
        <v>42</v>
      </c>
      <c r="I6" s="3" t="s">
        <v>25</v>
      </c>
      <c r="K6" s="3">
        <v>36.5</v>
      </c>
      <c r="L6" s="3">
        <v>18</v>
      </c>
      <c r="M6" s="3" t="s">
        <v>26</v>
      </c>
      <c r="N6" s="3" t="s">
        <v>27</v>
      </c>
      <c r="O6" s="3" t="s">
        <v>27</v>
      </c>
      <c r="Q6" s="3" t="s">
        <v>28</v>
      </c>
      <c r="S6" s="3" t="s">
        <v>28</v>
      </c>
      <c r="T6" s="3" t="s">
        <v>34</v>
      </c>
      <c r="U6" s="3" t="s">
        <v>93</v>
      </c>
      <c r="V6" s="3" t="s">
        <v>29</v>
      </c>
    </row>
    <row r="7" spans="1:22">
      <c r="A7" s="2">
        <v>44743.306203506945</v>
      </c>
      <c r="B7" s="4" t="s">
        <v>52</v>
      </c>
      <c r="C7" s="3" t="s">
        <v>22</v>
      </c>
      <c r="G7" s="3" t="s">
        <v>53</v>
      </c>
      <c r="H7" s="3" t="s">
        <v>54</v>
      </c>
      <c r="I7" s="3" t="s">
        <v>25</v>
      </c>
      <c r="K7" s="3">
        <v>36.700000000000003</v>
      </c>
      <c r="L7" s="3">
        <v>24</v>
      </c>
      <c r="M7" s="3" t="s">
        <v>26</v>
      </c>
      <c r="N7" s="3" t="s">
        <v>27</v>
      </c>
      <c r="O7" s="3" t="s">
        <v>27</v>
      </c>
      <c r="Q7" s="3" t="s">
        <v>28</v>
      </c>
      <c r="S7" s="3" t="s">
        <v>28</v>
      </c>
      <c r="T7" s="3" t="s">
        <v>28</v>
      </c>
      <c r="U7" s="3" t="s">
        <v>28</v>
      </c>
      <c r="V7" s="3" t="s">
        <v>29</v>
      </c>
    </row>
    <row r="8" spans="1:22">
      <c r="A8" s="2">
        <v>44743.307256192129</v>
      </c>
      <c r="B8" s="4" t="s">
        <v>94</v>
      </c>
      <c r="C8" s="3" t="s">
        <v>56</v>
      </c>
      <c r="D8" s="3" t="s">
        <v>61</v>
      </c>
      <c r="E8" s="3">
        <v>794</v>
      </c>
      <c r="I8" s="3" t="s">
        <v>62</v>
      </c>
      <c r="J8" s="3" t="s">
        <v>27</v>
      </c>
      <c r="K8" s="3">
        <v>36.5</v>
      </c>
      <c r="L8" s="3">
        <v>14</v>
      </c>
      <c r="M8" s="3" t="s">
        <v>26</v>
      </c>
      <c r="N8" s="3" t="s">
        <v>27</v>
      </c>
      <c r="O8" s="3" t="s">
        <v>27</v>
      </c>
      <c r="Q8" s="3" t="s">
        <v>28</v>
      </c>
      <c r="S8" s="3" t="s">
        <v>28</v>
      </c>
      <c r="T8" s="3" t="s">
        <v>28</v>
      </c>
      <c r="U8" s="3" t="s">
        <v>63</v>
      </c>
      <c r="V8" s="3" t="s">
        <v>29</v>
      </c>
    </row>
    <row r="9" spans="1:22">
      <c r="A9" s="2">
        <v>44743.567604861106</v>
      </c>
      <c r="B9" s="4" t="s">
        <v>30</v>
      </c>
      <c r="C9" s="3" t="s">
        <v>22</v>
      </c>
      <c r="G9" s="3" t="s">
        <v>31</v>
      </c>
      <c r="H9" s="3" t="s">
        <v>32</v>
      </c>
      <c r="I9" s="3" t="s">
        <v>25</v>
      </c>
      <c r="K9" s="3">
        <v>36.4</v>
      </c>
      <c r="L9" s="3">
        <v>18</v>
      </c>
      <c r="M9" s="3" t="s">
        <v>26</v>
      </c>
      <c r="N9" s="3" t="s">
        <v>27</v>
      </c>
      <c r="O9" s="3" t="s">
        <v>27</v>
      </c>
      <c r="Q9" s="3" t="s">
        <v>28</v>
      </c>
      <c r="S9" s="3" t="s">
        <v>28</v>
      </c>
      <c r="T9" s="3" t="s">
        <v>28</v>
      </c>
      <c r="U9" s="3" t="s">
        <v>35</v>
      </c>
      <c r="V9" s="3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44744.321820763886</v>
      </c>
      <c r="B2" s="4" t="s">
        <v>60</v>
      </c>
      <c r="C2" s="3" t="s">
        <v>56</v>
      </c>
      <c r="D2" s="3" t="s">
        <v>61</v>
      </c>
      <c r="E2" s="3">
        <v>794</v>
      </c>
      <c r="I2" s="3" t="s">
        <v>62</v>
      </c>
      <c r="J2" s="3" t="s">
        <v>27</v>
      </c>
      <c r="K2" s="3">
        <v>36.4</v>
      </c>
      <c r="L2" s="3">
        <v>14</v>
      </c>
      <c r="M2" s="3" t="s">
        <v>26</v>
      </c>
      <c r="N2" s="3" t="s">
        <v>27</v>
      </c>
      <c r="O2" s="3" t="s">
        <v>27</v>
      </c>
      <c r="Q2" s="3" t="s">
        <v>28</v>
      </c>
      <c r="S2" s="3" t="s">
        <v>28</v>
      </c>
      <c r="T2" s="3" t="s">
        <v>28</v>
      </c>
      <c r="U2" s="3" t="s">
        <v>63</v>
      </c>
      <c r="V2" s="3" t="s">
        <v>29</v>
      </c>
    </row>
    <row r="3" spans="1:22">
      <c r="A3" s="2">
        <v>44744.329182777779</v>
      </c>
      <c r="B3" s="4" t="s">
        <v>43</v>
      </c>
      <c r="C3" s="3" t="s">
        <v>22</v>
      </c>
      <c r="G3" s="3" t="s">
        <v>44</v>
      </c>
      <c r="H3" s="3" t="s">
        <v>45</v>
      </c>
      <c r="I3" s="3" t="s">
        <v>25</v>
      </c>
      <c r="K3" s="3">
        <v>36.4</v>
      </c>
      <c r="L3" s="3">
        <v>18</v>
      </c>
      <c r="M3" s="3" t="s">
        <v>26</v>
      </c>
      <c r="N3" s="3" t="s">
        <v>27</v>
      </c>
      <c r="O3" s="3" t="s">
        <v>27</v>
      </c>
      <c r="Q3" s="3" t="s">
        <v>28</v>
      </c>
      <c r="S3" s="3" t="s">
        <v>28</v>
      </c>
      <c r="T3" s="3" t="s">
        <v>28</v>
      </c>
      <c r="U3" s="3" t="s">
        <v>28</v>
      </c>
      <c r="V3" s="3" t="s">
        <v>29</v>
      </c>
    </row>
    <row r="4" spans="1:22">
      <c r="A4" s="2">
        <v>44744.337127974533</v>
      </c>
      <c r="B4" s="4" t="s">
        <v>30</v>
      </c>
      <c r="C4" s="3" t="s">
        <v>22</v>
      </c>
      <c r="G4" s="3" t="s">
        <v>31</v>
      </c>
      <c r="H4" s="3" t="s">
        <v>32</v>
      </c>
      <c r="I4" s="3" t="s">
        <v>25</v>
      </c>
      <c r="K4" s="3">
        <v>36.5</v>
      </c>
      <c r="L4" s="3">
        <v>18</v>
      </c>
      <c r="M4" s="3" t="s">
        <v>26</v>
      </c>
      <c r="N4" s="3" t="s">
        <v>27</v>
      </c>
      <c r="O4" s="3" t="s">
        <v>27</v>
      </c>
      <c r="Q4" s="3" t="s">
        <v>28</v>
      </c>
      <c r="S4" s="3" t="s">
        <v>28</v>
      </c>
      <c r="T4" s="3" t="s">
        <v>28</v>
      </c>
      <c r="U4" s="3" t="s">
        <v>35</v>
      </c>
      <c r="V4" s="3" t="s">
        <v>29</v>
      </c>
    </row>
    <row r="5" spans="1:22">
      <c r="A5" s="2">
        <v>44744.367536921302</v>
      </c>
      <c r="B5" s="4" t="s">
        <v>49</v>
      </c>
      <c r="C5" s="3" t="s">
        <v>22</v>
      </c>
      <c r="G5" s="3" t="s">
        <v>50</v>
      </c>
      <c r="H5" s="3" t="s">
        <v>51</v>
      </c>
      <c r="I5" s="3" t="s">
        <v>25</v>
      </c>
      <c r="K5" s="3">
        <v>36.6</v>
      </c>
      <c r="L5" s="3">
        <v>32</v>
      </c>
      <c r="M5" s="3" t="s">
        <v>26</v>
      </c>
      <c r="N5" s="3" t="s">
        <v>27</v>
      </c>
      <c r="O5" s="3" t="s">
        <v>27</v>
      </c>
      <c r="Q5" s="3" t="s">
        <v>28</v>
      </c>
      <c r="S5" s="3" t="s">
        <v>28</v>
      </c>
      <c r="T5" s="3" t="s">
        <v>28</v>
      </c>
      <c r="U5" s="3" t="s">
        <v>28</v>
      </c>
      <c r="V5" s="3" t="s">
        <v>29</v>
      </c>
    </row>
    <row r="6" spans="1:22">
      <c r="A6" s="2">
        <v>44744.408269560183</v>
      </c>
      <c r="B6" s="4" t="s">
        <v>95</v>
      </c>
      <c r="C6" s="3" t="s">
        <v>22</v>
      </c>
      <c r="G6" s="3" t="s">
        <v>96</v>
      </c>
      <c r="H6" s="3" t="s">
        <v>97</v>
      </c>
      <c r="I6" s="3" t="s">
        <v>62</v>
      </c>
      <c r="J6" s="3" t="s">
        <v>27</v>
      </c>
      <c r="K6" s="3">
        <v>36.200000000000003</v>
      </c>
      <c r="L6" s="3">
        <v>18</v>
      </c>
      <c r="M6" s="3" t="s">
        <v>26</v>
      </c>
      <c r="N6" s="3" t="s">
        <v>27</v>
      </c>
      <c r="O6" s="3" t="s">
        <v>27</v>
      </c>
      <c r="Q6" s="3" t="s">
        <v>28</v>
      </c>
      <c r="S6" s="3" t="s">
        <v>28</v>
      </c>
      <c r="T6" s="3" t="s">
        <v>28</v>
      </c>
      <c r="U6" s="3" t="s">
        <v>28</v>
      </c>
      <c r="V6" s="3" t="s">
        <v>29</v>
      </c>
    </row>
    <row r="7" spans="1:22">
      <c r="A7" s="2">
        <v>44744.490911365741</v>
      </c>
      <c r="B7" s="4" t="s">
        <v>36</v>
      </c>
      <c r="C7" s="3" t="s">
        <v>22</v>
      </c>
      <c r="G7" s="3" t="s">
        <v>37</v>
      </c>
      <c r="H7" s="3" t="s">
        <v>38</v>
      </c>
      <c r="I7" s="3" t="s">
        <v>25</v>
      </c>
      <c r="K7" s="3">
        <v>36.200000000000003</v>
      </c>
      <c r="L7" s="3">
        <v>18</v>
      </c>
      <c r="M7" s="3" t="s">
        <v>26</v>
      </c>
      <c r="N7" s="3" t="s">
        <v>27</v>
      </c>
      <c r="O7" s="3" t="s">
        <v>27</v>
      </c>
      <c r="Q7" s="3" t="s">
        <v>28</v>
      </c>
      <c r="S7" s="3" t="s">
        <v>28</v>
      </c>
      <c r="T7" s="3" t="s">
        <v>28</v>
      </c>
      <c r="U7" s="3" t="s">
        <v>28</v>
      </c>
      <c r="V7" s="3" t="s">
        <v>29</v>
      </c>
    </row>
    <row r="8" spans="1:22">
      <c r="A8" s="2">
        <v>44744.619786817129</v>
      </c>
      <c r="B8" s="4" t="s">
        <v>98</v>
      </c>
      <c r="C8" s="3" t="s">
        <v>22</v>
      </c>
      <c r="G8" s="3" t="s">
        <v>23</v>
      </c>
      <c r="H8" s="3" t="s">
        <v>24</v>
      </c>
      <c r="I8" s="3" t="s">
        <v>25</v>
      </c>
      <c r="K8" s="3">
        <v>36.6</v>
      </c>
      <c r="L8" s="3">
        <v>100</v>
      </c>
      <c r="M8" s="3" t="s">
        <v>26</v>
      </c>
      <c r="N8" s="3" t="s">
        <v>27</v>
      </c>
      <c r="O8" s="3" t="s">
        <v>27</v>
      </c>
      <c r="Q8" s="3" t="s">
        <v>28</v>
      </c>
      <c r="S8" s="3" t="s">
        <v>28</v>
      </c>
      <c r="T8" s="3" t="s">
        <v>28</v>
      </c>
      <c r="U8" s="3" t="s">
        <v>28</v>
      </c>
      <c r="V8" s="3" t="s">
        <v>29</v>
      </c>
    </row>
    <row r="9" spans="1:22">
      <c r="A9" s="2">
        <v>44744.812520416672</v>
      </c>
      <c r="B9" s="4" t="s">
        <v>99</v>
      </c>
      <c r="C9" s="3" t="s">
        <v>56</v>
      </c>
      <c r="D9" s="3" t="s">
        <v>61</v>
      </c>
      <c r="E9" s="3">
        <v>566</v>
      </c>
      <c r="I9" s="3" t="s">
        <v>62</v>
      </c>
      <c r="J9" s="3" t="s">
        <v>27</v>
      </c>
      <c r="K9" s="3">
        <v>36.4</v>
      </c>
      <c r="L9" s="3">
        <v>16</v>
      </c>
      <c r="M9" s="3" t="s">
        <v>26</v>
      </c>
      <c r="N9" s="3" t="s">
        <v>27</v>
      </c>
      <c r="O9" s="3" t="s">
        <v>27</v>
      </c>
      <c r="Q9" s="3" t="s">
        <v>28</v>
      </c>
      <c r="S9" s="3" t="s">
        <v>28</v>
      </c>
      <c r="T9" s="3" t="s">
        <v>28</v>
      </c>
      <c r="U9" s="3" t="s">
        <v>63</v>
      </c>
      <c r="V9" s="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PKII Employee Details</vt:lpstr>
      <vt:lpstr>PKII-TR4 Recipients</vt:lpstr>
      <vt:lpstr>Non-compliance (Filtered)</vt:lpstr>
      <vt:lpstr>June 27</vt:lpstr>
      <vt:lpstr>June 28</vt:lpstr>
      <vt:lpstr>June 29</vt:lpstr>
      <vt:lpstr>June 30</vt:lpstr>
      <vt:lpstr>July 1</vt:lpstr>
      <vt:lpstr>July 2</vt:lpstr>
      <vt:lpstr>July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Owenn Salvador</cp:lastModifiedBy>
  <dcterms:modified xsi:type="dcterms:W3CDTF">2022-07-06T08:16:38Z</dcterms:modified>
</cp:coreProperties>
</file>