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ko\Downloads\"/>
    </mc:Choice>
  </mc:AlternateContent>
  <xr:revisionPtr revIDLastSave="0" documentId="8_{CE05D96E-1E3E-4F47-BFCF-869EA6D1D6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Testing calculators " sheetId="1" r:id="rId1"/>
    <sheet name="Testing game " sheetId="2" r:id="rId2"/>
    <sheet name=" Testing application menus" sheetId="4" r:id="rId3"/>
    <sheet name="Testing Wizard repliqu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5" l="1"/>
  <c r="I12" i="5"/>
  <c r="I11" i="5"/>
  <c r="I10" i="5"/>
  <c r="I9" i="5"/>
  <c r="I8" i="5"/>
  <c r="I7" i="5"/>
  <c r="I6" i="5"/>
  <c r="I5" i="5"/>
  <c r="I4" i="5"/>
  <c r="I3" i="5"/>
  <c r="I27" i="5"/>
  <c r="I26" i="5"/>
  <c r="I24" i="5"/>
  <c r="I23" i="5"/>
  <c r="I22" i="5"/>
  <c r="I21" i="5"/>
  <c r="I20" i="5"/>
  <c r="I19" i="5"/>
  <c r="I18" i="5"/>
  <c r="I27" i="2" l="1"/>
  <c r="I26" i="2"/>
  <c r="I25" i="2"/>
  <c r="I24" i="2"/>
  <c r="I23" i="2"/>
  <c r="I22" i="2"/>
  <c r="I21" i="2"/>
  <c r="I20" i="2"/>
  <c r="I19" i="2"/>
  <c r="I18" i="2"/>
  <c r="I12" i="2"/>
  <c r="I11" i="2"/>
  <c r="I10" i="2"/>
  <c r="I9" i="2"/>
  <c r="I8" i="2"/>
  <c r="I7" i="2"/>
  <c r="I6" i="2"/>
  <c r="I5" i="2"/>
  <c r="I4" i="2"/>
  <c r="I3" i="2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I6" i="4"/>
  <c r="I5" i="4"/>
  <c r="I4" i="4"/>
  <c r="I3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<sst xmlns="http://schemas.openxmlformats.org/spreadsheetml/2006/main" count="605" uniqueCount="192">
  <si>
    <t>ID</t>
  </si>
  <si>
    <t>Test name</t>
  </si>
  <si>
    <t>Deadline</t>
  </si>
  <si>
    <t>Date completed</t>
  </si>
  <si>
    <t>Calculator Menu</t>
  </si>
  <si>
    <t>Petar</t>
  </si>
  <si>
    <t>Dec 6th</t>
  </si>
  <si>
    <t>Nov 17th</t>
  </si>
  <si>
    <t xml:space="preserve">Game </t>
  </si>
  <si>
    <t>Guide</t>
  </si>
  <si>
    <t>Yordan</t>
  </si>
  <si>
    <t>Nov 19th</t>
  </si>
  <si>
    <t xml:space="preserve">Exit </t>
  </si>
  <si>
    <t>Nov 22th</t>
  </si>
  <si>
    <t>Nov 29th</t>
  </si>
  <si>
    <t>Acceleration</t>
  </si>
  <si>
    <t>Kinetic Energy</t>
  </si>
  <si>
    <t>Mechanic Energy</t>
  </si>
  <si>
    <t>Electricity</t>
  </si>
  <si>
    <t>Voltage</t>
  </si>
  <si>
    <t>Pressure</t>
  </si>
  <si>
    <t>Distance</t>
  </si>
  <si>
    <t>Friction</t>
  </si>
  <si>
    <t>Principle of Archimed</t>
  </si>
  <si>
    <t>Free Fall</t>
  </si>
  <si>
    <t xml:space="preserve"> Mechanical Work</t>
  </si>
  <si>
    <t>Mechanical Power</t>
  </si>
  <si>
    <t>Mechanical Energy</t>
  </si>
  <si>
    <t>Hydrostatic Pressure</t>
  </si>
  <si>
    <t>Density</t>
  </si>
  <si>
    <t>Lenz's Law</t>
  </si>
  <si>
    <t>Daniil</t>
  </si>
  <si>
    <t>Testing if the acceleration calculator works</t>
  </si>
  <si>
    <t>Testing if the kinetic energy calculator works</t>
  </si>
  <si>
    <t>Testing if the mechanic energy calculator works</t>
  </si>
  <si>
    <t>Testing if the electricity calculator works</t>
  </si>
  <si>
    <t>Testing if the voltage calculator works</t>
  </si>
  <si>
    <t>Testing if the pressure calculator works</t>
  </si>
  <si>
    <t>Testing if the distance calculator works</t>
  </si>
  <si>
    <t>Testing if the friction calculator works</t>
  </si>
  <si>
    <t>Testing if the principle of archimed calculator works</t>
  </si>
  <si>
    <t>Testing if the free fall calculator works</t>
  </si>
  <si>
    <t>Testing if the mechanical work calculator works</t>
  </si>
  <si>
    <t>Testing if the mechanical power calculator works</t>
  </si>
  <si>
    <t>Testing if the mechanical energy calculator works</t>
  </si>
  <si>
    <t>Testing if the hydrostatic pressure calculator works</t>
  </si>
  <si>
    <t>Testing if the density calculator works</t>
  </si>
  <si>
    <t>Testing if the lenz's law calculator works</t>
  </si>
  <si>
    <t>Testing if the return option works</t>
  </si>
  <si>
    <t xml:space="preserve"> Enter Velocity 1: 10
 Enter Velocity 0: 6
 Enter Time: 7</t>
  </si>
  <si>
    <t xml:space="preserve"> Acceleration = 0.571429 m/s^2</t>
  </si>
  <si>
    <t xml:space="preserve"> Enter Mass: 8
 Enter Velocity: 11</t>
  </si>
  <si>
    <t xml:space="preserve"> Kinetic Energy = 484 J</t>
  </si>
  <si>
    <t xml:space="preserve"> Enter Mass: 4
 Enter Velocity: 11
 Enter Height: 7</t>
  </si>
  <si>
    <t xml:space="preserve"> Mechanical Energy = 522 J</t>
  </si>
  <si>
    <t>Enter Watts: 13
Enter Voltage: 6</t>
  </si>
  <si>
    <t>Electricity = 2.16667 A</t>
  </si>
  <si>
    <t xml:space="preserve"> Enter Ampers: 6
 Enter resistance: 12</t>
  </si>
  <si>
    <t xml:space="preserve"> Voltage = 72 V</t>
  </si>
  <si>
    <t>Functionality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</si>
  <si>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</si>
  <si>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</si>
  <si>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</si>
  <si>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</si>
  <si>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</si>
  <si>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</si>
  <si>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</si>
  <si>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</si>
  <si>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</si>
  <si>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</si>
  <si>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Questions</t>
  </si>
  <si>
    <t>What is the correct formula for acceleration?</t>
  </si>
  <si>
    <t>What is the correct speed formula?</t>
  </si>
  <si>
    <t>What is the correct formula for Electricity?</t>
  </si>
  <si>
    <t>What is the correct formula for Voltage?</t>
  </si>
  <si>
    <t>What is the correct formula for Pressure?</t>
  </si>
  <si>
    <t>What is the correct formula to calculate Distance?</t>
  </si>
  <si>
    <t>What is the correct formula for Friction?</t>
  </si>
  <si>
    <t>What is the correct formula for Kinetic Energy?</t>
  </si>
  <si>
    <t>What is the formula for Mass?</t>
  </si>
  <si>
    <t>What is the correct formula for Potential Energy?</t>
  </si>
  <si>
    <t>(V-V0)/t</t>
  </si>
  <si>
    <t>S/t</t>
  </si>
  <si>
    <t>W/V</t>
  </si>
  <si>
    <t>I*r</t>
  </si>
  <si>
    <t>F/S</t>
  </si>
  <si>
    <t>V*t</t>
  </si>
  <si>
    <t>k*N</t>
  </si>
  <si>
    <t>(m*V*V)/2</t>
  </si>
  <si>
    <t>m*g</t>
  </si>
  <si>
    <t>m*g*h</t>
  </si>
  <si>
    <t>Testing calculators</t>
  </si>
  <si>
    <t xml:space="preserve">Question 1 </t>
  </si>
  <si>
    <t>Isaac Evilton: Your knowledge does nothing to me!</t>
  </si>
  <si>
    <t>Isaac Evilton: Ooh, that hurt a bit!</t>
  </si>
  <si>
    <t>∙ Isaac Evilton: Okay, you are stronger than I've thought!</t>
  </si>
  <si>
    <t>∙ Isaac Evilton: But I am not letting you win!</t>
  </si>
  <si>
    <t>∙ Isaac Evilton: Ooooh.... I feel very weak.....</t>
  </si>
  <si>
    <t xml:space="preserve"> Kmp/h To m/s</t>
  </si>
  <si>
    <t>Newtons To Kilonewtons</t>
  </si>
  <si>
    <t xml:space="preserve"> Pascal To Kilopascal</t>
  </si>
  <si>
    <t>Joules To Kilojoules</t>
  </si>
  <si>
    <t>Watts To Kilowatts</t>
  </si>
  <si>
    <t xml:space="preserve"> Return</t>
  </si>
  <si>
    <t>Testing if the Kmp/h To m/s calculator works</t>
  </si>
  <si>
    <t>Testing if the Newtons To kilonewtons calculator works</t>
  </si>
  <si>
    <t>Testing if the pascal to kilopascal calculator works</t>
  </si>
  <si>
    <t>Testing if the joules to kilojoules calculator works</t>
  </si>
  <si>
    <t>Testing if the watts to kilowatts calculator works</t>
  </si>
  <si>
    <t>Enter force: 5
Enter surface: 8</t>
  </si>
  <si>
    <t xml:space="preserve"> Pressure = 0.625 Pa</t>
  </si>
  <si>
    <t>Enter Velocity: 7
Enter Time: 15</t>
  </si>
  <si>
    <t xml:space="preserve"> Displacement = 105 m</t>
  </si>
  <si>
    <t>Enter Coefficient: 11
Enter Newtons: 13</t>
  </si>
  <si>
    <t>Friction = 143</t>
  </si>
  <si>
    <t>Enter Density: 10
Enter Volume: 6</t>
  </si>
  <si>
    <t xml:space="preserve"> Buoyant Force = 600 N</t>
  </si>
  <si>
    <t>Enter time: 27</t>
  </si>
  <si>
    <t xml:space="preserve"> Free Fall Velocity = 270 m/s</t>
  </si>
  <si>
    <t>Enter Friction: 7
Enter Distance: 9</t>
  </si>
  <si>
    <t xml:space="preserve"> Mechanical Work = 63 J</t>
  </si>
  <si>
    <t>Enter Work: 6
Enter Time: 16</t>
  </si>
  <si>
    <t xml:space="preserve"> Mechanical power = 0.375 W</t>
  </si>
  <si>
    <t>Enter Mass: 17
Enter Height: 7</t>
  </si>
  <si>
    <t xml:space="preserve"> Potential energy = 1190 J</t>
  </si>
  <si>
    <t>Enter Density: 9
Enter height: 22</t>
  </si>
  <si>
    <t>Hydrostatic pressure = 1980 kg/m^3</t>
  </si>
  <si>
    <t xml:space="preserve"> Enter Mass: 9
 Enter Volume: 5</t>
  </si>
  <si>
    <t>Density = 1.8 kg/m^3</t>
  </si>
  <si>
    <t>Enter Ampers: 11
Enter Resitance: 7
Enter Time: 5</t>
  </si>
  <si>
    <t>Density = 4235 J</t>
  </si>
  <si>
    <t>Enter Kilometers Per Hour: 10</t>
  </si>
  <si>
    <t>Enter Newtons: 40</t>
  </si>
  <si>
    <t xml:space="preserve"> Kilonewtons = 0.04kN</t>
  </si>
  <si>
    <t>Enter Newtons: 140</t>
  </si>
  <si>
    <t xml:space="preserve"> Kilopascals = 0.14kPa</t>
  </si>
  <si>
    <t>Enter Joules: 200</t>
  </si>
  <si>
    <t xml:space="preserve"> Kilojoules = 0.2kJ</t>
  </si>
  <si>
    <t>Enter Watts: 700</t>
  </si>
  <si>
    <t xml:space="preserve"> Kilowatts = 0.7kW</t>
  </si>
  <si>
    <t>Еxpected Quote</t>
  </si>
  <si>
    <t>Actual Quote</t>
  </si>
  <si>
    <t>Input</t>
  </si>
  <si>
    <t>Expected Result</t>
  </si>
  <si>
    <t>Actual Result</t>
  </si>
  <si>
    <t>Responsibility</t>
  </si>
  <si>
    <t>Testing Correct Answers Avatar Quotes For Wizard</t>
  </si>
  <si>
    <t>Testing Wrong Answers Avatar Quotes For Wizard</t>
  </si>
  <si>
    <t>Status</t>
  </si>
  <si>
    <t>Date Of Completion</t>
  </si>
  <si>
    <t>Go To Calculators</t>
  </si>
  <si>
    <t>Press Enter</t>
  </si>
  <si>
    <t>Testing Application Menus</t>
  </si>
  <si>
    <t>Go To Avatar List</t>
  </si>
  <si>
    <t>Go To Instructions</t>
  </si>
  <si>
    <t>Exit The Application</t>
  </si>
  <si>
    <t>Testing If The Exit Function Works</t>
  </si>
  <si>
    <t>Testing If The Guide Function Works</t>
  </si>
  <si>
    <t>Testing If The Game Function Works</t>
  </si>
  <si>
    <t>Testing If The Calculator Menu Works</t>
  </si>
  <si>
    <t>Date Completed</t>
  </si>
  <si>
    <t>Test Case #</t>
  </si>
  <si>
    <t>Correct Answer</t>
  </si>
  <si>
    <t>Testing Game With Correct Answers</t>
  </si>
  <si>
    <t>Testing Game With Incorrect Answers</t>
  </si>
  <si>
    <t>Question 2 (Wrong Answer)</t>
  </si>
  <si>
    <t>Question 3 (Wrong Answer)</t>
  </si>
  <si>
    <t>Question 4 (Wrong Answer)</t>
  </si>
  <si>
    <t>Question 5 (Wrong Answer)</t>
  </si>
  <si>
    <t>Question 6 (Wrong Answer)</t>
  </si>
  <si>
    <t>Question 7 (Wrong Answer)</t>
  </si>
  <si>
    <t>Question 8 (Wrong Answer)</t>
  </si>
  <si>
    <t>Question 9 (Wrong Answer)</t>
  </si>
  <si>
    <t>Question 10 (Wrong Answer)</t>
  </si>
  <si>
    <t>Question 2 (Correct Answer)</t>
  </si>
  <si>
    <t>Question 3 (Correct Answer)</t>
  </si>
  <si>
    <t>Question 4 (Correct Answer)</t>
  </si>
  <si>
    <t>Question 5 (Correct Answer)</t>
  </si>
  <si>
    <t>Question 6 (Correct Answer)</t>
  </si>
  <si>
    <t>Question 7 (Correct Answer)</t>
  </si>
  <si>
    <t>Question 8 (Correct Answer)</t>
  </si>
  <si>
    <t>Question 9 (Correct Answer)</t>
  </si>
  <si>
    <t>Question 10 (Correct Answer)</t>
  </si>
  <si>
    <t>Expected Quote</t>
  </si>
  <si>
    <t>Date of Completion</t>
  </si>
  <si>
    <t>Pass</t>
  </si>
  <si>
    <t>Meters Per Second = 2.77778 m/s</t>
  </si>
  <si>
    <t>Back To The Menu</t>
  </si>
  <si>
    <t>29th Nov</t>
  </si>
  <si>
    <t>20th Nov</t>
  </si>
  <si>
    <t>5th Dec</t>
  </si>
  <si>
    <t>(Switch Question)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</si>
</sst>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0" borderId="4" applyNumberFormat="0" applyFill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2" borderId="3" xfId="3" applyAlignment="1">
      <alignment horizontal="center" vertical="center"/>
    </xf>
    <xf numFmtId="0" fontId="7" fillId="0" borderId="0" xfId="5" applyAlignment="1">
      <alignment horizontal="center" vertical="center"/>
    </xf>
    <xf numFmtId="0" fontId="2" fillId="4" borderId="2" xfId="7" applyBorder="1" applyAlignment="1">
      <alignment horizontal="center" vertical="center"/>
    </xf>
    <xf numFmtId="0" fontId="6" fillId="2" borderId="2" xfId="4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14" fontId="6" fillId="2" borderId="3" xfId="4" applyNumberFormat="1" applyFill="1" applyBorder="1" applyAlignment="1">
      <alignment horizontal="center" vertical="center"/>
    </xf>
    <xf numFmtId="0" fontId="6" fillId="2" borderId="3" xfId="4" applyFill="1" applyBorder="1" applyAlignment="1">
      <alignment horizontal="center" vertical="center"/>
    </xf>
    <xf numFmtId="0" fontId="2" fillId="4" borderId="3" xfId="7" applyBorder="1" applyAlignment="1">
      <alignment horizontal="center" vertical="center"/>
    </xf>
    <xf numFmtId="0" fontId="6" fillId="0" borderId="0" xfId="4" applyAlignment="1">
      <alignment horizontal="center" vertical="center"/>
    </xf>
    <xf numFmtId="0" fontId="7" fillId="7" borderId="0" xfId="5" applyFill="1" applyAlignment="1">
      <alignment horizontal="center" vertical="center"/>
    </xf>
    <xf numFmtId="0" fontId="2" fillId="3" borderId="3" xfId="6" applyBorder="1" applyAlignment="1">
      <alignment horizontal="center" vertical="center"/>
    </xf>
    <xf numFmtId="0" fontId="5" fillId="6" borderId="3" xfId="3" applyFill="1" applyAlignment="1">
      <alignment horizontal="center" vertical="center"/>
    </xf>
    <xf numFmtId="0" fontId="5" fillId="5" borderId="3" xfId="3" applyFill="1" applyAlignment="1">
      <alignment horizontal="center" vertical="center"/>
    </xf>
    <xf numFmtId="0" fontId="2" fillId="4" borderId="3" xfId="7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4" xfId="8" applyAlignment="1">
      <alignment horizontal="center" vertical="center"/>
    </xf>
    <xf numFmtId="0" fontId="4" fillId="3" borderId="4" xfId="8" applyFill="1" applyAlignment="1">
      <alignment horizontal="center" vertical="center"/>
    </xf>
    <xf numFmtId="0" fontId="2" fillId="3" borderId="4" xfId="6" applyBorder="1" applyAlignment="1">
      <alignment horizontal="center" vertical="center"/>
    </xf>
    <xf numFmtId="0" fontId="3" fillId="0" borderId="1" xfId="1" applyAlignment="1">
      <alignment horizontal="center" vertical="center"/>
    </xf>
  </cellXfs>
  <cellStyles count="9">
    <cellStyle name="20% - Accent1" xfId="6" builtinId="30"/>
    <cellStyle name="20% - Accent2" xfId="7" builtinId="34"/>
    <cellStyle name="Explanatory Text" xfId="5" builtinId="53"/>
    <cellStyle name="Heading 1" xfId="1" builtinId="16"/>
    <cellStyle name="Heading 3" xfId="8" builtinId="18"/>
    <cellStyle name="Heading 4" xfId="2" builtinId="19"/>
    <cellStyle name="Normal" xfId="0" builtinId="0"/>
    <cellStyle name="Output" xfId="3" builtinId="21"/>
    <cellStyle name="Warning Text" xfId="4" builtinId="11"/>
  </cellStyles>
  <dxfs count="0"/>
  <tableStyles count="0" defaultTableStyle="TableStyleMedium2" defaultPivotStyle="PivotStyleLight16"/>
  <colors>
    <mruColors>
      <color rgb="FFF967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zoomScale="85" zoomScaleNormal="85" workbookViewId="0">
      <selection activeCell="B3" sqref="B3"/>
    </sheetView>
  </sheetViews>
  <sheetFormatPr defaultRowHeight="15" x14ac:dyDescent="0.25"/>
  <cols>
    <col min="1" max="1" width="9.140625" style="2"/>
    <col min="2" max="2" width="23.28515625" style="2" customWidth="1"/>
    <col min="3" max="3" width="51.85546875" style="2" customWidth="1"/>
    <col min="4" max="4" width="30.42578125" style="2" customWidth="1"/>
    <col min="5" max="5" width="46.140625" style="2" customWidth="1"/>
    <col min="6" max="6" width="44.7109375" style="2" customWidth="1"/>
    <col min="7" max="8" width="18.42578125" style="2" customWidth="1"/>
    <col min="9" max="9" width="18.28515625" style="2" customWidth="1"/>
    <col min="10" max="10" width="19.28515625" style="2" customWidth="1"/>
    <col min="11" max="11" width="18.5703125" style="2" customWidth="1"/>
    <col min="12" max="16384" width="9.140625" style="2"/>
  </cols>
  <sheetData>
    <row r="1" spans="1:11" ht="45.75" customHeight="1" thickBot="1" x14ac:dyDescent="0.3">
      <c r="A1" s="24" t="s">
        <v>91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42" customHeight="1" thickTop="1" x14ac:dyDescent="0.25">
      <c r="A2" s="15" t="s">
        <v>0</v>
      </c>
      <c r="B2" s="5" t="s">
        <v>1</v>
      </c>
      <c r="C2" s="5" t="s">
        <v>59</v>
      </c>
      <c r="D2" s="5" t="s">
        <v>142</v>
      </c>
      <c r="E2" s="5" t="s">
        <v>143</v>
      </c>
      <c r="F2" s="5" t="s">
        <v>144</v>
      </c>
      <c r="G2" s="5" t="s">
        <v>145</v>
      </c>
      <c r="H2" s="5" t="s">
        <v>2</v>
      </c>
      <c r="I2" s="5" t="s">
        <v>148</v>
      </c>
      <c r="J2" s="5" t="s">
        <v>184</v>
      </c>
      <c r="K2" s="5" t="s">
        <v>161</v>
      </c>
    </row>
    <row r="3" spans="1:11" ht="54.75" customHeight="1" thickBot="1" x14ac:dyDescent="0.3">
      <c r="A3" s="7">
        <v>1</v>
      </c>
      <c r="B3" s="21" t="s">
        <v>15</v>
      </c>
      <c r="C3" s="16" t="s">
        <v>32</v>
      </c>
      <c r="D3" s="19" t="s">
        <v>49</v>
      </c>
      <c r="E3" s="6" t="s">
        <v>50</v>
      </c>
      <c r="F3" s="6" t="s">
        <v>50</v>
      </c>
      <c r="G3" s="2" t="s">
        <v>5</v>
      </c>
      <c r="H3" s="14" t="s">
        <v>6</v>
      </c>
      <c r="I3" s="18" t="str">
        <f t="shared" ref="I3:I19" si="0">IF(E3=F3,"pass","fail")</f>
        <v>pass</v>
      </c>
      <c r="J3" s="2" t="s">
        <v>189</v>
      </c>
      <c r="K3" s="10">
        <f>A3</f>
        <v>1</v>
      </c>
    </row>
    <row r="4" spans="1:11" ht="51" customHeight="1" thickBot="1" x14ac:dyDescent="0.3">
      <c r="A4" s="7">
        <v>2</v>
      </c>
      <c r="B4" s="21" t="s">
        <v>16</v>
      </c>
      <c r="C4" s="16" t="s">
        <v>33</v>
      </c>
      <c r="D4" s="19" t="s">
        <v>51</v>
      </c>
      <c r="E4" s="6" t="s">
        <v>52</v>
      </c>
      <c r="F4" s="6" t="s">
        <v>52</v>
      </c>
      <c r="G4" s="2" t="s">
        <v>5</v>
      </c>
      <c r="H4" s="14" t="s">
        <v>6</v>
      </c>
      <c r="I4" s="18" t="str">
        <f t="shared" si="0"/>
        <v>pass</v>
      </c>
      <c r="J4" s="2" t="s">
        <v>189</v>
      </c>
      <c r="K4" s="10">
        <f t="shared" ref="K4:K23" si="1">A4</f>
        <v>2</v>
      </c>
    </row>
    <row r="5" spans="1:11" ht="55.5" customHeight="1" thickBot="1" x14ac:dyDescent="0.3">
      <c r="A5" s="7">
        <v>3</v>
      </c>
      <c r="B5" s="21" t="s">
        <v>17</v>
      </c>
      <c r="C5" s="16" t="s">
        <v>34</v>
      </c>
      <c r="D5" s="19" t="s">
        <v>53</v>
      </c>
      <c r="E5" s="6" t="s">
        <v>54</v>
      </c>
      <c r="F5" s="6" t="s">
        <v>54</v>
      </c>
      <c r="G5" s="2" t="s">
        <v>5</v>
      </c>
      <c r="H5" s="14" t="s">
        <v>6</v>
      </c>
      <c r="I5" s="18" t="str">
        <f t="shared" si="0"/>
        <v>pass</v>
      </c>
      <c r="J5" s="2" t="s">
        <v>189</v>
      </c>
      <c r="K5" s="10">
        <f t="shared" si="1"/>
        <v>3</v>
      </c>
    </row>
    <row r="6" spans="1:11" ht="60" customHeight="1" thickBot="1" x14ac:dyDescent="0.3">
      <c r="A6" s="7">
        <v>4</v>
      </c>
      <c r="B6" s="21" t="s">
        <v>18</v>
      </c>
      <c r="C6" s="16" t="s">
        <v>35</v>
      </c>
      <c r="D6" s="19" t="s">
        <v>55</v>
      </c>
      <c r="E6" s="6" t="s">
        <v>56</v>
      </c>
      <c r="F6" s="6" t="s">
        <v>56</v>
      </c>
      <c r="G6" s="2" t="s">
        <v>5</v>
      </c>
      <c r="H6" s="14" t="s">
        <v>6</v>
      </c>
      <c r="I6" s="18" t="str">
        <f t="shared" si="0"/>
        <v>pass</v>
      </c>
      <c r="J6" s="3" t="s">
        <v>189</v>
      </c>
      <c r="K6" s="10">
        <f t="shared" si="1"/>
        <v>4</v>
      </c>
    </row>
    <row r="7" spans="1:11" ht="42.75" customHeight="1" thickBot="1" x14ac:dyDescent="0.3">
      <c r="A7" s="7">
        <v>5</v>
      </c>
      <c r="B7" s="21" t="s">
        <v>19</v>
      </c>
      <c r="C7" s="16" t="s">
        <v>36</v>
      </c>
      <c r="D7" s="19" t="s">
        <v>57</v>
      </c>
      <c r="E7" s="6" t="s">
        <v>58</v>
      </c>
      <c r="F7" s="6" t="s">
        <v>58</v>
      </c>
      <c r="G7" s="2" t="s">
        <v>5</v>
      </c>
      <c r="H7" s="14" t="s">
        <v>6</v>
      </c>
      <c r="I7" s="18" t="str">
        <f t="shared" si="0"/>
        <v>pass</v>
      </c>
      <c r="J7" s="3" t="s">
        <v>189</v>
      </c>
      <c r="K7" s="10">
        <f t="shared" si="1"/>
        <v>5</v>
      </c>
    </row>
    <row r="8" spans="1:11" ht="48" customHeight="1" thickBot="1" x14ac:dyDescent="0.3">
      <c r="A8" s="7">
        <v>6</v>
      </c>
      <c r="B8" s="21" t="s">
        <v>20</v>
      </c>
      <c r="C8" s="16" t="s">
        <v>37</v>
      </c>
      <c r="D8" s="19" t="s">
        <v>109</v>
      </c>
      <c r="E8" s="6" t="s">
        <v>110</v>
      </c>
      <c r="F8" s="6" t="s">
        <v>110</v>
      </c>
      <c r="G8" s="2" t="s">
        <v>5</v>
      </c>
      <c r="H8" s="14" t="s">
        <v>6</v>
      </c>
      <c r="I8" s="18" t="str">
        <f t="shared" si="0"/>
        <v>pass</v>
      </c>
      <c r="J8" s="21" t="s">
        <v>189</v>
      </c>
      <c r="K8" s="10">
        <f t="shared" si="1"/>
        <v>6</v>
      </c>
    </row>
    <row r="9" spans="1:11" ht="44.25" customHeight="1" thickBot="1" x14ac:dyDescent="0.3">
      <c r="A9" s="7">
        <v>7</v>
      </c>
      <c r="B9" s="21" t="s">
        <v>21</v>
      </c>
      <c r="C9" s="16" t="s">
        <v>38</v>
      </c>
      <c r="D9" s="19" t="s">
        <v>111</v>
      </c>
      <c r="E9" s="6" t="s">
        <v>112</v>
      </c>
      <c r="F9" s="6" t="s">
        <v>112</v>
      </c>
      <c r="G9" s="2" t="s">
        <v>5</v>
      </c>
      <c r="H9" s="14" t="s">
        <v>6</v>
      </c>
      <c r="I9" s="18" t="str">
        <f t="shared" si="0"/>
        <v>pass</v>
      </c>
      <c r="J9" s="3" t="s">
        <v>189</v>
      </c>
      <c r="K9" s="10">
        <f t="shared" si="1"/>
        <v>7</v>
      </c>
    </row>
    <row r="10" spans="1:11" ht="47.25" customHeight="1" thickBot="1" x14ac:dyDescent="0.3">
      <c r="A10" s="7">
        <v>8</v>
      </c>
      <c r="B10" s="21" t="s">
        <v>22</v>
      </c>
      <c r="C10" s="16" t="s">
        <v>39</v>
      </c>
      <c r="D10" s="19" t="s">
        <v>113</v>
      </c>
      <c r="E10" s="6" t="s">
        <v>114</v>
      </c>
      <c r="F10" s="6" t="s">
        <v>114</v>
      </c>
      <c r="G10" s="2" t="s">
        <v>5</v>
      </c>
      <c r="H10" s="14" t="s">
        <v>6</v>
      </c>
      <c r="I10" s="18" t="str">
        <f t="shared" si="0"/>
        <v>pass</v>
      </c>
      <c r="J10" s="3" t="s">
        <v>189</v>
      </c>
      <c r="K10" s="10">
        <f t="shared" si="1"/>
        <v>8</v>
      </c>
    </row>
    <row r="11" spans="1:11" ht="47.25" customHeight="1" thickBot="1" x14ac:dyDescent="0.3">
      <c r="A11" s="7">
        <v>9</v>
      </c>
      <c r="B11" s="21" t="s">
        <v>23</v>
      </c>
      <c r="C11" s="16" t="s">
        <v>40</v>
      </c>
      <c r="D11" s="19" t="s">
        <v>115</v>
      </c>
      <c r="E11" s="6" t="s">
        <v>116</v>
      </c>
      <c r="F11" s="6" t="s">
        <v>116</v>
      </c>
      <c r="G11" s="2" t="s">
        <v>31</v>
      </c>
      <c r="H11" s="14" t="s">
        <v>6</v>
      </c>
      <c r="I11" s="18" t="str">
        <f t="shared" si="0"/>
        <v>pass</v>
      </c>
      <c r="J11" s="3" t="s">
        <v>189</v>
      </c>
      <c r="K11" s="10">
        <f t="shared" si="1"/>
        <v>9</v>
      </c>
    </row>
    <row r="12" spans="1:11" ht="44.25" customHeight="1" thickBot="1" x14ac:dyDescent="0.3">
      <c r="A12" s="7">
        <v>10</v>
      </c>
      <c r="B12" s="21" t="s">
        <v>24</v>
      </c>
      <c r="C12" s="16" t="s">
        <v>41</v>
      </c>
      <c r="D12" s="13" t="s">
        <v>117</v>
      </c>
      <c r="E12" s="6" t="s">
        <v>118</v>
      </c>
      <c r="F12" s="6" t="s">
        <v>118</v>
      </c>
      <c r="G12" s="2" t="s">
        <v>31</v>
      </c>
      <c r="H12" s="14" t="s">
        <v>6</v>
      </c>
      <c r="I12" s="18" t="str">
        <f t="shared" si="0"/>
        <v>pass</v>
      </c>
      <c r="J12" s="2" t="s">
        <v>189</v>
      </c>
      <c r="K12" s="10">
        <f t="shared" si="1"/>
        <v>10</v>
      </c>
    </row>
    <row r="13" spans="1:11" ht="45.75" customHeight="1" thickBot="1" x14ac:dyDescent="0.3">
      <c r="A13" s="7">
        <v>11</v>
      </c>
      <c r="B13" s="21" t="s">
        <v>25</v>
      </c>
      <c r="C13" s="16" t="s">
        <v>42</v>
      </c>
      <c r="D13" s="19" t="s">
        <v>119</v>
      </c>
      <c r="E13" s="6" t="s">
        <v>120</v>
      </c>
      <c r="F13" s="6" t="s">
        <v>120</v>
      </c>
      <c r="G13" s="2" t="s">
        <v>31</v>
      </c>
      <c r="H13" s="14" t="s">
        <v>6</v>
      </c>
      <c r="I13" s="18" t="str">
        <f t="shared" si="0"/>
        <v>pass</v>
      </c>
      <c r="J13" s="3" t="s">
        <v>189</v>
      </c>
      <c r="K13" s="10">
        <f t="shared" si="1"/>
        <v>11</v>
      </c>
    </row>
    <row r="14" spans="1:11" ht="42" customHeight="1" thickBot="1" x14ac:dyDescent="0.3">
      <c r="A14" s="7">
        <v>12</v>
      </c>
      <c r="B14" s="21" t="s">
        <v>26</v>
      </c>
      <c r="C14" s="16" t="s">
        <v>43</v>
      </c>
      <c r="D14" s="19" t="s">
        <v>121</v>
      </c>
      <c r="E14" s="6" t="s">
        <v>122</v>
      </c>
      <c r="F14" s="6" t="s">
        <v>122</v>
      </c>
      <c r="G14" s="2" t="s">
        <v>31</v>
      </c>
      <c r="H14" s="14" t="s">
        <v>6</v>
      </c>
      <c r="I14" s="18" t="str">
        <f t="shared" si="0"/>
        <v>pass</v>
      </c>
      <c r="J14" s="3" t="s">
        <v>189</v>
      </c>
      <c r="K14" s="10">
        <f t="shared" si="1"/>
        <v>12</v>
      </c>
    </row>
    <row r="15" spans="1:11" ht="45.75" customHeight="1" thickBot="1" x14ac:dyDescent="0.3">
      <c r="A15" s="7">
        <v>13</v>
      </c>
      <c r="B15" s="21" t="s">
        <v>27</v>
      </c>
      <c r="C15" s="16" t="s">
        <v>44</v>
      </c>
      <c r="D15" s="19" t="s">
        <v>123</v>
      </c>
      <c r="E15" s="6" t="s">
        <v>124</v>
      </c>
      <c r="F15" s="6" t="s">
        <v>124</v>
      </c>
      <c r="G15" s="2" t="s">
        <v>31</v>
      </c>
      <c r="H15" s="14" t="s">
        <v>6</v>
      </c>
      <c r="I15" s="18" t="str">
        <f t="shared" si="0"/>
        <v>pass</v>
      </c>
      <c r="J15" s="3" t="s">
        <v>189</v>
      </c>
      <c r="K15" s="10">
        <f t="shared" si="1"/>
        <v>13</v>
      </c>
    </row>
    <row r="16" spans="1:11" ht="45" customHeight="1" thickBot="1" x14ac:dyDescent="0.3">
      <c r="A16" s="7">
        <v>14</v>
      </c>
      <c r="B16" s="21" t="s">
        <v>28</v>
      </c>
      <c r="C16" s="16" t="s">
        <v>45</v>
      </c>
      <c r="D16" s="19" t="s">
        <v>125</v>
      </c>
      <c r="E16" s="6" t="s">
        <v>126</v>
      </c>
      <c r="F16" s="6" t="s">
        <v>126</v>
      </c>
      <c r="G16" s="2" t="s">
        <v>31</v>
      </c>
      <c r="H16" s="14" t="s">
        <v>6</v>
      </c>
      <c r="I16" s="18" t="str">
        <f t="shared" si="0"/>
        <v>pass</v>
      </c>
      <c r="J16" s="3" t="s">
        <v>189</v>
      </c>
      <c r="K16" s="10">
        <f t="shared" si="1"/>
        <v>14</v>
      </c>
    </row>
    <row r="17" spans="1:11" ht="42.75" customHeight="1" thickBot="1" x14ac:dyDescent="0.3">
      <c r="A17" s="7">
        <v>15</v>
      </c>
      <c r="B17" s="21" t="s">
        <v>29</v>
      </c>
      <c r="C17" s="16" t="s">
        <v>46</v>
      </c>
      <c r="D17" s="19" t="s">
        <v>127</v>
      </c>
      <c r="E17" s="6" t="s">
        <v>128</v>
      </c>
      <c r="F17" s="6" t="s">
        <v>128</v>
      </c>
      <c r="G17" s="2" t="s">
        <v>31</v>
      </c>
      <c r="H17" s="14" t="s">
        <v>6</v>
      </c>
      <c r="I17" s="18" t="str">
        <f t="shared" si="0"/>
        <v>pass</v>
      </c>
      <c r="J17" s="3" t="s">
        <v>189</v>
      </c>
      <c r="K17" s="10">
        <f t="shared" si="1"/>
        <v>15</v>
      </c>
    </row>
    <row r="18" spans="1:11" ht="45" customHeight="1" thickBot="1" x14ac:dyDescent="0.3">
      <c r="A18" s="7">
        <v>16</v>
      </c>
      <c r="B18" s="21" t="s">
        <v>30</v>
      </c>
      <c r="C18" s="16" t="s">
        <v>47</v>
      </c>
      <c r="D18" s="19" t="s">
        <v>129</v>
      </c>
      <c r="E18" s="6" t="s">
        <v>130</v>
      </c>
      <c r="F18" s="6" t="s">
        <v>130</v>
      </c>
      <c r="G18" s="2" t="s">
        <v>31</v>
      </c>
      <c r="H18" s="14" t="s">
        <v>6</v>
      </c>
      <c r="I18" s="18" t="str">
        <f t="shared" si="0"/>
        <v>pass</v>
      </c>
      <c r="J18" s="3" t="s">
        <v>189</v>
      </c>
      <c r="K18" s="10">
        <f t="shared" si="1"/>
        <v>16</v>
      </c>
    </row>
    <row r="19" spans="1:11" ht="45" customHeight="1" thickBot="1" x14ac:dyDescent="0.3">
      <c r="A19" s="7">
        <v>17</v>
      </c>
      <c r="B19" s="21" t="s">
        <v>98</v>
      </c>
      <c r="C19" s="16" t="s">
        <v>104</v>
      </c>
      <c r="D19" s="13" t="s">
        <v>131</v>
      </c>
      <c r="E19" s="6" t="s">
        <v>186</v>
      </c>
      <c r="F19" s="6" t="s">
        <v>186</v>
      </c>
      <c r="G19" s="2" t="s">
        <v>5</v>
      </c>
      <c r="H19" s="14" t="s">
        <v>6</v>
      </c>
      <c r="I19" s="18" t="str">
        <f t="shared" si="0"/>
        <v>pass</v>
      </c>
      <c r="J19" s="3" t="s">
        <v>190</v>
      </c>
      <c r="K19" s="10">
        <f t="shared" si="1"/>
        <v>17</v>
      </c>
    </row>
    <row r="20" spans="1:11" ht="43.5" customHeight="1" thickBot="1" x14ac:dyDescent="0.3">
      <c r="A20" s="7">
        <v>18</v>
      </c>
      <c r="B20" s="21" t="s">
        <v>99</v>
      </c>
      <c r="C20" s="16" t="s">
        <v>105</v>
      </c>
      <c r="D20" s="13" t="s">
        <v>132</v>
      </c>
      <c r="E20" s="6" t="s">
        <v>133</v>
      </c>
      <c r="F20" s="6" t="s">
        <v>133</v>
      </c>
      <c r="G20" s="2" t="s">
        <v>5</v>
      </c>
      <c r="H20" s="14" t="s">
        <v>6</v>
      </c>
      <c r="I20" s="18" t="s">
        <v>185</v>
      </c>
      <c r="J20" s="2" t="s">
        <v>190</v>
      </c>
      <c r="K20" s="10">
        <f t="shared" si="1"/>
        <v>18</v>
      </c>
    </row>
    <row r="21" spans="1:11" ht="46.5" customHeight="1" thickBot="1" x14ac:dyDescent="0.3">
      <c r="A21" s="7">
        <v>19</v>
      </c>
      <c r="B21" s="21" t="s">
        <v>100</v>
      </c>
      <c r="C21" s="16" t="s">
        <v>106</v>
      </c>
      <c r="D21" s="13" t="s">
        <v>134</v>
      </c>
      <c r="E21" s="6" t="s">
        <v>135</v>
      </c>
      <c r="F21" s="6" t="s">
        <v>135</v>
      </c>
      <c r="G21" s="2" t="s">
        <v>5</v>
      </c>
      <c r="H21" s="14" t="s">
        <v>6</v>
      </c>
      <c r="I21" s="18" t="s">
        <v>185</v>
      </c>
      <c r="J21" s="2" t="s">
        <v>190</v>
      </c>
      <c r="K21" s="2">
        <f t="shared" si="1"/>
        <v>19</v>
      </c>
    </row>
    <row r="22" spans="1:11" ht="43.5" customHeight="1" thickBot="1" x14ac:dyDescent="0.3">
      <c r="A22" s="7">
        <v>20</v>
      </c>
      <c r="B22" s="21" t="s">
        <v>101</v>
      </c>
      <c r="C22" s="16" t="s">
        <v>107</v>
      </c>
      <c r="D22" s="13" t="s">
        <v>136</v>
      </c>
      <c r="E22" s="6" t="s">
        <v>137</v>
      </c>
      <c r="F22" s="6" t="s">
        <v>137</v>
      </c>
      <c r="G22" s="2" t="s">
        <v>5</v>
      </c>
      <c r="H22" s="14" t="s">
        <v>6</v>
      </c>
      <c r="I22" s="18" t="s">
        <v>185</v>
      </c>
      <c r="J22" s="2" t="s">
        <v>190</v>
      </c>
      <c r="K22" s="2">
        <f t="shared" si="1"/>
        <v>20</v>
      </c>
    </row>
    <row r="23" spans="1:11" ht="47.25" customHeight="1" thickBot="1" x14ac:dyDescent="0.3">
      <c r="A23" s="7">
        <v>21</v>
      </c>
      <c r="B23" s="21" t="s">
        <v>102</v>
      </c>
      <c r="C23" s="16" t="s">
        <v>108</v>
      </c>
      <c r="D23" s="13" t="s">
        <v>138</v>
      </c>
      <c r="E23" s="6" t="s">
        <v>139</v>
      </c>
      <c r="F23" s="6" t="s">
        <v>139</v>
      </c>
      <c r="G23" s="2" t="s">
        <v>5</v>
      </c>
      <c r="H23" s="14" t="s">
        <v>6</v>
      </c>
      <c r="I23" s="18" t="s">
        <v>185</v>
      </c>
      <c r="J23" s="2" t="s">
        <v>190</v>
      </c>
      <c r="K23" s="2">
        <f t="shared" si="1"/>
        <v>21</v>
      </c>
    </row>
    <row r="24" spans="1:11" ht="44.25" customHeight="1" thickBot="1" x14ac:dyDescent="0.3">
      <c r="A24" s="7">
        <v>22</v>
      </c>
      <c r="B24" s="21" t="s">
        <v>103</v>
      </c>
      <c r="C24" s="16" t="s">
        <v>48</v>
      </c>
      <c r="D24" s="13" t="s">
        <v>151</v>
      </c>
      <c r="E24" s="6" t="s">
        <v>187</v>
      </c>
      <c r="F24" s="6" t="s">
        <v>187</v>
      </c>
      <c r="G24" s="2" t="s">
        <v>5</v>
      </c>
      <c r="H24" s="14" t="s">
        <v>6</v>
      </c>
      <c r="I24" s="18" t="s">
        <v>185</v>
      </c>
      <c r="J24" s="2" t="s">
        <v>190</v>
      </c>
      <c r="K24" s="2">
        <v>22</v>
      </c>
    </row>
    <row r="25" spans="1:11" ht="22.5" customHeight="1" x14ac:dyDescent="0.25">
      <c r="A25" s="2">
        <v>23</v>
      </c>
    </row>
    <row r="26" spans="1:11" x14ac:dyDescent="0.25">
      <c r="A26" s="2">
        <v>24</v>
      </c>
    </row>
    <row r="27" spans="1:11" x14ac:dyDescent="0.25">
      <c r="A27" s="2">
        <v>25</v>
      </c>
    </row>
    <row r="28" spans="1:11" x14ac:dyDescent="0.25">
      <c r="A28" s="2">
        <v>26</v>
      </c>
    </row>
    <row r="29" spans="1:11" x14ac:dyDescent="0.25">
      <c r="A29" s="2">
        <v>27</v>
      </c>
    </row>
    <row r="30" spans="1:11" x14ac:dyDescent="0.25">
      <c r="A30" s="2">
        <v>28</v>
      </c>
    </row>
    <row r="31" spans="1:11" x14ac:dyDescent="0.25">
      <c r="A31" s="2">
        <v>29</v>
      </c>
    </row>
    <row r="32" spans="1:11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</sheetData>
  <mergeCells count="1">
    <mergeCell ref="A1:K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7"/>
  <sheetViews>
    <sheetView topLeftCell="B1" zoomScale="115" zoomScaleNormal="115" workbookViewId="0">
      <selection activeCell="J30" sqref="J30"/>
    </sheetView>
  </sheetViews>
  <sheetFormatPr defaultRowHeight="15" x14ac:dyDescent="0.25"/>
  <cols>
    <col min="1" max="1" width="9.140625" style="1"/>
    <col min="2" max="2" width="18.42578125" style="1" customWidth="1"/>
    <col min="3" max="3" width="54.28515625" style="1" customWidth="1"/>
    <col min="4" max="4" width="36.28515625" style="1" customWidth="1"/>
    <col min="5" max="5" width="17.85546875" style="1" customWidth="1"/>
    <col min="6" max="6" width="18.7109375" style="1" customWidth="1"/>
    <col min="7" max="7" width="18.42578125" style="1" customWidth="1"/>
    <col min="8" max="8" width="11.42578125" style="1" customWidth="1"/>
    <col min="9" max="9" width="13.28515625" style="1" customWidth="1"/>
    <col min="10" max="10" width="22.7109375" style="1" customWidth="1"/>
    <col min="11" max="11" width="18.140625" style="1" customWidth="1"/>
    <col min="12" max="13" width="9.140625" style="1" customWidth="1"/>
    <col min="14" max="16384" width="9.140625" style="1"/>
  </cols>
  <sheetData>
    <row r="1" spans="1:11" ht="44.25" customHeight="1" thickBot="1" x14ac:dyDescent="0.3">
      <c r="A1" s="24" t="s">
        <v>163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5.75" thickTop="1" x14ac:dyDescent="0.25">
      <c r="A2" s="15" t="s">
        <v>0</v>
      </c>
      <c r="B2" s="5" t="s">
        <v>1</v>
      </c>
      <c r="C2" s="5" t="s">
        <v>70</v>
      </c>
      <c r="D2" s="5" t="s">
        <v>142</v>
      </c>
      <c r="E2" s="5" t="s">
        <v>143</v>
      </c>
      <c r="F2" s="5" t="s">
        <v>144</v>
      </c>
      <c r="G2" s="5" t="s">
        <v>145</v>
      </c>
      <c r="H2" s="5" t="s">
        <v>2</v>
      </c>
      <c r="I2" s="5" t="s">
        <v>148</v>
      </c>
      <c r="J2" s="5" t="s">
        <v>184</v>
      </c>
      <c r="K2" s="5" t="s">
        <v>161</v>
      </c>
    </row>
    <row r="3" spans="1:11" ht="15.75" thickBot="1" x14ac:dyDescent="0.3">
      <c r="A3" s="7">
        <v>1</v>
      </c>
      <c r="B3" s="22" t="s">
        <v>60</v>
      </c>
      <c r="C3" s="7" t="s">
        <v>71</v>
      </c>
      <c r="D3" s="13" t="s">
        <v>81</v>
      </c>
      <c r="E3" s="18" t="s">
        <v>162</v>
      </c>
      <c r="F3" s="18" t="s">
        <v>162</v>
      </c>
      <c r="G3" s="1" t="s">
        <v>10</v>
      </c>
      <c r="H3" s="14" t="s">
        <v>6</v>
      </c>
      <c r="I3" s="18" t="str">
        <f t="shared" ref="I3:I12" si="0">IF(E3=F3,"Pass","Fail")</f>
        <v>Pass</v>
      </c>
      <c r="J3" s="3" t="s">
        <v>189</v>
      </c>
      <c r="K3" s="10">
        <v>1</v>
      </c>
    </row>
    <row r="4" spans="1:11" ht="15.75" thickBot="1" x14ac:dyDescent="0.3">
      <c r="A4" s="7">
        <v>2</v>
      </c>
      <c r="B4" s="22" t="s">
        <v>61</v>
      </c>
      <c r="C4" s="7" t="s">
        <v>72</v>
      </c>
      <c r="D4" s="13" t="s">
        <v>82</v>
      </c>
      <c r="E4" s="18" t="s">
        <v>162</v>
      </c>
      <c r="F4" s="18" t="s">
        <v>162</v>
      </c>
      <c r="G4" s="3" t="s">
        <v>10</v>
      </c>
      <c r="H4" s="14" t="s">
        <v>6</v>
      </c>
      <c r="I4" s="18" t="str">
        <f t="shared" si="0"/>
        <v>Pass</v>
      </c>
      <c r="J4" s="3" t="s">
        <v>189</v>
      </c>
      <c r="K4" s="10">
        <v>2</v>
      </c>
    </row>
    <row r="5" spans="1:11" ht="15.75" thickBot="1" x14ac:dyDescent="0.3">
      <c r="A5" s="7">
        <v>3</v>
      </c>
      <c r="B5" s="22" t="s">
        <v>62</v>
      </c>
      <c r="C5" s="7" t="s">
        <v>73</v>
      </c>
      <c r="D5" s="13" t="s">
        <v>83</v>
      </c>
      <c r="E5" s="18" t="s">
        <v>162</v>
      </c>
      <c r="F5" s="18" t="s">
        <v>162</v>
      </c>
      <c r="G5" s="3" t="s">
        <v>10</v>
      </c>
      <c r="H5" s="14" t="s">
        <v>6</v>
      </c>
      <c r="I5" s="18" t="str">
        <f t="shared" si="0"/>
        <v>Pass</v>
      </c>
      <c r="J5" s="3" t="s">
        <v>189</v>
      </c>
      <c r="K5" s="10">
        <v>3</v>
      </c>
    </row>
    <row r="6" spans="1:11" ht="15.75" thickBot="1" x14ac:dyDescent="0.3">
      <c r="A6" s="7">
        <v>4</v>
      </c>
      <c r="B6" s="22" t="s">
        <v>63</v>
      </c>
      <c r="C6" s="7" t="s">
        <v>74</v>
      </c>
      <c r="D6" s="13" t="s">
        <v>84</v>
      </c>
      <c r="E6" s="18" t="s">
        <v>162</v>
      </c>
      <c r="F6" s="18" t="s">
        <v>162</v>
      </c>
      <c r="G6" s="3" t="s">
        <v>10</v>
      </c>
      <c r="H6" s="14" t="s">
        <v>6</v>
      </c>
      <c r="I6" s="18" t="str">
        <f t="shared" si="0"/>
        <v>Pass</v>
      </c>
      <c r="J6" s="3" t="s">
        <v>189</v>
      </c>
      <c r="K6" s="10">
        <v>4</v>
      </c>
    </row>
    <row r="7" spans="1:11" ht="15.75" thickBot="1" x14ac:dyDescent="0.3">
      <c r="A7" s="7">
        <v>5</v>
      </c>
      <c r="B7" s="22" t="s">
        <v>64</v>
      </c>
      <c r="C7" s="7" t="s">
        <v>75</v>
      </c>
      <c r="D7" s="13" t="s">
        <v>85</v>
      </c>
      <c r="E7" s="18" t="s">
        <v>162</v>
      </c>
      <c r="F7" s="18" t="s">
        <v>162</v>
      </c>
      <c r="G7" s="3" t="s">
        <v>10</v>
      </c>
      <c r="H7" s="14" t="s">
        <v>6</v>
      </c>
      <c r="I7" s="18" t="str">
        <f t="shared" si="0"/>
        <v>Pass</v>
      </c>
      <c r="J7" s="3" t="s">
        <v>189</v>
      </c>
      <c r="K7" s="10">
        <v>5</v>
      </c>
    </row>
    <row r="8" spans="1:11" ht="15.75" thickBot="1" x14ac:dyDescent="0.3">
      <c r="A8" s="7">
        <v>6</v>
      </c>
      <c r="B8" s="22" t="s">
        <v>65</v>
      </c>
      <c r="C8" s="7" t="s">
        <v>76</v>
      </c>
      <c r="D8" s="13" t="s">
        <v>86</v>
      </c>
      <c r="E8" s="18" t="s">
        <v>162</v>
      </c>
      <c r="F8" s="18" t="s">
        <v>162</v>
      </c>
      <c r="G8" s="3" t="s">
        <v>10</v>
      </c>
      <c r="H8" s="14" t="s">
        <v>6</v>
      </c>
      <c r="I8" s="18" t="str">
        <f t="shared" si="0"/>
        <v>Pass</v>
      </c>
      <c r="J8" s="3" t="s">
        <v>189</v>
      </c>
      <c r="K8" s="10">
        <v>6</v>
      </c>
    </row>
    <row r="9" spans="1:11" ht="15.75" thickBot="1" x14ac:dyDescent="0.3">
      <c r="A9" s="7">
        <v>7</v>
      </c>
      <c r="B9" s="22" t="s">
        <v>66</v>
      </c>
      <c r="C9" s="7" t="s">
        <v>77</v>
      </c>
      <c r="D9" s="13" t="s">
        <v>87</v>
      </c>
      <c r="E9" s="18" t="s">
        <v>162</v>
      </c>
      <c r="F9" s="18" t="s">
        <v>162</v>
      </c>
      <c r="G9" s="3" t="s">
        <v>10</v>
      </c>
      <c r="H9" s="14" t="s">
        <v>6</v>
      </c>
      <c r="I9" s="18" t="str">
        <f t="shared" si="0"/>
        <v>Pass</v>
      </c>
      <c r="J9" s="3" t="s">
        <v>189</v>
      </c>
      <c r="K9" s="10">
        <v>7</v>
      </c>
    </row>
    <row r="10" spans="1:11" ht="15.75" thickBot="1" x14ac:dyDescent="0.3">
      <c r="A10" s="7">
        <v>8</v>
      </c>
      <c r="B10" s="22" t="s">
        <v>67</v>
      </c>
      <c r="C10" s="7" t="s">
        <v>78</v>
      </c>
      <c r="D10" s="13" t="s">
        <v>88</v>
      </c>
      <c r="E10" s="18" t="s">
        <v>162</v>
      </c>
      <c r="F10" s="18" t="s">
        <v>162</v>
      </c>
      <c r="G10" s="3" t="s">
        <v>10</v>
      </c>
      <c r="H10" s="14" t="s">
        <v>6</v>
      </c>
      <c r="I10" s="18" t="str">
        <f t="shared" si="0"/>
        <v>Pass</v>
      </c>
      <c r="J10" s="3" t="s">
        <v>189</v>
      </c>
      <c r="K10" s="10">
        <v>8</v>
      </c>
    </row>
    <row r="11" spans="1:11" ht="15.75" thickBot="1" x14ac:dyDescent="0.3">
      <c r="A11" s="7">
        <v>9</v>
      </c>
      <c r="B11" s="22" t="s">
        <v>68</v>
      </c>
      <c r="C11" s="7" t="s">
        <v>79</v>
      </c>
      <c r="D11" s="13" t="s">
        <v>89</v>
      </c>
      <c r="E11" s="18" t="s">
        <v>162</v>
      </c>
      <c r="F11" s="18" t="s">
        <v>162</v>
      </c>
      <c r="G11" s="3" t="s">
        <v>10</v>
      </c>
      <c r="H11" s="14" t="s">
        <v>6</v>
      </c>
      <c r="I11" s="18" t="str">
        <f t="shared" si="0"/>
        <v>Pass</v>
      </c>
      <c r="J11" s="3" t="s">
        <v>189</v>
      </c>
      <c r="K11" s="10">
        <v>9</v>
      </c>
    </row>
    <row r="12" spans="1:11" ht="15.75" thickBot="1" x14ac:dyDescent="0.3">
      <c r="A12" s="7">
        <v>10</v>
      </c>
      <c r="B12" s="22" t="s">
        <v>69</v>
      </c>
      <c r="C12" s="7" t="s">
        <v>80</v>
      </c>
      <c r="D12" s="13" t="s">
        <v>90</v>
      </c>
      <c r="E12" s="18" t="s">
        <v>162</v>
      </c>
      <c r="F12" s="18" t="s">
        <v>162</v>
      </c>
      <c r="G12" s="3" t="s">
        <v>10</v>
      </c>
      <c r="H12" s="14" t="s">
        <v>6</v>
      </c>
      <c r="I12" s="18" t="str">
        <f t="shared" si="0"/>
        <v>Pass</v>
      </c>
      <c r="J12" s="3" t="s">
        <v>189</v>
      </c>
      <c r="K12" s="10">
        <v>10</v>
      </c>
    </row>
    <row r="15" spans="1:11" ht="15.75" thickBot="1" x14ac:dyDescent="0.3">
      <c r="A15" s="24" t="s">
        <v>164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6.5" thickTop="1" thickBo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5.75" thickTop="1" x14ac:dyDescent="0.25">
      <c r="A17" s="15" t="s">
        <v>0</v>
      </c>
      <c r="B17" s="5" t="s">
        <v>1</v>
      </c>
      <c r="C17" s="5" t="s">
        <v>70</v>
      </c>
      <c r="D17" s="5" t="s">
        <v>142</v>
      </c>
      <c r="E17" s="5" t="s">
        <v>143</v>
      </c>
      <c r="F17" s="5" t="s">
        <v>144</v>
      </c>
      <c r="G17" s="5" t="s">
        <v>145</v>
      </c>
      <c r="H17" s="5" t="s">
        <v>2</v>
      </c>
      <c r="I17" s="5" t="s">
        <v>148</v>
      </c>
      <c r="J17" s="5" t="s">
        <v>184</v>
      </c>
      <c r="K17" s="5" t="s">
        <v>161</v>
      </c>
    </row>
    <row r="18" spans="1:11" ht="15.75" thickBot="1" x14ac:dyDescent="0.3">
      <c r="A18" s="7">
        <v>1</v>
      </c>
      <c r="B18" s="22" t="s">
        <v>60</v>
      </c>
      <c r="C18" s="7" t="s">
        <v>80</v>
      </c>
      <c r="D18" s="13" t="s">
        <v>81</v>
      </c>
      <c r="E18" s="18" t="s">
        <v>191</v>
      </c>
      <c r="F18" s="18" t="s">
        <v>191</v>
      </c>
      <c r="G18" s="1" t="s">
        <v>10</v>
      </c>
      <c r="H18" s="14" t="s">
        <v>6</v>
      </c>
      <c r="I18" s="18" t="str">
        <f t="shared" ref="I18:I27" si="1">IF(E18=F18,"Pass","Fail")</f>
        <v>Pass</v>
      </c>
      <c r="J18" s="1" t="s">
        <v>188</v>
      </c>
      <c r="K18" s="10">
        <v>1</v>
      </c>
    </row>
    <row r="19" spans="1:11" ht="15.75" thickBot="1" x14ac:dyDescent="0.3">
      <c r="A19" s="7">
        <v>2</v>
      </c>
      <c r="B19" s="22" t="s">
        <v>61</v>
      </c>
      <c r="C19" s="7" t="s">
        <v>74</v>
      </c>
      <c r="D19" s="13" t="s">
        <v>82</v>
      </c>
      <c r="E19" s="18" t="s">
        <v>191</v>
      </c>
      <c r="F19" s="18" t="s">
        <v>191</v>
      </c>
      <c r="G19" s="3" t="s">
        <v>10</v>
      </c>
      <c r="H19" s="14" t="s">
        <v>6</v>
      </c>
      <c r="I19" s="18" t="str">
        <f t="shared" si="1"/>
        <v>Pass</v>
      </c>
      <c r="J19" s="3" t="s">
        <v>188</v>
      </c>
      <c r="K19" s="10">
        <v>2</v>
      </c>
    </row>
    <row r="20" spans="1:11" ht="15.75" thickBot="1" x14ac:dyDescent="0.3">
      <c r="A20" s="7">
        <v>3</v>
      </c>
      <c r="B20" s="22" t="s">
        <v>62</v>
      </c>
      <c r="C20" s="7" t="s">
        <v>73</v>
      </c>
      <c r="D20" s="13" t="s">
        <v>84</v>
      </c>
      <c r="E20" s="18" t="s">
        <v>191</v>
      </c>
      <c r="F20" s="18" t="s">
        <v>191</v>
      </c>
      <c r="G20" s="3" t="s">
        <v>10</v>
      </c>
      <c r="H20" s="14" t="s">
        <v>6</v>
      </c>
      <c r="I20" s="18" t="str">
        <f t="shared" si="1"/>
        <v>Pass</v>
      </c>
      <c r="J20" s="3" t="s">
        <v>188</v>
      </c>
      <c r="K20" s="10">
        <v>3</v>
      </c>
    </row>
    <row r="21" spans="1:11" ht="15.75" thickBot="1" x14ac:dyDescent="0.3">
      <c r="A21" s="7">
        <v>4</v>
      </c>
      <c r="B21" s="22" t="s">
        <v>63</v>
      </c>
      <c r="C21" s="7" t="s">
        <v>75</v>
      </c>
      <c r="D21" s="13" t="s">
        <v>83</v>
      </c>
      <c r="E21" s="18" t="s">
        <v>191</v>
      </c>
      <c r="F21" s="18" t="s">
        <v>191</v>
      </c>
      <c r="G21" s="3" t="s">
        <v>10</v>
      </c>
      <c r="H21" s="14" t="s">
        <v>6</v>
      </c>
      <c r="I21" s="18" t="str">
        <f t="shared" si="1"/>
        <v>Pass</v>
      </c>
      <c r="J21" s="3" t="s">
        <v>188</v>
      </c>
      <c r="K21" s="10">
        <v>4</v>
      </c>
    </row>
    <row r="22" spans="1:11" ht="15.75" thickBot="1" x14ac:dyDescent="0.3">
      <c r="A22" s="7">
        <v>5</v>
      </c>
      <c r="B22" s="22" t="s">
        <v>64</v>
      </c>
      <c r="C22" s="7" t="s">
        <v>76</v>
      </c>
      <c r="D22" s="13" t="s">
        <v>87</v>
      </c>
      <c r="E22" s="18" t="s">
        <v>191</v>
      </c>
      <c r="F22" s="18" t="s">
        <v>191</v>
      </c>
      <c r="G22" s="3" t="s">
        <v>10</v>
      </c>
      <c r="H22" s="14" t="s">
        <v>6</v>
      </c>
      <c r="I22" s="18" t="str">
        <f t="shared" si="1"/>
        <v>Pass</v>
      </c>
      <c r="J22" s="3" t="s">
        <v>188</v>
      </c>
      <c r="K22" s="10">
        <v>5</v>
      </c>
    </row>
    <row r="23" spans="1:11" ht="15.75" thickBot="1" x14ac:dyDescent="0.3">
      <c r="A23" s="7">
        <v>6</v>
      </c>
      <c r="B23" s="22" t="s">
        <v>65</v>
      </c>
      <c r="C23" s="7" t="s">
        <v>77</v>
      </c>
      <c r="D23" s="13" t="s">
        <v>86</v>
      </c>
      <c r="E23" s="18" t="s">
        <v>191</v>
      </c>
      <c r="F23" s="18" t="s">
        <v>191</v>
      </c>
      <c r="G23" s="3" t="s">
        <v>10</v>
      </c>
      <c r="H23" s="14" t="s">
        <v>6</v>
      </c>
      <c r="I23" s="18" t="str">
        <f t="shared" si="1"/>
        <v>Pass</v>
      </c>
      <c r="J23" s="3" t="s">
        <v>188</v>
      </c>
      <c r="K23" s="10">
        <v>6</v>
      </c>
    </row>
    <row r="24" spans="1:11" ht="15.75" thickBot="1" x14ac:dyDescent="0.3">
      <c r="A24" s="7">
        <v>7</v>
      </c>
      <c r="B24" s="22" t="s">
        <v>66</v>
      </c>
      <c r="C24" s="7" t="s">
        <v>78</v>
      </c>
      <c r="D24" s="13" t="s">
        <v>89</v>
      </c>
      <c r="E24" s="18" t="s">
        <v>191</v>
      </c>
      <c r="F24" s="18" t="s">
        <v>191</v>
      </c>
      <c r="G24" s="3" t="s">
        <v>10</v>
      </c>
      <c r="H24" s="14" t="s">
        <v>6</v>
      </c>
      <c r="I24" s="18" t="str">
        <f t="shared" si="1"/>
        <v>Pass</v>
      </c>
      <c r="J24" s="3" t="s">
        <v>188</v>
      </c>
      <c r="K24" s="10">
        <v>7</v>
      </c>
    </row>
    <row r="25" spans="1:11" ht="15.75" thickBot="1" x14ac:dyDescent="0.3">
      <c r="A25" s="7">
        <v>8</v>
      </c>
      <c r="B25" s="22" t="s">
        <v>67</v>
      </c>
      <c r="C25" s="7" t="s">
        <v>79</v>
      </c>
      <c r="D25" s="13" t="s">
        <v>85</v>
      </c>
      <c r="E25" s="18" t="s">
        <v>191</v>
      </c>
      <c r="F25" s="18" t="s">
        <v>191</v>
      </c>
      <c r="G25" s="3" t="s">
        <v>10</v>
      </c>
      <c r="H25" s="14" t="s">
        <v>6</v>
      </c>
      <c r="I25" s="18" t="str">
        <f t="shared" si="1"/>
        <v>Pass</v>
      </c>
      <c r="J25" s="3" t="s">
        <v>188</v>
      </c>
      <c r="K25" s="10">
        <v>8</v>
      </c>
    </row>
    <row r="26" spans="1:11" ht="15.75" thickBot="1" x14ac:dyDescent="0.3">
      <c r="A26" s="7">
        <v>9</v>
      </c>
      <c r="B26" s="22" t="s">
        <v>68</v>
      </c>
      <c r="C26" s="7" t="s">
        <v>72</v>
      </c>
      <c r="D26" s="13" t="s">
        <v>90</v>
      </c>
      <c r="E26" s="18" t="s">
        <v>191</v>
      </c>
      <c r="F26" s="18" t="s">
        <v>191</v>
      </c>
      <c r="G26" s="3" t="s">
        <v>10</v>
      </c>
      <c r="H26" s="14" t="s">
        <v>6</v>
      </c>
      <c r="I26" s="18" t="str">
        <f t="shared" si="1"/>
        <v>Pass</v>
      </c>
      <c r="J26" s="3" t="s">
        <v>188</v>
      </c>
      <c r="K26" s="10">
        <v>9</v>
      </c>
    </row>
    <row r="27" spans="1:11" ht="15.75" thickBot="1" x14ac:dyDescent="0.3">
      <c r="A27" s="7">
        <v>10</v>
      </c>
      <c r="B27" s="22" t="s">
        <v>69</v>
      </c>
      <c r="C27" s="7" t="s">
        <v>71</v>
      </c>
      <c r="D27" s="13" t="s">
        <v>83</v>
      </c>
      <c r="E27" s="18" t="s">
        <v>191</v>
      </c>
      <c r="F27" s="18" t="s">
        <v>191</v>
      </c>
      <c r="G27" s="3" t="s">
        <v>10</v>
      </c>
      <c r="H27" s="14" t="s">
        <v>6</v>
      </c>
      <c r="I27" s="18" t="str">
        <f t="shared" si="1"/>
        <v>Pass</v>
      </c>
      <c r="J27" s="3" t="s">
        <v>188</v>
      </c>
      <c r="K27" s="10">
        <v>10</v>
      </c>
    </row>
  </sheetData>
  <mergeCells count="2">
    <mergeCell ref="A15:K16"/>
    <mergeCell ref="A1:K1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opLeftCell="B1" zoomScale="130" zoomScaleNormal="130" workbookViewId="0">
      <selection activeCell="D6" sqref="D6"/>
    </sheetView>
  </sheetViews>
  <sheetFormatPr defaultRowHeight="15" x14ac:dyDescent="0.25"/>
  <cols>
    <col min="1" max="1" width="9.140625" style="1"/>
    <col min="2" max="2" width="18.42578125" style="1" customWidth="1"/>
    <col min="3" max="3" width="37.140625" style="1" customWidth="1"/>
    <col min="4" max="4" width="18.28515625" style="1" customWidth="1"/>
    <col min="5" max="5" width="26.85546875" style="1" customWidth="1"/>
    <col min="6" max="6" width="18.42578125" style="1" customWidth="1"/>
    <col min="7" max="7" width="18" style="1" customWidth="1"/>
    <col min="8" max="8" width="11.28515625" style="1" customWidth="1"/>
    <col min="9" max="9" width="12.42578125" style="1" customWidth="1"/>
    <col min="10" max="11" width="18.42578125" style="1" customWidth="1"/>
    <col min="12" max="16384" width="9.140625" style="1"/>
  </cols>
  <sheetData>
    <row r="1" spans="1:11" ht="33.75" customHeight="1" thickBot="1" x14ac:dyDescent="0.3">
      <c r="A1" s="24" t="s">
        <v>152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23.25" customHeight="1" thickTop="1" x14ac:dyDescent="0.25">
      <c r="A2" s="7" t="s">
        <v>0</v>
      </c>
      <c r="B2" s="5" t="s">
        <v>1</v>
      </c>
      <c r="C2" s="5" t="s">
        <v>59</v>
      </c>
      <c r="D2" s="5" t="s">
        <v>142</v>
      </c>
      <c r="E2" s="5" t="s">
        <v>143</v>
      </c>
      <c r="F2" s="5" t="s">
        <v>144</v>
      </c>
      <c r="G2" s="5" t="s">
        <v>145</v>
      </c>
      <c r="H2" s="5" t="s">
        <v>2</v>
      </c>
      <c r="I2" s="5" t="s">
        <v>148</v>
      </c>
      <c r="J2" s="5" t="s">
        <v>149</v>
      </c>
      <c r="K2" s="5" t="s">
        <v>161</v>
      </c>
    </row>
    <row r="3" spans="1:11" ht="27.75" customHeight="1" thickBot="1" x14ac:dyDescent="0.3">
      <c r="A3" s="7">
        <v>1</v>
      </c>
      <c r="B3" s="23" t="s">
        <v>4</v>
      </c>
      <c r="C3" s="6" t="s">
        <v>159</v>
      </c>
      <c r="D3" s="13" t="s">
        <v>151</v>
      </c>
      <c r="E3" s="6" t="s">
        <v>150</v>
      </c>
      <c r="F3" s="6" t="s">
        <v>150</v>
      </c>
      <c r="G3" s="1" t="s">
        <v>5</v>
      </c>
      <c r="H3" s="11" t="s">
        <v>6</v>
      </c>
      <c r="I3" s="4" t="str">
        <f>IF(E3=F3,"pass","fail")</f>
        <v>pass</v>
      </c>
      <c r="J3" s="20" t="s">
        <v>7</v>
      </c>
      <c r="K3" s="10">
        <v>1</v>
      </c>
    </row>
    <row r="4" spans="1:11" ht="24.75" customHeight="1" thickBot="1" x14ac:dyDescent="0.3">
      <c r="A4" s="7">
        <v>2</v>
      </c>
      <c r="B4" s="23" t="s">
        <v>8</v>
      </c>
      <c r="C4" s="6" t="s">
        <v>158</v>
      </c>
      <c r="D4" s="13" t="s">
        <v>151</v>
      </c>
      <c r="E4" s="6" t="s">
        <v>153</v>
      </c>
      <c r="F4" s="6" t="s">
        <v>153</v>
      </c>
      <c r="G4" s="1" t="s">
        <v>10</v>
      </c>
      <c r="H4" s="12" t="s">
        <v>6</v>
      </c>
      <c r="I4" s="4" t="str">
        <f t="shared" ref="I4:I6" si="0">IF(E4=F4,"pass","fail")</f>
        <v>pass</v>
      </c>
      <c r="J4" s="20" t="s">
        <v>11</v>
      </c>
      <c r="K4" s="10">
        <v>2</v>
      </c>
    </row>
    <row r="5" spans="1:11" ht="24" customHeight="1" thickBot="1" x14ac:dyDescent="0.3">
      <c r="A5" s="7">
        <v>3</v>
      </c>
      <c r="B5" s="23" t="s">
        <v>9</v>
      </c>
      <c r="C5" s="6" t="s">
        <v>157</v>
      </c>
      <c r="D5" s="13" t="s">
        <v>151</v>
      </c>
      <c r="E5" s="6" t="s">
        <v>154</v>
      </c>
      <c r="F5" s="6" t="s">
        <v>154</v>
      </c>
      <c r="G5" s="1" t="s">
        <v>10</v>
      </c>
      <c r="H5" s="12" t="s">
        <v>6</v>
      </c>
      <c r="I5" s="4" t="str">
        <f t="shared" si="0"/>
        <v>pass</v>
      </c>
      <c r="J5" s="20" t="s">
        <v>14</v>
      </c>
      <c r="K5" s="10">
        <v>3</v>
      </c>
    </row>
    <row r="6" spans="1:11" ht="24.75" customHeight="1" thickBot="1" x14ac:dyDescent="0.3">
      <c r="A6" s="7">
        <v>4</v>
      </c>
      <c r="B6" s="23" t="s">
        <v>12</v>
      </c>
      <c r="C6" s="6" t="s">
        <v>156</v>
      </c>
      <c r="D6" s="13" t="s">
        <v>151</v>
      </c>
      <c r="E6" s="6" t="s">
        <v>155</v>
      </c>
      <c r="F6" s="6" t="s">
        <v>155</v>
      </c>
      <c r="G6" s="1" t="s">
        <v>5</v>
      </c>
      <c r="H6" s="12" t="s">
        <v>6</v>
      </c>
      <c r="I6" s="4" t="str">
        <f t="shared" si="0"/>
        <v>pass</v>
      </c>
      <c r="J6" s="20" t="s">
        <v>13</v>
      </c>
      <c r="K6" s="10">
        <v>4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topLeftCell="A4" zoomScale="115" zoomScaleNormal="115" workbookViewId="0">
      <selection activeCell="F8" sqref="F8"/>
    </sheetView>
  </sheetViews>
  <sheetFormatPr defaultRowHeight="15" x14ac:dyDescent="0.25"/>
  <cols>
    <col min="1" max="1" width="9.140625" style="1"/>
    <col min="2" max="2" width="27" style="1" customWidth="1"/>
    <col min="3" max="3" width="50" style="1" customWidth="1"/>
    <col min="4" max="4" width="18.28515625" style="1" customWidth="1"/>
    <col min="5" max="5" width="53.7109375" style="1" customWidth="1"/>
    <col min="6" max="6" width="53" style="1" customWidth="1"/>
    <col min="7" max="7" width="18" style="1" customWidth="1"/>
    <col min="8" max="8" width="11.85546875" style="1" customWidth="1"/>
    <col min="9" max="9" width="11.7109375" style="1" customWidth="1"/>
    <col min="10" max="10" width="16.5703125" style="1" customWidth="1"/>
    <col min="11" max="11" width="18.42578125" style="1" customWidth="1"/>
    <col min="12" max="16384" width="9.140625" style="1"/>
  </cols>
  <sheetData>
    <row r="1" spans="1:11" ht="30" customHeight="1" thickBot="1" x14ac:dyDescent="0.3">
      <c r="A1" s="24" t="s">
        <v>146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 ht="15.75" thickTop="1" x14ac:dyDescent="0.25">
      <c r="A2" s="15" t="s">
        <v>0</v>
      </c>
      <c r="B2" s="5" t="s">
        <v>1</v>
      </c>
      <c r="C2" s="5" t="s">
        <v>70</v>
      </c>
      <c r="D2" s="5" t="s">
        <v>142</v>
      </c>
      <c r="E2" s="5" t="s">
        <v>140</v>
      </c>
      <c r="F2" s="5" t="s">
        <v>141</v>
      </c>
      <c r="G2" s="5" t="s">
        <v>145</v>
      </c>
      <c r="H2" s="5" t="s">
        <v>2</v>
      </c>
      <c r="I2" s="5" t="s">
        <v>148</v>
      </c>
      <c r="J2" s="5" t="s">
        <v>3</v>
      </c>
      <c r="K2" s="5" t="s">
        <v>161</v>
      </c>
    </row>
    <row r="3" spans="1:11" ht="15.75" thickBot="1" x14ac:dyDescent="0.3">
      <c r="A3" s="7">
        <v>1</v>
      </c>
      <c r="B3" s="22" t="s">
        <v>92</v>
      </c>
      <c r="C3" s="7" t="s">
        <v>71</v>
      </c>
      <c r="D3" s="8" t="s">
        <v>81</v>
      </c>
      <c r="E3" s="6" t="s">
        <v>93</v>
      </c>
      <c r="F3" s="6" t="s">
        <v>93</v>
      </c>
      <c r="G3" s="1" t="s">
        <v>10</v>
      </c>
      <c r="H3" s="9" t="s">
        <v>6</v>
      </c>
      <c r="I3" s="17" t="str">
        <f t="shared" ref="I3:I12" si="0">IF(E3=F3,"Pass","fail")</f>
        <v>Pass</v>
      </c>
      <c r="J3" s="1" t="s">
        <v>188</v>
      </c>
      <c r="K3" s="10">
        <v>1</v>
      </c>
    </row>
    <row r="4" spans="1:11" ht="15.75" thickBot="1" x14ac:dyDescent="0.3">
      <c r="A4" s="7">
        <v>2</v>
      </c>
      <c r="B4" s="22" t="s">
        <v>174</v>
      </c>
      <c r="C4" s="7" t="s">
        <v>72</v>
      </c>
      <c r="D4" s="8" t="s">
        <v>82</v>
      </c>
      <c r="E4" s="6" t="s">
        <v>93</v>
      </c>
      <c r="F4" s="6" t="s">
        <v>93</v>
      </c>
      <c r="G4" s="1" t="s">
        <v>10</v>
      </c>
      <c r="H4" s="9" t="s">
        <v>6</v>
      </c>
      <c r="I4" s="17" t="str">
        <f t="shared" si="0"/>
        <v>Pass</v>
      </c>
      <c r="J4" s="1" t="s">
        <v>188</v>
      </c>
      <c r="K4" s="10">
        <v>2</v>
      </c>
    </row>
    <row r="5" spans="1:11" ht="15.75" thickBot="1" x14ac:dyDescent="0.3">
      <c r="A5" s="7">
        <v>3</v>
      </c>
      <c r="B5" s="22" t="s">
        <v>175</v>
      </c>
      <c r="C5" s="7" t="s">
        <v>73</v>
      </c>
      <c r="D5" s="8" t="s">
        <v>83</v>
      </c>
      <c r="E5" s="6" t="s">
        <v>93</v>
      </c>
      <c r="F5" s="6" t="s">
        <v>93</v>
      </c>
      <c r="G5" s="1" t="s">
        <v>10</v>
      </c>
      <c r="H5" s="9" t="s">
        <v>6</v>
      </c>
      <c r="I5" s="17" t="str">
        <f t="shared" si="0"/>
        <v>Pass</v>
      </c>
      <c r="J5" s="1" t="s">
        <v>188</v>
      </c>
      <c r="K5" s="10">
        <v>3</v>
      </c>
    </row>
    <row r="6" spans="1:11" ht="15.75" thickBot="1" x14ac:dyDescent="0.3">
      <c r="A6" s="7">
        <v>4</v>
      </c>
      <c r="B6" s="22" t="s">
        <v>176</v>
      </c>
      <c r="C6" s="7" t="s">
        <v>74</v>
      </c>
      <c r="D6" s="8" t="s">
        <v>84</v>
      </c>
      <c r="E6" s="6" t="s">
        <v>94</v>
      </c>
      <c r="F6" s="6" t="s">
        <v>94</v>
      </c>
      <c r="G6" s="1" t="s">
        <v>10</v>
      </c>
      <c r="H6" s="9" t="s">
        <v>6</v>
      </c>
      <c r="I6" s="17" t="str">
        <f t="shared" si="0"/>
        <v>Pass</v>
      </c>
      <c r="J6" s="1" t="s">
        <v>188</v>
      </c>
      <c r="K6" s="10">
        <v>4</v>
      </c>
    </row>
    <row r="7" spans="1:11" ht="15.75" thickBot="1" x14ac:dyDescent="0.3">
      <c r="A7" s="7">
        <v>5</v>
      </c>
      <c r="B7" s="22" t="s">
        <v>177</v>
      </c>
      <c r="C7" s="7" t="s">
        <v>75</v>
      </c>
      <c r="D7" s="8" t="s">
        <v>85</v>
      </c>
      <c r="E7" s="6" t="s">
        <v>94</v>
      </c>
      <c r="F7" s="6" t="s">
        <v>94</v>
      </c>
      <c r="G7" s="1" t="s">
        <v>10</v>
      </c>
      <c r="H7" s="9" t="s">
        <v>6</v>
      </c>
      <c r="I7" s="17" t="str">
        <f t="shared" si="0"/>
        <v>Pass</v>
      </c>
      <c r="J7" s="1" t="s">
        <v>188</v>
      </c>
      <c r="K7" s="10">
        <v>5</v>
      </c>
    </row>
    <row r="8" spans="1:11" ht="15.75" thickBot="1" x14ac:dyDescent="0.3">
      <c r="A8" s="7">
        <v>6</v>
      </c>
      <c r="B8" s="22" t="s">
        <v>178</v>
      </c>
      <c r="C8" s="7" t="s">
        <v>76</v>
      </c>
      <c r="D8" s="8" t="s">
        <v>86</v>
      </c>
      <c r="E8" s="6" t="s">
        <v>95</v>
      </c>
      <c r="F8" s="6" t="s">
        <v>95</v>
      </c>
      <c r="G8" s="1" t="s">
        <v>10</v>
      </c>
      <c r="H8" s="9" t="s">
        <v>6</v>
      </c>
      <c r="I8" s="17" t="str">
        <f t="shared" si="0"/>
        <v>Pass</v>
      </c>
      <c r="J8" s="1" t="s">
        <v>188</v>
      </c>
      <c r="K8" s="10">
        <v>6</v>
      </c>
    </row>
    <row r="9" spans="1:11" ht="15.75" thickBot="1" x14ac:dyDescent="0.3">
      <c r="A9" s="7">
        <v>7</v>
      </c>
      <c r="B9" s="22" t="s">
        <v>179</v>
      </c>
      <c r="C9" s="7" t="s">
        <v>77</v>
      </c>
      <c r="D9" s="8" t="s">
        <v>87</v>
      </c>
      <c r="E9" s="6" t="s">
        <v>95</v>
      </c>
      <c r="F9" s="6" t="s">
        <v>95</v>
      </c>
      <c r="G9" s="1" t="s">
        <v>10</v>
      </c>
      <c r="H9" s="9" t="s">
        <v>6</v>
      </c>
      <c r="I9" s="17" t="str">
        <f t="shared" si="0"/>
        <v>Pass</v>
      </c>
      <c r="J9" s="1" t="s">
        <v>188</v>
      </c>
      <c r="K9" s="10">
        <v>7</v>
      </c>
    </row>
    <row r="10" spans="1:11" ht="15.75" thickBot="1" x14ac:dyDescent="0.3">
      <c r="A10" s="7">
        <v>8</v>
      </c>
      <c r="B10" s="22" t="s">
        <v>180</v>
      </c>
      <c r="C10" s="7" t="s">
        <v>78</v>
      </c>
      <c r="D10" s="8" t="s">
        <v>88</v>
      </c>
      <c r="E10" s="6" t="s">
        <v>96</v>
      </c>
      <c r="F10" s="6" t="s">
        <v>96</v>
      </c>
      <c r="G10" s="1" t="s">
        <v>10</v>
      </c>
      <c r="H10" s="9" t="s">
        <v>6</v>
      </c>
      <c r="I10" s="17" t="str">
        <f t="shared" si="0"/>
        <v>Pass</v>
      </c>
      <c r="J10" s="1" t="s">
        <v>188</v>
      </c>
      <c r="K10" s="10">
        <v>8</v>
      </c>
    </row>
    <row r="11" spans="1:11" ht="15.75" thickBot="1" x14ac:dyDescent="0.3">
      <c r="A11" s="7">
        <v>9</v>
      </c>
      <c r="B11" s="22" t="s">
        <v>181</v>
      </c>
      <c r="C11" s="7" t="s">
        <v>79</v>
      </c>
      <c r="D11" s="8" t="s">
        <v>89</v>
      </c>
      <c r="E11" s="6" t="s">
        <v>96</v>
      </c>
      <c r="F11" s="6" t="s">
        <v>96</v>
      </c>
      <c r="G11" s="1" t="s">
        <v>10</v>
      </c>
      <c r="H11" s="9" t="s">
        <v>6</v>
      </c>
      <c r="I11" s="17" t="str">
        <f t="shared" si="0"/>
        <v>Pass</v>
      </c>
      <c r="J11" s="1" t="s">
        <v>188</v>
      </c>
      <c r="K11" s="10">
        <v>9</v>
      </c>
    </row>
    <row r="12" spans="1:11" ht="15.75" thickBot="1" x14ac:dyDescent="0.3">
      <c r="A12" s="7">
        <v>10</v>
      </c>
      <c r="B12" s="22" t="s">
        <v>182</v>
      </c>
      <c r="C12" s="7" t="s">
        <v>80</v>
      </c>
      <c r="D12" s="8" t="s">
        <v>90</v>
      </c>
      <c r="E12" s="6" t="s">
        <v>97</v>
      </c>
      <c r="F12" s="6" t="s">
        <v>97</v>
      </c>
      <c r="G12" s="1" t="s">
        <v>10</v>
      </c>
      <c r="H12" s="9" t="s">
        <v>6</v>
      </c>
      <c r="I12" s="17" t="str">
        <f t="shared" si="0"/>
        <v>Pass</v>
      </c>
      <c r="J12" s="1" t="s">
        <v>188</v>
      </c>
      <c r="K12" s="10">
        <v>10</v>
      </c>
    </row>
    <row r="15" spans="1:11" ht="15.75" thickBot="1" x14ac:dyDescent="0.3">
      <c r="A15" s="24" t="s">
        <v>147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</row>
    <row r="16" spans="1:11" ht="16.5" thickTop="1" thickBot="1" x14ac:dyDescent="0.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</row>
    <row r="17" spans="1:11" ht="15.75" thickTop="1" x14ac:dyDescent="0.25">
      <c r="A17" s="15" t="s">
        <v>0</v>
      </c>
      <c r="B17" s="5" t="s">
        <v>1</v>
      </c>
      <c r="C17" s="5" t="s">
        <v>70</v>
      </c>
      <c r="D17" s="5" t="s">
        <v>142</v>
      </c>
      <c r="E17" s="5" t="s">
        <v>183</v>
      </c>
      <c r="F17" s="5" t="s">
        <v>141</v>
      </c>
      <c r="G17" s="5" t="s">
        <v>145</v>
      </c>
      <c r="H17" s="5" t="s">
        <v>2</v>
      </c>
      <c r="I17" s="5" t="s">
        <v>148</v>
      </c>
      <c r="J17" s="5" t="s">
        <v>160</v>
      </c>
      <c r="K17" s="5" t="s">
        <v>161</v>
      </c>
    </row>
    <row r="18" spans="1:11" ht="15.75" thickBot="1" x14ac:dyDescent="0.3">
      <c r="A18" s="7">
        <v>1</v>
      </c>
      <c r="B18" s="22" t="s">
        <v>92</v>
      </c>
      <c r="C18" s="7" t="s">
        <v>71</v>
      </c>
      <c r="D18" s="8" t="s">
        <v>82</v>
      </c>
      <c r="E18" s="6" t="s">
        <v>93</v>
      </c>
      <c r="F18" s="6" t="s">
        <v>93</v>
      </c>
      <c r="G18" s="1" t="s">
        <v>10</v>
      </c>
      <c r="H18" s="9" t="s">
        <v>6</v>
      </c>
      <c r="I18" s="17" t="str">
        <f t="shared" ref="I18:I24" si="1">IF(E18=F18,"Pass","fail")</f>
        <v>Pass</v>
      </c>
      <c r="J18" s="1" t="s">
        <v>188</v>
      </c>
      <c r="K18" s="10">
        <v>1</v>
      </c>
    </row>
    <row r="19" spans="1:11" ht="15.75" thickBot="1" x14ac:dyDescent="0.3">
      <c r="A19" s="7">
        <v>2</v>
      </c>
      <c r="B19" s="22" t="s">
        <v>165</v>
      </c>
      <c r="C19" s="7" t="s">
        <v>72</v>
      </c>
      <c r="D19" s="8" t="s">
        <v>81</v>
      </c>
      <c r="E19" s="6" t="s">
        <v>93</v>
      </c>
      <c r="F19" s="6" t="s">
        <v>93</v>
      </c>
      <c r="G19" s="1" t="s">
        <v>10</v>
      </c>
      <c r="H19" s="9" t="s">
        <v>6</v>
      </c>
      <c r="I19" s="17" t="str">
        <f t="shared" si="1"/>
        <v>Pass</v>
      </c>
      <c r="J19" s="1" t="s">
        <v>188</v>
      </c>
      <c r="K19" s="10">
        <v>2</v>
      </c>
    </row>
    <row r="20" spans="1:11" ht="15.75" thickBot="1" x14ac:dyDescent="0.3">
      <c r="A20" s="7">
        <v>3</v>
      </c>
      <c r="B20" s="22" t="s">
        <v>166</v>
      </c>
      <c r="C20" s="7" t="s">
        <v>73</v>
      </c>
      <c r="D20" s="8" t="s">
        <v>84</v>
      </c>
      <c r="E20" s="6" t="s">
        <v>93</v>
      </c>
      <c r="F20" s="6" t="s">
        <v>93</v>
      </c>
      <c r="G20" s="1" t="s">
        <v>10</v>
      </c>
      <c r="H20" s="9" t="s">
        <v>6</v>
      </c>
      <c r="I20" s="17" t="str">
        <f t="shared" si="1"/>
        <v>Pass</v>
      </c>
      <c r="J20" s="1" t="s">
        <v>188</v>
      </c>
      <c r="K20" s="10">
        <v>3</v>
      </c>
    </row>
    <row r="21" spans="1:11" ht="15.75" thickBot="1" x14ac:dyDescent="0.3">
      <c r="A21" s="7">
        <v>4</v>
      </c>
      <c r="B21" s="22" t="s">
        <v>167</v>
      </c>
      <c r="C21" s="7" t="s">
        <v>74</v>
      </c>
      <c r="D21" s="8" t="s">
        <v>83</v>
      </c>
      <c r="E21" s="6" t="s">
        <v>93</v>
      </c>
      <c r="F21" s="6" t="s">
        <v>93</v>
      </c>
      <c r="G21" s="1" t="s">
        <v>10</v>
      </c>
      <c r="H21" s="9" t="s">
        <v>6</v>
      </c>
      <c r="I21" s="17" t="str">
        <f t="shared" si="1"/>
        <v>Pass</v>
      </c>
      <c r="J21" s="1" t="s">
        <v>188</v>
      </c>
      <c r="K21" s="10">
        <v>4</v>
      </c>
    </row>
    <row r="22" spans="1:11" ht="15.75" thickBot="1" x14ac:dyDescent="0.3">
      <c r="A22" s="7">
        <v>5</v>
      </c>
      <c r="B22" s="22" t="s">
        <v>168</v>
      </c>
      <c r="C22" s="7" t="s">
        <v>75</v>
      </c>
      <c r="D22" s="8" t="s">
        <v>86</v>
      </c>
      <c r="E22" s="6" t="s">
        <v>93</v>
      </c>
      <c r="F22" s="6" t="s">
        <v>93</v>
      </c>
      <c r="G22" s="1" t="s">
        <v>10</v>
      </c>
      <c r="H22" s="9" t="s">
        <v>6</v>
      </c>
      <c r="I22" s="17" t="str">
        <f t="shared" si="1"/>
        <v>Pass</v>
      </c>
      <c r="J22" s="1" t="s">
        <v>188</v>
      </c>
      <c r="K22" s="10">
        <v>5</v>
      </c>
    </row>
    <row r="23" spans="1:11" ht="15.75" thickBot="1" x14ac:dyDescent="0.3">
      <c r="A23" s="7">
        <v>6</v>
      </c>
      <c r="B23" s="22" t="s">
        <v>169</v>
      </c>
      <c r="C23" s="7" t="s">
        <v>76</v>
      </c>
      <c r="D23" s="8" t="s">
        <v>85</v>
      </c>
      <c r="E23" s="6" t="s">
        <v>93</v>
      </c>
      <c r="F23" s="6" t="s">
        <v>93</v>
      </c>
      <c r="G23" s="1" t="s">
        <v>10</v>
      </c>
      <c r="H23" s="9" t="s">
        <v>6</v>
      </c>
      <c r="I23" s="17" t="str">
        <f t="shared" si="1"/>
        <v>Pass</v>
      </c>
      <c r="J23" s="1" t="s">
        <v>188</v>
      </c>
      <c r="K23" s="10">
        <v>6</v>
      </c>
    </row>
    <row r="24" spans="1:11" ht="15.75" thickBot="1" x14ac:dyDescent="0.3">
      <c r="A24" s="7">
        <v>7</v>
      </c>
      <c r="B24" s="22" t="s">
        <v>170</v>
      </c>
      <c r="C24" s="7" t="s">
        <v>77</v>
      </c>
      <c r="D24" s="8" t="s">
        <v>88</v>
      </c>
      <c r="E24" s="6" t="s">
        <v>93</v>
      </c>
      <c r="F24" s="6" t="s">
        <v>93</v>
      </c>
      <c r="G24" s="1" t="s">
        <v>10</v>
      </c>
      <c r="H24" s="9" t="s">
        <v>6</v>
      </c>
      <c r="I24" s="17" t="str">
        <f t="shared" si="1"/>
        <v>Pass</v>
      </c>
      <c r="J24" s="1" t="s">
        <v>188</v>
      </c>
      <c r="K24" s="10">
        <v>7</v>
      </c>
    </row>
    <row r="25" spans="1:11" ht="15.75" thickBot="1" x14ac:dyDescent="0.3">
      <c r="A25" s="7">
        <v>8</v>
      </c>
      <c r="B25" s="22" t="s">
        <v>171</v>
      </c>
      <c r="C25" s="7" t="s">
        <v>78</v>
      </c>
      <c r="D25" s="8" t="s">
        <v>87</v>
      </c>
      <c r="E25" s="6" t="s">
        <v>93</v>
      </c>
      <c r="F25" s="6" t="s">
        <v>93</v>
      </c>
      <c r="G25" s="1" t="s">
        <v>10</v>
      </c>
      <c r="H25" s="9" t="s">
        <v>6</v>
      </c>
      <c r="I25" s="17" t="str">
        <f>IF(E29=F29,"Pass","fail")</f>
        <v>Pass</v>
      </c>
      <c r="J25" s="1" t="s">
        <v>188</v>
      </c>
      <c r="K25" s="10">
        <v>8</v>
      </c>
    </row>
    <row r="26" spans="1:11" ht="15.75" thickBot="1" x14ac:dyDescent="0.3">
      <c r="A26" s="7">
        <v>9</v>
      </c>
      <c r="B26" s="22" t="s">
        <v>172</v>
      </c>
      <c r="C26" s="7" t="s">
        <v>79</v>
      </c>
      <c r="D26" s="8" t="s">
        <v>90</v>
      </c>
      <c r="E26" s="6" t="s">
        <v>93</v>
      </c>
      <c r="F26" s="6" t="s">
        <v>93</v>
      </c>
      <c r="G26" s="1" t="s">
        <v>10</v>
      </c>
      <c r="H26" s="9" t="s">
        <v>6</v>
      </c>
      <c r="I26" s="17" t="str">
        <f>IF(E26=F26,"Pass","fail")</f>
        <v>Pass</v>
      </c>
      <c r="J26" s="1" t="s">
        <v>188</v>
      </c>
      <c r="K26" s="10">
        <v>9</v>
      </c>
    </row>
    <row r="27" spans="1:11" ht="15.75" thickBot="1" x14ac:dyDescent="0.3">
      <c r="A27" s="7">
        <v>10</v>
      </c>
      <c r="B27" s="22" t="s">
        <v>173</v>
      </c>
      <c r="C27" s="7" t="s">
        <v>80</v>
      </c>
      <c r="D27" s="8" t="s">
        <v>89</v>
      </c>
      <c r="E27" s="6" t="s">
        <v>93</v>
      </c>
      <c r="F27" s="6" t="s">
        <v>93</v>
      </c>
      <c r="G27" s="1" t="s">
        <v>10</v>
      </c>
      <c r="H27" s="9" t="s">
        <v>6</v>
      </c>
      <c r="I27" s="17" t="str">
        <f>IF(E27=F27,"Pass","fail")</f>
        <v>Pass</v>
      </c>
      <c r="J27" s="1" t="s">
        <v>188</v>
      </c>
      <c r="K27" s="10">
        <v>10</v>
      </c>
    </row>
  </sheetData>
  <mergeCells count="2">
    <mergeCell ref="A1:K1"/>
    <mergeCell ref="A15:K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Testing calculators </vt:lpstr>
      <vt:lpstr>Testing game </vt:lpstr>
      <vt:lpstr> Testing application menus</vt:lpstr>
      <vt:lpstr>Testing Wizard repliques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Vanko</dc:creator>
  <cp:lastModifiedBy>Vanko</cp:lastModifiedBy>
  <dcterms:created xsi:type="dcterms:W3CDTF">2021-12-05T10:22:09Z</dcterms:created>
  <dcterms:modified xsi:type="dcterms:W3CDTF">2021-12-06T09:51:41Z</dcterms:modified>
</cp:coreProperties>
</file>