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4E6083ED-F626-4247-9BC0-1CEA23A51E5C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61" i="1" l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AA259" i="1"/>
  <c r="AB259" i="1"/>
  <c r="AC259" i="1"/>
  <c r="AD259" i="1"/>
  <c r="AE259" i="1"/>
  <c r="P259" i="1"/>
  <c r="Q259" i="1"/>
  <c r="R259" i="1"/>
  <c r="S259" i="1"/>
  <c r="T259" i="1"/>
  <c r="U259" i="1"/>
  <c r="V259" i="1"/>
  <c r="W259" i="1"/>
  <c r="X259" i="1"/>
  <c r="Y259" i="1"/>
  <c r="Z259" i="1"/>
  <c r="I259" i="1"/>
  <c r="J259" i="1"/>
  <c r="K259" i="1"/>
  <c r="L259" i="1"/>
  <c r="M259" i="1"/>
  <c r="N259" i="1"/>
  <c r="O259" i="1"/>
  <c r="H259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258" i="1"/>
  <c r="H257" i="1"/>
  <c r="AI250" i="1" l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52" i="1"/>
  <c r="AF248" i="1" s="1"/>
  <c r="AF253" i="1" s="1"/>
  <c r="AE241" i="1"/>
  <c r="AF239" i="1" s="1"/>
  <c r="AF242" i="1" s="1"/>
  <c r="AF39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V218" i="1" s="1"/>
  <c r="V219" i="1" s="1"/>
  <c r="W217" i="1"/>
  <c r="X217" i="1"/>
  <c r="Y217" i="1"/>
  <c r="Z217" i="1"/>
  <c r="AA217" i="1"/>
  <c r="AB217" i="1"/>
  <c r="AC217" i="1"/>
  <c r="AD217" i="1"/>
  <c r="AE217" i="1"/>
  <c r="AF217" i="1" s="1"/>
  <c r="Y218" i="1"/>
  <c r="Y219" i="1" s="1"/>
  <c r="H217" i="1"/>
  <c r="AE216" i="1"/>
  <c r="AE218" i="1" s="1"/>
  <c r="AE219" i="1" s="1"/>
  <c r="AD216" i="1"/>
  <c r="AC216" i="1"/>
  <c r="AB216" i="1"/>
  <c r="AB218" i="1" s="1"/>
  <c r="AB219" i="1" s="1"/>
  <c r="AA216" i="1"/>
  <c r="Z216" i="1"/>
  <c r="Y216" i="1"/>
  <c r="X216" i="1"/>
  <c r="X218" i="1" s="1"/>
  <c r="X219" i="1" s="1"/>
  <c r="W216" i="1"/>
  <c r="W218" i="1" s="1"/>
  <c r="W219" i="1" s="1"/>
  <c r="V216" i="1"/>
  <c r="U216" i="1"/>
  <c r="U218" i="1" s="1"/>
  <c r="U219" i="1" s="1"/>
  <c r="T216" i="1"/>
  <c r="S216" i="1"/>
  <c r="S218" i="1" s="1"/>
  <c r="S219" i="1" s="1"/>
  <c r="R216" i="1"/>
  <c r="Q216" i="1"/>
  <c r="P216" i="1"/>
  <c r="P218" i="1" s="1"/>
  <c r="P219" i="1" s="1"/>
  <c r="O216" i="1"/>
  <c r="N216" i="1"/>
  <c r="M216" i="1"/>
  <c r="M218" i="1" s="1"/>
  <c r="M219" i="1" s="1"/>
  <c r="L216" i="1"/>
  <c r="L218" i="1" s="1"/>
  <c r="L219" i="1" s="1"/>
  <c r="K216" i="1"/>
  <c r="K218" i="1" s="1"/>
  <c r="K219" i="1" s="1"/>
  <c r="J216" i="1"/>
  <c r="J218" i="1" s="1"/>
  <c r="J219" i="1" s="1"/>
  <c r="I216" i="1"/>
  <c r="I218" i="1" s="1"/>
  <c r="I219" i="1" s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G174" i="1" s="1"/>
  <c r="AG165" i="1" s="1"/>
  <c r="AH171" i="1"/>
  <c r="AH174" i="1" s="1"/>
  <c r="AH165" i="1" s="1"/>
  <c r="AI171" i="1"/>
  <c r="AI174" i="1" s="1"/>
  <c r="AI165" i="1" s="1"/>
  <c r="AJ171" i="1"/>
  <c r="AK171" i="1"/>
  <c r="AK174" i="1" s="1"/>
  <c r="AK165" i="1" s="1"/>
  <c r="AL171" i="1"/>
  <c r="AL174" i="1" s="1"/>
  <c r="AL165" i="1" s="1"/>
  <c r="AM171" i="1"/>
  <c r="AM174" i="1" s="1"/>
  <c r="AM165" i="1" s="1"/>
  <c r="AN171" i="1"/>
  <c r="AN174" i="1" s="1"/>
  <c r="AN165" i="1" s="1"/>
  <c r="AO171" i="1"/>
  <c r="AO174" i="1" s="1"/>
  <c r="AO165" i="1" s="1"/>
  <c r="AP171" i="1"/>
  <c r="AQ171" i="1"/>
  <c r="AQ174" i="1" s="1"/>
  <c r="AQ165" i="1" s="1"/>
  <c r="AR171" i="1"/>
  <c r="AS171" i="1"/>
  <c r="AS174" i="1" s="1"/>
  <c r="AS165" i="1" s="1"/>
  <c r="AT171" i="1"/>
  <c r="AT174" i="1" s="1"/>
  <c r="AT165" i="1" s="1"/>
  <c r="AU171" i="1"/>
  <c r="AU174" i="1" s="1"/>
  <c r="AU165" i="1" s="1"/>
  <c r="AV171" i="1"/>
  <c r="AV174" i="1" s="1"/>
  <c r="AV165" i="1" s="1"/>
  <c r="AW171" i="1"/>
  <c r="AW174" i="1" s="1"/>
  <c r="AW165" i="1" s="1"/>
  <c r="AX171" i="1"/>
  <c r="AX174" i="1" s="1"/>
  <c r="AX165" i="1" s="1"/>
  <c r="AY171" i="1"/>
  <c r="AY174" i="1" s="1"/>
  <c r="AY165" i="1" s="1"/>
  <c r="AZ171" i="1"/>
  <c r="BA171" i="1"/>
  <c r="BA174" i="1" s="1"/>
  <c r="BA165" i="1" s="1"/>
  <c r="BB171" i="1"/>
  <c r="BB174" i="1" s="1"/>
  <c r="BB165" i="1" s="1"/>
  <c r="BC171" i="1"/>
  <c r="BC174" i="1" s="1"/>
  <c r="BC165" i="1" s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J174" i="1"/>
  <c r="AJ165" i="1" s="1"/>
  <c r="AF171" i="1"/>
  <c r="AF174" i="1" s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H168" i="1" l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AF165" i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J157" i="1"/>
  <c r="J160" i="1" s="1"/>
  <c r="K157" i="1" s="1"/>
  <c r="I150" i="1"/>
  <c r="I153" i="1" s="1"/>
  <c r="J161" i="1" l="1"/>
  <c r="B179" i="1" a="1"/>
  <c r="B179" i="1" s="1"/>
  <c r="AJ217" i="1"/>
  <c r="K159" i="1"/>
  <c r="K160" i="1" s="1"/>
  <c r="I154" i="1"/>
  <c r="J150" i="1"/>
  <c r="J153" i="1" s="1"/>
  <c r="AK217" i="1" l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X217" i="1" l="1"/>
  <c r="V161" i="1"/>
  <c r="W157" i="1"/>
  <c r="V154" i="1"/>
  <c r="W150" i="1"/>
  <c r="W153" i="1" s="1"/>
  <c r="AY217" i="1" l="1"/>
  <c r="W159" i="1"/>
  <c r="W160" i="1" s="1"/>
  <c r="W154" i="1"/>
  <c r="X150" i="1"/>
  <c r="X153" i="1" s="1"/>
  <c r="AZ217" i="1" l="1"/>
  <c r="X157" i="1"/>
  <c r="X160" i="1" s="1"/>
  <c r="W161" i="1"/>
  <c r="X154" i="1"/>
  <c r="Y150" i="1"/>
  <c r="Y153" i="1" s="1"/>
  <c r="BA217" i="1" l="1"/>
  <c r="Y157" i="1"/>
  <c r="X161" i="1"/>
  <c r="Y154" i="1"/>
  <c r="Z150" i="1"/>
  <c r="Z153" i="1" s="1"/>
  <c r="BB217" i="1" l="1"/>
  <c r="Y159" i="1"/>
  <c r="Y160" i="1" s="1"/>
  <c r="AA150" i="1"/>
  <c r="AA153" i="1" s="1"/>
  <c r="Z154" i="1"/>
  <c r="BC217" i="1" l="1"/>
  <c r="Z157" i="1"/>
  <c r="Z160" i="1" s="1"/>
  <c r="Y161" i="1"/>
  <c r="AA154" i="1"/>
  <c r="AB150" i="1"/>
  <c r="AB153" i="1" s="1"/>
  <c r="BD217" i="1" l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B160" i="1" s="1"/>
  <c r="AE150" i="1"/>
  <c r="AD154" i="1"/>
  <c r="BG217" i="1" l="1"/>
  <c r="AC157" i="1"/>
  <c r="AC160" i="1" s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G98" i="1" s="1"/>
  <c r="AH137" i="1"/>
  <c r="AH67" i="1" s="1"/>
  <c r="AF137" i="1"/>
  <c r="AF67" i="1" s="1"/>
  <c r="AO137" i="1"/>
  <c r="AO67" i="1" s="1"/>
  <c r="AP98" i="1" s="1"/>
  <c r="AN137" i="1"/>
  <c r="AN67" i="1" s="1"/>
  <c r="AQ137" i="1"/>
  <c r="AQ67" i="1" s="1"/>
  <c r="AP137" i="1"/>
  <c r="AP67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Q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I227" i="1" s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K98" i="1" l="1"/>
  <c r="AV16" i="1"/>
  <c r="AV135" i="1" s="1"/>
  <c r="AK137" i="1"/>
  <c r="AK67" i="1" s="1"/>
  <c r="AL98" i="1" s="1"/>
  <c r="AH98" i="1"/>
  <c r="AL137" i="1"/>
  <c r="AL67" i="1" s="1"/>
  <c r="AM98" i="1" s="1"/>
  <c r="X111" i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X3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AV24" i="1"/>
  <c r="BF124" i="1"/>
  <c r="BF227" i="1" s="1"/>
  <c r="AJ24" i="1"/>
  <c r="X58" i="1"/>
  <c r="L58" i="1"/>
  <c r="BH124" i="1"/>
  <c r="BH227" i="1" s="1"/>
  <c r="AV124" i="1"/>
  <c r="AV227" i="1" s="1"/>
  <c r="W58" i="1"/>
  <c r="K58" i="1"/>
  <c r="AW22" i="1"/>
  <c r="AW25" i="1" s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AK22" i="1"/>
  <c r="AK25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P22" i="1" l="1"/>
  <c r="AY98" i="1"/>
  <c r="BJ13" i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Z4" i="1"/>
  <c r="CA4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W100" i="1" l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E102" i="1" l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M164" i="1" l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K127" i="1"/>
  <c r="K129" i="1" s="1"/>
  <c r="J130" i="1"/>
  <c r="K59" i="2"/>
  <c r="P4" i="1"/>
  <c r="O3" i="1"/>
  <c r="N168" i="1" l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P164" i="1" l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H159" i="1" l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AG77" i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J159" i="1" l="1"/>
  <c r="AG154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K4" i="1"/>
  <c r="AJ3" i="1"/>
  <c r="AE130" i="1"/>
  <c r="AF127" i="1"/>
  <c r="AH103" i="1" l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S152" i="1"/>
  <c r="AS159" i="1"/>
  <c r="BO144" i="1"/>
  <c r="BO138" i="1" s="1"/>
  <c r="BO68" i="1" s="1"/>
  <c r="BN138" i="1"/>
  <c r="BN68" i="1" s="1"/>
  <c r="BO99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AT152" i="1" l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F150" i="1"/>
  <c r="BF153" i="1" s="1"/>
  <c r="BE154" i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H150" i="1"/>
  <c r="BH153" i="1" s="1"/>
  <c r="BG154" i="1"/>
  <c r="BF103" i="1"/>
  <c r="BJ3" i="1"/>
  <c r="BK4" i="1"/>
  <c r="BK152" i="1" l="1"/>
  <c r="BK159" i="1"/>
  <c r="BG103" i="1"/>
  <c r="BH77" i="1"/>
  <c r="BH154" i="1"/>
  <c r="BI150" i="1"/>
  <c r="BI153" i="1" s="1"/>
  <c r="BL4" i="1"/>
  <c r="BK3" i="1"/>
  <c r="BL152" i="1" l="1"/>
  <c r="BI77" i="1"/>
  <c r="BI154" i="1"/>
  <c r="BJ150" i="1"/>
  <c r="BJ153" i="1" s="1"/>
  <c r="BH103" i="1"/>
  <c r="BM4" i="1"/>
  <c r="BL3" i="1"/>
  <c r="BM152" i="1" l="1"/>
  <c r="BM159" i="1"/>
  <c r="BJ77" i="1"/>
  <c r="BJ154" i="1"/>
  <c r="BK150" i="1"/>
  <c r="BK153" i="1" s="1"/>
  <c r="BI103" i="1"/>
  <c r="BN4" i="1"/>
  <c r="BM3" i="1"/>
  <c r="BN152" i="1" l="1"/>
  <c r="BN159" i="1"/>
  <c r="BK77" i="1"/>
  <c r="BL150" i="1"/>
  <c r="BL153" i="1" s="1"/>
  <c r="BK154" i="1"/>
  <c r="BJ103" i="1"/>
  <c r="BO4" i="1"/>
  <c r="BN3" i="1"/>
  <c r="BO159" i="1" l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Y86" i="1" s="1"/>
  <c r="BR70" i="1"/>
  <c r="BR67" i="1"/>
  <c r="BR87" i="1"/>
  <c r="BT85" i="1"/>
  <c r="BT76" i="1"/>
  <c r="BR80" i="1"/>
  <c r="BT2" i="1"/>
  <c r="BR77" i="1"/>
  <c r="BR82" i="1"/>
  <c r="BR79" i="1"/>
  <c r="BT68" i="1"/>
  <c r="BU77" i="1"/>
  <c r="BU76" i="1"/>
  <c r="BU2" i="1"/>
  <c r="BU86" i="1"/>
  <c r="BU85" i="1"/>
  <c r="BU68" i="1"/>
  <c r="BU67" i="1"/>
  <c r="BT77" i="1"/>
  <c r="BR76" i="1"/>
  <c r="BV68" i="1"/>
  <c r="BV76" i="1"/>
  <c r="BV2" i="1"/>
  <c r="BU75" i="1"/>
  <c r="BV86" i="1"/>
  <c r="BV69" i="1"/>
  <c r="BV75" i="1"/>
  <c r="BV85" i="1"/>
  <c r="BV67" i="1"/>
  <c r="BO198" i="1" l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X35" i="1" s="1"/>
  <c r="BT13" i="1"/>
  <c r="BS29" i="1"/>
  <c r="BS49" i="1"/>
  <c r="BT57" i="1"/>
  <c r="BY57" i="1" s="1"/>
  <c r="BS53" i="1"/>
  <c r="BS34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T30" i="1"/>
  <c r="BT8" i="1"/>
  <c r="BU20" i="1"/>
  <c r="BZ20" i="1" s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R53" i="1"/>
  <c r="BU8" i="1"/>
  <c r="BU32" i="1"/>
  <c r="BU7" i="1"/>
  <c r="BU33" i="1"/>
  <c r="BV33" i="1"/>
  <c r="BU29" i="1"/>
  <c r="BU16" i="1"/>
  <c r="BV30" i="1"/>
  <c r="BU28" i="1"/>
  <c r="BV28" i="1"/>
  <c r="BU57" i="1"/>
  <c r="BZ57" i="1" s="1"/>
  <c r="BU38" i="1"/>
  <c r="BV10" i="1"/>
  <c r="BV57" i="1"/>
  <c r="BU30" i="1"/>
  <c r="BV38" i="1"/>
  <c r="BU36" i="1"/>
  <c r="BV14" i="1"/>
  <c r="BT14" i="1"/>
  <c r="BT38" i="1"/>
  <c r="BV7" i="1"/>
  <c r="CA7" i="1" s="1"/>
  <c r="BV22" i="1"/>
  <c r="BV34" i="1"/>
  <c r="BV29" i="1"/>
  <c r="BU35" i="1"/>
  <c r="BV35" i="1"/>
  <c r="BT36" i="1"/>
  <c r="BU13" i="1"/>
  <c r="BV13" i="1"/>
  <c r="BV36" i="1"/>
  <c r="BV31" i="1"/>
  <c r="CA31" i="1" s="1"/>
  <c r="BU19" i="1"/>
  <c r="BV16" i="1"/>
  <c r="BU10" i="1"/>
  <c r="BZ10" i="1" s="1"/>
  <c r="CA36" i="1" l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125" i="1" s="1"/>
  <c r="BS96" i="1"/>
  <c r="BS50" i="1"/>
  <c r="BS109" i="1"/>
  <c r="BS111" i="1" s="1"/>
  <c r="BV23" i="1"/>
  <c r="BU24" i="1"/>
  <c r="BT25" i="1"/>
  <c r="BS61" i="1"/>
  <c r="BS60" i="1"/>
  <c r="BS62" i="1" s="1"/>
  <c r="BR61" i="1"/>
  <c r="BR60" i="1"/>
  <c r="BR62" i="1" s="1"/>
  <c r="BS23" i="1"/>
  <c r="BT23" i="1"/>
  <c r="BU25" i="1"/>
  <c r="BT24" i="1"/>
  <c r="BN40" i="1" l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/>
  <c r="BL40" i="1"/>
  <c r="BL219" i="1" s="1"/>
  <c r="AZ40" i="1"/>
  <c r="AZ219" i="1"/>
  <c r="AN40" i="1"/>
  <c r="AN219" i="1"/>
  <c r="BK40" i="1"/>
  <c r="BK219" i="1" s="1"/>
  <c r="AY40" i="1"/>
  <c r="AY219" i="1"/>
  <c r="AM40" i="1"/>
  <c r="AM219" i="1"/>
  <c r="BJ40" i="1"/>
  <c r="AX40" i="1"/>
  <c r="AX219" i="1"/>
  <c r="AL40" i="1"/>
  <c r="AL219" i="1"/>
  <c r="BI40" i="1"/>
  <c r="AW40" i="1"/>
  <c r="AW219" i="1"/>
  <c r="AK40" i="1"/>
  <c r="AK219" i="1"/>
  <c r="BH40" i="1"/>
  <c r="AV40" i="1"/>
  <c r="AV219" i="1" s="1"/>
  <c r="AJ40" i="1"/>
  <c r="AJ219" i="1"/>
  <c r="BG40" i="1"/>
  <c r="BG219" i="1"/>
  <c r="AU40" i="1"/>
  <c r="AU219" i="1"/>
  <c r="AI40" i="1"/>
  <c r="AI219" i="1"/>
  <c r="BF40" i="1"/>
  <c r="BF219" i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/>
  <c r="AF40" i="1"/>
  <c r="AF219" i="1"/>
  <c r="BO40" i="1"/>
  <c r="BO219" i="1" s="1"/>
  <c r="BC40" i="1"/>
  <c r="AQ40" i="1"/>
  <c r="AQ219" i="1"/>
  <c r="BS106" i="1"/>
  <c r="BS128" i="1" s="1"/>
  <c r="BS129" i="1" s="1"/>
  <c r="BS130" i="1" s="1"/>
  <c r="BO77" i="1"/>
  <c r="BN103" i="1"/>
  <c r="BX61" i="1"/>
  <c r="AL166" i="1" l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B11" i="4" l="1"/>
  <c r="BV56" i="1"/>
  <c r="BT97" i="1"/>
  <c r="BY40" i="1"/>
  <c r="AF45" i="1"/>
  <c r="AF47" i="1"/>
  <c r="CA56" i="1"/>
  <c r="BV97" i="1"/>
  <c r="CA40" i="1"/>
  <c r="AF70" i="1"/>
  <c r="AF168" i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62" i="1" s="1"/>
  <c r="AF60" i="1"/>
  <c r="AF106" i="1"/>
  <c r="AF225" i="1" s="1"/>
  <c r="AF161" i="1"/>
  <c r="AI111" i="1" l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/>
  <c r="AL164" i="1"/>
  <c r="AL167" i="1" s="1"/>
  <c r="AK109" i="1"/>
  <c r="AL70" i="1" l="1"/>
  <c r="AM164" i="1"/>
  <c r="AM167" i="1" s="1"/>
  <c r="AL168" i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/>
  <c r="AM111" i="1" l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68" i="1"/>
  <c r="AQ164" i="1"/>
  <c r="AQ167" i="1" s="1"/>
  <c r="AP109" i="1"/>
  <c r="AO109" i="1"/>
  <c r="AO111" i="1" l="1"/>
  <c r="AO226" i="1" s="1"/>
  <c r="AO175" i="1"/>
  <c r="AP111" i="1"/>
  <c r="AP226" i="1" s="1"/>
  <c r="AP175" i="1"/>
  <c r="AQ70" i="1"/>
  <c r="AQ168" i="1"/>
  <c r="AR164" i="1"/>
  <c r="AR167" i="1" s="1"/>
  <c r="AQ109" i="1"/>
  <c r="AQ111" i="1" l="1"/>
  <c r="AQ226" i="1" s="1"/>
  <c r="AQ175" i="1"/>
  <c r="AR70" i="1"/>
  <c r="AS164" i="1"/>
  <c r="AS167" i="1" s="1"/>
  <c r="AR168" i="1"/>
  <c r="AR109" i="1"/>
  <c r="BT70" i="1"/>
  <c r="AS70" i="1" l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/>
  <c r="AX164" i="1"/>
  <c r="AX167" i="1" s="1"/>
  <c r="AW109" i="1"/>
  <c r="AW111" i="1" l="1"/>
  <c r="AW226" i="1" s="1"/>
  <c r="AW175" i="1"/>
  <c r="AX70" i="1"/>
  <c r="AX168" i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/>
  <c r="BA164" i="1"/>
  <c r="BA167" i="1" s="1"/>
  <c r="AY111" i="1"/>
  <c r="AY226" i="1" s="1"/>
  <c r="AY175" i="1"/>
  <c r="AZ109" i="1"/>
  <c r="AZ111" i="1" l="1"/>
  <c r="AZ226" i="1" s="1"/>
  <c r="AZ175" i="1"/>
  <c r="BA70" i="1"/>
  <c r="BA168" i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/>
  <c r="BD164" i="1"/>
  <c r="BD167" i="1" s="1"/>
  <c r="BC109" i="1"/>
  <c r="BC111" i="1" l="1"/>
  <c r="BC226" i="1" s="1"/>
  <c r="BC175" i="1"/>
  <c r="BD70" i="1"/>
  <c r="BE164" i="1"/>
  <c r="BE167" i="1" s="1"/>
  <c r="BD168" i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G164" i="1"/>
  <c r="BG167" i="1" s="1"/>
  <c r="BF168" i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/>
  <c r="BM164" i="1"/>
  <c r="BM167" i="1" s="1"/>
  <c r="BL109" i="1"/>
  <c r="BM70" i="1" l="1"/>
  <c r="BM168" i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4" i="4" l="1"/>
  <c r="B6" i="4"/>
  <c r="B7" i="4"/>
  <c r="B9" i="4"/>
  <c r="B13" i="4"/>
  <c r="B14" i="4"/>
  <c r="B15" i="4"/>
  <c r="B16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9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<sst xmlns="http://schemas.openxmlformats.org/spreadsheetml/2006/main" count="440" uniqueCount="229">
  <si>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</si>
  <si>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</si>
  <si>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</si>
  <si>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</si>
  <si>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</si>
  <si>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</si>
  <si>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</si>
  <si>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</si>
  <si>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</si>
  <si>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</si>
  <si>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</si>
  <si>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</si>
  <si>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</si>
  <si>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</si>
  <si>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</si>
  <si>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</si>
  <si>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</si>
  <si>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</si>
  <si>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</si>
  <si>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</si>
  <si>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</si>
  <si>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</si>
  <si>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</si>
  <si>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</si>
  <si>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</si>
  <si>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</si>
  <si>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</si>
  <si>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</si>
  <si>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</si>
  <si>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</si>
  <si>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</si>
  <si>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</si>
  <si>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</si>
  <si>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</si>
  <si>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</si>
  <si>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</si>
  <si>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</si>
  <si>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</si>
  <si>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</si>
  <si>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</si>
  <si>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</si>
  <si>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</si>
  <si>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</si>
  <si>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</si>
  <si>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</si>
  <si>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</si>
  <si>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</si>
  <si>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</si>
  <si>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</si>
  <si>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</si>
  <si>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</si>
  <si>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</si>
  <si>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</si>
  <si>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</si>
  <si>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</si>
  <si>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</si>
  <si>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</si>
  <si>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</si>
  <si>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</si>
  <si>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</si>
  <si>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</si>
  <si>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</si>
  <si>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</si>
  <si>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</si>
  <si>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</si>
  <si>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</si>
  <si>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</si>
  <si>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</si>
  <si>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</si>
  <si>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</si>
  <si>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</si>
  <si>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</si>
  <si>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</si>
  <si>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</si>
  <si>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</si>
  <si>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</si>
  <si>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</si>
  <si>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</si>
  <si>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</si>
  <si>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</si>
  <si>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</si>
  <si>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</si>
  <si>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</si>
  <si>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</si>
  <si>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</si>
  <si>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</si>
  <si>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</si>
  <si>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</si>
  <si>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</si>
  <si>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</si>
  <si>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</si>
  <si>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</si>
  <si>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</si>
  <si>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</si>
  <si>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</si>
  <si>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</si>
  <si>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</si>
  <si>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</si>
  <si>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</si>
  <si>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</si>
  <si>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</si>
  <si>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</si>
  <si>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</si>
  <si>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</si>
  <si>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</si>
  <si>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</si>
  <si>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</si>
  <si>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</si>
  <si>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</si>
  <si>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</si>
  <si>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</si>
  <si>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</si>
  <si>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</si>
  <si>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</si>
  <si>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</si>
  <si>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</si>
  <si>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</si>
  <si>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</si>
  <si>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</si>
  <si>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</si>
  <si>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</si>
  <si>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</si>
  <si>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</si>
  <si>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</si>
  <si>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</si>
  <si>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</si>
  <si>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</si>
  <si>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</si>
  <si>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</si>
  <si>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</si>
  <si>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</si>
  <si>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</si>
  <si>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</si>
  <si>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</si>
  <si>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</si>
  <si>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</si>
  <si>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</si>
  <si>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</si>
  <si>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</si>
  <si>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</si>
  <si>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</si>
  <si>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</si>
  <si>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</si>
  <si>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</si>
  <si>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</si>
  <si>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</si>
  <si>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</si>
  <si>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</si>
  <si>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</si>
  <si>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</si>
  <si>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</si>
  <si>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</si>
  <si>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</si>
  <si>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</si>
  <si>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</si>
  <si>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</si>
  <si>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</si>
  <si>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</si>
  <si>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</si>
  <si>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</si>
  <si>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</si>
  <si>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</si>
  <si>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</si>
  <si>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</si>
  <si>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</si>
  <si>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</si>
  <si>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</si>
  <si>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</si>
  <si>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</si>
  <si>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</si>
  <si>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</si>
  <si>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</si>
  <si>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</si>
  <si>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</si>
  <si>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</si>
  <si>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</si>
  <si>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</si>
  <si>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</si>
  <si>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</si>
  <si>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</si>
  <si>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</si>
  <si>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</si>
  <si>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</si>
  <si>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</si>
  <si>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</si>
  <si>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</si>
  <si>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</si>
  <si>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</si>
  <si>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</si>
  <si>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</si>
  <si>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</si>
  <si>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</si>
  <si>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</si>
  <si>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</si>
  <si>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</si>
  <si>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</si>
  <si>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</si>
  <si>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</si>
  <si>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</si>
  <si>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</si>
  <si>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</si>
  <si>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</si>
  <si>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</si>
  <si>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</si>
  <si>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</si>
  <si>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</si>
  <si>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</si>
  <si>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</si>
  <si>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</si>
  <si>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</si>
  <si>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</si>
  <si>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</si>
  <si>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</si>
  <si>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</si>
  <si>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</si>
  <si>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</si>
  <si>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</si>
  <si>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</si>
  <si>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</si>
  <si>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</si>
  <si>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</si>
  <si>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</si>
  <si>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</si>
  <si>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</si>
  <si>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</si>
  <si>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</si>
  <si>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</si>
  <si>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</si>
  <si>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Calculation / Covenant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</si>
</sst>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70" formatCode="0.0\x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0" fontId="9" fillId="0" borderId="0" xfId="0" applyFont="1" applyFill="1"/>
    <xf numFmtId="170" fontId="0" fillId="0" borderId="0" xfId="0" applyNumberFormat="1"/>
    <xf numFmtId="170" fontId="10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9"/>
  <sheetViews>
    <sheetView workbookViewId="0">
      <selection activeCell="B17" sqref="B17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SUM(B5:B18)</f>
        <v>2.1944288164377213E-8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8" spans="2:3" ht="12.95" customHeight="1" x14ac:dyDescent="0.2">
      <c r="B18" s="32"/>
      <c r="C18" s="32" t="s">
        <v>86</v>
      </c>
    </row>
    <row r="20" spans="2:3" ht="12.95" customHeight="1" x14ac:dyDescent="0.35">
      <c r="B20" s="38" t="s">
        <v>87</v>
      </c>
      <c r="C20" s="38"/>
    </row>
    <row r="21" spans="2:3" ht="12.95" customHeight="1" x14ac:dyDescent="0.35">
      <c r="B21" s="38" t="s">
        <v>88</v>
      </c>
      <c r="C21" s="38" t="s">
        <v>89</v>
      </c>
    </row>
    <row r="22" spans="2:3" ht="12.95" customHeight="1" x14ac:dyDescent="0.2">
      <c r="B22" s="25">
        <v>1000</v>
      </c>
      <c r="C22" t="s">
        <v>90</v>
      </c>
    </row>
    <row r="23" spans="2:3" ht="12.95" customHeight="1" x14ac:dyDescent="0.2">
      <c r="B23" s="35">
        <v>1000</v>
      </c>
      <c r="C23" t="s">
        <v>91</v>
      </c>
    </row>
    <row r="24" spans="2:3" ht="12.95" customHeight="1" x14ac:dyDescent="0.2">
      <c r="B24" s="36"/>
      <c r="C24" t="s">
        <v>92</v>
      </c>
    </row>
    <row r="25" spans="2:3" ht="12.95" customHeight="1" x14ac:dyDescent="0.2">
      <c r="B25" s="31">
        <v>1000</v>
      </c>
      <c r="C25" t="s">
        <v>93</v>
      </c>
    </row>
    <row r="26" spans="2:3" ht="12.95" customHeight="1" x14ac:dyDescent="0.2">
      <c r="B26" s="44"/>
      <c r="C26" t="s">
        <v>113</v>
      </c>
    </row>
    <row r="27" spans="2:3" ht="12.95" customHeight="1" x14ac:dyDescent="0.2">
      <c r="B27" s="104">
        <v>1000</v>
      </c>
      <c r="C27" t="s">
        <v>125</v>
      </c>
    </row>
    <row r="28" spans="2:3" ht="12.95" customHeight="1" x14ac:dyDescent="0.2">
      <c r="B28" s="91">
        <v>1000</v>
      </c>
      <c r="C28" t="s">
        <v>130</v>
      </c>
    </row>
    <row r="29" spans="2:3" ht="12.95" customHeight="1" x14ac:dyDescent="0.2">
      <c r="B29" s="103">
        <v>1000</v>
      </c>
      <c r="C29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61"/>
  <sheetViews>
    <sheetView tabSelected="1" zoomScaleNormal="100" workbookViewId="0">
      <pane xSplit="7" ySplit="5" topLeftCell="AC236" activePane="bottomRight" state="frozen"/>
      <selection pane="topRight" activeCell="H1" sqref="H1"/>
      <selection pane="bottomLeft" activeCell="A5" sqref="A5"/>
      <selection pane="bottomRight" activeCell="AF263" sqref="AF263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1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1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31">
        <f ca="1">AF252-AF80</f>
        <v>0</v>
      </c>
      <c r="AG254" s="31">
        <f t="shared" ref="AG254:BO254" ca="1" si="1328">AG252-AG80</f>
        <v>0</v>
      </c>
      <c r="AH254" s="31">
        <f t="shared" ca="1" si="1328"/>
        <v>0</v>
      </c>
      <c r="AI254" s="31">
        <f t="shared" ca="1" si="1328"/>
        <v>0</v>
      </c>
      <c r="AJ254" s="31">
        <f t="shared" ca="1" si="1328"/>
        <v>0</v>
      </c>
      <c r="AK254" s="31">
        <f t="shared" ca="1" si="1328"/>
        <v>0</v>
      </c>
      <c r="AL254" s="31">
        <f t="shared" ca="1" si="1328"/>
        <v>0</v>
      </c>
      <c r="AM254" s="31">
        <f t="shared" ca="1" si="1328"/>
        <v>0</v>
      </c>
      <c r="AN254" s="31">
        <f t="shared" ca="1" si="1328"/>
        <v>0</v>
      </c>
      <c r="AO254" s="31">
        <f t="shared" ca="1" si="1328"/>
        <v>0</v>
      </c>
      <c r="AP254" s="31">
        <f t="shared" ca="1" si="1328"/>
        <v>0</v>
      </c>
      <c r="AQ254" s="31">
        <f t="shared" ca="1" si="1328"/>
        <v>0</v>
      </c>
      <c r="AR254" s="31">
        <f t="shared" ca="1" si="1328"/>
        <v>0</v>
      </c>
      <c r="AS254" s="31">
        <f t="shared" ca="1" si="1328"/>
        <v>0</v>
      </c>
      <c r="AT254" s="31">
        <f t="shared" ca="1" si="1328"/>
        <v>0</v>
      </c>
      <c r="AU254" s="31">
        <f t="shared" ca="1" si="1328"/>
        <v>0</v>
      </c>
      <c r="AV254" s="31">
        <f t="shared" ca="1" si="1328"/>
        <v>0</v>
      </c>
      <c r="AW254" s="31">
        <f t="shared" ca="1" si="1328"/>
        <v>0</v>
      </c>
      <c r="AX254" s="31">
        <f t="shared" ca="1" si="1328"/>
        <v>0</v>
      </c>
      <c r="AY254" s="31">
        <f t="shared" ca="1" si="1328"/>
        <v>0</v>
      </c>
      <c r="AZ254" s="31">
        <f t="shared" ca="1" si="1328"/>
        <v>0</v>
      </c>
      <c r="BA254" s="31">
        <f t="shared" ca="1" si="1328"/>
        <v>0</v>
      </c>
      <c r="BB254" s="31">
        <f t="shared" ca="1" si="1328"/>
        <v>0</v>
      </c>
      <c r="BC254" s="31">
        <f t="shared" ca="1" si="1328"/>
        <v>0</v>
      </c>
      <c r="BD254" s="31">
        <f t="shared" ca="1" si="1328"/>
        <v>0</v>
      </c>
      <c r="BE254" s="31">
        <f t="shared" ca="1" si="1328"/>
        <v>0</v>
      </c>
      <c r="BF254" s="31">
        <f t="shared" ca="1" si="1328"/>
        <v>0</v>
      </c>
      <c r="BG254" s="31">
        <f t="shared" ca="1" si="1328"/>
        <v>0</v>
      </c>
      <c r="BH254" s="31">
        <f t="shared" ca="1" si="1328"/>
        <v>0</v>
      </c>
      <c r="BI254" s="31">
        <f t="shared" ca="1" si="1328"/>
        <v>0</v>
      </c>
      <c r="BJ254" s="31">
        <f t="shared" ca="1" si="1328"/>
        <v>0</v>
      </c>
      <c r="BK254" s="31">
        <f t="shared" ca="1" si="1328"/>
        <v>0</v>
      </c>
      <c r="BL254" s="31">
        <f t="shared" ca="1" si="1328"/>
        <v>0</v>
      </c>
      <c r="BM254" s="31">
        <f t="shared" ca="1" si="1328"/>
        <v>0</v>
      </c>
      <c r="BN254" s="31">
        <f t="shared" ca="1" si="1328"/>
        <v>0</v>
      </c>
      <c r="BO254" s="31">
        <f t="shared" ca="1" si="1328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67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29">SUM(I79:I81)</f>
        <v>7325000</v>
      </c>
      <c r="J257" s="39">
        <f t="shared" si="1329"/>
        <v>7325000</v>
      </c>
      <c r="K257" s="39">
        <f t="shared" si="1329"/>
        <v>7150000</v>
      </c>
      <c r="L257" s="39">
        <f t="shared" si="1329"/>
        <v>7150000</v>
      </c>
      <c r="M257" s="39">
        <f t="shared" si="1329"/>
        <v>7150000</v>
      </c>
      <c r="N257" s="39">
        <f t="shared" si="1329"/>
        <v>6975000</v>
      </c>
      <c r="O257" s="39">
        <f t="shared" si="1329"/>
        <v>6475000</v>
      </c>
      <c r="P257" s="39">
        <f t="shared" si="1329"/>
        <v>6475000</v>
      </c>
      <c r="Q257" s="39">
        <f t="shared" si="1329"/>
        <v>6300000</v>
      </c>
      <c r="R257" s="39">
        <f t="shared" si="1329"/>
        <v>6300000</v>
      </c>
      <c r="S257" s="39">
        <f t="shared" si="1329"/>
        <v>6300000</v>
      </c>
      <c r="T257" s="39">
        <f t="shared" si="1329"/>
        <v>6125000</v>
      </c>
      <c r="U257" s="39">
        <f t="shared" si="1329"/>
        <v>6125000</v>
      </c>
      <c r="V257" s="39">
        <f t="shared" si="1329"/>
        <v>5625000</v>
      </c>
      <c r="W257" s="39">
        <f t="shared" si="1329"/>
        <v>5450000</v>
      </c>
      <c r="X257" s="39">
        <f t="shared" si="1329"/>
        <v>5450000</v>
      </c>
      <c r="Y257" s="39">
        <f t="shared" si="1329"/>
        <v>5450000</v>
      </c>
      <c r="Z257" s="39">
        <f t="shared" si="1329"/>
        <v>5275000</v>
      </c>
      <c r="AA257" s="39">
        <f t="shared" si="1329"/>
        <v>5275000</v>
      </c>
      <c r="AB257" s="39">
        <f t="shared" si="1329"/>
        <v>4775000</v>
      </c>
      <c r="AC257" s="39">
        <f t="shared" si="1329"/>
        <v>4600000</v>
      </c>
      <c r="AD257" s="39">
        <f t="shared" si="1329"/>
        <v>4600000</v>
      </c>
      <c r="AE257" s="39">
        <f t="shared" si="1329"/>
        <v>4600000</v>
      </c>
      <c r="AF257" s="39">
        <f t="shared" ca="1" si="1329"/>
        <v>4600000</v>
      </c>
      <c r="AG257" s="39">
        <f t="shared" ca="1" si="1329"/>
        <v>4600000</v>
      </c>
      <c r="AH257" s="39">
        <f t="shared" ca="1" si="1329"/>
        <v>4600000</v>
      </c>
      <c r="AI257" s="39">
        <f t="shared" ca="1" si="1329"/>
        <v>5200000</v>
      </c>
      <c r="AJ257" s="39">
        <f t="shared" ca="1" si="1329"/>
        <v>5800000</v>
      </c>
      <c r="AK257" s="39">
        <f t="shared" ca="1" si="1329"/>
        <v>6414489.1835869644</v>
      </c>
      <c r="AL257" s="39">
        <f t="shared" ca="1" si="1329"/>
        <v>6914489.1835869644</v>
      </c>
      <c r="AM257" s="39">
        <f t="shared" ca="1" si="1329"/>
        <v>7314489.1835869644</v>
      </c>
      <c r="AN257" s="39">
        <f t="shared" ca="1" si="1329"/>
        <v>7714489.1835869644</v>
      </c>
      <c r="AO257" s="39">
        <f t="shared" ca="1" si="1329"/>
        <v>8114489.1835869644</v>
      </c>
      <c r="AP257" s="39">
        <f t="shared" ca="1" si="1329"/>
        <v>8514489.1835869644</v>
      </c>
      <c r="AQ257" s="39">
        <f t="shared" ca="1" si="1329"/>
        <v>8714489.1835869644</v>
      </c>
      <c r="AR257" s="39">
        <f t="shared" ca="1" si="1329"/>
        <v>8714489.1835869644</v>
      </c>
      <c r="AS257" s="39">
        <f t="shared" ca="1" si="1329"/>
        <v>7553973.1002637614</v>
      </c>
      <c r="AT257" s="39">
        <f t="shared" ca="1" si="1329"/>
        <v>7237344.0592818446</v>
      </c>
      <c r="AU257" s="39">
        <f t="shared" ca="1" si="1329"/>
        <v>7427606.9138099793</v>
      </c>
      <c r="AV257" s="39">
        <f t="shared" ca="1" si="1329"/>
        <v>7230514.9281577691</v>
      </c>
      <c r="AW257" s="39">
        <f t="shared" ca="1" si="1329"/>
        <v>7058875.7705036569</v>
      </c>
      <c r="AX257" s="39">
        <f t="shared" ca="1" si="1329"/>
        <v>6697082.4247959265</v>
      </c>
      <c r="AY257" s="39">
        <f t="shared" ca="1" si="1329"/>
        <v>6191421.3447835548</v>
      </c>
      <c r="AZ257" s="39">
        <f t="shared" ca="1" si="1329"/>
        <v>6097597.9605527855</v>
      </c>
      <c r="BA257" s="39">
        <f t="shared" ca="1" si="1329"/>
        <v>5795896.4153514486</v>
      </c>
      <c r="BB257" s="39">
        <f t="shared" ca="1" si="1329"/>
        <v>5478270.4647700209</v>
      </c>
      <c r="BC257" s="39">
        <f t="shared" ca="1" si="1329"/>
        <v>5902373.0963377673</v>
      </c>
      <c r="BD257" s="39">
        <f t="shared" ca="1" si="1329"/>
        <v>5900648.0833628187</v>
      </c>
      <c r="BE257" s="39">
        <f t="shared" ca="1" si="1329"/>
        <v>5767536.0549278185</v>
      </c>
      <c r="BF257" s="39">
        <f t="shared" ca="1" si="1329"/>
        <v>5423961.1043540528</v>
      </c>
      <c r="BG257" s="39">
        <f t="shared" ca="1" si="1329"/>
        <v>5617449.2544607883</v>
      </c>
      <c r="BH257" s="39">
        <f t="shared" ca="1" si="1329"/>
        <v>5387917.7680938616</v>
      </c>
      <c r="BI257" s="39">
        <f t="shared" ca="1" si="1329"/>
        <v>5203683.2028373806</v>
      </c>
      <c r="BJ257" s="39">
        <f t="shared" ca="1" si="1329"/>
        <v>4813386.3466192894</v>
      </c>
      <c r="BK257" s="39">
        <f t="shared" ca="1" si="1329"/>
        <v>4272441.0480545796</v>
      </c>
      <c r="BL257" s="39">
        <f t="shared" ca="1" si="1329"/>
        <v>4173323.9560499419</v>
      </c>
      <c r="BM257" s="39">
        <f t="shared" ca="1" si="1329"/>
        <v>3840816.6942264806</v>
      </c>
      <c r="BN257" s="39">
        <f t="shared" ca="1" si="1329"/>
        <v>3491784.4096194953</v>
      </c>
      <c r="BO257" s="39">
        <f t="shared" ca="1" si="1329"/>
        <v>3902715.0823365338</v>
      </c>
    </row>
    <row r="258" spans="1:67" x14ac:dyDescent="0.2">
      <c r="A258" t="str">
        <f>$A$61</f>
        <v>TTM EBITDA, as Defined</v>
      </c>
      <c r="F258" s="12" t="s">
        <v>223</v>
      </c>
      <c r="H258" s="39">
        <f t="shared" ref="H258:AM258" si="1330">H61</f>
        <v>0</v>
      </c>
      <c r="I258" s="39">
        <f t="shared" si="1330"/>
        <v>0</v>
      </c>
      <c r="J258" s="39">
        <f t="shared" si="1330"/>
        <v>0</v>
      </c>
      <c r="K258" s="39">
        <f t="shared" si="1330"/>
        <v>0</v>
      </c>
      <c r="L258" s="39">
        <f t="shared" si="1330"/>
        <v>0</v>
      </c>
      <c r="M258" s="39">
        <f t="shared" si="1330"/>
        <v>0</v>
      </c>
      <c r="N258" s="39">
        <f t="shared" si="1330"/>
        <v>0</v>
      </c>
      <c r="O258" s="39">
        <f t="shared" si="1330"/>
        <v>0</v>
      </c>
      <c r="P258" s="39">
        <f t="shared" si="1330"/>
        <v>0</v>
      </c>
      <c r="Q258" s="39">
        <f t="shared" si="1330"/>
        <v>0</v>
      </c>
      <c r="R258" s="39">
        <f t="shared" si="1330"/>
        <v>0</v>
      </c>
      <c r="S258" s="39">
        <f t="shared" si="1330"/>
        <v>5051190.2527030744</v>
      </c>
      <c r="T258" s="39">
        <f t="shared" si="1330"/>
        <v>4946738.7632668242</v>
      </c>
      <c r="U258" s="39">
        <f t="shared" si="1330"/>
        <v>4949630.1009960286</v>
      </c>
      <c r="V258" s="39">
        <f t="shared" si="1330"/>
        <v>4715430.7938060109</v>
      </c>
      <c r="W258" s="39">
        <f t="shared" si="1330"/>
        <v>4619974.7746916898</v>
      </c>
      <c r="X258" s="39">
        <f t="shared" si="1330"/>
        <v>4461301.2316045929</v>
      </c>
      <c r="Y258" s="39">
        <f t="shared" si="1330"/>
        <v>4316559.8720757412</v>
      </c>
      <c r="Z258" s="39">
        <f t="shared" si="1330"/>
        <v>4154880.3735677763</v>
      </c>
      <c r="AA258" s="39">
        <f t="shared" si="1330"/>
        <v>4043033.2481530728</v>
      </c>
      <c r="AB258" s="39">
        <f t="shared" si="1330"/>
        <v>3935164.819085042</v>
      </c>
      <c r="AC258" s="39">
        <f t="shared" si="1330"/>
        <v>3881142.4746086146</v>
      </c>
      <c r="AD258" s="39">
        <f t="shared" si="1330"/>
        <v>3828496.5962613444</v>
      </c>
      <c r="AE258" s="39">
        <f t="shared" si="1330"/>
        <v>3786543.3270160016</v>
      </c>
      <c r="AF258" s="39">
        <f t="shared" si="1330"/>
        <v>3814187.4521298502</v>
      </c>
      <c r="AG258" s="39">
        <f t="shared" ca="1" si="1330"/>
        <v>3771482.8582146866</v>
      </c>
      <c r="AH258" s="39">
        <f t="shared" ca="1" si="1330"/>
        <v>3923143.426678759</v>
      </c>
      <c r="AI258" s="39">
        <f t="shared" ca="1" si="1330"/>
        <v>3939445.1807598681</v>
      </c>
      <c r="AJ258" s="39">
        <f t="shared" ca="1" si="1330"/>
        <v>4018425.5047215163</v>
      </c>
      <c r="AK258" s="39">
        <f t="shared" ca="1" si="1330"/>
        <v>4059436.3597639631</v>
      </c>
      <c r="AL258" s="39">
        <f t="shared" ca="1" si="1330"/>
        <v>4131485.3180647241</v>
      </c>
      <c r="AM258" s="39">
        <f t="shared" ca="1" si="1330"/>
        <v>4136669.4297965262</v>
      </c>
      <c r="AN258" s="39">
        <f t="shared" ref="AN258:BO258" ca="1" si="1331">AN61</f>
        <v>4182182.2403686875</v>
      </c>
      <c r="AO258" s="39">
        <f t="shared" ca="1" si="1331"/>
        <v>4163676.1538688224</v>
      </c>
      <c r="AP258" s="39">
        <f t="shared" ca="1" si="1331"/>
        <v>4102886.8686262388</v>
      </c>
      <c r="AQ258" s="39">
        <f t="shared" ca="1" si="1331"/>
        <v>4084959.6676978264</v>
      </c>
      <c r="AR258" s="39">
        <f t="shared" ca="1" si="1331"/>
        <v>4058645.3381767841</v>
      </c>
      <c r="AS258" s="39">
        <f t="shared" ca="1" si="1331"/>
        <v>4040711.6093124938</v>
      </c>
      <c r="AT258" s="39">
        <f t="shared" ca="1" si="1331"/>
        <v>4017219.9022556199</v>
      </c>
      <c r="AU258" s="39">
        <f t="shared" ca="1" si="1331"/>
        <v>4010442.7324664784</v>
      </c>
      <c r="AV258" s="39">
        <f t="shared" ca="1" si="1331"/>
        <v>4008362.661895846</v>
      </c>
      <c r="AW258" s="39">
        <f t="shared" ca="1" si="1331"/>
        <v>4009008.0196450208</v>
      </c>
      <c r="AX258" s="39">
        <f t="shared" ca="1" si="1331"/>
        <v>4011872.3996373136</v>
      </c>
      <c r="AY258" s="39">
        <f t="shared" ca="1" si="1331"/>
        <v>4025947.2514569703</v>
      </c>
      <c r="AZ258" s="39">
        <f t="shared" ca="1" si="1331"/>
        <v>4038683.4273759192</v>
      </c>
      <c r="BA258" s="39">
        <f t="shared" ca="1" si="1331"/>
        <v>4051815.6330201873</v>
      </c>
      <c r="BB258" s="39">
        <f t="shared" ca="1" si="1331"/>
        <v>4060685.089555792</v>
      </c>
      <c r="BC258" s="39">
        <f t="shared" ca="1" si="1331"/>
        <v>4076644.5644089915</v>
      </c>
      <c r="BD258" s="39">
        <f t="shared" ca="1" si="1331"/>
        <v>4089343.9255470475</v>
      </c>
      <c r="BE258" s="39">
        <f t="shared" ca="1" si="1331"/>
        <v>4111882.2067105416</v>
      </c>
      <c r="BF258" s="39">
        <f t="shared" ca="1" si="1331"/>
        <v>4127619.4807595932</v>
      </c>
      <c r="BG258" s="39">
        <f t="shared" ca="1" si="1331"/>
        <v>4142920.33128752</v>
      </c>
      <c r="BH258" s="39">
        <f t="shared" ca="1" si="1331"/>
        <v>4163752.2508340734</v>
      </c>
      <c r="BI258" s="39">
        <f t="shared" ca="1" si="1331"/>
        <v>4177824.607867579</v>
      </c>
      <c r="BJ258" s="39">
        <f t="shared" ca="1" si="1331"/>
        <v>4194641.5807221746</v>
      </c>
      <c r="BK258" s="39">
        <f t="shared" ca="1" si="1331"/>
        <v>4214633.629129055</v>
      </c>
      <c r="BL258" s="39">
        <f t="shared" ca="1" si="1331"/>
        <v>4233128.7827409273</v>
      </c>
      <c r="BM258" s="39">
        <f t="shared" ca="1" si="1331"/>
        <v>4251964.1007567886</v>
      </c>
      <c r="BN258" s="39">
        <f t="shared" ca="1" si="1331"/>
        <v>4265841.076285691</v>
      </c>
      <c r="BO258" s="39">
        <f t="shared" ca="1" si="1331"/>
        <v>4287958.2290839255</v>
      </c>
    </row>
    <row r="259" spans="1:67" x14ac:dyDescent="0.2">
      <c r="A259" t="s">
        <v>220</v>
      </c>
      <c r="F259" s="12" t="s">
        <v>224</v>
      </c>
      <c r="H259" s="122">
        <f>IFERROR(H257/H258,0)</f>
        <v>0</v>
      </c>
      <c r="I259" s="122">
        <f t="shared" ref="I259:O259" si="1332">IFERROR(I257/I258,0)</f>
        <v>0</v>
      </c>
      <c r="J259" s="122">
        <f t="shared" si="1332"/>
        <v>0</v>
      </c>
      <c r="K259" s="122">
        <f t="shared" si="1332"/>
        <v>0</v>
      </c>
      <c r="L259" s="122">
        <f t="shared" si="1332"/>
        <v>0</v>
      </c>
      <c r="M259" s="122">
        <f t="shared" si="1332"/>
        <v>0</v>
      </c>
      <c r="N259" s="122">
        <f t="shared" si="1332"/>
        <v>0</v>
      </c>
      <c r="O259" s="122">
        <f t="shared" si="1332"/>
        <v>0</v>
      </c>
      <c r="P259" s="122">
        <f t="shared" ref="P259" si="1333">IFERROR(P257/P258,0)</f>
        <v>0</v>
      </c>
      <c r="Q259" s="122">
        <f t="shared" ref="Q259" si="1334">IFERROR(Q257/Q258,0)</f>
        <v>0</v>
      </c>
      <c r="R259" s="122">
        <f t="shared" ref="R259" si="1335">IFERROR(R257/R258,0)</f>
        <v>0</v>
      </c>
      <c r="S259" s="122">
        <f t="shared" ref="S259" si="1336">IFERROR(S257/S258,0)</f>
        <v>1.2472307881550575</v>
      </c>
      <c r="T259" s="122">
        <f t="shared" ref="T259" si="1337">IFERROR(T257/T258,0)</f>
        <v>1.2381895008247925</v>
      </c>
      <c r="U259" s="122">
        <f t="shared" ref="U259" si="1338">IFERROR(U257/U258,0)</f>
        <v>1.2374662095996725</v>
      </c>
      <c r="V259" s="122">
        <f t="shared" ref="V259" si="1339">IFERROR(V257/V258,0)</f>
        <v>1.1928920698801815</v>
      </c>
      <c r="W259" s="122">
        <f t="shared" ref="W259" si="1340">IFERROR(W257/W258,0)</f>
        <v>1.1796601206255939</v>
      </c>
      <c r="X259" s="122">
        <f t="shared" ref="X259" si="1341">IFERROR(X257/X258,0)</f>
        <v>1.2216166802168171</v>
      </c>
      <c r="Y259" s="122">
        <f t="shared" ref="Y259" si="1342">IFERROR(Y257/Y258,0)</f>
        <v>1.2625794988404069</v>
      </c>
      <c r="Z259" s="122">
        <f t="shared" ref="Z259" si="1343">IFERROR(Z257/Z258,0)</f>
        <v>1.2695913060597657</v>
      </c>
      <c r="AA259" s="122">
        <f t="shared" ref="AA259" si="1344">IFERROR(AA257/AA258,0)</f>
        <v>1.3047134852056215</v>
      </c>
      <c r="AB259" s="122">
        <f t="shared" ref="AB259" si="1345">IFERROR(AB257/AB258,0)</f>
        <v>1.2134180446119729</v>
      </c>
      <c r="AC259" s="122">
        <f t="shared" ref="AC259" si="1346">IFERROR(AC257/AC258,0)</f>
        <v>1.1852180202335594</v>
      </c>
      <c r="AD259" s="122">
        <f t="shared" ref="AD259" si="1347">IFERROR(AD257/AD258,0)</f>
        <v>1.2015160218483816</v>
      </c>
      <c r="AE259" s="122">
        <f t="shared" ref="AE259" si="1348">IFERROR(AE257/AE258,0)</f>
        <v>1.2148283018921762</v>
      </c>
      <c r="AF259" s="122">
        <f t="shared" ref="AF259" ca="1" si="1349">IFERROR(AF257/AF258,0)</f>
        <v>1.2060235784770752</v>
      </c>
      <c r="AG259" s="122">
        <f t="shared" ref="AG259" ca="1" si="1350">IFERROR(AG257/AG258,0)</f>
        <v>1.2196794133587843</v>
      </c>
      <c r="AH259" s="122">
        <f t="shared" ref="AH259" ca="1" si="1351">IFERROR(AH257/AH258,0)</f>
        <v>1.172529143012814</v>
      </c>
      <c r="AI259" s="122">
        <f t="shared" ref="AI259" ca="1" si="1352">IFERROR(AI257/AI258,0)</f>
        <v>1.3199828304241024</v>
      </c>
      <c r="AJ259" s="122">
        <f t="shared" ref="AJ259" ca="1" si="1353">IFERROR(AJ257/AJ258,0)</f>
        <v>1.4433513805805764</v>
      </c>
      <c r="AK259" s="122">
        <f t="shared" ref="AK259" ca="1" si="1354">IFERROR(AK257/AK258,0)</f>
        <v>1.5801428117375231</v>
      </c>
      <c r="AL259" s="122">
        <f t="shared" ref="AL259" ca="1" si="1355">IFERROR(AL257/AL258,0)</f>
        <v>1.6736085575213562</v>
      </c>
      <c r="AM259" s="122">
        <f t="shared" ref="AM259" ca="1" si="1356">IFERROR(AM257/AM258,0)</f>
        <v>1.7682073242064082</v>
      </c>
      <c r="AN259" s="122">
        <f t="shared" ref="AN259" ca="1" si="1357">IFERROR(AN257/AN258,0)</f>
        <v>1.844608565624553</v>
      </c>
      <c r="AO259" s="122">
        <f t="shared" ref="AO259" ca="1" si="1358">IFERROR(AO257/AO258,0)</f>
        <v>1.9488761574425304</v>
      </c>
      <c r="AP259" s="122">
        <f t="shared" ref="AP259" ca="1" si="1359">IFERROR(AP257/AP258,0)</f>
        <v>2.0752434703221181</v>
      </c>
      <c r="AQ259" s="122">
        <f t="shared" ref="AQ259" ca="1" si="1360">IFERROR(AQ257/AQ258,0)</f>
        <v>2.1333109485749748</v>
      </c>
      <c r="AR259" s="122">
        <f t="shared" ref="AR259" ca="1" si="1361">IFERROR(AR257/AR258,0)</f>
        <v>2.1471423239709999</v>
      </c>
      <c r="AS259" s="122">
        <f t="shared" ref="AS259" ca="1" si="1362">IFERROR(AS257/AS258,0)</f>
        <v>1.8694660323826058</v>
      </c>
      <c r="AT259" s="122">
        <f t="shared" ref="AT259" ca="1" si="1363">IFERROR(AT257/AT258,0)</f>
        <v>1.8015802558426448</v>
      </c>
      <c r="AU259" s="122">
        <f t="shared" ref="AU259" ca="1" si="1364">IFERROR(AU257/AU258,0)</f>
        <v>1.852066569528571</v>
      </c>
      <c r="AV259" s="122">
        <f t="shared" ref="AV259" ca="1" si="1365">IFERROR(AV257/AV258,0)</f>
        <v>1.8038574695079943</v>
      </c>
      <c r="AW259" s="122">
        <f t="shared" ref="AW259" ca="1" si="1366">IFERROR(AW257/AW258,0)</f>
        <v>1.7607537166086009</v>
      </c>
      <c r="AX259" s="122">
        <f t="shared" ref="AX259" ca="1" si="1367">IFERROR(AX257/AX258,0)</f>
        <v>1.6693159097984684</v>
      </c>
      <c r="AY259" s="122">
        <f t="shared" ref="AY259" ca="1" si="1368">IFERROR(AY257/AY258,0)</f>
        <v>1.5378794003182505</v>
      </c>
      <c r="AZ259" s="122">
        <f t="shared" ref="AZ259" ca="1" si="1369">IFERROR(AZ257/AZ258,0)</f>
        <v>1.5097984455084212</v>
      </c>
      <c r="BA259" s="122">
        <f t="shared" ref="BA259" ca="1" si="1370">IFERROR(BA257/BA258,0)</f>
        <v>1.430444260128203</v>
      </c>
      <c r="BB259" s="122">
        <f t="shared" ref="BB259" ca="1" si="1371">IFERROR(BB257/BB258,0)</f>
        <v>1.3491000518263045</v>
      </c>
      <c r="BC259" s="122">
        <f t="shared" ref="BC259" ca="1" si="1372">IFERROR(BC257/BC258,0)</f>
        <v>1.4478508005991588</v>
      </c>
      <c r="BD259" s="122">
        <f t="shared" ref="BD259" ca="1" si="1373">IFERROR(BD257/BD258,0)</f>
        <v>1.4429327028475518</v>
      </c>
      <c r="BE259" s="122">
        <f t="shared" ref="BE259" ca="1" si="1374">IFERROR(BE257/BE258,0)</f>
        <v>1.4026510889624391</v>
      </c>
      <c r="BF259" s="122">
        <f t="shared" ref="BF259" ca="1" si="1375">IFERROR(BF257/BF258,0)</f>
        <v>1.3140651965708567</v>
      </c>
      <c r="BG259" s="122">
        <f t="shared" ref="BG259" ca="1" si="1376">IFERROR(BG257/BG258,0)</f>
        <v>1.35591534600305</v>
      </c>
      <c r="BH259" s="122">
        <f t="shared" ref="BH259" ca="1" si="1377">IFERROR(BH257/BH258,0)</f>
        <v>1.2940053690789519</v>
      </c>
      <c r="BI259" s="122">
        <f t="shared" ref="BI259" ca="1" si="1378">IFERROR(BI257/BI258,0)</f>
        <v>1.2455485070000136</v>
      </c>
      <c r="BJ259" s="122">
        <f t="shared" ref="BJ259" ca="1" si="1379">IFERROR(BJ257/BJ258,0)</f>
        <v>1.1475083756239759</v>
      </c>
      <c r="BK259" s="122">
        <f t="shared" ref="BK259" ca="1" si="1380">IFERROR(BK257/BK258,0)</f>
        <v>1.0137158823310273</v>
      </c>
      <c r="BL259" s="122">
        <f t="shared" ref="BL259" ca="1" si="1381">IFERROR(BL257/BL258,0)</f>
        <v>0.98587219294276651</v>
      </c>
      <c r="BM259" s="122">
        <f t="shared" ref="BM259" ca="1" si="1382">IFERROR(BM257/BM258,0)</f>
        <v>0.90330412092210988</v>
      </c>
      <c r="BN259" s="122">
        <f t="shared" ref="BN259" ca="1" si="1383">IFERROR(BN257/BN258,0)</f>
        <v>0.81854535768590464</v>
      </c>
      <c r="BO259" s="122">
        <f t="shared" ref="BO259" ca="1" si="1384">IFERROR(BO257/BO258,0)</f>
        <v>0.91015697304735765</v>
      </c>
    </row>
    <row r="260" spans="1:67" x14ac:dyDescent="0.2">
      <c r="A260" t="s">
        <v>225</v>
      </c>
      <c r="F260" s="12" t="s">
        <v>226</v>
      </c>
      <c r="H260" s="123">
        <v>2.5</v>
      </c>
      <c r="I260" s="123">
        <v>2.5</v>
      </c>
      <c r="J260" s="123">
        <v>2.5</v>
      </c>
      <c r="K260" s="123">
        <v>2.5</v>
      </c>
      <c r="L260" s="123">
        <v>2.5</v>
      </c>
      <c r="M260" s="123">
        <v>2.5</v>
      </c>
      <c r="N260" s="123">
        <v>2.5</v>
      </c>
      <c r="O260" s="123">
        <v>2.5</v>
      </c>
      <c r="P260" s="123">
        <v>2.5</v>
      </c>
      <c r="Q260" s="123">
        <v>2.5</v>
      </c>
      <c r="R260" s="123">
        <v>2.5</v>
      </c>
      <c r="S260" s="123">
        <v>2.5</v>
      </c>
      <c r="T260" s="123">
        <v>2.5</v>
      </c>
      <c r="U260" s="123">
        <v>2.5</v>
      </c>
      <c r="V260" s="123">
        <v>2.5</v>
      </c>
      <c r="W260" s="123">
        <v>2.5</v>
      </c>
      <c r="X260" s="123">
        <v>2.5</v>
      </c>
      <c r="Y260" s="123">
        <v>2.5</v>
      </c>
      <c r="Z260" s="123">
        <v>2.5</v>
      </c>
      <c r="AA260" s="123">
        <v>2.5</v>
      </c>
      <c r="AB260" s="123">
        <v>2.5</v>
      </c>
      <c r="AC260" s="123">
        <v>2.5</v>
      </c>
      <c r="AD260" s="123">
        <v>2.5</v>
      </c>
      <c r="AE260" s="123">
        <v>2.5</v>
      </c>
      <c r="AF260" s="123">
        <v>2.5</v>
      </c>
      <c r="AG260" s="123">
        <v>2.5</v>
      </c>
      <c r="AH260" s="123">
        <v>2.5</v>
      </c>
      <c r="AI260" s="123">
        <v>2.5</v>
      </c>
      <c r="AJ260" s="123">
        <v>2.5</v>
      </c>
      <c r="AK260" s="123">
        <v>2.5</v>
      </c>
      <c r="AL260" s="123">
        <v>2.5</v>
      </c>
      <c r="AM260" s="123">
        <v>2.5</v>
      </c>
      <c r="AN260" s="123">
        <v>2.5</v>
      </c>
      <c r="AO260" s="123">
        <v>2.5</v>
      </c>
      <c r="AP260" s="123">
        <v>2.5</v>
      </c>
      <c r="AQ260" s="123">
        <v>2.5</v>
      </c>
      <c r="AR260" s="123">
        <v>2.5</v>
      </c>
      <c r="AS260" s="123">
        <v>2.5</v>
      </c>
      <c r="AT260" s="123">
        <v>2.5</v>
      </c>
      <c r="AU260" s="123">
        <v>2.5</v>
      </c>
      <c r="AV260" s="123">
        <v>2.5</v>
      </c>
      <c r="AW260" s="123">
        <v>2.5</v>
      </c>
      <c r="AX260" s="123">
        <v>2</v>
      </c>
      <c r="AY260" s="123">
        <v>2</v>
      </c>
      <c r="AZ260" s="123">
        <v>2</v>
      </c>
      <c r="BA260" s="123">
        <v>2</v>
      </c>
      <c r="BB260" s="123">
        <v>2</v>
      </c>
      <c r="BC260" s="123">
        <v>2</v>
      </c>
      <c r="BD260" s="123">
        <v>2</v>
      </c>
      <c r="BE260" s="123">
        <v>2</v>
      </c>
      <c r="BF260" s="123">
        <v>2</v>
      </c>
      <c r="BG260" s="123">
        <v>2</v>
      </c>
      <c r="BH260" s="123">
        <v>2</v>
      </c>
      <c r="BI260" s="123">
        <v>2</v>
      </c>
      <c r="BJ260" s="123">
        <v>2</v>
      </c>
      <c r="BK260" s="123">
        <v>2</v>
      </c>
      <c r="BL260" s="123">
        <v>2</v>
      </c>
      <c r="BM260" s="123">
        <v>2</v>
      </c>
      <c r="BN260" s="123">
        <v>2</v>
      </c>
      <c r="BO260" s="123">
        <v>2</v>
      </c>
    </row>
    <row r="261" spans="1:67" x14ac:dyDescent="0.2">
      <c r="A261" t="s">
        <v>227</v>
      </c>
      <c r="F261" s="12" t="s">
        <v>228</v>
      </c>
      <c r="H261" s="31">
        <f t="shared" ref="H261:AE261" si="1385">IF(H259&gt;H260,1,0)</f>
        <v>0</v>
      </c>
      <c r="I261" s="31">
        <f t="shared" si="1385"/>
        <v>0</v>
      </c>
      <c r="J261" s="31">
        <f t="shared" si="1385"/>
        <v>0</v>
      </c>
      <c r="K261" s="31">
        <f t="shared" si="1385"/>
        <v>0</v>
      </c>
      <c r="L261" s="31">
        <f t="shared" si="1385"/>
        <v>0</v>
      </c>
      <c r="M261" s="31">
        <f t="shared" si="1385"/>
        <v>0</v>
      </c>
      <c r="N261" s="31">
        <f t="shared" si="1385"/>
        <v>0</v>
      </c>
      <c r="O261" s="31">
        <f t="shared" si="1385"/>
        <v>0</v>
      </c>
      <c r="P261" s="31">
        <f t="shared" si="1385"/>
        <v>0</v>
      </c>
      <c r="Q261" s="31">
        <f t="shared" si="1385"/>
        <v>0</v>
      </c>
      <c r="R261" s="31">
        <f t="shared" si="1385"/>
        <v>0</v>
      </c>
      <c r="S261" s="31">
        <f t="shared" si="1385"/>
        <v>0</v>
      </c>
      <c r="T261" s="31">
        <f t="shared" si="1385"/>
        <v>0</v>
      </c>
      <c r="U261" s="31">
        <f t="shared" si="1385"/>
        <v>0</v>
      </c>
      <c r="V261" s="31">
        <f t="shared" si="1385"/>
        <v>0</v>
      </c>
      <c r="W261" s="31">
        <f t="shared" si="1385"/>
        <v>0</v>
      </c>
      <c r="X261" s="31">
        <f t="shared" si="1385"/>
        <v>0</v>
      </c>
      <c r="Y261" s="31">
        <f t="shared" si="1385"/>
        <v>0</v>
      </c>
      <c r="Z261" s="31">
        <f t="shared" si="1385"/>
        <v>0</v>
      </c>
      <c r="AA261" s="31">
        <f t="shared" si="1385"/>
        <v>0</v>
      </c>
      <c r="AB261" s="31">
        <f t="shared" si="1385"/>
        <v>0</v>
      </c>
      <c r="AC261" s="31">
        <f t="shared" si="1385"/>
        <v>0</v>
      </c>
      <c r="AD261" s="31">
        <f t="shared" si="1385"/>
        <v>0</v>
      </c>
      <c r="AE261" s="31">
        <f t="shared" si="1385"/>
        <v>0</v>
      </c>
      <c r="AF261" s="31">
        <f ca="1">IF(AF259&gt;AF260,1,0)</f>
        <v>0</v>
      </c>
      <c r="AG261" s="31">
        <f t="shared" ref="AG261:BO261" ca="1" si="1386">IF(AG259&gt;AG260,1,0)</f>
        <v>0</v>
      </c>
      <c r="AH261" s="31">
        <f t="shared" ca="1" si="1386"/>
        <v>0</v>
      </c>
      <c r="AI261" s="31">
        <f t="shared" ca="1" si="1386"/>
        <v>0</v>
      </c>
      <c r="AJ261" s="31">
        <f t="shared" ca="1" si="1386"/>
        <v>0</v>
      </c>
      <c r="AK261" s="31">
        <f t="shared" ca="1" si="1386"/>
        <v>0</v>
      </c>
      <c r="AL261" s="31">
        <f t="shared" ca="1" si="1386"/>
        <v>0</v>
      </c>
      <c r="AM261" s="31">
        <f t="shared" ca="1" si="1386"/>
        <v>0</v>
      </c>
      <c r="AN261" s="31">
        <f t="shared" ca="1" si="1386"/>
        <v>0</v>
      </c>
      <c r="AO261" s="31">
        <f t="shared" ca="1" si="1386"/>
        <v>0</v>
      </c>
      <c r="AP261" s="31">
        <f t="shared" ca="1" si="1386"/>
        <v>0</v>
      </c>
      <c r="AQ261" s="31">
        <f t="shared" ca="1" si="1386"/>
        <v>0</v>
      </c>
      <c r="AR261" s="31">
        <f t="shared" ca="1" si="1386"/>
        <v>0</v>
      </c>
      <c r="AS261" s="31">
        <f t="shared" ca="1" si="1386"/>
        <v>0</v>
      </c>
      <c r="AT261" s="31">
        <f t="shared" ca="1" si="1386"/>
        <v>0</v>
      </c>
      <c r="AU261" s="31">
        <f t="shared" ca="1" si="1386"/>
        <v>0</v>
      </c>
      <c r="AV261" s="31">
        <f t="shared" ca="1" si="1386"/>
        <v>0</v>
      </c>
      <c r="AW261" s="31">
        <f t="shared" ca="1" si="1386"/>
        <v>0</v>
      </c>
      <c r="AX261" s="31">
        <f t="shared" ca="1" si="1386"/>
        <v>0</v>
      </c>
      <c r="AY261" s="31">
        <f t="shared" ca="1" si="1386"/>
        <v>0</v>
      </c>
      <c r="AZ261" s="31">
        <f t="shared" ca="1" si="1386"/>
        <v>0</v>
      </c>
      <c r="BA261" s="31">
        <f t="shared" ca="1" si="1386"/>
        <v>0</v>
      </c>
      <c r="BB261" s="31">
        <f t="shared" ca="1" si="1386"/>
        <v>0</v>
      </c>
      <c r="BC261" s="31">
        <f t="shared" ca="1" si="1386"/>
        <v>0</v>
      </c>
      <c r="BD261" s="31">
        <f t="shared" ca="1" si="1386"/>
        <v>0</v>
      </c>
      <c r="BE261" s="31">
        <f t="shared" ca="1" si="1386"/>
        <v>0</v>
      </c>
      <c r="BF261" s="31">
        <f t="shared" ca="1" si="1386"/>
        <v>0</v>
      </c>
      <c r="BG261" s="31">
        <f t="shared" ca="1" si="1386"/>
        <v>0</v>
      </c>
      <c r="BH261" s="31">
        <f t="shared" ca="1" si="1386"/>
        <v>0</v>
      </c>
      <c r="BI261" s="31">
        <f t="shared" ca="1" si="1386"/>
        <v>0</v>
      </c>
      <c r="BJ261" s="31">
        <f t="shared" ca="1" si="1386"/>
        <v>0</v>
      </c>
      <c r="BK261" s="31">
        <f t="shared" ca="1" si="1386"/>
        <v>0</v>
      </c>
      <c r="BL261" s="31">
        <f t="shared" ca="1" si="1386"/>
        <v>0</v>
      </c>
      <c r="BM261" s="31">
        <f t="shared" ca="1" si="1386"/>
        <v>0</v>
      </c>
      <c r="BN261" s="31">
        <f t="shared" ca="1" si="1386"/>
        <v>0</v>
      </c>
      <c r="BO261" s="31">
        <f t="shared" ca="1" si="1386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2023-07-12T16:48:54Z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